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dendara\Documents\2. DSI\340. APERTURA MODULO SEGUIMIENTO 4T-2024\9_INFORMES\9_1_PGE\3. DESARROLLO INFORME 4T\"/>
    </mc:Choice>
  </mc:AlternateContent>
  <xr:revisionPtr revIDLastSave="0" documentId="13_ncr:1_{9EDFC615-9F02-4939-9D4B-B26A54C4BDB0}" xr6:coauthVersionLast="47" xr6:coauthVersionMax="47" xr10:uidLastSave="{00000000-0000-0000-0000-000000000000}"/>
  <workbookProtection workbookAlgorithmName="SHA-512" workbookHashValue="MgjW7lVyEnAlHZtDF41Yth8LGkJU7yHmLRaYZYOAKf+00GmtL+cqB4Ju93Dgy+MfMDBDTMk4/AdHy3P2b1j+8w==" workbookSaltValue="MIFczevFI5UOcnL6KV0Qyw==" workbookSpinCount="100000" lockStructure="1"/>
  <bookViews>
    <workbookView xWindow="-120" yWindow="-120" windowWidth="24240" windowHeight="13020" activeTab="1" xr2:uid="{7C5D4BC8-E763-4FA5-AEF3-4B275C182A18}"/>
  </bookViews>
  <sheets>
    <sheet name="Por Proyectos 4T-2024" sheetId="1" r:id="rId1"/>
    <sheet name="Por Componentes 4T-2024" sheetId="5" r:id="rId2"/>
  </sheets>
  <definedNames>
    <definedName name="_xlnm._FilterDatabase" localSheetId="1" hidden="1">'Por Componentes 4T-2024'!$A$7:$AI$2718</definedName>
    <definedName name="_xlnm._FilterDatabase" localSheetId="0" hidden="1">'Por Proyectos 4T-2024'!#REF!</definedName>
    <definedName name="JR_PAGE_ANCHOR_0_1">'Por Componentes 4T-2024'!$A$6</definedName>
    <definedName name="_xlnm.Print_Titles" localSheetId="1">'Por Componentes 4T-2024'!$1:$7</definedName>
    <definedName name="_xlnm.Print_Titles" localSheetId="0">'Por Proyectos 4T-2024'!$1:$9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718" i="5" l="1"/>
  <c r="T2718" i="5"/>
  <c r="U2717" i="5"/>
  <c r="T2717" i="5"/>
  <c r="U2716" i="5"/>
  <c r="T2716" i="5"/>
  <c r="U2715" i="5"/>
  <c r="T2715" i="5"/>
  <c r="U2714" i="5"/>
  <c r="T2714" i="5"/>
  <c r="U2713" i="5"/>
  <c r="T2713" i="5"/>
  <c r="U2712" i="5"/>
  <c r="T2712" i="5"/>
  <c r="U2711" i="5"/>
  <c r="T2711" i="5"/>
  <c r="U2710" i="5"/>
  <c r="T2710" i="5"/>
  <c r="U2709" i="5"/>
  <c r="T2709" i="5"/>
  <c r="U2708" i="5"/>
  <c r="T2708" i="5"/>
  <c r="U2707" i="5"/>
  <c r="T2707" i="5"/>
  <c r="U2706" i="5"/>
  <c r="T2706" i="5"/>
  <c r="U2705" i="5"/>
  <c r="T2705" i="5"/>
  <c r="U2704" i="5"/>
  <c r="T2704" i="5"/>
  <c r="U2703" i="5"/>
  <c r="T2703" i="5"/>
  <c r="U2702" i="5"/>
  <c r="T2702" i="5"/>
  <c r="U2701" i="5"/>
  <c r="T2701" i="5"/>
  <c r="U2700" i="5"/>
  <c r="T2700" i="5"/>
  <c r="U2699" i="5"/>
  <c r="T2699" i="5"/>
  <c r="U2698" i="5"/>
  <c r="T2698" i="5"/>
  <c r="U2697" i="5"/>
  <c r="T2697" i="5"/>
  <c r="U2696" i="5"/>
  <c r="T2696" i="5"/>
  <c r="U2695" i="5"/>
  <c r="T2695" i="5"/>
  <c r="U2694" i="5"/>
  <c r="T2694" i="5"/>
  <c r="U2693" i="5"/>
  <c r="T2693" i="5"/>
  <c r="U2692" i="5"/>
  <c r="T2692" i="5"/>
  <c r="U2691" i="5"/>
  <c r="T2691" i="5"/>
  <c r="U2690" i="5"/>
  <c r="T2690" i="5"/>
  <c r="U2689" i="5"/>
  <c r="T2689" i="5"/>
  <c r="U2688" i="5"/>
  <c r="T2688" i="5"/>
  <c r="U2687" i="5"/>
  <c r="T2687" i="5"/>
  <c r="U2686" i="5"/>
  <c r="T2686" i="5"/>
  <c r="U2685" i="5"/>
  <c r="T2685" i="5"/>
  <c r="U2684" i="5"/>
  <c r="T2684" i="5"/>
  <c r="U2683" i="5"/>
  <c r="T2683" i="5"/>
  <c r="U2682" i="5"/>
  <c r="T2682" i="5"/>
  <c r="U2681" i="5"/>
  <c r="T2681" i="5"/>
  <c r="U2680" i="5"/>
  <c r="T2680" i="5"/>
  <c r="U2679" i="5"/>
  <c r="T2679" i="5"/>
  <c r="U2678" i="5"/>
  <c r="T2678" i="5"/>
  <c r="U2677" i="5"/>
  <c r="T2677" i="5"/>
  <c r="U2676" i="5"/>
  <c r="T2676" i="5"/>
  <c r="U2675" i="5"/>
  <c r="T2675" i="5"/>
  <c r="U2674" i="5"/>
  <c r="T2674" i="5"/>
  <c r="U2673" i="5"/>
  <c r="T2673" i="5"/>
  <c r="U2672" i="5"/>
  <c r="T2672" i="5"/>
  <c r="U2671" i="5"/>
  <c r="T2671" i="5"/>
  <c r="U2670" i="5"/>
  <c r="T2670" i="5"/>
  <c r="U2669" i="5"/>
  <c r="T2669" i="5"/>
  <c r="U2668" i="5"/>
  <c r="T2668" i="5"/>
  <c r="U2667" i="5"/>
  <c r="T2667" i="5"/>
  <c r="U2666" i="5"/>
  <c r="T2666" i="5"/>
  <c r="U2665" i="5"/>
  <c r="T2665" i="5"/>
  <c r="U2664" i="5"/>
  <c r="T2664" i="5"/>
  <c r="U2663" i="5"/>
  <c r="T2663" i="5"/>
  <c r="U2662" i="5"/>
  <c r="T2662" i="5"/>
  <c r="U2661" i="5"/>
  <c r="T2661" i="5"/>
  <c r="U2660" i="5"/>
  <c r="T2660" i="5"/>
  <c r="U2659" i="5"/>
  <c r="T2659" i="5"/>
  <c r="U2658" i="5"/>
  <c r="T2658" i="5"/>
  <c r="U2657" i="5"/>
  <c r="T2657" i="5"/>
  <c r="U2656" i="5"/>
  <c r="T2656" i="5"/>
  <c r="U2655" i="5"/>
  <c r="T2655" i="5"/>
  <c r="U2654" i="5"/>
  <c r="T2654" i="5"/>
  <c r="U2653" i="5"/>
  <c r="T2653" i="5"/>
  <c r="U2652" i="5"/>
  <c r="T2652" i="5"/>
  <c r="U2651" i="5"/>
  <c r="T2651" i="5"/>
  <c r="U2650" i="5"/>
  <c r="T2650" i="5"/>
  <c r="U2649" i="5"/>
  <c r="T2649" i="5"/>
  <c r="U2648" i="5"/>
  <c r="T2648" i="5"/>
  <c r="U2647" i="5"/>
  <c r="T2647" i="5"/>
  <c r="U2646" i="5"/>
  <c r="T2646" i="5"/>
  <c r="U2645" i="5"/>
  <c r="T2645" i="5"/>
  <c r="U2644" i="5"/>
  <c r="T2644" i="5"/>
  <c r="U2643" i="5"/>
  <c r="T2643" i="5"/>
  <c r="U2642" i="5"/>
  <c r="T2642" i="5"/>
  <c r="U2641" i="5"/>
  <c r="T2641" i="5"/>
  <c r="U2640" i="5"/>
  <c r="T2640" i="5"/>
  <c r="U2639" i="5"/>
  <c r="T2639" i="5"/>
  <c r="U2638" i="5"/>
  <c r="T2638" i="5"/>
  <c r="U2637" i="5"/>
  <c r="T2637" i="5"/>
  <c r="U2636" i="5"/>
  <c r="T2636" i="5"/>
  <c r="U2635" i="5"/>
  <c r="T2635" i="5"/>
  <c r="U2634" i="5"/>
  <c r="T2634" i="5"/>
  <c r="U2633" i="5"/>
  <c r="T2633" i="5"/>
  <c r="U2632" i="5"/>
  <c r="T2632" i="5"/>
  <c r="U2631" i="5"/>
  <c r="T2631" i="5"/>
  <c r="U2630" i="5"/>
  <c r="T2630" i="5"/>
  <c r="U2629" i="5"/>
  <c r="T2629" i="5"/>
  <c r="U2628" i="5"/>
  <c r="T2628" i="5"/>
  <c r="U2627" i="5"/>
  <c r="T2627" i="5"/>
  <c r="U2626" i="5"/>
  <c r="T2626" i="5"/>
  <c r="U2625" i="5"/>
  <c r="T2625" i="5"/>
  <c r="U2624" i="5"/>
  <c r="T2624" i="5"/>
  <c r="U2623" i="5"/>
  <c r="T2623" i="5"/>
  <c r="U2622" i="5"/>
  <c r="T2622" i="5"/>
  <c r="U2621" i="5"/>
  <c r="T2621" i="5"/>
  <c r="U2620" i="5"/>
  <c r="T2620" i="5"/>
  <c r="U2619" i="5"/>
  <c r="T2619" i="5"/>
  <c r="U2618" i="5"/>
  <c r="T2618" i="5"/>
  <c r="U2617" i="5"/>
  <c r="T2617" i="5"/>
  <c r="U2616" i="5"/>
  <c r="T2616" i="5"/>
  <c r="U2615" i="5"/>
  <c r="T2615" i="5"/>
  <c r="U2614" i="5"/>
  <c r="T2614" i="5"/>
  <c r="U2613" i="5"/>
  <c r="T2613" i="5"/>
  <c r="U2612" i="5"/>
  <c r="T2612" i="5"/>
  <c r="U2611" i="5"/>
  <c r="T2611" i="5"/>
  <c r="U2610" i="5"/>
  <c r="T2610" i="5"/>
  <c r="U2609" i="5"/>
  <c r="T2609" i="5"/>
  <c r="U2608" i="5"/>
  <c r="T2608" i="5"/>
  <c r="U2607" i="5"/>
  <c r="T2607" i="5"/>
  <c r="U2606" i="5"/>
  <c r="T2606" i="5"/>
  <c r="U2605" i="5"/>
  <c r="T2605" i="5"/>
  <c r="U2604" i="5"/>
  <c r="T2604" i="5"/>
  <c r="U2603" i="5"/>
  <c r="T2603" i="5"/>
  <c r="U2602" i="5"/>
  <c r="T2602" i="5"/>
  <c r="U2601" i="5"/>
  <c r="T2601" i="5"/>
  <c r="U2600" i="5"/>
  <c r="T2600" i="5"/>
  <c r="U2599" i="5"/>
  <c r="T2599" i="5"/>
  <c r="U2598" i="5"/>
  <c r="T2598" i="5"/>
  <c r="U2597" i="5"/>
  <c r="T2597" i="5"/>
  <c r="U2596" i="5"/>
  <c r="T2596" i="5"/>
  <c r="U2595" i="5"/>
  <c r="T2595" i="5"/>
  <c r="U2594" i="5"/>
  <c r="T2594" i="5"/>
  <c r="U2593" i="5"/>
  <c r="T2593" i="5"/>
  <c r="U2592" i="5"/>
  <c r="T2592" i="5"/>
  <c r="U2591" i="5"/>
  <c r="T2591" i="5"/>
  <c r="U2590" i="5"/>
  <c r="T2590" i="5"/>
  <c r="U2589" i="5"/>
  <c r="T2589" i="5"/>
  <c r="U2588" i="5"/>
  <c r="T2588" i="5"/>
  <c r="U2587" i="5"/>
  <c r="T2587" i="5"/>
  <c r="U2586" i="5"/>
  <c r="T2586" i="5"/>
  <c r="U2585" i="5"/>
  <c r="T2585" i="5"/>
  <c r="U2584" i="5"/>
  <c r="T2584" i="5"/>
  <c r="U2583" i="5"/>
  <c r="T2583" i="5"/>
  <c r="U2582" i="5"/>
  <c r="T2582" i="5"/>
  <c r="U2581" i="5"/>
  <c r="T2581" i="5"/>
  <c r="U2580" i="5"/>
  <c r="T2580" i="5"/>
  <c r="U2579" i="5"/>
  <c r="T2579" i="5"/>
  <c r="U2578" i="5"/>
  <c r="T2578" i="5"/>
  <c r="U2577" i="5"/>
  <c r="T2577" i="5"/>
  <c r="U2576" i="5"/>
  <c r="T2576" i="5"/>
  <c r="U2575" i="5"/>
  <c r="T2575" i="5"/>
  <c r="U2574" i="5"/>
  <c r="T2574" i="5"/>
  <c r="U2573" i="5"/>
  <c r="T2573" i="5"/>
  <c r="U2572" i="5"/>
  <c r="T2572" i="5"/>
  <c r="U2571" i="5"/>
  <c r="T2571" i="5"/>
  <c r="U2570" i="5"/>
  <c r="T2570" i="5"/>
  <c r="U2569" i="5"/>
  <c r="T2569" i="5"/>
  <c r="U2568" i="5"/>
  <c r="T2568" i="5"/>
  <c r="U2567" i="5"/>
  <c r="T2567" i="5"/>
  <c r="U2566" i="5"/>
  <c r="T2566" i="5"/>
  <c r="U2565" i="5"/>
  <c r="T2565" i="5"/>
  <c r="U2564" i="5"/>
  <c r="T2564" i="5"/>
  <c r="U2563" i="5"/>
  <c r="T2563" i="5"/>
  <c r="U2562" i="5"/>
  <c r="T2562" i="5"/>
  <c r="U2561" i="5"/>
  <c r="T2561" i="5"/>
  <c r="U2560" i="5"/>
  <c r="T2560" i="5"/>
  <c r="U2559" i="5"/>
  <c r="T2559" i="5"/>
  <c r="U2558" i="5"/>
  <c r="T2558" i="5"/>
  <c r="U2557" i="5"/>
  <c r="T2557" i="5"/>
  <c r="U2556" i="5"/>
  <c r="T2556" i="5"/>
  <c r="U2555" i="5"/>
  <c r="T2555" i="5"/>
  <c r="U2554" i="5"/>
  <c r="T2554" i="5"/>
  <c r="U2553" i="5"/>
  <c r="T2553" i="5"/>
  <c r="U2552" i="5"/>
  <c r="T2552" i="5"/>
  <c r="U2551" i="5"/>
  <c r="T2551" i="5"/>
  <c r="U2550" i="5"/>
  <c r="T2550" i="5"/>
  <c r="U2549" i="5"/>
  <c r="T2549" i="5"/>
  <c r="U2548" i="5"/>
  <c r="T2548" i="5"/>
  <c r="U2547" i="5"/>
  <c r="T2547" i="5"/>
  <c r="U2546" i="5"/>
  <c r="T2546" i="5"/>
  <c r="U2545" i="5"/>
  <c r="T2545" i="5"/>
  <c r="U2544" i="5"/>
  <c r="T2544" i="5"/>
  <c r="U2543" i="5"/>
  <c r="T2543" i="5"/>
  <c r="U2542" i="5"/>
  <c r="T2542" i="5"/>
  <c r="U2541" i="5"/>
  <c r="T2541" i="5"/>
  <c r="U2540" i="5"/>
  <c r="T2540" i="5"/>
  <c r="U2539" i="5"/>
  <c r="T2539" i="5"/>
  <c r="U2538" i="5"/>
  <c r="T2538" i="5"/>
  <c r="U2537" i="5"/>
  <c r="T2537" i="5"/>
  <c r="U2536" i="5"/>
  <c r="T2536" i="5"/>
  <c r="U2535" i="5"/>
  <c r="T2535" i="5"/>
  <c r="U2534" i="5"/>
  <c r="T2534" i="5"/>
  <c r="U2533" i="5"/>
  <c r="T2533" i="5"/>
  <c r="U2532" i="5"/>
  <c r="T2532" i="5"/>
  <c r="U2531" i="5"/>
  <c r="T2531" i="5"/>
  <c r="U2530" i="5"/>
  <c r="T2530" i="5"/>
  <c r="U2529" i="5"/>
  <c r="T2529" i="5"/>
  <c r="U2528" i="5"/>
  <c r="T2528" i="5"/>
  <c r="U2527" i="5"/>
  <c r="T2527" i="5"/>
  <c r="U2526" i="5"/>
  <c r="T2526" i="5"/>
  <c r="U2525" i="5"/>
  <c r="T2525" i="5"/>
  <c r="U2524" i="5"/>
  <c r="T2524" i="5"/>
  <c r="U2523" i="5"/>
  <c r="T2523" i="5"/>
  <c r="U2522" i="5"/>
  <c r="T2522" i="5"/>
  <c r="U2521" i="5"/>
  <c r="T2521" i="5"/>
  <c r="U2520" i="5"/>
  <c r="T2520" i="5"/>
  <c r="U2519" i="5"/>
  <c r="T2519" i="5"/>
  <c r="U2518" i="5"/>
  <c r="T2518" i="5"/>
  <c r="U2517" i="5"/>
  <c r="T2517" i="5"/>
  <c r="U2516" i="5"/>
  <c r="T2516" i="5"/>
  <c r="U2515" i="5"/>
  <c r="T2515" i="5"/>
  <c r="U2514" i="5"/>
  <c r="T2514" i="5"/>
  <c r="U2513" i="5"/>
  <c r="T2513" i="5"/>
  <c r="U2512" i="5"/>
  <c r="T2512" i="5"/>
  <c r="U2511" i="5"/>
  <c r="T2511" i="5"/>
  <c r="U2510" i="5"/>
  <c r="T2510" i="5"/>
  <c r="U2509" i="5"/>
  <c r="T2509" i="5"/>
  <c r="U2508" i="5"/>
  <c r="T2508" i="5"/>
  <c r="U2507" i="5"/>
  <c r="T2507" i="5"/>
  <c r="U2506" i="5"/>
  <c r="T2506" i="5"/>
  <c r="U2505" i="5"/>
  <c r="T2505" i="5"/>
  <c r="U2504" i="5"/>
  <c r="T2504" i="5"/>
  <c r="U2503" i="5"/>
  <c r="T2503" i="5"/>
  <c r="U2502" i="5"/>
  <c r="T2502" i="5"/>
  <c r="U2501" i="5"/>
  <c r="T2501" i="5"/>
  <c r="U2500" i="5"/>
  <c r="T2500" i="5"/>
  <c r="U2499" i="5"/>
  <c r="T2499" i="5"/>
  <c r="U2498" i="5"/>
  <c r="T2498" i="5"/>
  <c r="U2497" i="5"/>
  <c r="T2497" i="5"/>
  <c r="U2496" i="5"/>
  <c r="T2496" i="5"/>
  <c r="U2495" i="5"/>
  <c r="T2495" i="5"/>
  <c r="U2494" i="5"/>
  <c r="T2494" i="5"/>
  <c r="U2493" i="5"/>
  <c r="T2493" i="5"/>
  <c r="U2492" i="5"/>
  <c r="T2492" i="5"/>
  <c r="U2491" i="5"/>
  <c r="T2491" i="5"/>
  <c r="U2490" i="5"/>
  <c r="T2490" i="5"/>
  <c r="U2489" i="5"/>
  <c r="T2489" i="5"/>
  <c r="U2488" i="5"/>
  <c r="T2488" i="5"/>
  <c r="U2487" i="5"/>
  <c r="T2487" i="5"/>
  <c r="U2486" i="5"/>
  <c r="T2486" i="5"/>
  <c r="U2485" i="5"/>
  <c r="T2485" i="5"/>
  <c r="U2484" i="5"/>
  <c r="T2484" i="5"/>
  <c r="U2483" i="5"/>
  <c r="T2483" i="5"/>
  <c r="U2482" i="5"/>
  <c r="T2482" i="5"/>
  <c r="U2481" i="5"/>
  <c r="T2481" i="5"/>
  <c r="U2480" i="5"/>
  <c r="T2480" i="5"/>
  <c r="U2479" i="5"/>
  <c r="T2479" i="5"/>
  <c r="U2478" i="5"/>
  <c r="T2478" i="5"/>
  <c r="U2477" i="5"/>
  <c r="T2477" i="5"/>
  <c r="U2476" i="5"/>
  <c r="T2476" i="5"/>
  <c r="U2475" i="5"/>
  <c r="T2475" i="5"/>
  <c r="U2474" i="5"/>
  <c r="T2474" i="5"/>
  <c r="U2473" i="5"/>
  <c r="T2473" i="5"/>
  <c r="U2472" i="5"/>
  <c r="T2472" i="5"/>
  <c r="U2471" i="5"/>
  <c r="T2471" i="5"/>
  <c r="U2470" i="5"/>
  <c r="T2470" i="5"/>
  <c r="U2469" i="5"/>
  <c r="T2469" i="5"/>
  <c r="U2468" i="5"/>
  <c r="T2468" i="5"/>
  <c r="U2467" i="5"/>
  <c r="T2467" i="5"/>
  <c r="U2466" i="5"/>
  <c r="T2466" i="5"/>
  <c r="U2465" i="5"/>
  <c r="T2465" i="5"/>
  <c r="U2464" i="5"/>
  <c r="T2464" i="5"/>
  <c r="U2463" i="5"/>
  <c r="T2463" i="5"/>
  <c r="U2462" i="5"/>
  <c r="T2462" i="5"/>
  <c r="U2461" i="5"/>
  <c r="T2461" i="5"/>
  <c r="U2460" i="5"/>
  <c r="T2460" i="5"/>
  <c r="U2459" i="5"/>
  <c r="T2459" i="5"/>
  <c r="U2458" i="5"/>
  <c r="T2458" i="5"/>
  <c r="U2457" i="5"/>
  <c r="T2457" i="5"/>
  <c r="U2456" i="5"/>
  <c r="T2456" i="5"/>
  <c r="U2455" i="5"/>
  <c r="T2455" i="5"/>
  <c r="U2454" i="5"/>
  <c r="T2454" i="5"/>
  <c r="U2453" i="5"/>
  <c r="T2453" i="5"/>
  <c r="U2452" i="5"/>
  <c r="T2452" i="5"/>
  <c r="U2451" i="5"/>
  <c r="T2451" i="5"/>
  <c r="U2450" i="5"/>
  <c r="T2450" i="5"/>
  <c r="U2449" i="5"/>
  <c r="T2449" i="5"/>
  <c r="U2448" i="5"/>
  <c r="T2448" i="5"/>
  <c r="U2447" i="5"/>
  <c r="T2447" i="5"/>
  <c r="U2446" i="5"/>
  <c r="T2446" i="5"/>
  <c r="U2445" i="5"/>
  <c r="T2445" i="5"/>
  <c r="U2444" i="5"/>
  <c r="T2444" i="5"/>
  <c r="U2443" i="5"/>
  <c r="T2443" i="5"/>
  <c r="U2442" i="5"/>
  <c r="T2442" i="5"/>
  <c r="U2441" i="5"/>
  <c r="T2441" i="5"/>
  <c r="U2440" i="5"/>
  <c r="T2440" i="5"/>
  <c r="U2439" i="5"/>
  <c r="T2439" i="5"/>
  <c r="U2438" i="5"/>
  <c r="T2438" i="5"/>
  <c r="U2437" i="5"/>
  <c r="T2437" i="5"/>
  <c r="U2436" i="5"/>
  <c r="T2436" i="5"/>
  <c r="U2435" i="5"/>
  <c r="T2435" i="5"/>
  <c r="U2434" i="5"/>
  <c r="T2434" i="5"/>
  <c r="U2433" i="5"/>
  <c r="T2433" i="5"/>
  <c r="U2432" i="5"/>
  <c r="T2432" i="5"/>
  <c r="U2431" i="5"/>
  <c r="T2431" i="5"/>
  <c r="U2430" i="5"/>
  <c r="T2430" i="5"/>
  <c r="U2429" i="5"/>
  <c r="T2429" i="5"/>
  <c r="U2428" i="5"/>
  <c r="T2428" i="5"/>
  <c r="U2427" i="5"/>
  <c r="T2427" i="5"/>
  <c r="U2426" i="5"/>
  <c r="T2426" i="5"/>
  <c r="U2425" i="5"/>
  <c r="T2425" i="5"/>
  <c r="U2424" i="5"/>
  <c r="T2424" i="5"/>
  <c r="U2423" i="5"/>
  <c r="T2423" i="5"/>
  <c r="U2422" i="5"/>
  <c r="T2422" i="5"/>
  <c r="U2421" i="5"/>
  <c r="T2421" i="5"/>
  <c r="U2420" i="5"/>
  <c r="T2420" i="5"/>
  <c r="U2419" i="5"/>
  <c r="T2419" i="5"/>
  <c r="U2418" i="5"/>
  <c r="T2418" i="5"/>
  <c r="U2417" i="5"/>
  <c r="T2417" i="5"/>
  <c r="U2416" i="5"/>
  <c r="T2416" i="5"/>
  <c r="U2415" i="5"/>
  <c r="T2415" i="5"/>
  <c r="U2414" i="5"/>
  <c r="T2414" i="5"/>
  <c r="U2413" i="5"/>
  <c r="T2413" i="5"/>
  <c r="U2412" i="5"/>
  <c r="T2412" i="5"/>
  <c r="U2411" i="5"/>
  <c r="T2411" i="5"/>
  <c r="U2410" i="5"/>
  <c r="T2410" i="5"/>
  <c r="U2409" i="5"/>
  <c r="T2409" i="5"/>
  <c r="U2408" i="5"/>
  <c r="T2408" i="5"/>
  <c r="U2407" i="5"/>
  <c r="T2407" i="5"/>
  <c r="U2406" i="5"/>
  <c r="T2406" i="5"/>
  <c r="U2405" i="5"/>
  <c r="T2405" i="5"/>
  <c r="U2404" i="5"/>
  <c r="T2404" i="5"/>
  <c r="U2403" i="5"/>
  <c r="T2403" i="5"/>
  <c r="U2402" i="5"/>
  <c r="T2402" i="5"/>
  <c r="U2401" i="5"/>
  <c r="T2401" i="5"/>
  <c r="U2400" i="5"/>
  <c r="T2400" i="5"/>
  <c r="U2399" i="5"/>
  <c r="T2399" i="5"/>
  <c r="U2398" i="5"/>
  <c r="T2398" i="5"/>
  <c r="U2397" i="5"/>
  <c r="T2397" i="5"/>
  <c r="U2396" i="5"/>
  <c r="T2396" i="5"/>
  <c r="U2395" i="5"/>
  <c r="T2395" i="5"/>
  <c r="U2394" i="5"/>
  <c r="T2394" i="5"/>
  <c r="U2393" i="5"/>
  <c r="T2393" i="5"/>
  <c r="U2392" i="5"/>
  <c r="T2392" i="5"/>
  <c r="U2391" i="5"/>
  <c r="T2391" i="5"/>
  <c r="U2390" i="5"/>
  <c r="T2390" i="5"/>
  <c r="U2389" i="5"/>
  <c r="T2389" i="5"/>
  <c r="U2388" i="5"/>
  <c r="T2388" i="5"/>
  <c r="U2387" i="5"/>
  <c r="T2387" i="5"/>
  <c r="U2386" i="5"/>
  <c r="T2386" i="5"/>
  <c r="U2385" i="5"/>
  <c r="T2385" i="5"/>
  <c r="U2384" i="5"/>
  <c r="T2384" i="5"/>
  <c r="U2383" i="5"/>
  <c r="T2383" i="5"/>
  <c r="U2382" i="5"/>
  <c r="T2382" i="5"/>
  <c r="U2381" i="5"/>
  <c r="T2381" i="5"/>
  <c r="U2380" i="5"/>
  <c r="T2380" i="5"/>
  <c r="U2379" i="5"/>
  <c r="T2379" i="5"/>
  <c r="U2378" i="5"/>
  <c r="T2378" i="5"/>
  <c r="U2377" i="5"/>
  <c r="T2377" i="5"/>
  <c r="U2376" i="5"/>
  <c r="T2376" i="5"/>
  <c r="U2375" i="5"/>
  <c r="T2375" i="5"/>
  <c r="U2374" i="5"/>
  <c r="T2374" i="5"/>
  <c r="U2373" i="5"/>
  <c r="T2373" i="5"/>
  <c r="U2372" i="5"/>
  <c r="T2372" i="5"/>
  <c r="U2371" i="5"/>
  <c r="T2371" i="5"/>
  <c r="U2370" i="5"/>
  <c r="T2370" i="5"/>
  <c r="U2369" i="5"/>
  <c r="T2369" i="5"/>
  <c r="U2368" i="5"/>
  <c r="T2368" i="5"/>
  <c r="U2367" i="5"/>
  <c r="T2367" i="5"/>
  <c r="U2366" i="5"/>
  <c r="T2366" i="5"/>
  <c r="U2365" i="5"/>
  <c r="T2365" i="5"/>
  <c r="U2364" i="5"/>
  <c r="T2364" i="5"/>
  <c r="U2363" i="5"/>
  <c r="T2363" i="5"/>
  <c r="U2362" i="5"/>
  <c r="T2362" i="5"/>
  <c r="U2361" i="5"/>
  <c r="T2361" i="5"/>
  <c r="U2360" i="5"/>
  <c r="T2360" i="5"/>
  <c r="U2359" i="5"/>
  <c r="T2359" i="5"/>
  <c r="U2358" i="5"/>
  <c r="T2358" i="5"/>
  <c r="U2357" i="5"/>
  <c r="T2357" i="5"/>
  <c r="U2356" i="5"/>
  <c r="T2356" i="5"/>
  <c r="U2355" i="5"/>
  <c r="T2355" i="5"/>
  <c r="U2354" i="5"/>
  <c r="T2354" i="5"/>
  <c r="U2353" i="5"/>
  <c r="T2353" i="5"/>
  <c r="U2352" i="5"/>
  <c r="T2352" i="5"/>
  <c r="U2351" i="5"/>
  <c r="T2351" i="5"/>
  <c r="U2350" i="5"/>
  <c r="T2350" i="5"/>
  <c r="U2349" i="5"/>
  <c r="T2349" i="5"/>
  <c r="U2348" i="5"/>
  <c r="T2348" i="5"/>
  <c r="U2347" i="5"/>
  <c r="T2347" i="5"/>
  <c r="U2346" i="5"/>
  <c r="T2346" i="5"/>
  <c r="U2345" i="5"/>
  <c r="T2345" i="5"/>
  <c r="U2344" i="5"/>
  <c r="T2344" i="5"/>
  <c r="U2343" i="5"/>
  <c r="T2343" i="5"/>
  <c r="U2342" i="5"/>
  <c r="T2342" i="5"/>
  <c r="U2341" i="5"/>
  <c r="T2341" i="5"/>
  <c r="U2340" i="5"/>
  <c r="T2340" i="5"/>
  <c r="U2339" i="5"/>
  <c r="T2339" i="5"/>
  <c r="U2338" i="5"/>
  <c r="T2338" i="5"/>
  <c r="U2337" i="5"/>
  <c r="T2337" i="5"/>
  <c r="U2336" i="5"/>
  <c r="T2336" i="5"/>
  <c r="U2335" i="5"/>
  <c r="T2335" i="5"/>
  <c r="U2334" i="5"/>
  <c r="T2334" i="5"/>
  <c r="U2333" i="5"/>
  <c r="T2333" i="5"/>
  <c r="U2332" i="5"/>
  <c r="T2332" i="5"/>
  <c r="U2331" i="5"/>
  <c r="T2331" i="5"/>
  <c r="U2330" i="5"/>
  <c r="T2330" i="5"/>
  <c r="U2329" i="5"/>
  <c r="T2329" i="5"/>
  <c r="U2328" i="5"/>
  <c r="T2328" i="5"/>
  <c r="U2327" i="5"/>
  <c r="T2327" i="5"/>
  <c r="U2326" i="5"/>
  <c r="T2326" i="5"/>
  <c r="U2325" i="5"/>
  <c r="T2325" i="5"/>
  <c r="U2324" i="5"/>
  <c r="T2324" i="5"/>
  <c r="U2323" i="5"/>
  <c r="T2323" i="5"/>
  <c r="U2322" i="5"/>
  <c r="T2322" i="5"/>
  <c r="U2321" i="5"/>
  <c r="T2321" i="5"/>
  <c r="U2320" i="5"/>
  <c r="T2320" i="5"/>
  <c r="U2319" i="5"/>
  <c r="T2319" i="5"/>
  <c r="U2318" i="5"/>
  <c r="T2318" i="5"/>
  <c r="U2317" i="5"/>
  <c r="T2317" i="5"/>
  <c r="U2316" i="5"/>
  <c r="T2316" i="5"/>
  <c r="U2315" i="5"/>
  <c r="T2315" i="5"/>
  <c r="U2314" i="5"/>
  <c r="T2314" i="5"/>
  <c r="U2313" i="5"/>
  <c r="T2313" i="5"/>
  <c r="U2312" i="5"/>
  <c r="T2312" i="5"/>
  <c r="U2311" i="5"/>
  <c r="T2311" i="5"/>
  <c r="U2310" i="5"/>
  <c r="T2310" i="5"/>
  <c r="U2309" i="5"/>
  <c r="T2309" i="5"/>
  <c r="U2308" i="5"/>
  <c r="T2308" i="5"/>
  <c r="U2307" i="5"/>
  <c r="T2307" i="5"/>
  <c r="U2306" i="5"/>
  <c r="T2306" i="5"/>
  <c r="U2305" i="5"/>
  <c r="T2305" i="5"/>
  <c r="U2304" i="5"/>
  <c r="T2304" i="5"/>
  <c r="U2303" i="5"/>
  <c r="T2303" i="5"/>
  <c r="U2302" i="5"/>
  <c r="T2302" i="5"/>
  <c r="U2301" i="5"/>
  <c r="T2301" i="5"/>
  <c r="U2300" i="5"/>
  <c r="T2300" i="5"/>
  <c r="U2299" i="5"/>
  <c r="T2299" i="5"/>
  <c r="U2298" i="5"/>
  <c r="T2298" i="5"/>
  <c r="U2297" i="5"/>
  <c r="T2297" i="5"/>
  <c r="U2296" i="5"/>
  <c r="T2296" i="5"/>
  <c r="U2295" i="5"/>
  <c r="T2295" i="5"/>
  <c r="U2294" i="5"/>
  <c r="T2294" i="5"/>
  <c r="U2293" i="5"/>
  <c r="T2293" i="5"/>
  <c r="U2292" i="5"/>
  <c r="T2292" i="5"/>
  <c r="U2291" i="5"/>
  <c r="T2291" i="5"/>
  <c r="U2290" i="5"/>
  <c r="T2290" i="5"/>
  <c r="U2289" i="5"/>
  <c r="T2289" i="5"/>
  <c r="U2288" i="5"/>
  <c r="T2288" i="5"/>
  <c r="U2287" i="5"/>
  <c r="T2287" i="5"/>
  <c r="U2286" i="5"/>
  <c r="T2286" i="5"/>
  <c r="U2285" i="5"/>
  <c r="T2285" i="5"/>
  <c r="U2284" i="5"/>
  <c r="T2284" i="5"/>
  <c r="U2283" i="5"/>
  <c r="T2283" i="5"/>
  <c r="U2282" i="5"/>
  <c r="T2282" i="5"/>
  <c r="U2281" i="5"/>
  <c r="T2281" i="5"/>
  <c r="U2280" i="5"/>
  <c r="T2280" i="5"/>
  <c r="U2279" i="5"/>
  <c r="T2279" i="5"/>
  <c r="U2278" i="5"/>
  <c r="T2278" i="5"/>
  <c r="U2277" i="5"/>
  <c r="T2277" i="5"/>
  <c r="U2276" i="5"/>
  <c r="T2276" i="5"/>
  <c r="U2275" i="5"/>
  <c r="T2275" i="5"/>
  <c r="U2274" i="5"/>
  <c r="T2274" i="5"/>
  <c r="U2273" i="5"/>
  <c r="T2273" i="5"/>
  <c r="U2272" i="5"/>
  <c r="T2272" i="5"/>
  <c r="U2271" i="5"/>
  <c r="T2271" i="5"/>
  <c r="U2270" i="5"/>
  <c r="T2270" i="5"/>
  <c r="U2269" i="5"/>
  <c r="T2269" i="5"/>
  <c r="U2268" i="5"/>
  <c r="T2268" i="5"/>
  <c r="U2267" i="5"/>
  <c r="T2267" i="5"/>
  <c r="U2266" i="5"/>
  <c r="T2266" i="5"/>
  <c r="U2265" i="5"/>
  <c r="T2265" i="5"/>
  <c r="U2264" i="5"/>
  <c r="T2264" i="5"/>
  <c r="U2263" i="5"/>
  <c r="T2263" i="5"/>
  <c r="U2262" i="5"/>
  <c r="T2262" i="5"/>
  <c r="U2261" i="5"/>
  <c r="T2261" i="5"/>
  <c r="U2260" i="5"/>
  <c r="T2260" i="5"/>
  <c r="U2259" i="5"/>
  <c r="T2259" i="5"/>
  <c r="U2258" i="5"/>
  <c r="T2258" i="5"/>
  <c r="U2257" i="5"/>
  <c r="T2257" i="5"/>
  <c r="U2256" i="5"/>
  <c r="T2256" i="5"/>
  <c r="U2255" i="5"/>
  <c r="T2255" i="5"/>
  <c r="U2254" i="5"/>
  <c r="T2254" i="5"/>
  <c r="U2253" i="5"/>
  <c r="T2253" i="5"/>
  <c r="U2252" i="5"/>
  <c r="T2252" i="5"/>
  <c r="U2251" i="5"/>
  <c r="T2251" i="5"/>
  <c r="U2250" i="5"/>
  <c r="T2250" i="5"/>
  <c r="U2249" i="5"/>
  <c r="T2249" i="5"/>
  <c r="U2248" i="5"/>
  <c r="T2248" i="5"/>
  <c r="U2247" i="5"/>
  <c r="T2247" i="5"/>
  <c r="U2246" i="5"/>
  <c r="T2246" i="5"/>
  <c r="U2245" i="5"/>
  <c r="T2245" i="5"/>
  <c r="U2244" i="5"/>
  <c r="T2244" i="5"/>
  <c r="U2243" i="5"/>
  <c r="T2243" i="5"/>
  <c r="U2242" i="5"/>
  <c r="T2242" i="5"/>
  <c r="U2241" i="5"/>
  <c r="T2241" i="5"/>
  <c r="U2240" i="5"/>
  <c r="T2240" i="5"/>
  <c r="U2239" i="5"/>
  <c r="T2239" i="5"/>
  <c r="U2238" i="5"/>
  <c r="T2238" i="5"/>
  <c r="U2237" i="5"/>
  <c r="T2237" i="5"/>
  <c r="U2236" i="5"/>
  <c r="T2236" i="5"/>
  <c r="U2235" i="5"/>
  <c r="T2235" i="5"/>
  <c r="U2234" i="5"/>
  <c r="T2234" i="5"/>
  <c r="U2233" i="5"/>
  <c r="T2233" i="5"/>
  <c r="U2232" i="5"/>
  <c r="T2232" i="5"/>
  <c r="U2231" i="5"/>
  <c r="T2231" i="5"/>
  <c r="U2230" i="5"/>
  <c r="T2230" i="5"/>
  <c r="U2229" i="5"/>
  <c r="T2229" i="5"/>
  <c r="U2228" i="5"/>
  <c r="T2228" i="5"/>
  <c r="U2227" i="5"/>
  <c r="T2227" i="5"/>
  <c r="U2226" i="5"/>
  <c r="T2226" i="5"/>
  <c r="U2225" i="5"/>
  <c r="T2225" i="5"/>
  <c r="U2224" i="5"/>
  <c r="T2224" i="5"/>
  <c r="U2223" i="5"/>
  <c r="T2223" i="5"/>
  <c r="U2222" i="5"/>
  <c r="T2222" i="5"/>
  <c r="U2221" i="5"/>
  <c r="T2221" i="5"/>
  <c r="U2220" i="5"/>
  <c r="T2220" i="5"/>
  <c r="U2219" i="5"/>
  <c r="T2219" i="5"/>
  <c r="U2218" i="5"/>
  <c r="T2218" i="5"/>
  <c r="U2217" i="5"/>
  <c r="T2217" i="5"/>
  <c r="U2216" i="5"/>
  <c r="T2216" i="5"/>
  <c r="U2215" i="5"/>
  <c r="T2215" i="5"/>
  <c r="U2214" i="5"/>
  <c r="T2214" i="5"/>
  <c r="U2213" i="5"/>
  <c r="T2213" i="5"/>
  <c r="U2212" i="5"/>
  <c r="T2212" i="5"/>
  <c r="U2211" i="5"/>
  <c r="T2211" i="5"/>
  <c r="U2210" i="5"/>
  <c r="T2210" i="5"/>
  <c r="U2209" i="5"/>
  <c r="T2209" i="5"/>
  <c r="U2208" i="5"/>
  <c r="T2208" i="5"/>
  <c r="U2207" i="5"/>
  <c r="T2207" i="5"/>
  <c r="U2206" i="5"/>
  <c r="T2206" i="5"/>
  <c r="U2205" i="5"/>
  <c r="T2205" i="5"/>
  <c r="U2204" i="5"/>
  <c r="T2204" i="5"/>
  <c r="U2203" i="5"/>
  <c r="T2203" i="5"/>
  <c r="U2202" i="5"/>
  <c r="T2202" i="5"/>
  <c r="U2201" i="5"/>
  <c r="T2201" i="5"/>
  <c r="U2200" i="5"/>
  <c r="T2200" i="5"/>
  <c r="U2199" i="5"/>
  <c r="T2199" i="5"/>
  <c r="U2198" i="5"/>
  <c r="T2198" i="5"/>
  <c r="U2197" i="5"/>
  <c r="T2197" i="5"/>
  <c r="U2196" i="5"/>
  <c r="T2196" i="5"/>
  <c r="U2195" i="5"/>
  <c r="T2195" i="5"/>
  <c r="U2194" i="5"/>
  <c r="T2194" i="5"/>
  <c r="U2193" i="5"/>
  <c r="T2193" i="5"/>
  <c r="U2192" i="5"/>
  <c r="T2192" i="5"/>
  <c r="U2191" i="5"/>
  <c r="T2191" i="5"/>
  <c r="U2190" i="5"/>
  <c r="T2190" i="5"/>
  <c r="U2189" i="5"/>
  <c r="T2189" i="5"/>
  <c r="U2188" i="5"/>
  <c r="T2188" i="5"/>
  <c r="U2187" i="5"/>
  <c r="T2187" i="5"/>
  <c r="U2186" i="5"/>
  <c r="T2186" i="5"/>
  <c r="U2185" i="5"/>
  <c r="T2185" i="5"/>
  <c r="U2184" i="5"/>
  <c r="T2184" i="5"/>
  <c r="U2183" i="5"/>
  <c r="T2183" i="5"/>
  <c r="U2182" i="5"/>
  <c r="T2182" i="5"/>
  <c r="U2181" i="5"/>
  <c r="T2181" i="5"/>
  <c r="U2180" i="5"/>
  <c r="T2180" i="5"/>
  <c r="U2179" i="5"/>
  <c r="T2179" i="5"/>
  <c r="U2178" i="5"/>
  <c r="T2178" i="5"/>
  <c r="U2177" i="5"/>
  <c r="T2177" i="5"/>
  <c r="U2176" i="5"/>
  <c r="T2176" i="5"/>
  <c r="U2175" i="5"/>
  <c r="T2175" i="5"/>
  <c r="U2174" i="5"/>
  <c r="T2174" i="5"/>
  <c r="U2173" i="5"/>
  <c r="T2173" i="5"/>
  <c r="U2172" i="5"/>
  <c r="T2172" i="5"/>
  <c r="U2171" i="5"/>
  <c r="T2171" i="5"/>
  <c r="U2170" i="5"/>
  <c r="T2170" i="5"/>
  <c r="U2169" i="5"/>
  <c r="T2169" i="5"/>
  <c r="U2168" i="5"/>
  <c r="T2168" i="5"/>
  <c r="U2167" i="5"/>
  <c r="T2167" i="5"/>
  <c r="U2166" i="5"/>
  <c r="T2166" i="5"/>
  <c r="U2165" i="5"/>
  <c r="T2165" i="5"/>
  <c r="U2164" i="5"/>
  <c r="T2164" i="5"/>
  <c r="U2163" i="5"/>
  <c r="T2163" i="5"/>
  <c r="U2162" i="5"/>
  <c r="T2162" i="5"/>
  <c r="U2161" i="5"/>
  <c r="T2161" i="5"/>
  <c r="U2160" i="5"/>
  <c r="T2160" i="5"/>
  <c r="U2159" i="5"/>
  <c r="T2159" i="5"/>
  <c r="U2158" i="5"/>
  <c r="T2158" i="5"/>
  <c r="U2157" i="5"/>
  <c r="T2157" i="5"/>
  <c r="U2156" i="5"/>
  <c r="T2156" i="5"/>
  <c r="U2155" i="5"/>
  <c r="T2155" i="5"/>
  <c r="U2154" i="5"/>
  <c r="T2154" i="5"/>
  <c r="U2153" i="5"/>
  <c r="T2153" i="5"/>
  <c r="U2152" i="5"/>
  <c r="T2152" i="5"/>
  <c r="U2151" i="5"/>
  <c r="T2151" i="5"/>
  <c r="U2150" i="5"/>
  <c r="T2150" i="5"/>
  <c r="U2149" i="5"/>
  <c r="T2149" i="5"/>
  <c r="U2148" i="5"/>
  <c r="T2148" i="5"/>
  <c r="U2147" i="5"/>
  <c r="T2147" i="5"/>
  <c r="U2146" i="5"/>
  <c r="T2146" i="5"/>
  <c r="U2145" i="5"/>
  <c r="T2145" i="5"/>
  <c r="U2144" i="5"/>
  <c r="T2144" i="5"/>
  <c r="U2143" i="5"/>
  <c r="T2143" i="5"/>
  <c r="U2142" i="5"/>
  <c r="T2142" i="5"/>
  <c r="U2141" i="5"/>
  <c r="T2141" i="5"/>
  <c r="U2140" i="5"/>
  <c r="T2140" i="5"/>
  <c r="U2139" i="5"/>
  <c r="T2139" i="5"/>
  <c r="U2138" i="5"/>
  <c r="T2138" i="5"/>
  <c r="U2137" i="5"/>
  <c r="T2137" i="5"/>
  <c r="U2136" i="5"/>
  <c r="T2136" i="5"/>
  <c r="U2135" i="5"/>
  <c r="T2135" i="5"/>
  <c r="U2134" i="5"/>
  <c r="T2134" i="5"/>
  <c r="U2133" i="5"/>
  <c r="T2133" i="5"/>
  <c r="U2132" i="5"/>
  <c r="T2132" i="5"/>
  <c r="U2131" i="5"/>
  <c r="T2131" i="5"/>
  <c r="U2130" i="5"/>
  <c r="T2130" i="5"/>
  <c r="U2129" i="5"/>
  <c r="T2129" i="5"/>
  <c r="U2128" i="5"/>
  <c r="T2128" i="5"/>
  <c r="U2127" i="5"/>
  <c r="T2127" i="5"/>
  <c r="U2126" i="5"/>
  <c r="T2126" i="5"/>
  <c r="U2125" i="5"/>
  <c r="T2125" i="5"/>
  <c r="U2124" i="5"/>
  <c r="T2124" i="5"/>
  <c r="U2123" i="5"/>
  <c r="T2123" i="5"/>
  <c r="U2122" i="5"/>
  <c r="T2122" i="5"/>
  <c r="U2121" i="5"/>
  <c r="T2121" i="5"/>
  <c r="U2120" i="5"/>
  <c r="T2120" i="5"/>
  <c r="U2119" i="5"/>
  <c r="T2119" i="5"/>
  <c r="U2118" i="5"/>
  <c r="T2118" i="5"/>
  <c r="U2117" i="5"/>
  <c r="T2117" i="5"/>
  <c r="U2116" i="5"/>
  <c r="T2116" i="5"/>
  <c r="U2115" i="5"/>
  <c r="T2115" i="5"/>
  <c r="U2114" i="5"/>
  <c r="T2114" i="5"/>
  <c r="U2113" i="5"/>
  <c r="T2113" i="5"/>
  <c r="U2112" i="5"/>
  <c r="T2112" i="5"/>
  <c r="U2111" i="5"/>
  <c r="T2111" i="5"/>
  <c r="U2110" i="5"/>
  <c r="T2110" i="5"/>
  <c r="U2109" i="5"/>
  <c r="T2109" i="5"/>
  <c r="U2108" i="5"/>
  <c r="T2108" i="5"/>
  <c r="U2107" i="5"/>
  <c r="T2107" i="5"/>
  <c r="U2106" i="5"/>
  <c r="T2106" i="5"/>
  <c r="U2105" i="5"/>
  <c r="T2105" i="5"/>
  <c r="U2104" i="5"/>
  <c r="T2104" i="5"/>
  <c r="U2103" i="5"/>
  <c r="T2103" i="5"/>
  <c r="U2102" i="5"/>
  <c r="T2102" i="5"/>
  <c r="U2101" i="5"/>
  <c r="T2101" i="5"/>
  <c r="U2100" i="5"/>
  <c r="T2100" i="5"/>
  <c r="U2099" i="5"/>
  <c r="T2099" i="5"/>
  <c r="U2098" i="5"/>
  <c r="T2098" i="5"/>
  <c r="U2097" i="5"/>
  <c r="T2097" i="5"/>
  <c r="U2096" i="5"/>
  <c r="T2096" i="5"/>
  <c r="U2095" i="5"/>
  <c r="T2095" i="5"/>
  <c r="U2094" i="5"/>
  <c r="T2094" i="5"/>
  <c r="U2093" i="5"/>
  <c r="T2093" i="5"/>
  <c r="U2092" i="5"/>
  <c r="T2092" i="5"/>
  <c r="U2091" i="5"/>
  <c r="T2091" i="5"/>
  <c r="U2090" i="5"/>
  <c r="T2090" i="5"/>
  <c r="U2089" i="5"/>
  <c r="T2089" i="5"/>
  <c r="U2088" i="5"/>
  <c r="T2088" i="5"/>
  <c r="U2087" i="5"/>
  <c r="T2087" i="5"/>
  <c r="U2086" i="5"/>
  <c r="T2086" i="5"/>
  <c r="U2085" i="5"/>
  <c r="T2085" i="5"/>
  <c r="U2084" i="5"/>
  <c r="T2084" i="5"/>
  <c r="U2083" i="5"/>
  <c r="T2083" i="5"/>
  <c r="U2082" i="5"/>
  <c r="T2082" i="5"/>
  <c r="U2081" i="5"/>
  <c r="T2081" i="5"/>
  <c r="U2080" i="5"/>
  <c r="T2080" i="5"/>
  <c r="U2079" i="5"/>
  <c r="T2079" i="5"/>
  <c r="U2078" i="5"/>
  <c r="T2078" i="5"/>
  <c r="U2077" i="5"/>
  <c r="T2077" i="5"/>
  <c r="U2076" i="5"/>
  <c r="T2076" i="5"/>
  <c r="U2075" i="5"/>
  <c r="T2075" i="5"/>
  <c r="U2074" i="5"/>
  <c r="T2074" i="5"/>
  <c r="U2073" i="5"/>
  <c r="T2073" i="5"/>
  <c r="U2072" i="5"/>
  <c r="T2072" i="5"/>
  <c r="U2071" i="5"/>
  <c r="T2071" i="5"/>
  <c r="U2070" i="5"/>
  <c r="T2070" i="5"/>
  <c r="U2069" i="5"/>
  <c r="T2069" i="5"/>
  <c r="U2068" i="5"/>
  <c r="T2068" i="5"/>
  <c r="U2067" i="5"/>
  <c r="T2067" i="5"/>
  <c r="U2066" i="5"/>
  <c r="T2066" i="5"/>
  <c r="U2065" i="5"/>
  <c r="T2065" i="5"/>
  <c r="U2064" i="5"/>
  <c r="T2064" i="5"/>
  <c r="U2063" i="5"/>
  <c r="T2063" i="5"/>
  <c r="U2062" i="5"/>
  <c r="T2062" i="5"/>
  <c r="U2061" i="5"/>
  <c r="T2061" i="5"/>
  <c r="U2060" i="5"/>
  <c r="T2060" i="5"/>
  <c r="U2059" i="5"/>
  <c r="T2059" i="5"/>
  <c r="U2058" i="5"/>
  <c r="T2058" i="5"/>
  <c r="U2057" i="5"/>
  <c r="T2057" i="5"/>
  <c r="U2056" i="5"/>
  <c r="T2056" i="5"/>
  <c r="U2055" i="5"/>
  <c r="T2055" i="5"/>
  <c r="U2054" i="5"/>
  <c r="T2054" i="5"/>
  <c r="U2053" i="5"/>
  <c r="T2053" i="5"/>
  <c r="U2052" i="5"/>
  <c r="T2052" i="5"/>
  <c r="U2051" i="5"/>
  <c r="T2051" i="5"/>
  <c r="U2050" i="5"/>
  <c r="T2050" i="5"/>
  <c r="U2049" i="5"/>
  <c r="T2049" i="5"/>
  <c r="U2048" i="5"/>
  <c r="T2048" i="5"/>
  <c r="U2047" i="5"/>
  <c r="T2047" i="5"/>
  <c r="U2046" i="5"/>
  <c r="T2046" i="5"/>
  <c r="U2045" i="5"/>
  <c r="T2045" i="5"/>
  <c r="U2044" i="5"/>
  <c r="T2044" i="5"/>
  <c r="U2043" i="5"/>
  <c r="T2043" i="5"/>
  <c r="U2042" i="5"/>
  <c r="T2042" i="5"/>
  <c r="U2041" i="5"/>
  <c r="T2041" i="5"/>
  <c r="U2040" i="5"/>
  <c r="T2040" i="5"/>
  <c r="U2039" i="5"/>
  <c r="T2039" i="5"/>
  <c r="U2038" i="5"/>
  <c r="T2038" i="5"/>
  <c r="U2037" i="5"/>
  <c r="T2037" i="5"/>
  <c r="U2036" i="5"/>
  <c r="T2036" i="5"/>
  <c r="U2035" i="5"/>
  <c r="T2035" i="5"/>
  <c r="U2034" i="5"/>
  <c r="T2034" i="5"/>
  <c r="U2033" i="5"/>
  <c r="T2033" i="5"/>
  <c r="U2032" i="5"/>
  <c r="T2032" i="5"/>
  <c r="U2031" i="5"/>
  <c r="T2031" i="5"/>
  <c r="U2030" i="5"/>
  <c r="T2030" i="5"/>
  <c r="U2029" i="5"/>
  <c r="T2029" i="5"/>
  <c r="U2028" i="5"/>
  <c r="T2028" i="5"/>
  <c r="U2027" i="5"/>
  <c r="T2027" i="5"/>
  <c r="U2026" i="5"/>
  <c r="T2026" i="5"/>
  <c r="U2025" i="5"/>
  <c r="T2025" i="5"/>
  <c r="U2024" i="5"/>
  <c r="T2024" i="5"/>
  <c r="U2023" i="5"/>
  <c r="T2023" i="5"/>
  <c r="U2022" i="5"/>
  <c r="T2022" i="5"/>
  <c r="U2021" i="5"/>
  <c r="T2021" i="5"/>
  <c r="U2020" i="5"/>
  <c r="T2020" i="5"/>
  <c r="U2019" i="5"/>
  <c r="T2019" i="5"/>
  <c r="U2018" i="5"/>
  <c r="T2018" i="5"/>
  <c r="U2017" i="5"/>
  <c r="T2017" i="5"/>
  <c r="U2016" i="5"/>
  <c r="T2016" i="5"/>
  <c r="U2015" i="5"/>
  <c r="T2015" i="5"/>
  <c r="U2014" i="5"/>
  <c r="T2014" i="5"/>
  <c r="U2013" i="5"/>
  <c r="T2013" i="5"/>
  <c r="U2012" i="5"/>
  <c r="T2012" i="5"/>
  <c r="U2011" i="5"/>
  <c r="T2011" i="5"/>
  <c r="U2010" i="5"/>
  <c r="T2010" i="5"/>
  <c r="U2009" i="5"/>
  <c r="T2009" i="5"/>
  <c r="U2008" i="5"/>
  <c r="T2008" i="5"/>
  <c r="U2007" i="5"/>
  <c r="T2007" i="5"/>
  <c r="U2006" i="5"/>
  <c r="T2006" i="5"/>
  <c r="U2005" i="5"/>
  <c r="T2005" i="5"/>
  <c r="U2004" i="5"/>
  <c r="T2004" i="5"/>
  <c r="U2003" i="5"/>
  <c r="T2003" i="5"/>
  <c r="U2002" i="5"/>
  <c r="T2002" i="5"/>
  <c r="U2001" i="5"/>
  <c r="T2001" i="5"/>
  <c r="U2000" i="5"/>
  <c r="T2000" i="5"/>
  <c r="U1999" i="5"/>
  <c r="T1999" i="5"/>
  <c r="U1998" i="5"/>
  <c r="T1998" i="5"/>
  <c r="U1997" i="5"/>
  <c r="T1997" i="5"/>
  <c r="U1996" i="5"/>
  <c r="T1996" i="5"/>
  <c r="U1995" i="5"/>
  <c r="T1995" i="5"/>
  <c r="U1994" i="5"/>
  <c r="T1994" i="5"/>
  <c r="U1993" i="5"/>
  <c r="T1993" i="5"/>
  <c r="U1992" i="5"/>
  <c r="T1992" i="5"/>
  <c r="U1991" i="5"/>
  <c r="T1991" i="5"/>
  <c r="U1990" i="5"/>
  <c r="T1990" i="5"/>
  <c r="U1989" i="5"/>
  <c r="T1989" i="5"/>
  <c r="U1988" i="5"/>
  <c r="T1988" i="5"/>
  <c r="U1987" i="5"/>
  <c r="T1987" i="5"/>
  <c r="U1986" i="5"/>
  <c r="T1986" i="5"/>
  <c r="U1985" i="5"/>
  <c r="T1985" i="5"/>
  <c r="U1984" i="5"/>
  <c r="T1984" i="5"/>
  <c r="U1983" i="5"/>
  <c r="T1983" i="5"/>
  <c r="U1982" i="5"/>
  <c r="T1982" i="5"/>
  <c r="U1981" i="5"/>
  <c r="T1981" i="5"/>
  <c r="U1980" i="5"/>
  <c r="T1980" i="5"/>
  <c r="U1979" i="5"/>
  <c r="T1979" i="5"/>
  <c r="U1978" i="5"/>
  <c r="T1978" i="5"/>
  <c r="U1977" i="5"/>
  <c r="T1977" i="5"/>
  <c r="U1976" i="5"/>
  <c r="T1976" i="5"/>
  <c r="U1975" i="5"/>
  <c r="T1975" i="5"/>
  <c r="U1974" i="5"/>
  <c r="T1974" i="5"/>
  <c r="U1973" i="5"/>
  <c r="T1973" i="5"/>
  <c r="U1972" i="5"/>
  <c r="T1972" i="5"/>
  <c r="U1971" i="5"/>
  <c r="T1971" i="5"/>
  <c r="U1970" i="5"/>
  <c r="T1970" i="5"/>
  <c r="U1969" i="5"/>
  <c r="T1969" i="5"/>
  <c r="U1968" i="5"/>
  <c r="T1968" i="5"/>
  <c r="U1967" i="5"/>
  <c r="T1967" i="5"/>
  <c r="U1966" i="5"/>
  <c r="T1966" i="5"/>
  <c r="U1965" i="5"/>
  <c r="T1965" i="5"/>
  <c r="U1964" i="5"/>
  <c r="T1964" i="5"/>
  <c r="U1963" i="5"/>
  <c r="T1963" i="5"/>
  <c r="U1962" i="5"/>
  <c r="T1962" i="5"/>
  <c r="U1961" i="5"/>
  <c r="T1961" i="5"/>
  <c r="U1960" i="5"/>
  <c r="T1960" i="5"/>
  <c r="U1959" i="5"/>
  <c r="T1959" i="5"/>
  <c r="U1958" i="5"/>
  <c r="T1958" i="5"/>
  <c r="U1957" i="5"/>
  <c r="T1957" i="5"/>
  <c r="U1956" i="5"/>
  <c r="T1956" i="5"/>
  <c r="U1955" i="5"/>
  <c r="T1955" i="5"/>
  <c r="U1954" i="5"/>
  <c r="T1954" i="5"/>
  <c r="U1953" i="5"/>
  <c r="T1953" i="5"/>
  <c r="U1952" i="5"/>
  <c r="T1952" i="5"/>
  <c r="U1951" i="5"/>
  <c r="T1951" i="5"/>
  <c r="U1950" i="5"/>
  <c r="T1950" i="5"/>
  <c r="U1949" i="5"/>
  <c r="T1949" i="5"/>
  <c r="U1948" i="5"/>
  <c r="T1948" i="5"/>
  <c r="U1947" i="5"/>
  <c r="T1947" i="5"/>
  <c r="U1946" i="5"/>
  <c r="T1946" i="5"/>
  <c r="U1945" i="5"/>
  <c r="T1945" i="5"/>
  <c r="U1944" i="5"/>
  <c r="T1944" i="5"/>
  <c r="U1943" i="5"/>
  <c r="T1943" i="5"/>
  <c r="U1942" i="5"/>
  <c r="T1942" i="5"/>
  <c r="U1941" i="5"/>
  <c r="T1941" i="5"/>
  <c r="U1940" i="5"/>
  <c r="T1940" i="5"/>
  <c r="U1939" i="5"/>
  <c r="T1939" i="5"/>
  <c r="U1938" i="5"/>
  <c r="T1938" i="5"/>
  <c r="U1937" i="5"/>
  <c r="T1937" i="5"/>
  <c r="U1936" i="5"/>
  <c r="T1936" i="5"/>
  <c r="U1935" i="5"/>
  <c r="T1935" i="5"/>
  <c r="U1934" i="5"/>
  <c r="T1934" i="5"/>
  <c r="U1933" i="5"/>
  <c r="T1933" i="5"/>
  <c r="U1932" i="5"/>
  <c r="T1932" i="5"/>
  <c r="U1931" i="5"/>
  <c r="T1931" i="5"/>
  <c r="U1930" i="5"/>
  <c r="T1930" i="5"/>
  <c r="U1929" i="5"/>
  <c r="T1929" i="5"/>
  <c r="U1928" i="5"/>
  <c r="T1928" i="5"/>
  <c r="U1927" i="5"/>
  <c r="T1927" i="5"/>
  <c r="U1926" i="5"/>
  <c r="T1926" i="5"/>
  <c r="U1925" i="5"/>
  <c r="T1925" i="5"/>
  <c r="U1924" i="5"/>
  <c r="T1924" i="5"/>
  <c r="U1923" i="5"/>
  <c r="T1923" i="5"/>
  <c r="U1922" i="5"/>
  <c r="T1922" i="5"/>
  <c r="U1921" i="5"/>
  <c r="T1921" i="5"/>
  <c r="U1920" i="5"/>
  <c r="T1920" i="5"/>
  <c r="U1919" i="5"/>
  <c r="T1919" i="5"/>
  <c r="U1918" i="5"/>
  <c r="T1918" i="5"/>
  <c r="U1917" i="5"/>
  <c r="T1917" i="5"/>
  <c r="U1916" i="5"/>
  <c r="T1916" i="5"/>
  <c r="U1915" i="5"/>
  <c r="T1915" i="5"/>
  <c r="U1914" i="5"/>
  <c r="T1914" i="5"/>
  <c r="U1913" i="5"/>
  <c r="T1913" i="5"/>
  <c r="U1912" i="5"/>
  <c r="T1912" i="5"/>
  <c r="U1911" i="5"/>
  <c r="T1911" i="5"/>
  <c r="U1910" i="5"/>
  <c r="T1910" i="5"/>
  <c r="U1909" i="5"/>
  <c r="T1909" i="5"/>
  <c r="U1908" i="5"/>
  <c r="T1908" i="5"/>
  <c r="U1907" i="5"/>
  <c r="T1907" i="5"/>
  <c r="U1906" i="5"/>
  <c r="T1906" i="5"/>
  <c r="U1905" i="5"/>
  <c r="T1905" i="5"/>
  <c r="U1904" i="5"/>
  <c r="T1904" i="5"/>
  <c r="U1903" i="5"/>
  <c r="T1903" i="5"/>
  <c r="U1902" i="5"/>
  <c r="T1902" i="5"/>
  <c r="U1901" i="5"/>
  <c r="T1901" i="5"/>
  <c r="U1900" i="5"/>
  <c r="T1900" i="5"/>
  <c r="U1899" i="5"/>
  <c r="T1899" i="5"/>
  <c r="U1898" i="5"/>
  <c r="T1898" i="5"/>
  <c r="U1897" i="5"/>
  <c r="T1897" i="5"/>
  <c r="U1896" i="5"/>
  <c r="T1896" i="5"/>
  <c r="U1895" i="5"/>
  <c r="T1895" i="5"/>
  <c r="U1894" i="5"/>
  <c r="T1894" i="5"/>
  <c r="U1893" i="5"/>
  <c r="T1893" i="5"/>
  <c r="U1892" i="5"/>
  <c r="T1892" i="5"/>
  <c r="U1891" i="5"/>
  <c r="T1891" i="5"/>
  <c r="U1890" i="5"/>
  <c r="T1890" i="5"/>
  <c r="U1889" i="5"/>
  <c r="T1889" i="5"/>
  <c r="U1888" i="5"/>
  <c r="T1888" i="5"/>
  <c r="U1887" i="5"/>
  <c r="T1887" i="5"/>
  <c r="U1886" i="5"/>
  <c r="T1886" i="5"/>
  <c r="U1885" i="5"/>
  <c r="T1885" i="5"/>
  <c r="U1884" i="5"/>
  <c r="T1884" i="5"/>
  <c r="U1883" i="5"/>
  <c r="T1883" i="5"/>
  <c r="U1882" i="5"/>
  <c r="T1882" i="5"/>
  <c r="U1881" i="5"/>
  <c r="T1881" i="5"/>
  <c r="U1880" i="5"/>
  <c r="T1880" i="5"/>
  <c r="U1879" i="5"/>
  <c r="T1879" i="5"/>
  <c r="U1878" i="5"/>
  <c r="T1878" i="5"/>
  <c r="U1877" i="5"/>
  <c r="T1877" i="5"/>
  <c r="U1876" i="5"/>
  <c r="T1876" i="5"/>
  <c r="U1875" i="5"/>
  <c r="T1875" i="5"/>
  <c r="U1874" i="5"/>
  <c r="T1874" i="5"/>
  <c r="U1873" i="5"/>
  <c r="T1873" i="5"/>
  <c r="U1872" i="5"/>
  <c r="T1872" i="5"/>
  <c r="U1871" i="5"/>
  <c r="T1871" i="5"/>
  <c r="U1870" i="5"/>
  <c r="T1870" i="5"/>
  <c r="U1869" i="5"/>
  <c r="T1869" i="5"/>
  <c r="U1868" i="5"/>
  <c r="T1868" i="5"/>
  <c r="U1867" i="5"/>
  <c r="T1867" i="5"/>
  <c r="U1866" i="5"/>
  <c r="T1866" i="5"/>
  <c r="U1865" i="5"/>
  <c r="T1865" i="5"/>
  <c r="U1864" i="5"/>
  <c r="T1864" i="5"/>
  <c r="U1863" i="5"/>
  <c r="T1863" i="5"/>
  <c r="U1862" i="5"/>
  <c r="T1862" i="5"/>
  <c r="U1861" i="5"/>
  <c r="T1861" i="5"/>
  <c r="U1860" i="5"/>
  <c r="T1860" i="5"/>
  <c r="U1859" i="5"/>
  <c r="T1859" i="5"/>
  <c r="U1858" i="5"/>
  <c r="T1858" i="5"/>
  <c r="U1857" i="5"/>
  <c r="T1857" i="5"/>
  <c r="U1856" i="5"/>
  <c r="T1856" i="5"/>
  <c r="U1855" i="5"/>
  <c r="T1855" i="5"/>
  <c r="U1854" i="5"/>
  <c r="T1854" i="5"/>
  <c r="U1853" i="5"/>
  <c r="T1853" i="5"/>
  <c r="U1852" i="5"/>
  <c r="T1852" i="5"/>
  <c r="U1851" i="5"/>
  <c r="T1851" i="5"/>
  <c r="U1850" i="5"/>
  <c r="T1850" i="5"/>
  <c r="U1849" i="5"/>
  <c r="T1849" i="5"/>
  <c r="U1848" i="5"/>
  <c r="T1848" i="5"/>
  <c r="U1847" i="5"/>
  <c r="T1847" i="5"/>
  <c r="U1846" i="5"/>
  <c r="T1846" i="5"/>
  <c r="U1845" i="5"/>
  <c r="T1845" i="5"/>
  <c r="U1844" i="5"/>
  <c r="T1844" i="5"/>
  <c r="U1843" i="5"/>
  <c r="T1843" i="5"/>
  <c r="U1842" i="5"/>
  <c r="T1842" i="5"/>
  <c r="U1841" i="5"/>
  <c r="T1841" i="5"/>
  <c r="U1840" i="5"/>
  <c r="T1840" i="5"/>
  <c r="U1839" i="5"/>
  <c r="T1839" i="5"/>
  <c r="U1838" i="5"/>
  <c r="T1838" i="5"/>
  <c r="U1837" i="5"/>
  <c r="T1837" i="5"/>
  <c r="U1836" i="5"/>
  <c r="T1836" i="5"/>
  <c r="U1835" i="5"/>
  <c r="T1835" i="5"/>
  <c r="U1834" i="5"/>
  <c r="T1834" i="5"/>
  <c r="U1833" i="5"/>
  <c r="T1833" i="5"/>
  <c r="U1832" i="5"/>
  <c r="T1832" i="5"/>
  <c r="U1831" i="5"/>
  <c r="T1831" i="5"/>
  <c r="U1830" i="5"/>
  <c r="T1830" i="5"/>
  <c r="U1829" i="5"/>
  <c r="T1829" i="5"/>
  <c r="U1828" i="5"/>
  <c r="T1828" i="5"/>
  <c r="U1827" i="5"/>
  <c r="T1827" i="5"/>
  <c r="U1826" i="5"/>
  <c r="T1826" i="5"/>
  <c r="U1825" i="5"/>
  <c r="T1825" i="5"/>
  <c r="U1824" i="5"/>
  <c r="T1824" i="5"/>
  <c r="U1823" i="5"/>
  <c r="T1823" i="5"/>
  <c r="U1822" i="5"/>
  <c r="T1822" i="5"/>
  <c r="U1821" i="5"/>
  <c r="T1821" i="5"/>
  <c r="U1820" i="5"/>
  <c r="T1820" i="5"/>
  <c r="U1819" i="5"/>
  <c r="T1819" i="5"/>
  <c r="U1818" i="5"/>
  <c r="T1818" i="5"/>
  <c r="U1817" i="5"/>
  <c r="T1817" i="5"/>
  <c r="U1816" i="5"/>
  <c r="T1816" i="5"/>
  <c r="U1815" i="5"/>
  <c r="T1815" i="5"/>
  <c r="U1814" i="5"/>
  <c r="T1814" i="5"/>
  <c r="U1813" i="5"/>
  <c r="T1813" i="5"/>
  <c r="U1812" i="5"/>
  <c r="T1812" i="5"/>
  <c r="U1811" i="5"/>
  <c r="T1811" i="5"/>
  <c r="U1810" i="5"/>
  <c r="T1810" i="5"/>
  <c r="U1809" i="5"/>
  <c r="T1809" i="5"/>
  <c r="U1808" i="5"/>
  <c r="T1808" i="5"/>
  <c r="U1807" i="5"/>
  <c r="T1807" i="5"/>
  <c r="U1806" i="5"/>
  <c r="T1806" i="5"/>
  <c r="U1805" i="5"/>
  <c r="T1805" i="5"/>
  <c r="U1804" i="5"/>
  <c r="T1804" i="5"/>
  <c r="U1803" i="5"/>
  <c r="T1803" i="5"/>
  <c r="U1802" i="5"/>
  <c r="T1802" i="5"/>
  <c r="U1801" i="5"/>
  <c r="T1801" i="5"/>
  <c r="U1800" i="5"/>
  <c r="T1800" i="5"/>
  <c r="U1799" i="5"/>
  <c r="T1799" i="5"/>
  <c r="U1798" i="5"/>
  <c r="T1798" i="5"/>
  <c r="U1797" i="5"/>
  <c r="T1797" i="5"/>
  <c r="U1796" i="5"/>
  <c r="T1796" i="5"/>
  <c r="U1795" i="5"/>
  <c r="T1795" i="5"/>
  <c r="U1794" i="5"/>
  <c r="T1794" i="5"/>
  <c r="U1793" i="5"/>
  <c r="T1793" i="5"/>
  <c r="U1792" i="5"/>
  <c r="T1792" i="5"/>
  <c r="U1791" i="5"/>
  <c r="T1791" i="5"/>
  <c r="U1790" i="5"/>
  <c r="T1790" i="5"/>
  <c r="U1789" i="5"/>
  <c r="T1789" i="5"/>
  <c r="U1788" i="5"/>
  <c r="T1788" i="5"/>
  <c r="U1787" i="5"/>
  <c r="T1787" i="5"/>
  <c r="U1786" i="5"/>
  <c r="T1786" i="5"/>
  <c r="U1785" i="5"/>
  <c r="T1785" i="5"/>
  <c r="U1784" i="5"/>
  <c r="T1784" i="5"/>
  <c r="U1783" i="5"/>
  <c r="T1783" i="5"/>
  <c r="U1782" i="5"/>
  <c r="T1782" i="5"/>
  <c r="U1781" i="5"/>
  <c r="T1781" i="5"/>
  <c r="U1780" i="5"/>
  <c r="T1780" i="5"/>
  <c r="U1779" i="5"/>
  <c r="T1779" i="5"/>
  <c r="U1778" i="5"/>
  <c r="T1778" i="5"/>
  <c r="U1777" i="5"/>
  <c r="T1777" i="5"/>
  <c r="U1776" i="5"/>
  <c r="T1776" i="5"/>
  <c r="U1775" i="5"/>
  <c r="T1775" i="5"/>
  <c r="U1774" i="5"/>
  <c r="T1774" i="5"/>
  <c r="U1773" i="5"/>
  <c r="T1773" i="5"/>
  <c r="U1772" i="5"/>
  <c r="T1772" i="5"/>
  <c r="U1771" i="5"/>
  <c r="T1771" i="5"/>
  <c r="U1770" i="5"/>
  <c r="T1770" i="5"/>
  <c r="U1769" i="5"/>
  <c r="T1769" i="5"/>
  <c r="U1768" i="5"/>
  <c r="T1768" i="5"/>
  <c r="U1767" i="5"/>
  <c r="T1767" i="5"/>
  <c r="U1766" i="5"/>
  <c r="T1766" i="5"/>
  <c r="U1765" i="5"/>
  <c r="T1765" i="5"/>
  <c r="U1764" i="5"/>
  <c r="T1764" i="5"/>
  <c r="U1763" i="5"/>
  <c r="T1763" i="5"/>
  <c r="U1762" i="5"/>
  <c r="T1762" i="5"/>
  <c r="U1761" i="5"/>
  <c r="T1761" i="5"/>
  <c r="U1760" i="5"/>
  <c r="T1760" i="5"/>
  <c r="U1759" i="5"/>
  <c r="T1759" i="5"/>
  <c r="U1758" i="5"/>
  <c r="T1758" i="5"/>
  <c r="U1757" i="5"/>
  <c r="T1757" i="5"/>
  <c r="U1756" i="5"/>
  <c r="T1756" i="5"/>
  <c r="U1755" i="5"/>
  <c r="T1755" i="5"/>
  <c r="U1754" i="5"/>
  <c r="T1754" i="5"/>
  <c r="U1753" i="5"/>
  <c r="T1753" i="5"/>
  <c r="U1752" i="5"/>
  <c r="T1752" i="5"/>
  <c r="U1751" i="5"/>
  <c r="T1751" i="5"/>
  <c r="U1750" i="5"/>
  <c r="T1750" i="5"/>
  <c r="U1749" i="5"/>
  <c r="T1749" i="5"/>
  <c r="U1748" i="5"/>
  <c r="T1748" i="5"/>
  <c r="U1747" i="5"/>
  <c r="T1747" i="5"/>
  <c r="U1746" i="5"/>
  <c r="T1746" i="5"/>
  <c r="U1745" i="5"/>
  <c r="T1745" i="5"/>
  <c r="U1744" i="5"/>
  <c r="T1744" i="5"/>
  <c r="U1743" i="5"/>
  <c r="T1743" i="5"/>
  <c r="U1742" i="5"/>
  <c r="T1742" i="5"/>
  <c r="U1741" i="5"/>
  <c r="T1741" i="5"/>
  <c r="U1740" i="5"/>
  <c r="T1740" i="5"/>
  <c r="U1739" i="5"/>
  <c r="T1739" i="5"/>
  <c r="U1738" i="5"/>
  <c r="T1738" i="5"/>
  <c r="U1737" i="5"/>
  <c r="T1737" i="5"/>
  <c r="U1736" i="5"/>
  <c r="T1736" i="5"/>
  <c r="U1735" i="5"/>
  <c r="T1735" i="5"/>
  <c r="U1734" i="5"/>
  <c r="T1734" i="5"/>
  <c r="U1733" i="5"/>
  <c r="T1733" i="5"/>
  <c r="U1732" i="5"/>
  <c r="T1732" i="5"/>
  <c r="U1731" i="5"/>
  <c r="T1731" i="5"/>
  <c r="U1730" i="5"/>
  <c r="T1730" i="5"/>
  <c r="U1729" i="5"/>
  <c r="T1729" i="5"/>
  <c r="U1728" i="5"/>
  <c r="T1728" i="5"/>
  <c r="U1727" i="5"/>
  <c r="T1727" i="5"/>
  <c r="U1726" i="5"/>
  <c r="T1726" i="5"/>
  <c r="U1725" i="5"/>
  <c r="T1725" i="5"/>
  <c r="U1724" i="5"/>
  <c r="T1724" i="5"/>
  <c r="U1723" i="5"/>
  <c r="T1723" i="5"/>
  <c r="U1722" i="5"/>
  <c r="T1722" i="5"/>
  <c r="U1721" i="5"/>
  <c r="T1721" i="5"/>
  <c r="U1720" i="5"/>
  <c r="T1720" i="5"/>
  <c r="U1719" i="5"/>
  <c r="T1719" i="5"/>
  <c r="U1718" i="5"/>
  <c r="T1718" i="5"/>
  <c r="U1717" i="5"/>
  <c r="T1717" i="5"/>
  <c r="U1716" i="5"/>
  <c r="T1716" i="5"/>
  <c r="U1715" i="5"/>
  <c r="T1715" i="5"/>
  <c r="U1714" i="5"/>
  <c r="T1714" i="5"/>
  <c r="U1713" i="5"/>
  <c r="T1713" i="5"/>
  <c r="U1712" i="5"/>
  <c r="T1712" i="5"/>
  <c r="U1711" i="5"/>
  <c r="T1711" i="5"/>
  <c r="U1710" i="5"/>
  <c r="T1710" i="5"/>
  <c r="U1709" i="5"/>
  <c r="T1709" i="5"/>
  <c r="U1708" i="5"/>
  <c r="T1708" i="5"/>
  <c r="U1707" i="5"/>
  <c r="T1707" i="5"/>
  <c r="U1706" i="5"/>
  <c r="T1706" i="5"/>
  <c r="U1705" i="5"/>
  <c r="T1705" i="5"/>
  <c r="U1704" i="5"/>
  <c r="T1704" i="5"/>
  <c r="U1703" i="5"/>
  <c r="T1703" i="5"/>
  <c r="U1702" i="5"/>
  <c r="T1702" i="5"/>
  <c r="U1701" i="5"/>
  <c r="T1701" i="5"/>
  <c r="U1700" i="5"/>
  <c r="T1700" i="5"/>
  <c r="U1699" i="5"/>
  <c r="T1699" i="5"/>
  <c r="U1698" i="5"/>
  <c r="T1698" i="5"/>
  <c r="U1697" i="5"/>
  <c r="T1697" i="5"/>
  <c r="U1696" i="5"/>
  <c r="T1696" i="5"/>
  <c r="U1695" i="5"/>
  <c r="T1695" i="5"/>
  <c r="U1694" i="5"/>
  <c r="T1694" i="5"/>
  <c r="U1693" i="5"/>
  <c r="T1693" i="5"/>
  <c r="U1692" i="5"/>
  <c r="T1692" i="5"/>
  <c r="U1691" i="5"/>
  <c r="T1691" i="5"/>
  <c r="U1690" i="5"/>
  <c r="T1690" i="5"/>
  <c r="U1689" i="5"/>
  <c r="T1689" i="5"/>
  <c r="U1688" i="5"/>
  <c r="T1688" i="5"/>
  <c r="U1687" i="5"/>
  <c r="T1687" i="5"/>
  <c r="U1686" i="5"/>
  <c r="T1686" i="5"/>
  <c r="U1685" i="5"/>
  <c r="T1685" i="5"/>
  <c r="U1684" i="5"/>
  <c r="T1684" i="5"/>
  <c r="U1683" i="5"/>
  <c r="T1683" i="5"/>
  <c r="U1682" i="5"/>
  <c r="T1682" i="5"/>
  <c r="U1681" i="5"/>
  <c r="T1681" i="5"/>
  <c r="U1680" i="5"/>
  <c r="T1680" i="5"/>
  <c r="U1679" i="5"/>
  <c r="T1679" i="5"/>
  <c r="U1678" i="5"/>
  <c r="T1678" i="5"/>
  <c r="U1677" i="5"/>
  <c r="T1677" i="5"/>
  <c r="U1676" i="5"/>
  <c r="T1676" i="5"/>
  <c r="U1675" i="5"/>
  <c r="T1675" i="5"/>
  <c r="U1674" i="5"/>
  <c r="T1674" i="5"/>
  <c r="U1673" i="5"/>
  <c r="T1673" i="5"/>
  <c r="U1672" i="5"/>
  <c r="T1672" i="5"/>
  <c r="U1671" i="5"/>
  <c r="T1671" i="5"/>
  <c r="U1670" i="5"/>
  <c r="T1670" i="5"/>
  <c r="U1669" i="5"/>
  <c r="T1669" i="5"/>
  <c r="U1668" i="5"/>
  <c r="T1668" i="5"/>
  <c r="U1667" i="5"/>
  <c r="T1667" i="5"/>
  <c r="U1666" i="5"/>
  <c r="T1666" i="5"/>
  <c r="U1665" i="5"/>
  <c r="T1665" i="5"/>
  <c r="U1664" i="5"/>
  <c r="T1664" i="5"/>
  <c r="U1663" i="5"/>
  <c r="T1663" i="5"/>
  <c r="U1662" i="5"/>
  <c r="T1662" i="5"/>
  <c r="U1661" i="5"/>
  <c r="T1661" i="5"/>
  <c r="U1660" i="5"/>
  <c r="T1660" i="5"/>
  <c r="U1659" i="5"/>
  <c r="T1659" i="5"/>
  <c r="U1658" i="5"/>
  <c r="T1658" i="5"/>
  <c r="U1657" i="5"/>
  <c r="T1657" i="5"/>
  <c r="U1656" i="5"/>
  <c r="T1656" i="5"/>
  <c r="U1655" i="5"/>
  <c r="T1655" i="5"/>
  <c r="U1654" i="5"/>
  <c r="T1654" i="5"/>
  <c r="U1653" i="5"/>
  <c r="T1653" i="5"/>
  <c r="U1652" i="5"/>
  <c r="T1652" i="5"/>
  <c r="U1651" i="5"/>
  <c r="T1651" i="5"/>
  <c r="U1650" i="5"/>
  <c r="T1650" i="5"/>
  <c r="U1649" i="5"/>
  <c r="T1649" i="5"/>
  <c r="U1648" i="5"/>
  <c r="T1648" i="5"/>
  <c r="U1647" i="5"/>
  <c r="T1647" i="5"/>
  <c r="U1646" i="5"/>
  <c r="T1646" i="5"/>
  <c r="U1645" i="5"/>
  <c r="T1645" i="5"/>
  <c r="U1644" i="5"/>
  <c r="T1644" i="5"/>
  <c r="U1643" i="5"/>
  <c r="T1643" i="5"/>
  <c r="U1642" i="5"/>
  <c r="T1642" i="5"/>
  <c r="U1641" i="5"/>
  <c r="T1641" i="5"/>
  <c r="U1640" i="5"/>
  <c r="T1640" i="5"/>
  <c r="U1639" i="5"/>
  <c r="T1639" i="5"/>
  <c r="U1638" i="5"/>
  <c r="T1638" i="5"/>
  <c r="U1637" i="5"/>
  <c r="T1637" i="5"/>
  <c r="U1636" i="5"/>
  <c r="T1636" i="5"/>
  <c r="U1635" i="5"/>
  <c r="T1635" i="5"/>
  <c r="U1634" i="5"/>
  <c r="T1634" i="5"/>
  <c r="U1633" i="5"/>
  <c r="T1633" i="5"/>
  <c r="U1632" i="5"/>
  <c r="T1632" i="5"/>
  <c r="U1631" i="5"/>
  <c r="T1631" i="5"/>
  <c r="U1630" i="5"/>
  <c r="T1630" i="5"/>
  <c r="U1629" i="5"/>
  <c r="T1629" i="5"/>
  <c r="U1628" i="5"/>
  <c r="T1628" i="5"/>
  <c r="U1627" i="5"/>
  <c r="T1627" i="5"/>
  <c r="U1626" i="5"/>
  <c r="T1626" i="5"/>
  <c r="U1625" i="5"/>
  <c r="T1625" i="5"/>
  <c r="U1624" i="5"/>
  <c r="T1624" i="5"/>
  <c r="U1623" i="5"/>
  <c r="T1623" i="5"/>
  <c r="U1622" i="5"/>
  <c r="T1622" i="5"/>
  <c r="U1621" i="5"/>
  <c r="T1621" i="5"/>
  <c r="U1620" i="5"/>
  <c r="T1620" i="5"/>
  <c r="U1619" i="5"/>
  <c r="T1619" i="5"/>
  <c r="U1618" i="5"/>
  <c r="T1618" i="5"/>
  <c r="U1617" i="5"/>
  <c r="T1617" i="5"/>
  <c r="U1616" i="5"/>
  <c r="T1616" i="5"/>
  <c r="U1615" i="5"/>
  <c r="T1615" i="5"/>
  <c r="U1614" i="5"/>
  <c r="T1614" i="5"/>
  <c r="U1613" i="5"/>
  <c r="T1613" i="5"/>
  <c r="U1612" i="5"/>
  <c r="T1612" i="5"/>
  <c r="U1611" i="5"/>
  <c r="T1611" i="5"/>
  <c r="U1610" i="5"/>
  <c r="T1610" i="5"/>
  <c r="U1609" i="5"/>
  <c r="T1609" i="5"/>
  <c r="U1608" i="5"/>
  <c r="T1608" i="5"/>
  <c r="U1607" i="5"/>
  <c r="T1607" i="5"/>
  <c r="U1606" i="5"/>
  <c r="T1606" i="5"/>
  <c r="U1605" i="5"/>
  <c r="T1605" i="5"/>
  <c r="U1604" i="5"/>
  <c r="T1604" i="5"/>
  <c r="U1603" i="5"/>
  <c r="T1603" i="5"/>
  <c r="U1602" i="5"/>
  <c r="T1602" i="5"/>
  <c r="U1601" i="5"/>
  <c r="T1601" i="5"/>
  <c r="U1600" i="5"/>
  <c r="T1600" i="5"/>
  <c r="U1599" i="5"/>
  <c r="T1599" i="5"/>
  <c r="U1598" i="5"/>
  <c r="T1598" i="5"/>
  <c r="U1597" i="5"/>
  <c r="T1597" i="5"/>
  <c r="U1596" i="5"/>
  <c r="T1596" i="5"/>
  <c r="U1595" i="5"/>
  <c r="T1595" i="5"/>
  <c r="U1594" i="5"/>
  <c r="T1594" i="5"/>
  <c r="U1593" i="5"/>
  <c r="T1593" i="5"/>
  <c r="U1592" i="5"/>
  <c r="T1592" i="5"/>
  <c r="U1591" i="5"/>
  <c r="T1591" i="5"/>
  <c r="U1590" i="5"/>
  <c r="T1590" i="5"/>
  <c r="U1589" i="5"/>
  <c r="T1589" i="5"/>
  <c r="U1588" i="5"/>
  <c r="T1588" i="5"/>
  <c r="U1587" i="5"/>
  <c r="T1587" i="5"/>
  <c r="U1586" i="5"/>
  <c r="T1586" i="5"/>
  <c r="U1585" i="5"/>
  <c r="T1585" i="5"/>
  <c r="U1584" i="5"/>
  <c r="T1584" i="5"/>
  <c r="U1583" i="5"/>
  <c r="T1583" i="5"/>
  <c r="U1582" i="5"/>
  <c r="T1582" i="5"/>
  <c r="U1581" i="5"/>
  <c r="T1581" i="5"/>
  <c r="U1580" i="5"/>
  <c r="T1580" i="5"/>
  <c r="U1579" i="5"/>
  <c r="T1579" i="5"/>
  <c r="U1578" i="5"/>
  <c r="T1578" i="5"/>
  <c r="U1577" i="5"/>
  <c r="T1577" i="5"/>
  <c r="U1576" i="5"/>
  <c r="T1576" i="5"/>
  <c r="U1575" i="5"/>
  <c r="T1575" i="5"/>
  <c r="U1574" i="5"/>
  <c r="T1574" i="5"/>
  <c r="U1573" i="5"/>
  <c r="T1573" i="5"/>
  <c r="U1572" i="5"/>
  <c r="T1572" i="5"/>
  <c r="U1571" i="5"/>
  <c r="T1571" i="5"/>
  <c r="U1570" i="5"/>
  <c r="T1570" i="5"/>
  <c r="U1569" i="5"/>
  <c r="T1569" i="5"/>
  <c r="U1568" i="5"/>
  <c r="T1568" i="5"/>
  <c r="U1567" i="5"/>
  <c r="T1567" i="5"/>
  <c r="U1566" i="5"/>
  <c r="T1566" i="5"/>
  <c r="U1565" i="5"/>
  <c r="T1565" i="5"/>
  <c r="U1564" i="5"/>
  <c r="T1564" i="5"/>
  <c r="U1563" i="5"/>
  <c r="T1563" i="5"/>
  <c r="U1562" i="5"/>
  <c r="T1562" i="5"/>
  <c r="U1561" i="5"/>
  <c r="T1561" i="5"/>
  <c r="U1560" i="5"/>
  <c r="T1560" i="5"/>
  <c r="U1559" i="5"/>
  <c r="T1559" i="5"/>
  <c r="U1558" i="5"/>
  <c r="T1558" i="5"/>
  <c r="U1557" i="5"/>
  <c r="T1557" i="5"/>
  <c r="U1556" i="5"/>
  <c r="T1556" i="5"/>
  <c r="U1555" i="5"/>
  <c r="T1555" i="5"/>
  <c r="U1554" i="5"/>
  <c r="T1554" i="5"/>
  <c r="U1553" i="5"/>
  <c r="T1553" i="5"/>
  <c r="U1552" i="5"/>
  <c r="T1552" i="5"/>
  <c r="U1551" i="5"/>
  <c r="T1551" i="5"/>
  <c r="U1550" i="5"/>
  <c r="T1550" i="5"/>
  <c r="U1549" i="5"/>
  <c r="T1549" i="5"/>
  <c r="U1548" i="5"/>
  <c r="T1548" i="5"/>
  <c r="U1547" i="5"/>
  <c r="T1547" i="5"/>
  <c r="U1546" i="5"/>
  <c r="T1546" i="5"/>
  <c r="U1545" i="5"/>
  <c r="T1545" i="5"/>
  <c r="U1544" i="5"/>
  <c r="T1544" i="5"/>
  <c r="U1543" i="5"/>
  <c r="T1543" i="5"/>
  <c r="U1542" i="5"/>
  <c r="T1542" i="5"/>
  <c r="U1541" i="5"/>
  <c r="T1541" i="5"/>
  <c r="U1540" i="5"/>
  <c r="T1540" i="5"/>
  <c r="U1539" i="5"/>
  <c r="T1539" i="5"/>
  <c r="U1538" i="5"/>
  <c r="T1538" i="5"/>
  <c r="U1537" i="5"/>
  <c r="T1537" i="5"/>
  <c r="U1536" i="5"/>
  <c r="T1536" i="5"/>
  <c r="U1535" i="5"/>
  <c r="T1535" i="5"/>
  <c r="U1534" i="5"/>
  <c r="T1534" i="5"/>
  <c r="U1533" i="5"/>
  <c r="T1533" i="5"/>
  <c r="U1532" i="5"/>
  <c r="T1532" i="5"/>
  <c r="U1531" i="5"/>
  <c r="T1531" i="5"/>
  <c r="U1530" i="5"/>
  <c r="T1530" i="5"/>
  <c r="U1529" i="5"/>
  <c r="T1529" i="5"/>
  <c r="U1528" i="5"/>
  <c r="T1528" i="5"/>
  <c r="U1527" i="5"/>
  <c r="T1527" i="5"/>
  <c r="U1526" i="5"/>
  <c r="T1526" i="5"/>
  <c r="U1525" i="5"/>
  <c r="T1525" i="5"/>
  <c r="U1524" i="5"/>
  <c r="T1524" i="5"/>
  <c r="U1523" i="5"/>
  <c r="T1523" i="5"/>
  <c r="U1522" i="5"/>
  <c r="T1522" i="5"/>
  <c r="U1521" i="5"/>
  <c r="T1521" i="5"/>
  <c r="U1520" i="5"/>
  <c r="T1520" i="5"/>
  <c r="U1519" i="5"/>
  <c r="T1519" i="5"/>
  <c r="U1518" i="5"/>
  <c r="T1518" i="5"/>
  <c r="U1517" i="5"/>
  <c r="T1517" i="5"/>
  <c r="U1516" i="5"/>
  <c r="T1516" i="5"/>
  <c r="U1515" i="5"/>
  <c r="T1515" i="5"/>
  <c r="U1514" i="5"/>
  <c r="T1514" i="5"/>
  <c r="U1513" i="5"/>
  <c r="T1513" i="5"/>
  <c r="U1512" i="5"/>
  <c r="T1512" i="5"/>
  <c r="U1511" i="5"/>
  <c r="T1511" i="5"/>
  <c r="U1510" i="5"/>
  <c r="T1510" i="5"/>
  <c r="U1509" i="5"/>
  <c r="T1509" i="5"/>
  <c r="U1508" i="5"/>
  <c r="T1508" i="5"/>
  <c r="U1507" i="5"/>
  <c r="T1507" i="5"/>
  <c r="U1506" i="5"/>
  <c r="T1506" i="5"/>
  <c r="U1505" i="5"/>
  <c r="T1505" i="5"/>
  <c r="U1504" i="5"/>
  <c r="T1504" i="5"/>
  <c r="U1503" i="5"/>
  <c r="T1503" i="5"/>
  <c r="U1502" i="5"/>
  <c r="T1502" i="5"/>
  <c r="U1501" i="5"/>
  <c r="T1501" i="5"/>
  <c r="U1500" i="5"/>
  <c r="T1500" i="5"/>
  <c r="U1499" i="5"/>
  <c r="T1499" i="5"/>
  <c r="U1498" i="5"/>
  <c r="T1498" i="5"/>
  <c r="U1497" i="5"/>
  <c r="T1497" i="5"/>
  <c r="U1496" i="5"/>
  <c r="T1496" i="5"/>
  <c r="U1495" i="5"/>
  <c r="T1495" i="5"/>
  <c r="U1494" i="5"/>
  <c r="T1494" i="5"/>
  <c r="U1493" i="5"/>
  <c r="T1493" i="5"/>
  <c r="U1492" i="5"/>
  <c r="T1492" i="5"/>
  <c r="U1491" i="5"/>
  <c r="T1491" i="5"/>
  <c r="U1490" i="5"/>
  <c r="T1490" i="5"/>
  <c r="U1489" i="5"/>
  <c r="T1489" i="5"/>
  <c r="U1488" i="5"/>
  <c r="T1488" i="5"/>
  <c r="U1487" i="5"/>
  <c r="T1487" i="5"/>
  <c r="U1486" i="5"/>
  <c r="T1486" i="5"/>
  <c r="U1485" i="5"/>
  <c r="T1485" i="5"/>
  <c r="U1484" i="5"/>
  <c r="T1484" i="5"/>
  <c r="U1483" i="5"/>
  <c r="T1483" i="5"/>
  <c r="U1482" i="5"/>
  <c r="T1482" i="5"/>
  <c r="U1481" i="5"/>
  <c r="T1481" i="5"/>
  <c r="U1480" i="5"/>
  <c r="T1480" i="5"/>
  <c r="U1479" i="5"/>
  <c r="T1479" i="5"/>
  <c r="U1478" i="5"/>
  <c r="T1478" i="5"/>
  <c r="U1477" i="5"/>
  <c r="T1477" i="5"/>
  <c r="U1476" i="5"/>
  <c r="T1476" i="5"/>
  <c r="U1475" i="5"/>
  <c r="T1475" i="5"/>
  <c r="U1474" i="5"/>
  <c r="T1474" i="5"/>
  <c r="U1473" i="5"/>
  <c r="T1473" i="5"/>
  <c r="U1472" i="5"/>
  <c r="T1472" i="5"/>
  <c r="U1471" i="5"/>
  <c r="T1471" i="5"/>
  <c r="U1470" i="5"/>
  <c r="T1470" i="5"/>
  <c r="U1469" i="5"/>
  <c r="T1469" i="5"/>
  <c r="U1468" i="5"/>
  <c r="T1468" i="5"/>
  <c r="U1467" i="5"/>
  <c r="T1467" i="5"/>
  <c r="U1466" i="5"/>
  <c r="T1466" i="5"/>
  <c r="U1465" i="5"/>
  <c r="T1465" i="5"/>
  <c r="U1464" i="5"/>
  <c r="T1464" i="5"/>
  <c r="U1463" i="5"/>
  <c r="T1463" i="5"/>
  <c r="U1462" i="5"/>
  <c r="T1462" i="5"/>
  <c r="U1461" i="5"/>
  <c r="T1461" i="5"/>
  <c r="U1460" i="5"/>
  <c r="T1460" i="5"/>
  <c r="U1459" i="5"/>
  <c r="T1459" i="5"/>
  <c r="U1458" i="5"/>
  <c r="T1458" i="5"/>
  <c r="U1457" i="5"/>
  <c r="T1457" i="5"/>
  <c r="U1456" i="5"/>
  <c r="T1456" i="5"/>
  <c r="U1455" i="5"/>
  <c r="T1455" i="5"/>
  <c r="U1454" i="5"/>
  <c r="T1454" i="5"/>
  <c r="U1453" i="5"/>
  <c r="T1453" i="5"/>
  <c r="U1452" i="5"/>
  <c r="T1452" i="5"/>
  <c r="U1451" i="5"/>
  <c r="T1451" i="5"/>
  <c r="U1450" i="5"/>
  <c r="T1450" i="5"/>
  <c r="U1449" i="5"/>
  <c r="T1449" i="5"/>
  <c r="U1448" i="5"/>
  <c r="T1448" i="5"/>
  <c r="U1447" i="5"/>
  <c r="T1447" i="5"/>
  <c r="U1446" i="5"/>
  <c r="T1446" i="5"/>
  <c r="U1445" i="5"/>
  <c r="T1445" i="5"/>
  <c r="U1444" i="5"/>
  <c r="T1444" i="5"/>
  <c r="U1443" i="5"/>
  <c r="T1443" i="5"/>
  <c r="U1442" i="5"/>
  <c r="T1442" i="5"/>
  <c r="U1441" i="5"/>
  <c r="T1441" i="5"/>
  <c r="U1440" i="5"/>
  <c r="T1440" i="5"/>
  <c r="U1439" i="5"/>
  <c r="T1439" i="5"/>
  <c r="U1438" i="5"/>
  <c r="T1438" i="5"/>
  <c r="U1437" i="5"/>
  <c r="T1437" i="5"/>
  <c r="U1436" i="5"/>
  <c r="T1436" i="5"/>
  <c r="U1435" i="5"/>
  <c r="T1435" i="5"/>
  <c r="U1434" i="5"/>
  <c r="T1434" i="5"/>
  <c r="U1433" i="5"/>
  <c r="T1433" i="5"/>
  <c r="U1432" i="5"/>
  <c r="T1432" i="5"/>
  <c r="U1431" i="5"/>
  <c r="T1431" i="5"/>
  <c r="U1430" i="5"/>
  <c r="T1430" i="5"/>
  <c r="U1429" i="5"/>
  <c r="T1429" i="5"/>
  <c r="U1428" i="5"/>
  <c r="T1428" i="5"/>
  <c r="U1427" i="5"/>
  <c r="T1427" i="5"/>
  <c r="U1426" i="5"/>
  <c r="T1426" i="5"/>
  <c r="U1425" i="5"/>
  <c r="T1425" i="5"/>
  <c r="U1424" i="5"/>
  <c r="T1424" i="5"/>
  <c r="U1423" i="5"/>
  <c r="T1423" i="5"/>
  <c r="U1422" i="5"/>
  <c r="T1422" i="5"/>
  <c r="U1421" i="5"/>
  <c r="T1421" i="5"/>
  <c r="U1420" i="5"/>
  <c r="T1420" i="5"/>
  <c r="U1419" i="5"/>
  <c r="T1419" i="5"/>
  <c r="U1418" i="5"/>
  <c r="T1418" i="5"/>
  <c r="U1417" i="5"/>
  <c r="T1417" i="5"/>
  <c r="U1416" i="5"/>
  <c r="T1416" i="5"/>
  <c r="U1415" i="5"/>
  <c r="T1415" i="5"/>
  <c r="U1414" i="5"/>
  <c r="T1414" i="5"/>
  <c r="U1413" i="5"/>
  <c r="T1413" i="5"/>
  <c r="U1412" i="5"/>
  <c r="T1412" i="5"/>
  <c r="U1411" i="5"/>
  <c r="T1411" i="5"/>
  <c r="U1410" i="5"/>
  <c r="T1410" i="5"/>
  <c r="U1409" i="5"/>
  <c r="T1409" i="5"/>
  <c r="U1408" i="5"/>
  <c r="T1408" i="5"/>
  <c r="U1407" i="5"/>
  <c r="T1407" i="5"/>
  <c r="U1406" i="5"/>
  <c r="T1406" i="5"/>
  <c r="U1405" i="5"/>
  <c r="T1405" i="5"/>
  <c r="U1404" i="5"/>
  <c r="T1404" i="5"/>
  <c r="U1403" i="5"/>
  <c r="T1403" i="5"/>
  <c r="U1402" i="5"/>
  <c r="T1402" i="5"/>
  <c r="U1401" i="5"/>
  <c r="T1401" i="5"/>
  <c r="U1400" i="5"/>
  <c r="T1400" i="5"/>
  <c r="U1399" i="5"/>
  <c r="T1399" i="5"/>
  <c r="U1398" i="5"/>
  <c r="T1398" i="5"/>
  <c r="U1397" i="5"/>
  <c r="T1397" i="5"/>
  <c r="U1396" i="5"/>
  <c r="T1396" i="5"/>
  <c r="U1395" i="5"/>
  <c r="T1395" i="5"/>
  <c r="U1394" i="5"/>
  <c r="T1394" i="5"/>
  <c r="U1393" i="5"/>
  <c r="T1393" i="5"/>
  <c r="U1392" i="5"/>
  <c r="T1392" i="5"/>
  <c r="U1391" i="5"/>
  <c r="T1391" i="5"/>
  <c r="U1390" i="5"/>
  <c r="T1390" i="5"/>
  <c r="U1389" i="5"/>
  <c r="T1389" i="5"/>
  <c r="U1388" i="5"/>
  <c r="T1388" i="5"/>
  <c r="U1387" i="5"/>
  <c r="T1387" i="5"/>
  <c r="U1386" i="5"/>
  <c r="T1386" i="5"/>
  <c r="U1385" i="5"/>
  <c r="T1385" i="5"/>
  <c r="U1384" i="5"/>
  <c r="T1384" i="5"/>
  <c r="U1383" i="5"/>
  <c r="T1383" i="5"/>
  <c r="U1382" i="5"/>
  <c r="T1382" i="5"/>
  <c r="U1381" i="5"/>
  <c r="T1381" i="5"/>
  <c r="U1380" i="5"/>
  <c r="T1380" i="5"/>
  <c r="U1379" i="5"/>
  <c r="T1379" i="5"/>
  <c r="U1378" i="5"/>
  <c r="T1378" i="5"/>
  <c r="U1377" i="5"/>
  <c r="T1377" i="5"/>
  <c r="U1376" i="5"/>
  <c r="T1376" i="5"/>
  <c r="U1375" i="5"/>
  <c r="T1375" i="5"/>
  <c r="U1374" i="5"/>
  <c r="T1374" i="5"/>
  <c r="U1373" i="5"/>
  <c r="T1373" i="5"/>
  <c r="U1372" i="5"/>
  <c r="T1372" i="5"/>
  <c r="U1371" i="5"/>
  <c r="T1371" i="5"/>
  <c r="U1370" i="5"/>
  <c r="T1370" i="5"/>
  <c r="U1369" i="5"/>
  <c r="T1369" i="5"/>
  <c r="U1368" i="5"/>
  <c r="T1368" i="5"/>
  <c r="U1367" i="5"/>
  <c r="T1367" i="5"/>
  <c r="U1366" i="5"/>
  <c r="T1366" i="5"/>
  <c r="U1365" i="5"/>
  <c r="T1365" i="5"/>
  <c r="U1364" i="5"/>
  <c r="T1364" i="5"/>
  <c r="U1363" i="5"/>
  <c r="T1363" i="5"/>
  <c r="U1362" i="5"/>
  <c r="T1362" i="5"/>
  <c r="U1361" i="5"/>
  <c r="T1361" i="5"/>
  <c r="U1360" i="5"/>
  <c r="T1360" i="5"/>
  <c r="U1359" i="5"/>
  <c r="T1359" i="5"/>
  <c r="U1358" i="5"/>
  <c r="T1358" i="5"/>
  <c r="U1357" i="5"/>
  <c r="T1357" i="5"/>
  <c r="U1356" i="5"/>
  <c r="T1356" i="5"/>
  <c r="U1355" i="5"/>
  <c r="T1355" i="5"/>
  <c r="U1354" i="5"/>
  <c r="T1354" i="5"/>
  <c r="U1353" i="5"/>
  <c r="T1353" i="5"/>
  <c r="U1352" i="5"/>
  <c r="T1352" i="5"/>
  <c r="U1351" i="5"/>
  <c r="T1351" i="5"/>
  <c r="U1350" i="5"/>
  <c r="T1350" i="5"/>
  <c r="U1349" i="5"/>
  <c r="T1349" i="5"/>
  <c r="U1348" i="5"/>
  <c r="T1348" i="5"/>
  <c r="U1347" i="5"/>
  <c r="T1347" i="5"/>
  <c r="U1346" i="5"/>
  <c r="T1346" i="5"/>
  <c r="U1345" i="5"/>
  <c r="T1345" i="5"/>
  <c r="U1344" i="5"/>
  <c r="T1344" i="5"/>
  <c r="U1343" i="5"/>
  <c r="T1343" i="5"/>
  <c r="U1342" i="5"/>
  <c r="T1342" i="5"/>
  <c r="U1341" i="5"/>
  <c r="T1341" i="5"/>
  <c r="U1340" i="5"/>
  <c r="T1340" i="5"/>
  <c r="U1339" i="5"/>
  <c r="T1339" i="5"/>
  <c r="U1338" i="5"/>
  <c r="T1338" i="5"/>
  <c r="U1337" i="5"/>
  <c r="T1337" i="5"/>
  <c r="U1336" i="5"/>
  <c r="T1336" i="5"/>
  <c r="U1335" i="5"/>
  <c r="T1335" i="5"/>
  <c r="U1334" i="5"/>
  <c r="T1334" i="5"/>
  <c r="U1333" i="5"/>
  <c r="T1333" i="5"/>
  <c r="U1332" i="5"/>
  <c r="T1332" i="5"/>
  <c r="U1331" i="5"/>
  <c r="T1331" i="5"/>
  <c r="U1330" i="5"/>
  <c r="T1330" i="5"/>
  <c r="U1329" i="5"/>
  <c r="T1329" i="5"/>
  <c r="U1328" i="5"/>
  <c r="T1328" i="5"/>
  <c r="U1327" i="5"/>
  <c r="T1327" i="5"/>
  <c r="U1326" i="5"/>
  <c r="T1326" i="5"/>
  <c r="U1325" i="5"/>
  <c r="T1325" i="5"/>
  <c r="U1324" i="5"/>
  <c r="T1324" i="5"/>
  <c r="U1323" i="5"/>
  <c r="T1323" i="5"/>
  <c r="U1322" i="5"/>
  <c r="T1322" i="5"/>
  <c r="U1321" i="5"/>
  <c r="T1321" i="5"/>
  <c r="U1320" i="5"/>
  <c r="T1320" i="5"/>
  <c r="U1319" i="5"/>
  <c r="T1319" i="5"/>
  <c r="U1318" i="5"/>
  <c r="T1318" i="5"/>
  <c r="U1317" i="5"/>
  <c r="T1317" i="5"/>
  <c r="U1316" i="5"/>
  <c r="T1316" i="5"/>
  <c r="U1315" i="5"/>
  <c r="T1315" i="5"/>
  <c r="U1314" i="5"/>
  <c r="T1314" i="5"/>
  <c r="U1313" i="5"/>
  <c r="T1313" i="5"/>
  <c r="U1312" i="5"/>
  <c r="T1312" i="5"/>
  <c r="U1311" i="5"/>
  <c r="T1311" i="5"/>
  <c r="U1310" i="5"/>
  <c r="T1310" i="5"/>
  <c r="U1309" i="5"/>
  <c r="T1309" i="5"/>
  <c r="U1308" i="5"/>
  <c r="T1308" i="5"/>
  <c r="U1307" i="5"/>
  <c r="T1307" i="5"/>
  <c r="U1306" i="5"/>
  <c r="T1306" i="5"/>
  <c r="U1305" i="5"/>
  <c r="T1305" i="5"/>
  <c r="U1304" i="5"/>
  <c r="T1304" i="5"/>
  <c r="U1303" i="5"/>
  <c r="T1303" i="5"/>
  <c r="U1302" i="5"/>
  <c r="T1302" i="5"/>
  <c r="U1301" i="5"/>
  <c r="T1301" i="5"/>
  <c r="U1300" i="5"/>
  <c r="T1300" i="5"/>
  <c r="U1299" i="5"/>
  <c r="T1299" i="5"/>
  <c r="U1298" i="5"/>
  <c r="T1298" i="5"/>
  <c r="U1297" i="5"/>
  <c r="T1297" i="5"/>
  <c r="U1296" i="5"/>
  <c r="T1296" i="5"/>
  <c r="U1295" i="5"/>
  <c r="T1295" i="5"/>
  <c r="U1294" i="5"/>
  <c r="T1294" i="5"/>
  <c r="U1293" i="5"/>
  <c r="T1293" i="5"/>
  <c r="U1292" i="5"/>
  <c r="T1292" i="5"/>
  <c r="U1291" i="5"/>
  <c r="T1291" i="5"/>
  <c r="U1290" i="5"/>
  <c r="T1290" i="5"/>
  <c r="U1289" i="5"/>
  <c r="T1289" i="5"/>
  <c r="U1288" i="5"/>
  <c r="T1288" i="5"/>
  <c r="U1287" i="5"/>
  <c r="T1287" i="5"/>
  <c r="U1286" i="5"/>
  <c r="T1286" i="5"/>
  <c r="U1285" i="5"/>
  <c r="T1285" i="5"/>
  <c r="U1284" i="5"/>
  <c r="T1284" i="5"/>
  <c r="U1283" i="5"/>
  <c r="T1283" i="5"/>
  <c r="U1282" i="5"/>
  <c r="T1282" i="5"/>
  <c r="U1281" i="5"/>
  <c r="T1281" i="5"/>
  <c r="U1280" i="5"/>
  <c r="T1280" i="5"/>
  <c r="U1279" i="5"/>
  <c r="T1279" i="5"/>
  <c r="U1278" i="5"/>
  <c r="T1278" i="5"/>
  <c r="U1277" i="5"/>
  <c r="T1277" i="5"/>
  <c r="U1276" i="5"/>
  <c r="T1276" i="5"/>
  <c r="U1275" i="5"/>
  <c r="T1275" i="5"/>
  <c r="U1274" i="5"/>
  <c r="T1274" i="5"/>
  <c r="U1273" i="5"/>
  <c r="T1273" i="5"/>
  <c r="U1272" i="5"/>
  <c r="T1272" i="5"/>
  <c r="U1271" i="5"/>
  <c r="T1271" i="5"/>
  <c r="U1270" i="5"/>
  <c r="T1270" i="5"/>
  <c r="U1269" i="5"/>
  <c r="T1269" i="5"/>
  <c r="U1268" i="5"/>
  <c r="T1268" i="5"/>
  <c r="U1267" i="5"/>
  <c r="T1267" i="5"/>
  <c r="U1266" i="5"/>
  <c r="T1266" i="5"/>
  <c r="U1265" i="5"/>
  <c r="T1265" i="5"/>
  <c r="U1264" i="5"/>
  <c r="T1264" i="5"/>
  <c r="U1263" i="5"/>
  <c r="T1263" i="5"/>
  <c r="U1262" i="5"/>
  <c r="T1262" i="5"/>
  <c r="U1261" i="5"/>
  <c r="T1261" i="5"/>
  <c r="U1260" i="5"/>
  <c r="T1260" i="5"/>
  <c r="U1259" i="5"/>
  <c r="T1259" i="5"/>
  <c r="U1258" i="5"/>
  <c r="T1258" i="5"/>
  <c r="U1257" i="5"/>
  <c r="T1257" i="5"/>
  <c r="U1256" i="5"/>
  <c r="T1256" i="5"/>
  <c r="U1255" i="5"/>
  <c r="T1255" i="5"/>
  <c r="U1254" i="5"/>
  <c r="T1254" i="5"/>
  <c r="U1253" i="5"/>
  <c r="T1253" i="5"/>
  <c r="U1252" i="5"/>
  <c r="T1252" i="5"/>
  <c r="U1251" i="5"/>
  <c r="T1251" i="5"/>
  <c r="U1250" i="5"/>
  <c r="T1250" i="5"/>
  <c r="U1249" i="5"/>
  <c r="T1249" i="5"/>
  <c r="U1248" i="5"/>
  <c r="T1248" i="5"/>
  <c r="U1247" i="5"/>
  <c r="T1247" i="5"/>
  <c r="U1246" i="5"/>
  <c r="T1246" i="5"/>
  <c r="U1245" i="5"/>
  <c r="T1245" i="5"/>
  <c r="U1244" i="5"/>
  <c r="T1244" i="5"/>
  <c r="U1243" i="5"/>
  <c r="T1243" i="5"/>
  <c r="U1242" i="5"/>
  <c r="T1242" i="5"/>
  <c r="U1241" i="5"/>
  <c r="T1241" i="5"/>
  <c r="U1240" i="5"/>
  <c r="T1240" i="5"/>
  <c r="U1239" i="5"/>
  <c r="T1239" i="5"/>
  <c r="U1238" i="5"/>
  <c r="T1238" i="5"/>
  <c r="U1237" i="5"/>
  <c r="T1237" i="5"/>
  <c r="U1236" i="5"/>
  <c r="T1236" i="5"/>
  <c r="U1235" i="5"/>
  <c r="T1235" i="5"/>
  <c r="U1234" i="5"/>
  <c r="T1234" i="5"/>
  <c r="U1233" i="5"/>
  <c r="T1233" i="5"/>
  <c r="U1232" i="5"/>
  <c r="T1232" i="5"/>
  <c r="U1231" i="5"/>
  <c r="T1231" i="5"/>
  <c r="U1230" i="5"/>
  <c r="T1230" i="5"/>
  <c r="U1229" i="5"/>
  <c r="T1229" i="5"/>
  <c r="U1228" i="5"/>
  <c r="T1228" i="5"/>
  <c r="U1227" i="5"/>
  <c r="T1227" i="5"/>
  <c r="U1226" i="5"/>
  <c r="T1226" i="5"/>
  <c r="U1225" i="5"/>
  <c r="T1225" i="5"/>
  <c r="U1224" i="5"/>
  <c r="T1224" i="5"/>
  <c r="U1223" i="5"/>
  <c r="T1223" i="5"/>
  <c r="U1222" i="5"/>
  <c r="T1222" i="5"/>
  <c r="U1221" i="5"/>
  <c r="T1221" i="5"/>
  <c r="U1220" i="5"/>
  <c r="T1220" i="5"/>
  <c r="U1219" i="5"/>
  <c r="T1219" i="5"/>
  <c r="U1218" i="5"/>
  <c r="T1218" i="5"/>
  <c r="U1217" i="5"/>
  <c r="T1217" i="5"/>
  <c r="U1216" i="5"/>
  <c r="T1216" i="5"/>
  <c r="U1215" i="5"/>
  <c r="T1215" i="5"/>
  <c r="U1214" i="5"/>
  <c r="T1214" i="5"/>
  <c r="U1213" i="5"/>
  <c r="T1213" i="5"/>
  <c r="U1212" i="5"/>
  <c r="T1212" i="5"/>
  <c r="U1211" i="5"/>
  <c r="T1211" i="5"/>
  <c r="U1210" i="5"/>
  <c r="T1210" i="5"/>
  <c r="U1209" i="5"/>
  <c r="T1209" i="5"/>
  <c r="U1208" i="5"/>
  <c r="T1208" i="5"/>
  <c r="U1207" i="5"/>
  <c r="T1207" i="5"/>
  <c r="U1206" i="5"/>
  <c r="T1206" i="5"/>
  <c r="U1205" i="5"/>
  <c r="T1205" i="5"/>
  <c r="U1204" i="5"/>
  <c r="T1204" i="5"/>
  <c r="U1203" i="5"/>
  <c r="T1203" i="5"/>
  <c r="U1202" i="5"/>
  <c r="T1202" i="5"/>
  <c r="U1201" i="5"/>
  <c r="T1201" i="5"/>
  <c r="U1200" i="5"/>
  <c r="T1200" i="5"/>
  <c r="U1199" i="5"/>
  <c r="T1199" i="5"/>
  <c r="U1198" i="5"/>
  <c r="T1198" i="5"/>
  <c r="U1197" i="5"/>
  <c r="T1197" i="5"/>
  <c r="U1196" i="5"/>
  <c r="T1196" i="5"/>
  <c r="U1195" i="5"/>
  <c r="T1195" i="5"/>
  <c r="U1194" i="5"/>
  <c r="T1194" i="5"/>
  <c r="U1193" i="5"/>
  <c r="T1193" i="5"/>
  <c r="U1192" i="5"/>
  <c r="T1192" i="5"/>
  <c r="U1191" i="5"/>
  <c r="T1191" i="5"/>
  <c r="U1190" i="5"/>
  <c r="T1190" i="5"/>
  <c r="U1189" i="5"/>
  <c r="T1189" i="5"/>
  <c r="U1188" i="5"/>
  <c r="T1188" i="5"/>
  <c r="U1187" i="5"/>
  <c r="T1187" i="5"/>
  <c r="U1186" i="5"/>
  <c r="T1186" i="5"/>
  <c r="U1185" i="5"/>
  <c r="T1185" i="5"/>
  <c r="U1184" i="5"/>
  <c r="T1184" i="5"/>
  <c r="U1183" i="5"/>
  <c r="T1183" i="5"/>
  <c r="U1182" i="5"/>
  <c r="T1182" i="5"/>
  <c r="U1181" i="5"/>
  <c r="T1181" i="5"/>
  <c r="U1180" i="5"/>
  <c r="T1180" i="5"/>
  <c r="U1179" i="5"/>
  <c r="T1179" i="5"/>
  <c r="U1178" i="5"/>
  <c r="T1178" i="5"/>
  <c r="U1177" i="5"/>
  <c r="T1177" i="5"/>
  <c r="U1176" i="5"/>
  <c r="T1176" i="5"/>
  <c r="U1175" i="5"/>
  <c r="T1175" i="5"/>
  <c r="U1174" i="5"/>
  <c r="T1174" i="5"/>
  <c r="U1173" i="5"/>
  <c r="T1173" i="5"/>
  <c r="U1172" i="5"/>
  <c r="T1172" i="5"/>
  <c r="U1171" i="5"/>
  <c r="T1171" i="5"/>
  <c r="U1170" i="5"/>
  <c r="T1170" i="5"/>
  <c r="U1169" i="5"/>
  <c r="T1169" i="5"/>
  <c r="U1168" i="5"/>
  <c r="T1168" i="5"/>
  <c r="U1167" i="5"/>
  <c r="T1167" i="5"/>
  <c r="U1166" i="5"/>
  <c r="T1166" i="5"/>
  <c r="U1165" i="5"/>
  <c r="T1165" i="5"/>
  <c r="U1164" i="5"/>
  <c r="T1164" i="5"/>
  <c r="U1163" i="5"/>
  <c r="T1163" i="5"/>
  <c r="U1162" i="5"/>
  <c r="T1162" i="5"/>
  <c r="U1161" i="5"/>
  <c r="T1161" i="5"/>
  <c r="U1160" i="5"/>
  <c r="T1160" i="5"/>
  <c r="U1159" i="5"/>
  <c r="T1159" i="5"/>
  <c r="U1158" i="5"/>
  <c r="T1158" i="5"/>
  <c r="U1157" i="5"/>
  <c r="T1157" i="5"/>
  <c r="U1156" i="5"/>
  <c r="T1156" i="5"/>
  <c r="U1155" i="5"/>
  <c r="T1155" i="5"/>
  <c r="U1154" i="5"/>
  <c r="T1154" i="5"/>
  <c r="U1153" i="5"/>
  <c r="T1153" i="5"/>
  <c r="U1152" i="5"/>
  <c r="T1152" i="5"/>
  <c r="U1151" i="5"/>
  <c r="T1151" i="5"/>
  <c r="U1150" i="5"/>
  <c r="T1150" i="5"/>
  <c r="U1149" i="5"/>
  <c r="T1149" i="5"/>
  <c r="U1148" i="5"/>
  <c r="T1148" i="5"/>
  <c r="U1147" i="5"/>
  <c r="T1147" i="5"/>
  <c r="U1146" i="5"/>
  <c r="T1146" i="5"/>
  <c r="U1145" i="5"/>
  <c r="T1145" i="5"/>
  <c r="U1144" i="5"/>
  <c r="T1144" i="5"/>
  <c r="U1143" i="5"/>
  <c r="T1143" i="5"/>
  <c r="U1142" i="5"/>
  <c r="T1142" i="5"/>
  <c r="U1141" i="5"/>
  <c r="T1141" i="5"/>
  <c r="U1140" i="5"/>
  <c r="T1140" i="5"/>
  <c r="U1139" i="5"/>
  <c r="T1139" i="5"/>
  <c r="U1138" i="5"/>
  <c r="T1138" i="5"/>
  <c r="U1137" i="5"/>
  <c r="T1137" i="5"/>
  <c r="U1136" i="5"/>
  <c r="T1136" i="5"/>
  <c r="U1135" i="5"/>
  <c r="T1135" i="5"/>
  <c r="U1134" i="5"/>
  <c r="T1134" i="5"/>
  <c r="U1133" i="5"/>
  <c r="T1133" i="5"/>
  <c r="U1132" i="5"/>
  <c r="T1132" i="5"/>
  <c r="U1131" i="5"/>
  <c r="T1131" i="5"/>
  <c r="U1130" i="5"/>
  <c r="T1130" i="5"/>
  <c r="U1129" i="5"/>
  <c r="T1129" i="5"/>
  <c r="U1128" i="5"/>
  <c r="T1128" i="5"/>
  <c r="U1127" i="5"/>
  <c r="T1127" i="5"/>
  <c r="U1126" i="5"/>
  <c r="T1126" i="5"/>
  <c r="U1125" i="5"/>
  <c r="T1125" i="5"/>
  <c r="U1124" i="5"/>
  <c r="T1124" i="5"/>
  <c r="U1123" i="5"/>
  <c r="T1123" i="5"/>
  <c r="U1122" i="5"/>
  <c r="T1122" i="5"/>
  <c r="U1121" i="5"/>
  <c r="T1121" i="5"/>
  <c r="U1120" i="5"/>
  <c r="T1120" i="5"/>
  <c r="U1119" i="5"/>
  <c r="T1119" i="5"/>
  <c r="U1118" i="5"/>
  <c r="T1118" i="5"/>
  <c r="U1117" i="5"/>
  <c r="T1117" i="5"/>
  <c r="U1116" i="5"/>
  <c r="T1116" i="5"/>
  <c r="U1115" i="5"/>
  <c r="T1115" i="5"/>
  <c r="U1114" i="5"/>
  <c r="T1114" i="5"/>
  <c r="U1113" i="5"/>
  <c r="T1113" i="5"/>
  <c r="U1112" i="5"/>
  <c r="T1112" i="5"/>
  <c r="U1111" i="5"/>
  <c r="T1111" i="5"/>
  <c r="U1110" i="5"/>
  <c r="T1110" i="5"/>
  <c r="U1109" i="5"/>
  <c r="T1109" i="5"/>
  <c r="U1108" i="5"/>
  <c r="T1108" i="5"/>
  <c r="U1107" i="5"/>
  <c r="T1107" i="5"/>
  <c r="U1106" i="5"/>
  <c r="T1106" i="5"/>
  <c r="U1105" i="5"/>
  <c r="T1105" i="5"/>
  <c r="U1104" i="5"/>
  <c r="T1104" i="5"/>
  <c r="U1103" i="5"/>
  <c r="T1103" i="5"/>
  <c r="U1102" i="5"/>
  <c r="T1102" i="5"/>
  <c r="U1101" i="5"/>
  <c r="T1101" i="5"/>
  <c r="U1100" i="5"/>
  <c r="T1100" i="5"/>
  <c r="U1099" i="5"/>
  <c r="T1099" i="5"/>
  <c r="U1098" i="5"/>
  <c r="T1098" i="5"/>
  <c r="U1097" i="5"/>
  <c r="T1097" i="5"/>
  <c r="U1096" i="5"/>
  <c r="T1096" i="5"/>
  <c r="U1095" i="5"/>
  <c r="T1095" i="5"/>
  <c r="U1094" i="5"/>
  <c r="T1094" i="5"/>
  <c r="U1093" i="5"/>
  <c r="T1093" i="5"/>
  <c r="U1092" i="5"/>
  <c r="T1092" i="5"/>
  <c r="U1091" i="5"/>
  <c r="T1091" i="5"/>
  <c r="U1090" i="5"/>
  <c r="T1090" i="5"/>
  <c r="U1089" i="5"/>
  <c r="T1089" i="5"/>
  <c r="U1088" i="5"/>
  <c r="T1088" i="5"/>
  <c r="U1087" i="5"/>
  <c r="T1087" i="5"/>
  <c r="U1086" i="5"/>
  <c r="T1086" i="5"/>
  <c r="U1085" i="5"/>
  <c r="T1085" i="5"/>
  <c r="U1084" i="5"/>
  <c r="T1084" i="5"/>
  <c r="U1083" i="5"/>
  <c r="T1083" i="5"/>
  <c r="U1082" i="5"/>
  <c r="T1082" i="5"/>
  <c r="U1081" i="5"/>
  <c r="T1081" i="5"/>
  <c r="U1080" i="5"/>
  <c r="T1080" i="5"/>
  <c r="U1079" i="5"/>
  <c r="T1079" i="5"/>
  <c r="U1078" i="5"/>
  <c r="T1078" i="5"/>
  <c r="U1077" i="5"/>
  <c r="T1077" i="5"/>
  <c r="U1076" i="5"/>
  <c r="T1076" i="5"/>
  <c r="U1075" i="5"/>
  <c r="T1075" i="5"/>
  <c r="U1074" i="5"/>
  <c r="T1074" i="5"/>
  <c r="U1073" i="5"/>
  <c r="T1073" i="5"/>
  <c r="U1072" i="5"/>
  <c r="T1072" i="5"/>
  <c r="U1071" i="5"/>
  <c r="T1071" i="5"/>
  <c r="U1070" i="5"/>
  <c r="T1070" i="5"/>
  <c r="U1069" i="5"/>
  <c r="T1069" i="5"/>
  <c r="U1068" i="5"/>
  <c r="T1068" i="5"/>
  <c r="U1067" i="5"/>
  <c r="T1067" i="5"/>
  <c r="U1066" i="5"/>
  <c r="T1066" i="5"/>
  <c r="U1065" i="5"/>
  <c r="T1065" i="5"/>
  <c r="U1064" i="5"/>
  <c r="T1064" i="5"/>
  <c r="U1063" i="5"/>
  <c r="T1063" i="5"/>
  <c r="U1062" i="5"/>
  <c r="T1062" i="5"/>
  <c r="U1061" i="5"/>
  <c r="T1061" i="5"/>
  <c r="U1060" i="5"/>
  <c r="T1060" i="5"/>
  <c r="U1059" i="5"/>
  <c r="T1059" i="5"/>
  <c r="U1058" i="5"/>
  <c r="T1058" i="5"/>
  <c r="U1057" i="5"/>
  <c r="T1057" i="5"/>
  <c r="U1056" i="5"/>
  <c r="T1056" i="5"/>
  <c r="U1055" i="5"/>
  <c r="T1055" i="5"/>
  <c r="U1054" i="5"/>
  <c r="T1054" i="5"/>
  <c r="U1053" i="5"/>
  <c r="T1053" i="5"/>
  <c r="U1052" i="5"/>
  <c r="T1052" i="5"/>
  <c r="U1051" i="5"/>
  <c r="T1051" i="5"/>
  <c r="U1050" i="5"/>
  <c r="T1050" i="5"/>
  <c r="U1049" i="5"/>
  <c r="T1049" i="5"/>
  <c r="U1048" i="5"/>
  <c r="T1048" i="5"/>
  <c r="U1047" i="5"/>
  <c r="T1047" i="5"/>
  <c r="U1046" i="5"/>
  <c r="T1046" i="5"/>
  <c r="U1045" i="5"/>
  <c r="T1045" i="5"/>
  <c r="U1044" i="5"/>
  <c r="T1044" i="5"/>
  <c r="U1043" i="5"/>
  <c r="T1043" i="5"/>
  <c r="U1042" i="5"/>
  <c r="T1042" i="5"/>
  <c r="U1041" i="5"/>
  <c r="T1041" i="5"/>
  <c r="U1040" i="5"/>
  <c r="T1040" i="5"/>
  <c r="U1039" i="5"/>
  <c r="T1039" i="5"/>
  <c r="U1038" i="5"/>
  <c r="T1038" i="5"/>
  <c r="U1037" i="5"/>
  <c r="T1037" i="5"/>
  <c r="U1036" i="5"/>
  <c r="T1036" i="5"/>
  <c r="U1035" i="5"/>
  <c r="T1035" i="5"/>
  <c r="U1034" i="5"/>
  <c r="T1034" i="5"/>
  <c r="U1033" i="5"/>
  <c r="T1033" i="5"/>
  <c r="U1032" i="5"/>
  <c r="T1032" i="5"/>
  <c r="U1031" i="5"/>
  <c r="T1031" i="5"/>
  <c r="U1030" i="5"/>
  <c r="T1030" i="5"/>
  <c r="U1029" i="5"/>
  <c r="T1029" i="5"/>
  <c r="U1028" i="5"/>
  <c r="T1028" i="5"/>
  <c r="U1027" i="5"/>
  <c r="T1027" i="5"/>
  <c r="U1026" i="5"/>
  <c r="T1026" i="5"/>
  <c r="U1025" i="5"/>
  <c r="T1025" i="5"/>
  <c r="U1024" i="5"/>
  <c r="T1024" i="5"/>
  <c r="U1023" i="5"/>
  <c r="T1023" i="5"/>
  <c r="U1022" i="5"/>
  <c r="T1022" i="5"/>
  <c r="U1021" i="5"/>
  <c r="T1021" i="5"/>
  <c r="U1020" i="5"/>
  <c r="T1020" i="5"/>
  <c r="U1019" i="5"/>
  <c r="T1019" i="5"/>
  <c r="U1018" i="5"/>
  <c r="T1018" i="5"/>
  <c r="U1017" i="5"/>
  <c r="T1017" i="5"/>
  <c r="U1016" i="5"/>
  <c r="T1016" i="5"/>
  <c r="U1015" i="5"/>
  <c r="T1015" i="5"/>
  <c r="U1014" i="5"/>
  <c r="T1014" i="5"/>
  <c r="U1013" i="5"/>
  <c r="T1013" i="5"/>
  <c r="U1012" i="5"/>
  <c r="T1012" i="5"/>
  <c r="U1011" i="5"/>
  <c r="T1011" i="5"/>
  <c r="U1010" i="5"/>
  <c r="T1010" i="5"/>
  <c r="U1009" i="5"/>
  <c r="T1009" i="5"/>
  <c r="U1008" i="5"/>
  <c r="T1008" i="5"/>
  <c r="U1007" i="5"/>
  <c r="T1007" i="5"/>
  <c r="U1006" i="5"/>
  <c r="T1006" i="5"/>
  <c r="U1005" i="5"/>
  <c r="T1005" i="5"/>
  <c r="U1004" i="5"/>
  <c r="T1004" i="5"/>
  <c r="U1003" i="5"/>
  <c r="T1003" i="5"/>
  <c r="U1002" i="5"/>
  <c r="T1002" i="5"/>
  <c r="U1001" i="5"/>
  <c r="T1001" i="5"/>
  <c r="U1000" i="5"/>
  <c r="T1000" i="5"/>
  <c r="U999" i="5"/>
  <c r="T999" i="5"/>
  <c r="U998" i="5"/>
  <c r="T998" i="5"/>
  <c r="U997" i="5"/>
  <c r="T997" i="5"/>
  <c r="U996" i="5"/>
  <c r="T996" i="5"/>
  <c r="U995" i="5"/>
  <c r="T995" i="5"/>
  <c r="U994" i="5"/>
  <c r="T994" i="5"/>
  <c r="U993" i="5"/>
  <c r="T993" i="5"/>
  <c r="U992" i="5"/>
  <c r="T992" i="5"/>
  <c r="U991" i="5"/>
  <c r="T991" i="5"/>
  <c r="U990" i="5"/>
  <c r="T990" i="5"/>
  <c r="U989" i="5"/>
  <c r="T989" i="5"/>
  <c r="U988" i="5"/>
  <c r="T988" i="5"/>
  <c r="U987" i="5"/>
  <c r="T987" i="5"/>
  <c r="U986" i="5"/>
  <c r="T986" i="5"/>
  <c r="U985" i="5"/>
  <c r="T985" i="5"/>
  <c r="U984" i="5"/>
  <c r="T984" i="5"/>
  <c r="U983" i="5"/>
  <c r="T983" i="5"/>
  <c r="U982" i="5"/>
  <c r="T982" i="5"/>
  <c r="U981" i="5"/>
  <c r="T981" i="5"/>
  <c r="U980" i="5"/>
  <c r="T980" i="5"/>
  <c r="U979" i="5"/>
  <c r="T979" i="5"/>
  <c r="U978" i="5"/>
  <c r="T978" i="5"/>
  <c r="U977" i="5"/>
  <c r="T977" i="5"/>
  <c r="U976" i="5"/>
  <c r="T976" i="5"/>
  <c r="U975" i="5"/>
  <c r="T975" i="5"/>
  <c r="U974" i="5"/>
  <c r="T974" i="5"/>
  <c r="U973" i="5"/>
  <c r="T973" i="5"/>
  <c r="U972" i="5"/>
  <c r="T972" i="5"/>
  <c r="U971" i="5"/>
  <c r="T971" i="5"/>
  <c r="U970" i="5"/>
  <c r="T970" i="5"/>
  <c r="U969" i="5"/>
  <c r="T969" i="5"/>
  <c r="U968" i="5"/>
  <c r="T968" i="5"/>
  <c r="U967" i="5"/>
  <c r="T967" i="5"/>
  <c r="U966" i="5"/>
  <c r="T966" i="5"/>
  <c r="U965" i="5"/>
  <c r="T965" i="5"/>
  <c r="U964" i="5"/>
  <c r="T964" i="5"/>
  <c r="U963" i="5"/>
  <c r="T963" i="5"/>
  <c r="U962" i="5"/>
  <c r="T962" i="5"/>
  <c r="U961" i="5"/>
  <c r="T961" i="5"/>
  <c r="U960" i="5"/>
  <c r="T960" i="5"/>
  <c r="U959" i="5"/>
  <c r="T959" i="5"/>
  <c r="U958" i="5"/>
  <c r="T958" i="5"/>
  <c r="U957" i="5"/>
  <c r="T957" i="5"/>
  <c r="U956" i="5"/>
  <c r="T956" i="5"/>
  <c r="U955" i="5"/>
  <c r="T955" i="5"/>
  <c r="U954" i="5"/>
  <c r="T954" i="5"/>
  <c r="U953" i="5"/>
  <c r="T953" i="5"/>
  <c r="U952" i="5"/>
  <c r="T952" i="5"/>
  <c r="U951" i="5"/>
  <c r="T951" i="5"/>
  <c r="U950" i="5"/>
  <c r="T950" i="5"/>
  <c r="U949" i="5"/>
  <c r="T949" i="5"/>
  <c r="U948" i="5"/>
  <c r="T948" i="5"/>
  <c r="U947" i="5"/>
  <c r="T947" i="5"/>
  <c r="U946" i="5"/>
  <c r="T946" i="5"/>
  <c r="U945" i="5"/>
  <c r="T945" i="5"/>
  <c r="U944" i="5"/>
  <c r="T944" i="5"/>
  <c r="U943" i="5"/>
  <c r="T943" i="5"/>
  <c r="U942" i="5"/>
  <c r="T942" i="5"/>
  <c r="U941" i="5"/>
  <c r="T941" i="5"/>
  <c r="U940" i="5"/>
  <c r="T940" i="5"/>
  <c r="U939" i="5"/>
  <c r="T939" i="5"/>
  <c r="U938" i="5"/>
  <c r="T938" i="5"/>
  <c r="U937" i="5"/>
  <c r="T937" i="5"/>
  <c r="U936" i="5"/>
  <c r="T936" i="5"/>
  <c r="U935" i="5"/>
  <c r="T935" i="5"/>
  <c r="U934" i="5"/>
  <c r="T934" i="5"/>
  <c r="U933" i="5"/>
  <c r="T933" i="5"/>
  <c r="U932" i="5"/>
  <c r="T932" i="5"/>
  <c r="U931" i="5"/>
  <c r="T931" i="5"/>
  <c r="U930" i="5"/>
  <c r="T930" i="5"/>
  <c r="U929" i="5"/>
  <c r="T929" i="5"/>
  <c r="U928" i="5"/>
  <c r="T928" i="5"/>
  <c r="U927" i="5"/>
  <c r="T927" i="5"/>
  <c r="U926" i="5"/>
  <c r="T926" i="5"/>
  <c r="U925" i="5"/>
  <c r="T925" i="5"/>
  <c r="U924" i="5"/>
  <c r="T924" i="5"/>
  <c r="U923" i="5"/>
  <c r="T923" i="5"/>
  <c r="U922" i="5"/>
  <c r="T922" i="5"/>
  <c r="U921" i="5"/>
  <c r="T921" i="5"/>
  <c r="U920" i="5"/>
  <c r="T920" i="5"/>
  <c r="U919" i="5"/>
  <c r="T919" i="5"/>
  <c r="U918" i="5"/>
  <c r="T918" i="5"/>
  <c r="U917" i="5"/>
  <c r="T917" i="5"/>
  <c r="U916" i="5"/>
  <c r="T916" i="5"/>
  <c r="U915" i="5"/>
  <c r="T915" i="5"/>
  <c r="U914" i="5"/>
  <c r="T914" i="5"/>
  <c r="U913" i="5"/>
  <c r="T913" i="5"/>
  <c r="U912" i="5"/>
  <c r="T912" i="5"/>
  <c r="U911" i="5"/>
  <c r="T911" i="5"/>
  <c r="U910" i="5"/>
  <c r="T910" i="5"/>
  <c r="U909" i="5"/>
  <c r="T909" i="5"/>
  <c r="U908" i="5"/>
  <c r="T908" i="5"/>
  <c r="U907" i="5"/>
  <c r="T907" i="5"/>
  <c r="U906" i="5"/>
  <c r="T906" i="5"/>
  <c r="U905" i="5"/>
  <c r="T905" i="5"/>
  <c r="U904" i="5"/>
  <c r="T904" i="5"/>
  <c r="U903" i="5"/>
  <c r="T903" i="5"/>
  <c r="U902" i="5"/>
  <c r="T902" i="5"/>
  <c r="U901" i="5"/>
  <c r="T901" i="5"/>
  <c r="U900" i="5"/>
  <c r="T900" i="5"/>
  <c r="U899" i="5"/>
  <c r="T899" i="5"/>
  <c r="U898" i="5"/>
  <c r="T898" i="5"/>
  <c r="U897" i="5"/>
  <c r="T897" i="5"/>
  <c r="U896" i="5"/>
  <c r="T896" i="5"/>
  <c r="U895" i="5"/>
  <c r="T895" i="5"/>
  <c r="U894" i="5"/>
  <c r="T894" i="5"/>
  <c r="U893" i="5"/>
  <c r="T893" i="5"/>
  <c r="U892" i="5"/>
  <c r="T892" i="5"/>
  <c r="U891" i="5"/>
  <c r="T891" i="5"/>
  <c r="U890" i="5"/>
  <c r="T890" i="5"/>
  <c r="U889" i="5"/>
  <c r="T889" i="5"/>
  <c r="U888" i="5"/>
  <c r="T888" i="5"/>
  <c r="U887" i="5"/>
  <c r="T887" i="5"/>
  <c r="U886" i="5"/>
  <c r="T886" i="5"/>
  <c r="U885" i="5"/>
  <c r="T885" i="5"/>
  <c r="U884" i="5"/>
  <c r="T884" i="5"/>
  <c r="U883" i="5"/>
  <c r="T883" i="5"/>
  <c r="U882" i="5"/>
  <c r="T882" i="5"/>
  <c r="U881" i="5"/>
  <c r="T881" i="5"/>
  <c r="U880" i="5"/>
  <c r="T880" i="5"/>
  <c r="U879" i="5"/>
  <c r="T879" i="5"/>
  <c r="U878" i="5"/>
  <c r="T878" i="5"/>
  <c r="U877" i="5"/>
  <c r="T877" i="5"/>
  <c r="U876" i="5"/>
  <c r="T876" i="5"/>
  <c r="U875" i="5"/>
  <c r="T875" i="5"/>
  <c r="U874" i="5"/>
  <c r="T874" i="5"/>
  <c r="U873" i="5"/>
  <c r="T873" i="5"/>
  <c r="U872" i="5"/>
  <c r="T872" i="5"/>
  <c r="U871" i="5"/>
  <c r="T871" i="5"/>
  <c r="U870" i="5"/>
  <c r="T870" i="5"/>
  <c r="U869" i="5"/>
  <c r="T869" i="5"/>
  <c r="U868" i="5"/>
  <c r="T868" i="5"/>
  <c r="U867" i="5"/>
  <c r="T867" i="5"/>
  <c r="U866" i="5"/>
  <c r="T866" i="5"/>
  <c r="U865" i="5"/>
  <c r="T865" i="5"/>
  <c r="U864" i="5"/>
  <c r="T864" i="5"/>
  <c r="U863" i="5"/>
  <c r="T863" i="5"/>
  <c r="U862" i="5"/>
  <c r="T862" i="5"/>
  <c r="U861" i="5"/>
  <c r="T861" i="5"/>
  <c r="U860" i="5"/>
  <c r="T860" i="5"/>
  <c r="U859" i="5"/>
  <c r="T859" i="5"/>
  <c r="U858" i="5"/>
  <c r="T858" i="5"/>
  <c r="U857" i="5"/>
  <c r="T857" i="5"/>
  <c r="U856" i="5"/>
  <c r="T856" i="5"/>
  <c r="U855" i="5"/>
  <c r="T855" i="5"/>
  <c r="U854" i="5"/>
  <c r="T854" i="5"/>
  <c r="U853" i="5"/>
  <c r="T853" i="5"/>
  <c r="U852" i="5"/>
  <c r="T852" i="5"/>
  <c r="U851" i="5"/>
  <c r="T851" i="5"/>
  <c r="U850" i="5"/>
  <c r="T850" i="5"/>
  <c r="U849" i="5"/>
  <c r="T849" i="5"/>
  <c r="U848" i="5"/>
  <c r="T848" i="5"/>
  <c r="U847" i="5"/>
  <c r="T847" i="5"/>
  <c r="U846" i="5"/>
  <c r="T846" i="5"/>
  <c r="U845" i="5"/>
  <c r="T845" i="5"/>
  <c r="U844" i="5"/>
  <c r="T844" i="5"/>
  <c r="U843" i="5"/>
  <c r="T843" i="5"/>
  <c r="U842" i="5"/>
  <c r="T842" i="5"/>
  <c r="U841" i="5"/>
  <c r="T841" i="5"/>
  <c r="U840" i="5"/>
  <c r="T840" i="5"/>
  <c r="U839" i="5"/>
  <c r="T839" i="5"/>
  <c r="U838" i="5"/>
  <c r="T838" i="5"/>
  <c r="U837" i="5"/>
  <c r="T837" i="5"/>
  <c r="U836" i="5"/>
  <c r="T836" i="5"/>
  <c r="U835" i="5"/>
  <c r="T835" i="5"/>
  <c r="U834" i="5"/>
  <c r="T834" i="5"/>
  <c r="U833" i="5"/>
  <c r="T833" i="5"/>
  <c r="U832" i="5"/>
  <c r="T832" i="5"/>
  <c r="U831" i="5"/>
  <c r="T831" i="5"/>
  <c r="U830" i="5"/>
  <c r="T830" i="5"/>
  <c r="U829" i="5"/>
  <c r="T829" i="5"/>
  <c r="U828" i="5"/>
  <c r="T828" i="5"/>
  <c r="U827" i="5"/>
  <c r="T827" i="5"/>
  <c r="U826" i="5"/>
  <c r="T826" i="5"/>
  <c r="U825" i="5"/>
  <c r="T825" i="5"/>
  <c r="U824" i="5"/>
  <c r="T824" i="5"/>
  <c r="U823" i="5"/>
  <c r="T823" i="5"/>
  <c r="U822" i="5"/>
  <c r="T822" i="5"/>
  <c r="U821" i="5"/>
  <c r="T821" i="5"/>
  <c r="U820" i="5"/>
  <c r="T820" i="5"/>
  <c r="U819" i="5"/>
  <c r="T819" i="5"/>
  <c r="U818" i="5"/>
  <c r="T818" i="5"/>
  <c r="U817" i="5"/>
  <c r="T817" i="5"/>
  <c r="U816" i="5"/>
  <c r="T816" i="5"/>
  <c r="U815" i="5"/>
  <c r="T815" i="5"/>
  <c r="U814" i="5"/>
  <c r="T814" i="5"/>
  <c r="U813" i="5"/>
  <c r="T813" i="5"/>
  <c r="U812" i="5"/>
  <c r="T812" i="5"/>
  <c r="U811" i="5"/>
  <c r="T811" i="5"/>
  <c r="U810" i="5"/>
  <c r="T810" i="5"/>
  <c r="U809" i="5"/>
  <c r="T809" i="5"/>
  <c r="U808" i="5"/>
  <c r="T808" i="5"/>
  <c r="U807" i="5"/>
  <c r="T807" i="5"/>
  <c r="U806" i="5"/>
  <c r="T806" i="5"/>
  <c r="U805" i="5"/>
  <c r="T805" i="5"/>
  <c r="U804" i="5"/>
  <c r="T804" i="5"/>
  <c r="U803" i="5"/>
  <c r="T803" i="5"/>
  <c r="U802" i="5"/>
  <c r="T802" i="5"/>
  <c r="U801" i="5"/>
  <c r="T801" i="5"/>
  <c r="U800" i="5"/>
  <c r="T800" i="5"/>
  <c r="U799" i="5"/>
  <c r="T799" i="5"/>
  <c r="U798" i="5"/>
  <c r="T798" i="5"/>
  <c r="U797" i="5"/>
  <c r="T797" i="5"/>
  <c r="U796" i="5"/>
  <c r="T796" i="5"/>
  <c r="U795" i="5"/>
  <c r="T795" i="5"/>
  <c r="U794" i="5"/>
  <c r="T794" i="5"/>
  <c r="U793" i="5"/>
  <c r="T793" i="5"/>
  <c r="U792" i="5"/>
  <c r="T792" i="5"/>
  <c r="U791" i="5"/>
  <c r="T791" i="5"/>
  <c r="U790" i="5"/>
  <c r="T790" i="5"/>
  <c r="U789" i="5"/>
  <c r="T789" i="5"/>
  <c r="U788" i="5"/>
  <c r="T788" i="5"/>
  <c r="U787" i="5"/>
  <c r="T787" i="5"/>
  <c r="U786" i="5"/>
  <c r="T786" i="5"/>
  <c r="U785" i="5"/>
  <c r="T785" i="5"/>
  <c r="U784" i="5"/>
  <c r="T784" i="5"/>
  <c r="U783" i="5"/>
  <c r="T783" i="5"/>
  <c r="U782" i="5"/>
  <c r="T782" i="5"/>
  <c r="U781" i="5"/>
  <c r="T781" i="5"/>
  <c r="U780" i="5"/>
  <c r="T780" i="5"/>
  <c r="U779" i="5"/>
  <c r="T779" i="5"/>
  <c r="U778" i="5"/>
  <c r="T778" i="5"/>
  <c r="U777" i="5"/>
  <c r="T777" i="5"/>
  <c r="U776" i="5"/>
  <c r="T776" i="5"/>
  <c r="U775" i="5"/>
  <c r="T775" i="5"/>
  <c r="U774" i="5"/>
  <c r="T774" i="5"/>
  <c r="U773" i="5"/>
  <c r="T773" i="5"/>
  <c r="U772" i="5"/>
  <c r="T772" i="5"/>
  <c r="U771" i="5"/>
  <c r="T771" i="5"/>
  <c r="U770" i="5"/>
  <c r="T770" i="5"/>
  <c r="U769" i="5"/>
  <c r="T769" i="5"/>
  <c r="U768" i="5"/>
  <c r="T768" i="5"/>
  <c r="U767" i="5"/>
  <c r="T767" i="5"/>
  <c r="U766" i="5"/>
  <c r="T766" i="5"/>
  <c r="U765" i="5"/>
  <c r="T765" i="5"/>
  <c r="U764" i="5"/>
  <c r="T764" i="5"/>
  <c r="U763" i="5"/>
  <c r="T763" i="5"/>
  <c r="U762" i="5"/>
  <c r="T762" i="5"/>
  <c r="U761" i="5"/>
  <c r="T761" i="5"/>
  <c r="U760" i="5"/>
  <c r="T760" i="5"/>
  <c r="U759" i="5"/>
  <c r="T759" i="5"/>
  <c r="U758" i="5"/>
  <c r="T758" i="5"/>
  <c r="U757" i="5"/>
  <c r="T757" i="5"/>
  <c r="U756" i="5"/>
  <c r="T756" i="5"/>
  <c r="U755" i="5"/>
  <c r="T755" i="5"/>
  <c r="U754" i="5"/>
  <c r="T754" i="5"/>
  <c r="U753" i="5"/>
  <c r="T753" i="5"/>
  <c r="U752" i="5"/>
  <c r="T752" i="5"/>
  <c r="U751" i="5"/>
  <c r="T751" i="5"/>
  <c r="U750" i="5"/>
  <c r="T750" i="5"/>
  <c r="U749" i="5"/>
  <c r="T749" i="5"/>
  <c r="U748" i="5"/>
  <c r="T748" i="5"/>
  <c r="U747" i="5"/>
  <c r="T747" i="5"/>
  <c r="U746" i="5"/>
  <c r="T746" i="5"/>
  <c r="U745" i="5"/>
  <c r="T745" i="5"/>
  <c r="U744" i="5"/>
  <c r="T744" i="5"/>
  <c r="U743" i="5"/>
  <c r="T743" i="5"/>
  <c r="U742" i="5"/>
  <c r="T742" i="5"/>
  <c r="U741" i="5"/>
  <c r="T741" i="5"/>
  <c r="U740" i="5"/>
  <c r="T740" i="5"/>
  <c r="U739" i="5"/>
  <c r="T739" i="5"/>
  <c r="U738" i="5"/>
  <c r="T738" i="5"/>
  <c r="U737" i="5"/>
  <c r="T737" i="5"/>
  <c r="U736" i="5"/>
  <c r="T736" i="5"/>
  <c r="U735" i="5"/>
  <c r="T735" i="5"/>
  <c r="U734" i="5"/>
  <c r="T734" i="5"/>
  <c r="U733" i="5"/>
  <c r="T733" i="5"/>
  <c r="U732" i="5"/>
  <c r="T732" i="5"/>
  <c r="U731" i="5"/>
  <c r="T731" i="5"/>
  <c r="U730" i="5"/>
  <c r="T730" i="5"/>
  <c r="U729" i="5"/>
  <c r="T729" i="5"/>
  <c r="U728" i="5"/>
  <c r="T728" i="5"/>
  <c r="U727" i="5"/>
  <c r="T727" i="5"/>
  <c r="U726" i="5"/>
  <c r="T726" i="5"/>
  <c r="U725" i="5"/>
  <c r="T725" i="5"/>
  <c r="U724" i="5"/>
  <c r="T724" i="5"/>
  <c r="U723" i="5"/>
  <c r="T723" i="5"/>
  <c r="U722" i="5"/>
  <c r="T722" i="5"/>
  <c r="U721" i="5"/>
  <c r="T721" i="5"/>
  <c r="U720" i="5"/>
  <c r="T720" i="5"/>
  <c r="U719" i="5"/>
  <c r="T719" i="5"/>
  <c r="U718" i="5"/>
  <c r="T718" i="5"/>
  <c r="U717" i="5"/>
  <c r="T717" i="5"/>
  <c r="U716" i="5"/>
  <c r="T716" i="5"/>
  <c r="U715" i="5"/>
  <c r="T715" i="5"/>
  <c r="U714" i="5"/>
  <c r="T714" i="5"/>
  <c r="U713" i="5"/>
  <c r="T713" i="5"/>
  <c r="U712" i="5"/>
  <c r="T712" i="5"/>
  <c r="U711" i="5"/>
  <c r="T711" i="5"/>
  <c r="U710" i="5"/>
  <c r="T710" i="5"/>
  <c r="U709" i="5"/>
  <c r="T709" i="5"/>
  <c r="U708" i="5"/>
  <c r="T708" i="5"/>
  <c r="U707" i="5"/>
  <c r="T707" i="5"/>
  <c r="U706" i="5"/>
  <c r="T706" i="5"/>
  <c r="U705" i="5"/>
  <c r="T705" i="5"/>
  <c r="U704" i="5"/>
  <c r="T704" i="5"/>
  <c r="U703" i="5"/>
  <c r="T703" i="5"/>
  <c r="U702" i="5"/>
  <c r="T702" i="5"/>
  <c r="U701" i="5"/>
  <c r="T701" i="5"/>
  <c r="U700" i="5"/>
  <c r="T700" i="5"/>
  <c r="U699" i="5"/>
  <c r="T699" i="5"/>
  <c r="U698" i="5"/>
  <c r="T698" i="5"/>
  <c r="U697" i="5"/>
  <c r="T697" i="5"/>
  <c r="U696" i="5"/>
  <c r="T696" i="5"/>
  <c r="U695" i="5"/>
  <c r="T695" i="5"/>
  <c r="U694" i="5"/>
  <c r="T694" i="5"/>
  <c r="U693" i="5"/>
  <c r="T693" i="5"/>
  <c r="U692" i="5"/>
  <c r="T692" i="5"/>
  <c r="U691" i="5"/>
  <c r="T691" i="5"/>
  <c r="U690" i="5"/>
  <c r="T690" i="5"/>
  <c r="U689" i="5"/>
  <c r="T689" i="5"/>
  <c r="U688" i="5"/>
  <c r="T688" i="5"/>
  <c r="U687" i="5"/>
  <c r="T687" i="5"/>
  <c r="U686" i="5"/>
  <c r="T686" i="5"/>
  <c r="U685" i="5"/>
  <c r="T685" i="5"/>
  <c r="U684" i="5"/>
  <c r="T684" i="5"/>
  <c r="U683" i="5"/>
  <c r="T683" i="5"/>
  <c r="U682" i="5"/>
  <c r="T682" i="5"/>
  <c r="U681" i="5"/>
  <c r="T681" i="5"/>
  <c r="U680" i="5"/>
  <c r="T680" i="5"/>
  <c r="U679" i="5"/>
  <c r="T679" i="5"/>
  <c r="U678" i="5"/>
  <c r="T678" i="5"/>
  <c r="U677" i="5"/>
  <c r="T677" i="5"/>
  <c r="U676" i="5"/>
  <c r="T676" i="5"/>
  <c r="U675" i="5"/>
  <c r="T675" i="5"/>
  <c r="U674" i="5"/>
  <c r="T674" i="5"/>
  <c r="U673" i="5"/>
  <c r="T673" i="5"/>
  <c r="U672" i="5"/>
  <c r="T672" i="5"/>
  <c r="U671" i="5"/>
  <c r="T671" i="5"/>
  <c r="U670" i="5"/>
  <c r="T670" i="5"/>
  <c r="U669" i="5"/>
  <c r="T669" i="5"/>
  <c r="U668" i="5"/>
  <c r="T668" i="5"/>
  <c r="U667" i="5"/>
  <c r="T667" i="5"/>
  <c r="U666" i="5"/>
  <c r="T666" i="5"/>
  <c r="U665" i="5"/>
  <c r="T665" i="5"/>
  <c r="U664" i="5"/>
  <c r="T664" i="5"/>
  <c r="U663" i="5"/>
  <c r="T663" i="5"/>
  <c r="U662" i="5"/>
  <c r="T662" i="5"/>
  <c r="U661" i="5"/>
  <c r="T661" i="5"/>
  <c r="U660" i="5"/>
  <c r="T660" i="5"/>
  <c r="U659" i="5"/>
  <c r="T659" i="5"/>
  <c r="U658" i="5"/>
  <c r="T658" i="5"/>
  <c r="U657" i="5"/>
  <c r="T657" i="5"/>
  <c r="U656" i="5"/>
  <c r="T656" i="5"/>
  <c r="U655" i="5"/>
  <c r="T655" i="5"/>
  <c r="U654" i="5"/>
  <c r="T654" i="5"/>
  <c r="U653" i="5"/>
  <c r="T653" i="5"/>
  <c r="U652" i="5"/>
  <c r="T652" i="5"/>
  <c r="U651" i="5"/>
  <c r="T651" i="5"/>
  <c r="U650" i="5"/>
  <c r="T650" i="5"/>
  <c r="U649" i="5"/>
  <c r="T649" i="5"/>
  <c r="U648" i="5"/>
  <c r="T648" i="5"/>
  <c r="U647" i="5"/>
  <c r="T647" i="5"/>
  <c r="U646" i="5"/>
  <c r="T646" i="5"/>
  <c r="U645" i="5"/>
  <c r="T645" i="5"/>
  <c r="U644" i="5"/>
  <c r="T644" i="5"/>
  <c r="U643" i="5"/>
  <c r="T643" i="5"/>
  <c r="U642" i="5"/>
  <c r="T642" i="5"/>
  <c r="U641" i="5"/>
  <c r="T641" i="5"/>
  <c r="U640" i="5"/>
  <c r="T640" i="5"/>
  <c r="U639" i="5"/>
  <c r="T639" i="5"/>
  <c r="U638" i="5"/>
  <c r="T638" i="5"/>
  <c r="U637" i="5"/>
  <c r="T637" i="5"/>
  <c r="U636" i="5"/>
  <c r="T636" i="5"/>
  <c r="U635" i="5"/>
  <c r="T635" i="5"/>
  <c r="U634" i="5"/>
  <c r="T634" i="5"/>
  <c r="U633" i="5"/>
  <c r="T633" i="5"/>
  <c r="U632" i="5"/>
  <c r="T632" i="5"/>
  <c r="U631" i="5"/>
  <c r="T631" i="5"/>
  <c r="U630" i="5"/>
  <c r="T630" i="5"/>
  <c r="U629" i="5"/>
  <c r="T629" i="5"/>
  <c r="U628" i="5"/>
  <c r="T628" i="5"/>
  <c r="U627" i="5"/>
  <c r="T627" i="5"/>
  <c r="U626" i="5"/>
  <c r="T626" i="5"/>
  <c r="U625" i="5"/>
  <c r="T625" i="5"/>
  <c r="U624" i="5"/>
  <c r="T624" i="5"/>
  <c r="U623" i="5"/>
  <c r="T623" i="5"/>
  <c r="U622" i="5"/>
  <c r="T622" i="5"/>
  <c r="U621" i="5"/>
  <c r="T621" i="5"/>
  <c r="U620" i="5"/>
  <c r="T620" i="5"/>
  <c r="U619" i="5"/>
  <c r="T619" i="5"/>
  <c r="U618" i="5"/>
  <c r="T618" i="5"/>
  <c r="U617" i="5"/>
  <c r="T617" i="5"/>
  <c r="U616" i="5"/>
  <c r="T616" i="5"/>
  <c r="U615" i="5"/>
  <c r="T615" i="5"/>
  <c r="U614" i="5"/>
  <c r="T614" i="5"/>
  <c r="U613" i="5"/>
  <c r="T613" i="5"/>
  <c r="U612" i="5"/>
  <c r="T612" i="5"/>
  <c r="U611" i="5"/>
  <c r="T611" i="5"/>
  <c r="U610" i="5"/>
  <c r="T610" i="5"/>
  <c r="U609" i="5"/>
  <c r="T609" i="5"/>
  <c r="U608" i="5"/>
  <c r="T608" i="5"/>
  <c r="U607" i="5"/>
  <c r="T607" i="5"/>
  <c r="U606" i="5"/>
  <c r="T606" i="5"/>
  <c r="U605" i="5"/>
  <c r="T605" i="5"/>
  <c r="U604" i="5"/>
  <c r="T604" i="5"/>
  <c r="U603" i="5"/>
  <c r="T603" i="5"/>
  <c r="U602" i="5"/>
  <c r="T602" i="5"/>
  <c r="U601" i="5"/>
  <c r="T601" i="5"/>
  <c r="U600" i="5"/>
  <c r="T600" i="5"/>
  <c r="U599" i="5"/>
  <c r="T599" i="5"/>
  <c r="U598" i="5"/>
  <c r="T598" i="5"/>
  <c r="U597" i="5"/>
  <c r="T597" i="5"/>
  <c r="U596" i="5"/>
  <c r="T596" i="5"/>
  <c r="U595" i="5"/>
  <c r="T595" i="5"/>
  <c r="U594" i="5"/>
  <c r="T594" i="5"/>
  <c r="U593" i="5"/>
  <c r="T593" i="5"/>
  <c r="U592" i="5"/>
  <c r="T592" i="5"/>
  <c r="U591" i="5"/>
  <c r="T591" i="5"/>
  <c r="U590" i="5"/>
  <c r="T590" i="5"/>
  <c r="U589" i="5"/>
  <c r="T589" i="5"/>
  <c r="U588" i="5"/>
  <c r="T588" i="5"/>
  <c r="U587" i="5"/>
  <c r="T587" i="5"/>
  <c r="U586" i="5"/>
  <c r="T586" i="5"/>
  <c r="U585" i="5"/>
  <c r="T585" i="5"/>
  <c r="U584" i="5"/>
  <c r="T584" i="5"/>
  <c r="U583" i="5"/>
  <c r="T583" i="5"/>
  <c r="U582" i="5"/>
  <c r="T582" i="5"/>
  <c r="U581" i="5"/>
  <c r="T581" i="5"/>
  <c r="U580" i="5"/>
  <c r="T580" i="5"/>
  <c r="U579" i="5"/>
  <c r="T579" i="5"/>
  <c r="U578" i="5"/>
  <c r="T578" i="5"/>
  <c r="U577" i="5"/>
  <c r="T577" i="5"/>
  <c r="U576" i="5"/>
  <c r="T576" i="5"/>
  <c r="U575" i="5"/>
  <c r="T575" i="5"/>
  <c r="U574" i="5"/>
  <c r="T574" i="5"/>
  <c r="U573" i="5"/>
  <c r="T573" i="5"/>
  <c r="U572" i="5"/>
  <c r="T572" i="5"/>
  <c r="U571" i="5"/>
  <c r="T571" i="5"/>
  <c r="U570" i="5"/>
  <c r="T570" i="5"/>
  <c r="U569" i="5"/>
  <c r="T569" i="5"/>
  <c r="U568" i="5"/>
  <c r="T568" i="5"/>
  <c r="U567" i="5"/>
  <c r="T567" i="5"/>
  <c r="U566" i="5"/>
  <c r="T566" i="5"/>
  <c r="U565" i="5"/>
  <c r="T565" i="5"/>
  <c r="U564" i="5"/>
  <c r="T564" i="5"/>
  <c r="U563" i="5"/>
  <c r="T563" i="5"/>
  <c r="U562" i="5"/>
  <c r="T562" i="5"/>
  <c r="U561" i="5"/>
  <c r="T561" i="5"/>
  <c r="U560" i="5"/>
  <c r="T560" i="5"/>
  <c r="U559" i="5"/>
  <c r="T559" i="5"/>
  <c r="U558" i="5"/>
  <c r="T558" i="5"/>
  <c r="U557" i="5"/>
  <c r="T557" i="5"/>
  <c r="U556" i="5"/>
  <c r="T556" i="5"/>
  <c r="U555" i="5"/>
  <c r="T555" i="5"/>
  <c r="U554" i="5"/>
  <c r="T554" i="5"/>
  <c r="U553" i="5"/>
  <c r="T553" i="5"/>
  <c r="U552" i="5"/>
  <c r="T552" i="5"/>
  <c r="U551" i="5"/>
  <c r="T551" i="5"/>
  <c r="U550" i="5"/>
  <c r="T550" i="5"/>
  <c r="U549" i="5"/>
  <c r="T549" i="5"/>
  <c r="U548" i="5"/>
  <c r="T548" i="5"/>
  <c r="U547" i="5"/>
  <c r="T547" i="5"/>
  <c r="U546" i="5"/>
  <c r="T546" i="5"/>
  <c r="U545" i="5"/>
  <c r="T545" i="5"/>
  <c r="U544" i="5"/>
  <c r="T544" i="5"/>
  <c r="U543" i="5"/>
  <c r="T543" i="5"/>
  <c r="U542" i="5"/>
  <c r="T542" i="5"/>
  <c r="U541" i="5"/>
  <c r="T541" i="5"/>
  <c r="U540" i="5"/>
  <c r="T540" i="5"/>
  <c r="U539" i="5"/>
  <c r="T539" i="5"/>
  <c r="U538" i="5"/>
  <c r="T538" i="5"/>
  <c r="U537" i="5"/>
  <c r="T537" i="5"/>
  <c r="U536" i="5"/>
  <c r="T536" i="5"/>
  <c r="U535" i="5"/>
  <c r="T535" i="5"/>
  <c r="U534" i="5"/>
  <c r="T534" i="5"/>
  <c r="U533" i="5"/>
  <c r="T533" i="5"/>
  <c r="U532" i="5"/>
  <c r="T532" i="5"/>
  <c r="U531" i="5"/>
  <c r="T531" i="5"/>
  <c r="U530" i="5"/>
  <c r="T530" i="5"/>
  <c r="U529" i="5"/>
  <c r="T529" i="5"/>
  <c r="U528" i="5"/>
  <c r="T528" i="5"/>
  <c r="U527" i="5"/>
  <c r="T527" i="5"/>
  <c r="U526" i="5"/>
  <c r="T526" i="5"/>
  <c r="U525" i="5"/>
  <c r="T525" i="5"/>
  <c r="U524" i="5"/>
  <c r="T524" i="5"/>
  <c r="U523" i="5"/>
  <c r="T523" i="5"/>
  <c r="U522" i="5"/>
  <c r="T522" i="5"/>
  <c r="U521" i="5"/>
  <c r="T521" i="5"/>
  <c r="U520" i="5"/>
  <c r="T520" i="5"/>
  <c r="U519" i="5"/>
  <c r="T519" i="5"/>
  <c r="U518" i="5"/>
  <c r="T518" i="5"/>
  <c r="U517" i="5"/>
  <c r="T517" i="5"/>
  <c r="U516" i="5"/>
  <c r="T516" i="5"/>
  <c r="U515" i="5"/>
  <c r="T515" i="5"/>
  <c r="U514" i="5"/>
  <c r="T514" i="5"/>
  <c r="U513" i="5"/>
  <c r="T513" i="5"/>
  <c r="U512" i="5"/>
  <c r="T512" i="5"/>
  <c r="U511" i="5"/>
  <c r="T511" i="5"/>
  <c r="U510" i="5"/>
  <c r="T510" i="5"/>
  <c r="U509" i="5"/>
  <c r="T509" i="5"/>
  <c r="U508" i="5"/>
  <c r="T508" i="5"/>
  <c r="U507" i="5"/>
  <c r="T507" i="5"/>
  <c r="U506" i="5"/>
  <c r="T506" i="5"/>
  <c r="U505" i="5"/>
  <c r="T505" i="5"/>
  <c r="U504" i="5"/>
  <c r="T504" i="5"/>
  <c r="U503" i="5"/>
  <c r="T503" i="5"/>
  <c r="U502" i="5"/>
  <c r="T502" i="5"/>
  <c r="U501" i="5"/>
  <c r="T501" i="5"/>
  <c r="U500" i="5"/>
  <c r="T500" i="5"/>
  <c r="U499" i="5"/>
  <c r="T499" i="5"/>
  <c r="U498" i="5"/>
  <c r="T498" i="5"/>
  <c r="U497" i="5"/>
  <c r="T497" i="5"/>
  <c r="U496" i="5"/>
  <c r="T496" i="5"/>
  <c r="U495" i="5"/>
  <c r="T495" i="5"/>
  <c r="U494" i="5"/>
  <c r="T494" i="5"/>
  <c r="U493" i="5"/>
  <c r="T493" i="5"/>
  <c r="U492" i="5"/>
  <c r="T492" i="5"/>
  <c r="U491" i="5"/>
  <c r="T491" i="5"/>
  <c r="U490" i="5"/>
  <c r="T490" i="5"/>
  <c r="U489" i="5"/>
  <c r="T489" i="5"/>
  <c r="U488" i="5"/>
  <c r="T488" i="5"/>
  <c r="U487" i="5"/>
  <c r="T487" i="5"/>
  <c r="U486" i="5"/>
  <c r="T486" i="5"/>
  <c r="U485" i="5"/>
  <c r="T485" i="5"/>
  <c r="U484" i="5"/>
  <c r="T484" i="5"/>
  <c r="U483" i="5"/>
  <c r="T483" i="5"/>
  <c r="U482" i="5"/>
  <c r="T482" i="5"/>
  <c r="U481" i="5"/>
  <c r="T481" i="5"/>
  <c r="U480" i="5"/>
  <c r="T480" i="5"/>
  <c r="U479" i="5"/>
  <c r="T479" i="5"/>
  <c r="U478" i="5"/>
  <c r="T478" i="5"/>
  <c r="U477" i="5"/>
  <c r="T477" i="5"/>
  <c r="U476" i="5"/>
  <c r="T476" i="5"/>
  <c r="U475" i="5"/>
  <c r="T475" i="5"/>
  <c r="U474" i="5"/>
  <c r="T474" i="5"/>
  <c r="U473" i="5"/>
  <c r="T473" i="5"/>
  <c r="U472" i="5"/>
  <c r="T472" i="5"/>
  <c r="U471" i="5"/>
  <c r="T471" i="5"/>
  <c r="U470" i="5"/>
  <c r="T470" i="5"/>
  <c r="U469" i="5"/>
  <c r="T469" i="5"/>
  <c r="U468" i="5"/>
  <c r="T468" i="5"/>
  <c r="U467" i="5"/>
  <c r="T467" i="5"/>
  <c r="U466" i="5"/>
  <c r="T466" i="5"/>
  <c r="U465" i="5"/>
  <c r="T465" i="5"/>
  <c r="U464" i="5"/>
  <c r="T464" i="5"/>
  <c r="U463" i="5"/>
  <c r="T463" i="5"/>
  <c r="U462" i="5"/>
  <c r="T462" i="5"/>
  <c r="U461" i="5"/>
  <c r="T461" i="5"/>
  <c r="U460" i="5"/>
  <c r="T460" i="5"/>
  <c r="U459" i="5"/>
  <c r="T459" i="5"/>
  <c r="U458" i="5"/>
  <c r="T458" i="5"/>
  <c r="U457" i="5"/>
  <c r="T457" i="5"/>
  <c r="U456" i="5"/>
  <c r="T456" i="5"/>
  <c r="U455" i="5"/>
  <c r="T455" i="5"/>
  <c r="U454" i="5"/>
  <c r="T454" i="5"/>
  <c r="U453" i="5"/>
  <c r="T453" i="5"/>
  <c r="U452" i="5"/>
  <c r="T452" i="5"/>
  <c r="U451" i="5"/>
  <c r="T451" i="5"/>
  <c r="U450" i="5"/>
  <c r="T450" i="5"/>
  <c r="U449" i="5"/>
  <c r="T449" i="5"/>
  <c r="U448" i="5"/>
  <c r="T448" i="5"/>
  <c r="U447" i="5"/>
  <c r="T447" i="5"/>
  <c r="U446" i="5"/>
  <c r="T446" i="5"/>
  <c r="U445" i="5"/>
  <c r="T445" i="5"/>
  <c r="U444" i="5"/>
  <c r="T444" i="5"/>
  <c r="U443" i="5"/>
  <c r="T443" i="5"/>
  <c r="U442" i="5"/>
  <c r="T442" i="5"/>
  <c r="U441" i="5"/>
  <c r="T441" i="5"/>
  <c r="U440" i="5"/>
  <c r="T440" i="5"/>
  <c r="U439" i="5"/>
  <c r="T439" i="5"/>
  <c r="U438" i="5"/>
  <c r="T438" i="5"/>
  <c r="U437" i="5"/>
  <c r="T437" i="5"/>
  <c r="U436" i="5"/>
  <c r="T436" i="5"/>
  <c r="U435" i="5"/>
  <c r="T435" i="5"/>
  <c r="U434" i="5"/>
  <c r="T434" i="5"/>
  <c r="U433" i="5"/>
  <c r="T433" i="5"/>
  <c r="U432" i="5"/>
  <c r="T432" i="5"/>
  <c r="U431" i="5"/>
  <c r="T431" i="5"/>
  <c r="U430" i="5"/>
  <c r="T430" i="5"/>
  <c r="U429" i="5"/>
  <c r="T429" i="5"/>
  <c r="U428" i="5"/>
  <c r="T428" i="5"/>
  <c r="U427" i="5"/>
  <c r="T427" i="5"/>
  <c r="U426" i="5"/>
  <c r="T426" i="5"/>
  <c r="U425" i="5"/>
  <c r="T425" i="5"/>
  <c r="U424" i="5"/>
  <c r="T424" i="5"/>
  <c r="U423" i="5"/>
  <c r="T423" i="5"/>
  <c r="U422" i="5"/>
  <c r="T422" i="5"/>
  <c r="U421" i="5"/>
  <c r="T421" i="5"/>
  <c r="U420" i="5"/>
  <c r="T420" i="5"/>
  <c r="U419" i="5"/>
  <c r="T419" i="5"/>
  <c r="U418" i="5"/>
  <c r="T418" i="5"/>
  <c r="U417" i="5"/>
  <c r="T417" i="5"/>
  <c r="U416" i="5"/>
  <c r="T416" i="5"/>
  <c r="U415" i="5"/>
  <c r="T415" i="5"/>
  <c r="U414" i="5"/>
  <c r="T414" i="5"/>
  <c r="U413" i="5"/>
  <c r="T413" i="5"/>
  <c r="U412" i="5"/>
  <c r="T412" i="5"/>
  <c r="U411" i="5"/>
  <c r="T411" i="5"/>
  <c r="U410" i="5"/>
  <c r="T410" i="5"/>
  <c r="U409" i="5"/>
  <c r="T409" i="5"/>
  <c r="U408" i="5"/>
  <c r="T408" i="5"/>
  <c r="U407" i="5"/>
  <c r="T407" i="5"/>
  <c r="U406" i="5"/>
  <c r="T406" i="5"/>
  <c r="U405" i="5"/>
  <c r="T405" i="5"/>
  <c r="U404" i="5"/>
  <c r="T404" i="5"/>
  <c r="U403" i="5"/>
  <c r="T403" i="5"/>
  <c r="U402" i="5"/>
  <c r="T402" i="5"/>
  <c r="U401" i="5"/>
  <c r="T401" i="5"/>
  <c r="U400" i="5"/>
  <c r="T400" i="5"/>
  <c r="U399" i="5"/>
  <c r="T399" i="5"/>
  <c r="U398" i="5"/>
  <c r="T398" i="5"/>
  <c r="U397" i="5"/>
  <c r="T397" i="5"/>
  <c r="U396" i="5"/>
  <c r="T396" i="5"/>
  <c r="U395" i="5"/>
  <c r="T395" i="5"/>
  <c r="U394" i="5"/>
  <c r="T394" i="5"/>
  <c r="U393" i="5"/>
  <c r="T393" i="5"/>
  <c r="U392" i="5"/>
  <c r="T392" i="5"/>
  <c r="U391" i="5"/>
  <c r="T391" i="5"/>
  <c r="U390" i="5"/>
  <c r="T390" i="5"/>
  <c r="U389" i="5"/>
  <c r="T389" i="5"/>
  <c r="U388" i="5"/>
  <c r="T388" i="5"/>
  <c r="U387" i="5"/>
  <c r="T387" i="5"/>
  <c r="U386" i="5"/>
  <c r="T386" i="5"/>
  <c r="U385" i="5"/>
  <c r="T385" i="5"/>
  <c r="U384" i="5"/>
  <c r="T384" i="5"/>
  <c r="U383" i="5"/>
  <c r="T383" i="5"/>
  <c r="U382" i="5"/>
  <c r="T382" i="5"/>
  <c r="U381" i="5"/>
  <c r="T381" i="5"/>
  <c r="U380" i="5"/>
  <c r="T380" i="5"/>
  <c r="U379" i="5"/>
  <c r="T379" i="5"/>
  <c r="U378" i="5"/>
  <c r="T378" i="5"/>
  <c r="U377" i="5"/>
  <c r="T377" i="5"/>
  <c r="U376" i="5"/>
  <c r="T376" i="5"/>
  <c r="U375" i="5"/>
  <c r="T375" i="5"/>
  <c r="U374" i="5"/>
  <c r="T374" i="5"/>
  <c r="U373" i="5"/>
  <c r="T373" i="5"/>
  <c r="U372" i="5"/>
  <c r="T372" i="5"/>
  <c r="U371" i="5"/>
  <c r="T371" i="5"/>
  <c r="U370" i="5"/>
  <c r="T370" i="5"/>
  <c r="U369" i="5"/>
  <c r="T369" i="5"/>
  <c r="U368" i="5"/>
  <c r="T368" i="5"/>
  <c r="U367" i="5"/>
  <c r="T367" i="5"/>
  <c r="U366" i="5"/>
  <c r="T366" i="5"/>
  <c r="U365" i="5"/>
  <c r="T365" i="5"/>
  <c r="U364" i="5"/>
  <c r="T364" i="5"/>
  <c r="U363" i="5"/>
  <c r="T363" i="5"/>
  <c r="U362" i="5"/>
  <c r="T362" i="5"/>
  <c r="U361" i="5"/>
  <c r="T361" i="5"/>
  <c r="U360" i="5"/>
  <c r="T360" i="5"/>
  <c r="U359" i="5"/>
  <c r="T359" i="5"/>
  <c r="U358" i="5"/>
  <c r="T358" i="5"/>
  <c r="U357" i="5"/>
  <c r="T357" i="5"/>
  <c r="U356" i="5"/>
  <c r="T356" i="5"/>
  <c r="U355" i="5"/>
  <c r="T355" i="5"/>
  <c r="U354" i="5"/>
  <c r="T354" i="5"/>
  <c r="U353" i="5"/>
  <c r="T353" i="5"/>
  <c r="U352" i="5"/>
  <c r="T352" i="5"/>
  <c r="U351" i="5"/>
  <c r="T351" i="5"/>
  <c r="U350" i="5"/>
  <c r="T350" i="5"/>
  <c r="U349" i="5"/>
  <c r="T349" i="5"/>
  <c r="U348" i="5"/>
  <c r="T348" i="5"/>
  <c r="U347" i="5"/>
  <c r="T347" i="5"/>
  <c r="U346" i="5"/>
  <c r="T346" i="5"/>
  <c r="U345" i="5"/>
  <c r="T345" i="5"/>
  <c r="U344" i="5"/>
  <c r="T344" i="5"/>
  <c r="U343" i="5"/>
  <c r="T343" i="5"/>
  <c r="U342" i="5"/>
  <c r="T342" i="5"/>
  <c r="U341" i="5"/>
  <c r="T341" i="5"/>
  <c r="U340" i="5"/>
  <c r="T340" i="5"/>
  <c r="U339" i="5"/>
  <c r="T339" i="5"/>
  <c r="U338" i="5"/>
  <c r="T338" i="5"/>
  <c r="U337" i="5"/>
  <c r="T337" i="5"/>
  <c r="U336" i="5"/>
  <c r="T336" i="5"/>
  <c r="U335" i="5"/>
  <c r="T335" i="5"/>
  <c r="U334" i="5"/>
  <c r="T334" i="5"/>
  <c r="U333" i="5"/>
  <c r="T333" i="5"/>
  <c r="U332" i="5"/>
  <c r="T332" i="5"/>
  <c r="U331" i="5"/>
  <c r="T331" i="5"/>
  <c r="U330" i="5"/>
  <c r="T330" i="5"/>
  <c r="U329" i="5"/>
  <c r="T329" i="5"/>
  <c r="U328" i="5"/>
  <c r="T328" i="5"/>
  <c r="U327" i="5"/>
  <c r="T327" i="5"/>
  <c r="U326" i="5"/>
  <c r="T326" i="5"/>
  <c r="U325" i="5"/>
  <c r="T325" i="5"/>
  <c r="U324" i="5"/>
  <c r="T324" i="5"/>
  <c r="U323" i="5"/>
  <c r="T323" i="5"/>
  <c r="U322" i="5"/>
  <c r="T322" i="5"/>
  <c r="U321" i="5"/>
  <c r="T321" i="5"/>
  <c r="U320" i="5"/>
  <c r="T320" i="5"/>
  <c r="U319" i="5"/>
  <c r="T319" i="5"/>
  <c r="U318" i="5"/>
  <c r="T318" i="5"/>
  <c r="U317" i="5"/>
  <c r="T317" i="5"/>
  <c r="U316" i="5"/>
  <c r="T316" i="5"/>
  <c r="U315" i="5"/>
  <c r="T315" i="5"/>
  <c r="U314" i="5"/>
  <c r="T314" i="5"/>
  <c r="U313" i="5"/>
  <c r="T313" i="5"/>
  <c r="U312" i="5"/>
  <c r="T312" i="5"/>
  <c r="U311" i="5"/>
  <c r="T311" i="5"/>
  <c r="U310" i="5"/>
  <c r="T310" i="5"/>
  <c r="U309" i="5"/>
  <c r="T309" i="5"/>
  <c r="U308" i="5"/>
  <c r="T308" i="5"/>
  <c r="U307" i="5"/>
  <c r="T307" i="5"/>
  <c r="U306" i="5"/>
  <c r="T306" i="5"/>
  <c r="U305" i="5"/>
  <c r="T305" i="5"/>
  <c r="U304" i="5"/>
  <c r="T304" i="5"/>
  <c r="U303" i="5"/>
  <c r="T303" i="5"/>
  <c r="U302" i="5"/>
  <c r="T302" i="5"/>
  <c r="U301" i="5"/>
  <c r="T301" i="5"/>
  <c r="U300" i="5"/>
  <c r="T300" i="5"/>
  <c r="U299" i="5"/>
  <c r="T299" i="5"/>
  <c r="U298" i="5"/>
  <c r="T298" i="5"/>
  <c r="U297" i="5"/>
  <c r="T297" i="5"/>
  <c r="U296" i="5"/>
  <c r="T296" i="5"/>
  <c r="U295" i="5"/>
  <c r="T295" i="5"/>
  <c r="U294" i="5"/>
  <c r="T294" i="5"/>
  <c r="U293" i="5"/>
  <c r="T293" i="5"/>
  <c r="U292" i="5"/>
  <c r="T292" i="5"/>
  <c r="U291" i="5"/>
  <c r="T291" i="5"/>
  <c r="U290" i="5"/>
  <c r="T290" i="5"/>
  <c r="U289" i="5"/>
  <c r="T289" i="5"/>
  <c r="U288" i="5"/>
  <c r="T288" i="5"/>
  <c r="U287" i="5"/>
  <c r="T287" i="5"/>
  <c r="U286" i="5"/>
  <c r="T286" i="5"/>
  <c r="U285" i="5"/>
  <c r="T285" i="5"/>
  <c r="U284" i="5"/>
  <c r="T284" i="5"/>
  <c r="U283" i="5"/>
  <c r="T283" i="5"/>
  <c r="U282" i="5"/>
  <c r="T282" i="5"/>
  <c r="U281" i="5"/>
  <c r="T281" i="5"/>
  <c r="U280" i="5"/>
  <c r="T280" i="5"/>
  <c r="U279" i="5"/>
  <c r="T279" i="5"/>
  <c r="U278" i="5"/>
  <c r="T278" i="5"/>
  <c r="U277" i="5"/>
  <c r="T277" i="5"/>
  <c r="U276" i="5"/>
  <c r="T276" i="5"/>
  <c r="U275" i="5"/>
  <c r="T275" i="5"/>
  <c r="U274" i="5"/>
  <c r="T274" i="5"/>
  <c r="U273" i="5"/>
  <c r="T273" i="5"/>
  <c r="U272" i="5"/>
  <c r="T272" i="5"/>
  <c r="U271" i="5"/>
  <c r="T271" i="5"/>
  <c r="U270" i="5"/>
  <c r="T270" i="5"/>
  <c r="U269" i="5"/>
  <c r="T269" i="5"/>
  <c r="U268" i="5"/>
  <c r="T268" i="5"/>
  <c r="U267" i="5"/>
  <c r="T267" i="5"/>
  <c r="U266" i="5"/>
  <c r="T266" i="5"/>
  <c r="U265" i="5"/>
  <c r="T265" i="5"/>
  <c r="U264" i="5"/>
  <c r="T264" i="5"/>
  <c r="U263" i="5"/>
  <c r="T263" i="5"/>
  <c r="U262" i="5"/>
  <c r="T262" i="5"/>
  <c r="U261" i="5"/>
  <c r="T261" i="5"/>
  <c r="U260" i="5"/>
  <c r="T260" i="5"/>
  <c r="U259" i="5"/>
  <c r="T259" i="5"/>
  <c r="U258" i="5"/>
  <c r="T258" i="5"/>
  <c r="U257" i="5"/>
  <c r="T257" i="5"/>
  <c r="U256" i="5"/>
  <c r="T256" i="5"/>
  <c r="U255" i="5"/>
  <c r="T255" i="5"/>
  <c r="U254" i="5"/>
  <c r="T254" i="5"/>
  <c r="U253" i="5"/>
  <c r="T253" i="5"/>
  <c r="U252" i="5"/>
  <c r="T252" i="5"/>
  <c r="U251" i="5"/>
  <c r="T251" i="5"/>
  <c r="U250" i="5"/>
  <c r="T250" i="5"/>
  <c r="U249" i="5"/>
  <c r="T249" i="5"/>
  <c r="U248" i="5"/>
  <c r="T248" i="5"/>
  <c r="U247" i="5"/>
  <c r="T247" i="5"/>
  <c r="U246" i="5"/>
  <c r="T246" i="5"/>
  <c r="U245" i="5"/>
  <c r="T245" i="5"/>
  <c r="U244" i="5"/>
  <c r="T244" i="5"/>
  <c r="U243" i="5"/>
  <c r="T243" i="5"/>
  <c r="U242" i="5"/>
  <c r="T242" i="5"/>
  <c r="U241" i="5"/>
  <c r="T241" i="5"/>
  <c r="U240" i="5"/>
  <c r="T240" i="5"/>
  <c r="U239" i="5"/>
  <c r="T239" i="5"/>
  <c r="U238" i="5"/>
  <c r="T238" i="5"/>
  <c r="U237" i="5"/>
  <c r="T237" i="5"/>
  <c r="U236" i="5"/>
  <c r="T236" i="5"/>
  <c r="U235" i="5"/>
  <c r="T235" i="5"/>
  <c r="U234" i="5"/>
  <c r="T234" i="5"/>
  <c r="U233" i="5"/>
  <c r="T233" i="5"/>
  <c r="U232" i="5"/>
  <c r="T232" i="5"/>
  <c r="U231" i="5"/>
  <c r="T231" i="5"/>
  <c r="U230" i="5"/>
  <c r="T230" i="5"/>
  <c r="U229" i="5"/>
  <c r="T229" i="5"/>
  <c r="U228" i="5"/>
  <c r="T228" i="5"/>
  <c r="U227" i="5"/>
  <c r="T227" i="5"/>
  <c r="U226" i="5"/>
  <c r="T226" i="5"/>
  <c r="U225" i="5"/>
  <c r="T225" i="5"/>
  <c r="U224" i="5"/>
  <c r="T224" i="5"/>
  <c r="U223" i="5"/>
  <c r="T223" i="5"/>
  <c r="U222" i="5"/>
  <c r="T222" i="5"/>
  <c r="U221" i="5"/>
  <c r="T221" i="5"/>
  <c r="U220" i="5"/>
  <c r="T220" i="5"/>
  <c r="U219" i="5"/>
  <c r="T219" i="5"/>
  <c r="U218" i="5"/>
  <c r="T218" i="5"/>
  <c r="U217" i="5"/>
  <c r="T217" i="5"/>
  <c r="U216" i="5"/>
  <c r="T216" i="5"/>
  <c r="U215" i="5"/>
  <c r="T215" i="5"/>
  <c r="U214" i="5"/>
  <c r="T214" i="5"/>
  <c r="U213" i="5"/>
  <c r="T213" i="5"/>
  <c r="U212" i="5"/>
  <c r="T212" i="5"/>
  <c r="U211" i="5"/>
  <c r="T211" i="5"/>
  <c r="U210" i="5"/>
  <c r="T210" i="5"/>
  <c r="U209" i="5"/>
  <c r="T209" i="5"/>
  <c r="U208" i="5"/>
  <c r="T208" i="5"/>
  <c r="U207" i="5"/>
  <c r="T207" i="5"/>
  <c r="U206" i="5"/>
  <c r="T206" i="5"/>
  <c r="U205" i="5"/>
  <c r="T205" i="5"/>
  <c r="U204" i="5"/>
  <c r="T204" i="5"/>
  <c r="U203" i="5"/>
  <c r="T203" i="5"/>
  <c r="U202" i="5"/>
  <c r="T202" i="5"/>
  <c r="U201" i="5"/>
  <c r="T201" i="5"/>
  <c r="U200" i="5"/>
  <c r="T200" i="5"/>
  <c r="U199" i="5"/>
  <c r="T199" i="5"/>
  <c r="U198" i="5"/>
  <c r="T198" i="5"/>
  <c r="U197" i="5"/>
  <c r="T197" i="5"/>
  <c r="U196" i="5"/>
  <c r="T196" i="5"/>
  <c r="U195" i="5"/>
  <c r="T195" i="5"/>
  <c r="U194" i="5"/>
  <c r="T194" i="5"/>
  <c r="U193" i="5"/>
  <c r="T193" i="5"/>
  <c r="U192" i="5"/>
  <c r="T192" i="5"/>
  <c r="U191" i="5"/>
  <c r="T191" i="5"/>
  <c r="U190" i="5"/>
  <c r="T190" i="5"/>
  <c r="U189" i="5"/>
  <c r="T189" i="5"/>
  <c r="U188" i="5"/>
  <c r="T188" i="5"/>
  <c r="U187" i="5"/>
  <c r="T187" i="5"/>
  <c r="U186" i="5"/>
  <c r="T186" i="5"/>
  <c r="U185" i="5"/>
  <c r="T185" i="5"/>
  <c r="U184" i="5"/>
  <c r="T184" i="5"/>
  <c r="U183" i="5"/>
  <c r="T183" i="5"/>
  <c r="U182" i="5"/>
  <c r="T182" i="5"/>
  <c r="U181" i="5"/>
  <c r="T181" i="5"/>
  <c r="U180" i="5"/>
  <c r="T180" i="5"/>
  <c r="U179" i="5"/>
  <c r="T179" i="5"/>
  <c r="U178" i="5"/>
  <c r="T178" i="5"/>
  <c r="U177" i="5"/>
  <c r="T177" i="5"/>
  <c r="U176" i="5"/>
  <c r="T176" i="5"/>
  <c r="U175" i="5"/>
  <c r="T175" i="5"/>
  <c r="U174" i="5"/>
  <c r="T174" i="5"/>
  <c r="U173" i="5"/>
  <c r="T173" i="5"/>
  <c r="U172" i="5"/>
  <c r="T172" i="5"/>
  <c r="U171" i="5"/>
  <c r="T171" i="5"/>
  <c r="U170" i="5"/>
  <c r="T170" i="5"/>
  <c r="U169" i="5"/>
  <c r="T169" i="5"/>
  <c r="U168" i="5"/>
  <c r="T168" i="5"/>
  <c r="U167" i="5"/>
  <c r="T167" i="5"/>
  <c r="U166" i="5"/>
  <c r="T166" i="5"/>
  <c r="U165" i="5"/>
  <c r="T165" i="5"/>
  <c r="U164" i="5"/>
  <c r="T164" i="5"/>
  <c r="U163" i="5"/>
  <c r="T163" i="5"/>
  <c r="U162" i="5"/>
  <c r="T162" i="5"/>
  <c r="U161" i="5"/>
  <c r="T161" i="5"/>
  <c r="U160" i="5"/>
  <c r="T160" i="5"/>
  <c r="U159" i="5"/>
  <c r="T159" i="5"/>
  <c r="U158" i="5"/>
  <c r="T158" i="5"/>
  <c r="U157" i="5"/>
  <c r="T157" i="5"/>
  <c r="U156" i="5"/>
  <c r="T156" i="5"/>
  <c r="U155" i="5"/>
  <c r="T155" i="5"/>
  <c r="U154" i="5"/>
  <c r="T154" i="5"/>
  <c r="U153" i="5"/>
  <c r="T153" i="5"/>
  <c r="U152" i="5"/>
  <c r="T152" i="5"/>
  <c r="U151" i="5"/>
  <c r="T151" i="5"/>
  <c r="U150" i="5"/>
  <c r="T150" i="5"/>
  <c r="U149" i="5"/>
  <c r="T149" i="5"/>
  <c r="U148" i="5"/>
  <c r="T148" i="5"/>
  <c r="U147" i="5"/>
  <c r="T147" i="5"/>
  <c r="U146" i="5"/>
  <c r="T146" i="5"/>
  <c r="U145" i="5"/>
  <c r="T145" i="5"/>
  <c r="U144" i="5"/>
  <c r="T144" i="5"/>
  <c r="U143" i="5"/>
  <c r="T143" i="5"/>
  <c r="U142" i="5"/>
  <c r="T142" i="5"/>
  <c r="U141" i="5"/>
  <c r="T141" i="5"/>
  <c r="U140" i="5"/>
  <c r="T140" i="5"/>
  <c r="U139" i="5"/>
  <c r="T139" i="5"/>
  <c r="U138" i="5"/>
  <c r="T138" i="5"/>
  <c r="U137" i="5"/>
  <c r="T137" i="5"/>
  <c r="U136" i="5"/>
  <c r="T136" i="5"/>
  <c r="U135" i="5"/>
  <c r="T135" i="5"/>
  <c r="U134" i="5"/>
  <c r="T134" i="5"/>
  <c r="U133" i="5"/>
  <c r="T133" i="5"/>
  <c r="U132" i="5"/>
  <c r="T132" i="5"/>
  <c r="U131" i="5"/>
  <c r="T131" i="5"/>
  <c r="U130" i="5"/>
  <c r="T130" i="5"/>
  <c r="U129" i="5"/>
  <c r="T129" i="5"/>
  <c r="U128" i="5"/>
  <c r="T128" i="5"/>
  <c r="U127" i="5"/>
  <c r="T127" i="5"/>
  <c r="U126" i="5"/>
  <c r="T126" i="5"/>
  <c r="U125" i="5"/>
  <c r="T125" i="5"/>
  <c r="U124" i="5"/>
  <c r="T124" i="5"/>
  <c r="U123" i="5"/>
  <c r="T123" i="5"/>
  <c r="U122" i="5"/>
  <c r="T122" i="5"/>
  <c r="U121" i="5"/>
  <c r="T121" i="5"/>
  <c r="U120" i="5"/>
  <c r="T120" i="5"/>
  <c r="U119" i="5"/>
  <c r="T119" i="5"/>
  <c r="U118" i="5"/>
  <c r="T118" i="5"/>
  <c r="U117" i="5"/>
  <c r="T117" i="5"/>
  <c r="U116" i="5"/>
  <c r="T116" i="5"/>
  <c r="U115" i="5"/>
  <c r="T115" i="5"/>
  <c r="U114" i="5"/>
  <c r="T114" i="5"/>
  <c r="U113" i="5"/>
  <c r="T113" i="5"/>
  <c r="U112" i="5"/>
  <c r="T112" i="5"/>
  <c r="U111" i="5"/>
  <c r="T111" i="5"/>
  <c r="U110" i="5"/>
  <c r="T110" i="5"/>
  <c r="U109" i="5"/>
  <c r="T109" i="5"/>
  <c r="U108" i="5"/>
  <c r="T108" i="5"/>
  <c r="U107" i="5"/>
  <c r="T107" i="5"/>
  <c r="U106" i="5"/>
  <c r="T106" i="5"/>
  <c r="U105" i="5"/>
  <c r="T105" i="5"/>
  <c r="U104" i="5"/>
  <c r="T104" i="5"/>
  <c r="U103" i="5"/>
  <c r="T103" i="5"/>
  <c r="U102" i="5"/>
  <c r="T102" i="5"/>
  <c r="U101" i="5"/>
  <c r="T101" i="5"/>
  <c r="U100" i="5"/>
  <c r="T100" i="5"/>
  <c r="U99" i="5"/>
  <c r="T99" i="5"/>
  <c r="U98" i="5"/>
  <c r="T98" i="5"/>
  <c r="U97" i="5"/>
  <c r="T97" i="5"/>
  <c r="U96" i="5"/>
  <c r="T96" i="5"/>
  <c r="U95" i="5"/>
  <c r="T95" i="5"/>
  <c r="U94" i="5"/>
  <c r="T94" i="5"/>
  <c r="U93" i="5"/>
  <c r="T93" i="5"/>
  <c r="U92" i="5"/>
  <c r="T92" i="5"/>
  <c r="U91" i="5"/>
  <c r="T91" i="5"/>
  <c r="U90" i="5"/>
  <c r="T90" i="5"/>
  <c r="U89" i="5"/>
  <c r="T89" i="5"/>
  <c r="U88" i="5"/>
  <c r="T88" i="5"/>
  <c r="U87" i="5"/>
  <c r="T87" i="5"/>
  <c r="U86" i="5"/>
  <c r="T86" i="5"/>
  <c r="U85" i="5"/>
  <c r="T85" i="5"/>
  <c r="U84" i="5"/>
  <c r="T84" i="5"/>
  <c r="U83" i="5"/>
  <c r="T83" i="5"/>
  <c r="U82" i="5"/>
  <c r="T82" i="5"/>
  <c r="U81" i="5"/>
  <c r="T81" i="5"/>
  <c r="U80" i="5"/>
  <c r="T80" i="5"/>
  <c r="U79" i="5"/>
  <c r="T79" i="5"/>
  <c r="U78" i="5"/>
  <c r="T78" i="5"/>
  <c r="U77" i="5"/>
  <c r="T77" i="5"/>
  <c r="U76" i="5"/>
  <c r="T76" i="5"/>
  <c r="U75" i="5"/>
  <c r="T75" i="5"/>
  <c r="U74" i="5"/>
  <c r="T74" i="5"/>
  <c r="U73" i="5"/>
  <c r="T73" i="5"/>
  <c r="U72" i="5"/>
  <c r="T72" i="5"/>
  <c r="U71" i="5"/>
  <c r="T71" i="5"/>
  <c r="U70" i="5"/>
  <c r="T70" i="5"/>
  <c r="U69" i="5"/>
  <c r="T69" i="5"/>
  <c r="U68" i="5"/>
  <c r="T68" i="5"/>
  <c r="U67" i="5"/>
  <c r="T67" i="5"/>
  <c r="U66" i="5"/>
  <c r="T66" i="5"/>
  <c r="U65" i="5"/>
  <c r="T65" i="5"/>
  <c r="U64" i="5"/>
  <c r="T64" i="5"/>
  <c r="U63" i="5"/>
  <c r="T63" i="5"/>
  <c r="U62" i="5"/>
  <c r="T62" i="5"/>
  <c r="U61" i="5"/>
  <c r="T61" i="5"/>
  <c r="U60" i="5"/>
  <c r="T60" i="5"/>
  <c r="U59" i="5"/>
  <c r="T59" i="5"/>
  <c r="U58" i="5"/>
  <c r="T58" i="5"/>
  <c r="U57" i="5"/>
  <c r="T57" i="5"/>
  <c r="U56" i="5"/>
  <c r="T56" i="5"/>
  <c r="U55" i="5"/>
  <c r="T55" i="5"/>
  <c r="U54" i="5"/>
  <c r="T54" i="5"/>
  <c r="U53" i="5"/>
  <c r="T53" i="5"/>
  <c r="U52" i="5"/>
  <c r="T52" i="5"/>
  <c r="U51" i="5"/>
  <c r="T51" i="5"/>
  <c r="U50" i="5"/>
  <c r="T50" i="5"/>
  <c r="U49" i="5"/>
  <c r="T49" i="5"/>
  <c r="U48" i="5"/>
  <c r="T48" i="5"/>
  <c r="U47" i="5"/>
  <c r="T47" i="5"/>
  <c r="U46" i="5"/>
  <c r="T46" i="5"/>
  <c r="U45" i="5"/>
  <c r="T45" i="5"/>
  <c r="U44" i="5"/>
  <c r="T44" i="5"/>
  <c r="U43" i="5"/>
  <c r="T43" i="5"/>
  <c r="U42" i="5"/>
  <c r="T42" i="5"/>
  <c r="U41" i="5"/>
  <c r="T41" i="5"/>
  <c r="U40" i="5"/>
  <c r="T40" i="5"/>
  <c r="U39" i="5"/>
  <c r="T39" i="5"/>
  <c r="U38" i="5"/>
  <c r="T38" i="5"/>
  <c r="U37" i="5"/>
  <c r="T37" i="5"/>
  <c r="U36" i="5"/>
  <c r="T36" i="5"/>
  <c r="U35" i="5"/>
  <c r="T35" i="5"/>
  <c r="U34" i="5"/>
  <c r="T34" i="5"/>
  <c r="U33" i="5"/>
  <c r="T33" i="5"/>
  <c r="U32" i="5"/>
  <c r="T32" i="5"/>
  <c r="U31" i="5"/>
  <c r="T31" i="5"/>
  <c r="U30" i="5"/>
  <c r="T30" i="5"/>
  <c r="U29" i="5"/>
  <c r="T29" i="5"/>
  <c r="U28" i="5"/>
  <c r="T28" i="5"/>
  <c r="U27" i="5"/>
  <c r="T27" i="5"/>
  <c r="U26" i="5"/>
  <c r="T26" i="5"/>
  <c r="U25" i="5"/>
  <c r="T25" i="5"/>
  <c r="U24" i="5"/>
  <c r="T24" i="5"/>
  <c r="U23" i="5"/>
  <c r="T23" i="5"/>
  <c r="U22" i="5"/>
  <c r="T22" i="5"/>
  <c r="U21" i="5"/>
  <c r="T21" i="5"/>
  <c r="U20" i="5"/>
  <c r="T20" i="5"/>
  <c r="U19" i="5"/>
  <c r="T19" i="5"/>
  <c r="U18" i="5"/>
  <c r="T18" i="5"/>
  <c r="U17" i="5"/>
  <c r="T17" i="5"/>
  <c r="U16" i="5"/>
  <c r="T16" i="5"/>
  <c r="U15" i="5"/>
  <c r="T15" i="5"/>
  <c r="U14" i="5"/>
  <c r="T14" i="5"/>
  <c r="U13" i="5"/>
  <c r="T13" i="5"/>
  <c r="U12" i="5"/>
  <c r="T12" i="5"/>
  <c r="U11" i="5"/>
  <c r="T11" i="5"/>
  <c r="U10" i="5"/>
  <c r="T10" i="5"/>
  <c r="U9" i="5"/>
  <c r="T9" i="5"/>
  <c r="U8" i="5"/>
  <c r="T8" i="5"/>
  <c r="AU571" i="1"/>
  <c r="AT571" i="1"/>
  <c r="AS5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DSI</author>
  </authors>
  <commentList>
    <comment ref="BA165" authorId="0" shapeId="0" xr:uid="{929C8797-FF18-44ED-BF05-D6EA7B37A403}">
      <text>
        <r>
          <rPr>
            <b/>
            <sz val="9"/>
            <color indexed="81"/>
            <rFont val="Tahoma"/>
            <family val="2"/>
          </rPr>
          <t>DSI:</t>
        </r>
        <r>
          <rPr>
            <sz val="9"/>
            <color indexed="81"/>
            <rFont val="Tahoma"/>
            <family val="2"/>
          </rPr>
          <t xml:space="preserve">
Actualizado, Oficio No. INEC-DIPLA-2024-0036-O del 04 de septiembre de 2024.</t>
        </r>
      </text>
    </comment>
  </commentList>
</comments>
</file>

<file path=xl/sharedStrings.xml><?xml version="1.0" encoding="utf-8"?>
<sst xmlns="http://schemas.openxmlformats.org/spreadsheetml/2006/main" count="36608" uniqueCount="11690">
  <si>
    <t>PERIODO</t>
  </si>
  <si>
    <t>TRIMESTRE</t>
  </si>
  <si>
    <t>RUC</t>
  </si>
  <si>
    <t>ENTIDAD</t>
  </si>
  <si>
    <t>GABINETE SECTORIAL 
DECRETO 91</t>
  </si>
  <si>
    <t>FUNCION DEL ESTADO</t>
  </si>
  <si>
    <t>CUP SIPeIP</t>
  </si>
  <si>
    <t>PROYECTO</t>
  </si>
  <si>
    <t>NUMERO DE EJE PND 2024-2025</t>
  </si>
  <si>
    <t>DESCRIPCION EJE PND 2024-2025</t>
  </si>
  <si>
    <t>NUMERO OBJETIVO PND 2024-2025</t>
  </si>
  <si>
    <t>NOMBRE OBJETIVO PND 2024-2025</t>
  </si>
  <si>
    <t>OBJETIVO PND 2024 - 2025</t>
  </si>
  <si>
    <t>POLITICA 2024 - 2025</t>
  </si>
  <si>
    <t>META 2024 - 2025</t>
  </si>
  <si>
    <t>NUMERO META 2024-2025</t>
  </si>
  <si>
    <t xml:space="preserve">OBJETIVO ODS </t>
  </si>
  <si>
    <t xml:space="preserve">META ODS </t>
  </si>
  <si>
    <t>FECHA INICIO SIPEIP</t>
  </si>
  <si>
    <t>FECHA FIN SIPEIP</t>
  </si>
  <si>
    <t>MONTO TOTAL</t>
  </si>
  <si>
    <t>AVANCE PROGRAMADO TRIMESTRE 1
(%)</t>
  </si>
  <si>
    <t>AVANCE PROGRAMADO TRIMESTRE 2
(%)</t>
  </si>
  <si>
    <t>AVANCE PROGRAMADO TRIMESTRE 3
(%)</t>
  </si>
  <si>
    <t>AVANCE PROGRAMADO TRIMESTRE 4
(%)</t>
  </si>
  <si>
    <t>TOTAL AVANCE PROGRAMADO  ANUAL
(%)</t>
  </si>
  <si>
    <t>AVANCE EJECUTADO TRIMESTRE 1
(%)</t>
  </si>
  <si>
    <t>AVANCE EJECUTADO TRIMESTRE 2
(%)</t>
  </si>
  <si>
    <t>AVANCE EJECUTADO TRIMESTRE 3
(%)</t>
  </si>
  <si>
    <t>AVANCE EJECUTADO TRIMESTRE 4
(%)</t>
  </si>
  <si>
    <t>TOTAL AVANCE EJECUTADO  ANUAL
(%)</t>
  </si>
  <si>
    <t>LOGROS NUDOS TRIMESTRE 1</t>
  </si>
  <si>
    <t>LOGROS NUDOS TRIMESTRE 2</t>
  </si>
  <si>
    <t>ESTADO</t>
  </si>
  <si>
    <t>TOTAL PROGRAMACIÓN PRESUPUESTARIA  ANUAL
(%)</t>
  </si>
  <si>
    <t>1768188830001</t>
  </si>
  <si>
    <t>AGENCIA DE REGULACION Y CONTROL FITO Y ZOOSANITARIO</t>
  </si>
  <si>
    <t>Agencia de Regulación y Control Fito y Zoosanitario</t>
  </si>
  <si>
    <t>Desarrollo Productivo</t>
  </si>
  <si>
    <t>Función Ejecutiva</t>
  </si>
  <si>
    <t>133340000.0000.386564</t>
  </si>
  <si>
    <t>5.1 Incrementar la oferta del sector agropecuario para satisfacer la demanda nacional e internacional de productos tradicionales y no tradicionales de calidad.</t>
  </si>
  <si>
    <t>5.1.4 Incrementar la tasa de variación de las exportaciones agropecuarias y agroindustriales de 1,54% en el año 2022 a 12,04% al 2025.</t>
  </si>
  <si>
    <t>17 Alianzas para lograr los objetivos</t>
  </si>
  <si>
    <t>17.11 Aumentar significativamente las exportaciones de los países en desarrollo, en particular con miras a duplicar la participación de los países menos adelantados en las exportaciones mundiales de aquí a 2020</t>
  </si>
  <si>
    <t>Secretaría Nacional de Planificación</t>
  </si>
  <si>
    <t>LOGRO: Vacunación contra la peste porcina clásica (PPC) e identificación de porcinos vacunados.  Primera campaña de vacunación contra la fiebre aftosa 2024, dirigida a la totalidad de la población bovina y bufalina existente en territorio continental ecuatoriano
NUDO CRÍTICO: Sin presupuesto asignado con organismo y correlativo por parte del MEF para el grupo de gasto 73 y 84, sin contratación de personal bajo honorarios por contratos civiles de servicios desde el mes de febrero.</t>
  </si>
  <si>
    <t>-</t>
  </si>
  <si>
    <t>EN EJECUCION</t>
  </si>
  <si>
    <t>133340000.0000.386566</t>
  </si>
  <si>
    <t>PROYECTO NACIONAL PARA EL MANEJO Y CONTROL DE SITIOS DE PRODUCCIÓN LIBRES, ÁREAS LIBRES Y/O DE BAJA PREVALENCIA DE MOSCAS DE LA FRUTA EN ECUADOR</t>
  </si>
  <si>
    <t>Proyecto Nacional para el Manejo y Control de Sitios de Producción Libres, Áreas Libres y/o de Baja Prevalencia de Moscas de la Fruta en Ecuador</t>
  </si>
  <si>
    <t>AVANCE HISTORICO AL AÑO  2023</t>
  </si>
  <si>
    <t>AVANCE REAL ACUMULADO AL AÑO 2023</t>
  </si>
  <si>
    <t>AVANCE TOTAL ACUMULADO  AL 2024</t>
  </si>
  <si>
    <t>113150000.0000.388033</t>
  </si>
  <si>
    <t>133340000.0000.386568</t>
  </si>
  <si>
    <t>133340000.0000.386569</t>
  </si>
  <si>
    <t>133340000.0000.386570</t>
  </si>
  <si>
    <t>133600000.832.3030</t>
  </si>
  <si>
    <t>133920000.0000.374318</t>
  </si>
  <si>
    <t>133920000.1732.7306</t>
  </si>
  <si>
    <t>152180000.0000.387697</t>
  </si>
  <si>
    <t>50680000.0000.387096</t>
  </si>
  <si>
    <t>50680000.0000.387099</t>
  </si>
  <si>
    <t>040450000.0000.388415</t>
  </si>
  <si>
    <t>20100000.0000.373591</t>
  </si>
  <si>
    <t>20100000.0000.377945</t>
  </si>
  <si>
    <t>20100000.0000.387114</t>
  </si>
  <si>
    <t>20100000.0000.387136</t>
  </si>
  <si>
    <t>20100000.0000.388154</t>
  </si>
  <si>
    <t>20100000.0000.388958</t>
  </si>
  <si>
    <t>20100000.0000.388959</t>
  </si>
  <si>
    <t>20100000.0000.388960</t>
  </si>
  <si>
    <t>195910000.0000.375508</t>
  </si>
  <si>
    <t>195910000.0000.385934</t>
  </si>
  <si>
    <t>195910000.0000.386624</t>
  </si>
  <si>
    <t>195910000.0000.388279</t>
  </si>
  <si>
    <t>025810000.0000.388284</t>
  </si>
  <si>
    <t>020150000.0000.385385</t>
  </si>
  <si>
    <t>81300000.0000.389439</t>
  </si>
  <si>
    <t>175200000.0000.374588</t>
  </si>
  <si>
    <t>175220000.0000.388056</t>
  </si>
  <si>
    <t>30340000.0000.387748</t>
  </si>
  <si>
    <t>91770000.0000.373813</t>
  </si>
  <si>
    <t>91770000.0000.375094</t>
  </si>
  <si>
    <t>91770000.0000.376441</t>
  </si>
  <si>
    <t>91770000.0000.376442</t>
  </si>
  <si>
    <t>91770000.0000.378192</t>
  </si>
  <si>
    <t>91630000.0000.382677</t>
  </si>
  <si>
    <t>91630000.0000.382737</t>
  </si>
  <si>
    <t>91630000.0000.382739</t>
  </si>
  <si>
    <t>91630000.0000.382746</t>
  </si>
  <si>
    <t>91630000.0000.385204</t>
  </si>
  <si>
    <t>91630000.0000.385206</t>
  </si>
  <si>
    <t>91630000.0000.386384</t>
  </si>
  <si>
    <t>91630000.0000.387324</t>
  </si>
  <si>
    <t>91630000.0000.389480</t>
  </si>
  <si>
    <t>91630000.0000.389481</t>
  </si>
  <si>
    <t>91670000.0000.378154</t>
  </si>
  <si>
    <t>91670000.0000.388676</t>
  </si>
  <si>
    <t>91670000.0000.389440</t>
  </si>
  <si>
    <t>91670000.217.2656</t>
  </si>
  <si>
    <t>195980000.0000.387885</t>
  </si>
  <si>
    <t>195980000.0000.389054</t>
  </si>
  <si>
    <t>195980000.0000.389460</t>
  </si>
  <si>
    <t>92320000.0000.387668</t>
  </si>
  <si>
    <t>144270000.0000.375789</t>
  </si>
  <si>
    <t>144270000.0000.384673</t>
  </si>
  <si>
    <t>144270000.0000.385666</t>
  </si>
  <si>
    <t>144270000.0000.387077</t>
  </si>
  <si>
    <t>144270000.0000.387125</t>
  </si>
  <si>
    <t>144270000.0000.389463</t>
  </si>
  <si>
    <t>144270000.0000.389464</t>
  </si>
  <si>
    <t>60720000.0000.387086</t>
  </si>
  <si>
    <t>00360000.0000.388254</t>
  </si>
  <si>
    <t>50610000.0000.386064</t>
  </si>
  <si>
    <t>102800000.0000.384446</t>
  </si>
  <si>
    <t>31210000.0000.382700</t>
  </si>
  <si>
    <t>31210000.0000.387071</t>
  </si>
  <si>
    <t>31210000.0000.387072</t>
  </si>
  <si>
    <t>31210000.0000.388017</t>
  </si>
  <si>
    <t>50610000.0000.387285</t>
  </si>
  <si>
    <t>092140000.0000.388046</t>
  </si>
  <si>
    <t>133900000.0000.387228</t>
  </si>
  <si>
    <t>144220000.0000.387284</t>
  </si>
  <si>
    <t>66110000.0000.387100</t>
  </si>
  <si>
    <t>133600000.0000.375447</t>
  </si>
  <si>
    <t>133600000.0000.385264</t>
  </si>
  <si>
    <t>133600000.0000.387089</t>
  </si>
  <si>
    <t>133600000.0000.387090</t>
  </si>
  <si>
    <t>133600000.0000.387097</t>
  </si>
  <si>
    <t>133600000.0000.387098</t>
  </si>
  <si>
    <t>133600000.0000.387116</t>
  </si>
  <si>
    <t>133600000.0000.387173</t>
  </si>
  <si>
    <t>133600000.0000.387182</t>
  </si>
  <si>
    <t>133600000.0000.387404</t>
  </si>
  <si>
    <t>133600000.0000.388049</t>
  </si>
  <si>
    <t>133600000.0000.388126</t>
  </si>
  <si>
    <t>133600000.0000.388280</t>
  </si>
  <si>
    <t>133600000.0000.388298</t>
  </si>
  <si>
    <t>91500000.0000.387110</t>
  </si>
  <si>
    <t>91500000.0000.388616</t>
  </si>
  <si>
    <t>91500000.0000.389616</t>
  </si>
  <si>
    <t>60700000.0000.375983</t>
  </si>
  <si>
    <t>60700000.0000.382365</t>
  </si>
  <si>
    <t>60700000.0000.382572</t>
  </si>
  <si>
    <t>60700000.0000.386824</t>
  </si>
  <si>
    <t>60700000.0000.386844</t>
  </si>
  <si>
    <t>60700000.0000.386904</t>
  </si>
  <si>
    <t>60700000.0000.387102</t>
  </si>
  <si>
    <t>60700000.0000.387103</t>
  </si>
  <si>
    <t>60700000.0000.387112</t>
  </si>
  <si>
    <t>60700000.0000.387160</t>
  </si>
  <si>
    <t>60700000.0000.387981</t>
  </si>
  <si>
    <t>60700000.0000.387983</t>
  </si>
  <si>
    <t>60700000.0000.388000</t>
  </si>
  <si>
    <t>60700000.0000.389314</t>
  </si>
  <si>
    <t>185500000.0000.383624</t>
  </si>
  <si>
    <t>185500000.0000.383651</t>
  </si>
  <si>
    <t>185500000.0000.384629</t>
  </si>
  <si>
    <t>185500000.0000.388060</t>
  </si>
  <si>
    <t>81300000.0000.378186</t>
  </si>
  <si>
    <t>81300000.0000.383697</t>
  </si>
  <si>
    <t>81300000.0000.384365</t>
  </si>
  <si>
    <t>81300000.0000.384584</t>
  </si>
  <si>
    <t>81300000.0000.388355</t>
  </si>
  <si>
    <t>91400000.0000.388014</t>
  </si>
  <si>
    <t>91400000.0000.387227</t>
  </si>
  <si>
    <t>91400000.0000.388010</t>
  </si>
  <si>
    <t>91400000.0000.388011</t>
  </si>
  <si>
    <t>91400000.0000.388013</t>
  </si>
  <si>
    <t>91400000.0000.388015</t>
  </si>
  <si>
    <t>91400000.0000.388016</t>
  </si>
  <si>
    <t>91400000.0000.388025</t>
  </si>
  <si>
    <t>91400000.0000.388874</t>
  </si>
  <si>
    <t>91400000.0000.389196</t>
  </si>
  <si>
    <t>91400000.146.2904</t>
  </si>
  <si>
    <t>91400000.378.4136</t>
  </si>
  <si>
    <t>91400000.78.6172</t>
  </si>
  <si>
    <t>144190000.0000.383984</t>
  </si>
  <si>
    <t>144190000.0000.384144</t>
  </si>
  <si>
    <t>144190000.0000.384564</t>
  </si>
  <si>
    <t>144190000.0000.385885</t>
  </si>
  <si>
    <t>144190000.0000.387200</t>
  </si>
  <si>
    <t>144190000.0000.388755</t>
  </si>
  <si>
    <t>144190000.0000.388756</t>
  </si>
  <si>
    <t>144210000.0000.374174</t>
  </si>
  <si>
    <t>144210000.0000.375934</t>
  </si>
  <si>
    <t>144280000.461.2527</t>
  </si>
  <si>
    <t>144280000.461.3692</t>
  </si>
  <si>
    <t>50500000.0000.373761</t>
  </si>
  <si>
    <t>102800000.0000.383775</t>
  </si>
  <si>
    <t>102800000.0000.383964</t>
  </si>
  <si>
    <t>102800000.0000.385568</t>
  </si>
  <si>
    <t>102800000.0000.387124</t>
  </si>
  <si>
    <t>102800000.0000.387151</t>
  </si>
  <si>
    <t>102800000.0000.387167</t>
  </si>
  <si>
    <t>102800000.0000.387169</t>
  </si>
  <si>
    <t>102800000.0000.387203</t>
  </si>
  <si>
    <t>102800000.0000.387547</t>
  </si>
  <si>
    <t>50610000.0000.387147</t>
  </si>
  <si>
    <t>152180000.0000.384004</t>
  </si>
  <si>
    <t>152180000.0000.387428</t>
  </si>
  <si>
    <t>152180000.0000.387708</t>
  </si>
  <si>
    <t>152180000.0000.388396</t>
  </si>
  <si>
    <t>152180000.0000.388964</t>
  </si>
  <si>
    <t>123200000.0000.374537</t>
  </si>
  <si>
    <t>123200000.0000.384104</t>
  </si>
  <si>
    <t>123200000.0000.385165</t>
  </si>
  <si>
    <t>123200000.0000.386684</t>
  </si>
  <si>
    <t>123200000.0000.386804</t>
  </si>
  <si>
    <t>123200000.0000.387091</t>
  </si>
  <si>
    <t>123200000.0000.387092</t>
  </si>
  <si>
    <t>123200000.0000.387093</t>
  </si>
  <si>
    <t>123200000.0000.387181</t>
  </si>
  <si>
    <t>123200000.0000.387186</t>
  </si>
  <si>
    <t>123200000.0000.387703</t>
  </si>
  <si>
    <t>123200000.0000.388030</t>
  </si>
  <si>
    <t>123200000.0000.388051</t>
  </si>
  <si>
    <t>123200000.0000.388122</t>
  </si>
  <si>
    <t>123200000.0000.388123</t>
  </si>
  <si>
    <t>123200000.0000.388137</t>
  </si>
  <si>
    <t>123200000.0000.388156</t>
  </si>
  <si>
    <t>123200000.0000.388215</t>
  </si>
  <si>
    <t>123200000.0000.388299</t>
  </si>
  <si>
    <t>123200000.616.6997</t>
  </si>
  <si>
    <t>123200000.628.2513</t>
  </si>
  <si>
    <t>123200000.632.2477</t>
  </si>
  <si>
    <t>175400000.0000.387171</t>
  </si>
  <si>
    <t>142990000.0000.383283</t>
  </si>
  <si>
    <t>175200000.0000.372343</t>
  </si>
  <si>
    <t>175200000.0000.374666</t>
  </si>
  <si>
    <t>175200000.0000.375906</t>
  </si>
  <si>
    <t>175200000.0000.381287</t>
  </si>
  <si>
    <t>175200000.0000.383124</t>
  </si>
  <si>
    <t>175200000.0000.383243</t>
  </si>
  <si>
    <t>175200000.0000.383591</t>
  </si>
  <si>
    <t>175200000.0000.384797</t>
  </si>
  <si>
    <t>175200000.0000.385384</t>
  </si>
  <si>
    <t>175200000.0000.385706</t>
  </si>
  <si>
    <t>175200000.0000.385707</t>
  </si>
  <si>
    <t>175200000.0000.385709</t>
  </si>
  <si>
    <t>175200000.0000.385785</t>
  </si>
  <si>
    <t>175200000.0000.385972</t>
  </si>
  <si>
    <t>175200000.0000.387265</t>
  </si>
  <si>
    <t>175200000.0000.387344</t>
  </si>
  <si>
    <t>175200000.0000.387507</t>
  </si>
  <si>
    <t>175200000.0000.387588</t>
  </si>
  <si>
    <t>175200000.0000.387612</t>
  </si>
  <si>
    <t>175200000.0000.387632</t>
  </si>
  <si>
    <t>175200000.0000.387634</t>
  </si>
  <si>
    <t>175200000.0000.387636</t>
  </si>
  <si>
    <t>175200000.0000.387709</t>
  </si>
  <si>
    <t>175200000.0000.387863</t>
  </si>
  <si>
    <t>175200000.0000.387864</t>
  </si>
  <si>
    <t>175200000.0000.387925</t>
  </si>
  <si>
    <t>175200000.0000.387930</t>
  </si>
  <si>
    <t>175200000.0000.388535</t>
  </si>
  <si>
    <t>175200000.0000.388574</t>
  </si>
  <si>
    <t>175200000.0000.388951</t>
  </si>
  <si>
    <t>175200000.0000.388953</t>
  </si>
  <si>
    <t>175200000.0000.389354</t>
  </si>
  <si>
    <t>175200000.0000.389479</t>
  </si>
  <si>
    <t>175200000.0000.389485</t>
  </si>
  <si>
    <t>91480000.651.2501</t>
  </si>
  <si>
    <t>165100000.0000.387216</t>
  </si>
  <si>
    <t>165100000.0000.388221</t>
  </si>
  <si>
    <t>40400000.0000.372409</t>
  </si>
  <si>
    <t>46090000.0000.387066</t>
  </si>
  <si>
    <t>46090000.0000.387068</t>
  </si>
  <si>
    <t>46090000.0000.387079</t>
  </si>
  <si>
    <t>46090000.0000.387080</t>
  </si>
  <si>
    <t>46090000.0000.387081</t>
  </si>
  <si>
    <t>46090000.0000.387085</t>
  </si>
  <si>
    <t>46090000.0000.387111</t>
  </si>
  <si>
    <t>46090000.0000.387188</t>
  </si>
  <si>
    <t>46090000.0000.387190</t>
  </si>
  <si>
    <t>46090000.0000.389124</t>
  </si>
  <si>
    <t>91480000.0000.387211</t>
  </si>
  <si>
    <t>91480000.0000.387224</t>
  </si>
  <si>
    <t>91480000.0000.387225</t>
  </si>
  <si>
    <t>50500000.0000.387222</t>
  </si>
  <si>
    <t>56220000.0000.388128</t>
  </si>
  <si>
    <t>56220000.0000.388129</t>
  </si>
  <si>
    <t>56220000.0000.388139</t>
  </si>
  <si>
    <t>113100000.855.3309</t>
  </si>
  <si>
    <t>113150000.0000.383224</t>
  </si>
  <si>
    <t>113150000.0000.387998</t>
  </si>
  <si>
    <t>43870000.0000.387194</t>
  </si>
  <si>
    <t>195900000.0000.384324</t>
  </si>
  <si>
    <t>92550000.0000.388142</t>
  </si>
  <si>
    <t>92550000.0000.389131</t>
  </si>
  <si>
    <t>091590000.0000.372829</t>
  </si>
  <si>
    <t>091590000.0000.375416</t>
  </si>
  <si>
    <t>091590000.0000.387067</t>
  </si>
  <si>
    <t>091590000.0000.387075</t>
  </si>
  <si>
    <t>091590000.0000.387082</t>
  </si>
  <si>
    <t>091590000.0000.389493</t>
  </si>
  <si>
    <t>106860000.0000.387192</t>
  </si>
  <si>
    <t>30340000.0000.387104</t>
  </si>
  <si>
    <t>30340000.0000.388996</t>
  </si>
  <si>
    <t>30340000.0000.389138</t>
  </si>
  <si>
    <t>30340000.1278.7004</t>
  </si>
  <si>
    <t>36080000.0000.386706</t>
  </si>
  <si>
    <t>090880000.0000.388983</t>
  </si>
  <si>
    <t>32540000.0000.384924</t>
  </si>
  <si>
    <t>32540000.0000.386244</t>
  </si>
  <si>
    <t>32540000.0000.388031</t>
  </si>
  <si>
    <t>32540000.0000.388032</t>
  </si>
  <si>
    <t>32540000.0000.389254</t>
  </si>
  <si>
    <t>30380000.0000.387165</t>
  </si>
  <si>
    <t>81350000.0000.375356</t>
  </si>
  <si>
    <t>81350000.0000.388194</t>
  </si>
  <si>
    <t>81360000.0000.388045</t>
  </si>
  <si>
    <t>55780000.0000.387286</t>
  </si>
  <si>
    <t>55780000.0000.389531</t>
  </si>
  <si>
    <t>30390000.0000.388757</t>
  </si>
  <si>
    <t>052290000.0000.387971</t>
  </si>
  <si>
    <t>195930000.0000.388143</t>
  </si>
  <si>
    <t>30400000.0000.382804</t>
  </si>
  <si>
    <t>36070000.0000.387649</t>
  </si>
  <si>
    <t>91610000.0000.376324</t>
  </si>
  <si>
    <t>91610000.0000.388219</t>
  </si>
  <si>
    <t>91610000.807.3723</t>
  </si>
  <si>
    <t>91610000.807.4084</t>
  </si>
  <si>
    <t>91660000.0000.380106</t>
  </si>
  <si>
    <t>91660000.0000.381035</t>
  </si>
  <si>
    <t>91660000.0000.388414</t>
  </si>
  <si>
    <t>090860000.0000.387170</t>
  </si>
  <si>
    <t>91890000.0000.376969</t>
  </si>
  <si>
    <t>91890000.0000.382753</t>
  </si>
  <si>
    <t>91890000.0000.382772</t>
  </si>
  <si>
    <t>91890000.0000.383670</t>
  </si>
  <si>
    <t>91890000.0000.384791</t>
  </si>
  <si>
    <t>91890000.0000.386987</t>
  </si>
  <si>
    <t>91890000.0000.387424</t>
  </si>
  <si>
    <t>91890000.0000.387425</t>
  </si>
  <si>
    <t>91890000.0000.388138</t>
  </si>
  <si>
    <t>91890000.0000.388141</t>
  </si>
  <si>
    <t>91850000.0000.388794</t>
  </si>
  <si>
    <t>91850000.0000.388876</t>
  </si>
  <si>
    <t>91850000.0000.388881</t>
  </si>
  <si>
    <t>91850000.0000.388966</t>
  </si>
  <si>
    <t>91850000.0000.389114</t>
  </si>
  <si>
    <t>91850000.0000.389115</t>
  </si>
  <si>
    <t>91850000.0000.389199</t>
  </si>
  <si>
    <t>91850000.0000.389200</t>
  </si>
  <si>
    <t>91850000.0000.389234</t>
  </si>
  <si>
    <t>91850000.0000.389235</t>
  </si>
  <si>
    <t>91850000.0000.389652</t>
  </si>
  <si>
    <t>91850000.0000.389656</t>
  </si>
  <si>
    <t>91810000.0000.383720</t>
  </si>
  <si>
    <t>91870000.0000.388754</t>
  </si>
  <si>
    <t>91870000.0000.389218</t>
  </si>
  <si>
    <t>91870000.0000.389219</t>
  </si>
  <si>
    <t>91870000.0000.389510</t>
  </si>
  <si>
    <t>91870000.0000.389511</t>
  </si>
  <si>
    <t>95840000.0000.387126</t>
  </si>
  <si>
    <t>91740000.0000.387996</t>
  </si>
  <si>
    <t>91800000.0000.373857</t>
  </si>
  <si>
    <t>91800000.0000.382162</t>
  </si>
  <si>
    <t>91800000.0000.385004</t>
  </si>
  <si>
    <t>91800000.0000.385392</t>
  </si>
  <si>
    <t>91800000.0000.388834</t>
  </si>
  <si>
    <t>91800000.727.7353</t>
  </si>
  <si>
    <t>91400000.0000.372691</t>
  </si>
  <si>
    <t>91700000.0000.374677</t>
  </si>
  <si>
    <t>91700000.0000.377836</t>
  </si>
  <si>
    <t>91700000.0000.383793</t>
  </si>
  <si>
    <t>91700000.0000.386024</t>
  </si>
  <si>
    <t>91700000.0000.388855</t>
  </si>
  <si>
    <t>91700000.681.4167</t>
  </si>
  <si>
    <t>91700000.682.2815</t>
  </si>
  <si>
    <t>91700000.682.6679</t>
  </si>
  <si>
    <t>91700000.683.4028</t>
  </si>
  <si>
    <t>91700000.683.6682</t>
  </si>
  <si>
    <t>92330000.0000.373224</t>
  </si>
  <si>
    <t>92330000.617.3925</t>
  </si>
  <si>
    <t>090870000.0000.387994</t>
  </si>
  <si>
    <t>91760000.0000.373738</t>
  </si>
  <si>
    <t>91760000.0000.373808</t>
  </si>
  <si>
    <t>91760000.0000.375507</t>
  </si>
  <si>
    <t>91760000.0000.377386</t>
  </si>
  <si>
    <t>91760000.0000.378235</t>
  </si>
  <si>
    <t>91760000.0000.378238</t>
  </si>
  <si>
    <t>91760000.0000.378241</t>
  </si>
  <si>
    <t>91760000.0000.385987</t>
  </si>
  <si>
    <t>91760000.0000.387984</t>
  </si>
  <si>
    <t>91760000.0000.389097</t>
  </si>
  <si>
    <t>91790000.0000.387128</t>
  </si>
  <si>
    <t>91790000.0000.387153</t>
  </si>
  <si>
    <t>91790000.0000.387154</t>
  </si>
  <si>
    <t>91640000.0000.382693</t>
  </si>
  <si>
    <t>91640000.0000.384668</t>
  </si>
  <si>
    <t>91640000.0000.388698</t>
  </si>
  <si>
    <t>91640000.0000.389174</t>
  </si>
  <si>
    <t>91640000.0000.389198</t>
  </si>
  <si>
    <t>91640000.0000.389489</t>
  </si>
  <si>
    <t>91640000.0000.389611</t>
  </si>
  <si>
    <t>91730000.0000.388120</t>
  </si>
  <si>
    <t>91730000.0000.388121</t>
  </si>
  <si>
    <t>91730000.0000.388296</t>
  </si>
  <si>
    <t>91730000.0000.388815</t>
  </si>
  <si>
    <t>91730000.0000.389014</t>
  </si>
  <si>
    <t>91730000.0000.389015</t>
  </si>
  <si>
    <t>91730000.0000.389095</t>
  </si>
  <si>
    <t>91730000.0000.389491</t>
  </si>
  <si>
    <t>91730000.0000.389492</t>
  </si>
  <si>
    <t>91720000.0000.388071</t>
  </si>
  <si>
    <t>91720000.0000.388073</t>
  </si>
  <si>
    <t>91690000.0000.387202</t>
  </si>
  <si>
    <t>91690000.0000.389570</t>
  </si>
  <si>
    <t>00201115</t>
  </si>
  <si>
    <t>91850000.0000.388875</t>
  </si>
  <si>
    <t>91850000.0000.388878</t>
  </si>
  <si>
    <t>91670000.1305.5712</t>
  </si>
  <si>
    <t>PROYECTO DE GESTIÓN DEL SUBSISTEMA DE EMPLEO EN EL SERVICIO PÚBLICO</t>
  </si>
  <si>
    <t>PROYECTO DE PROTECCIÓN ZOOSANITARIA DEL ECUADOR - PROZEC</t>
  </si>
  <si>
    <t>PROYECTO NACIONAL PARA EL MEJORAMIENTO DEL SISTEMA DE LA INOCUIDAD EN CADENAS AGROALIMENTARIAS</t>
  </si>
  <si>
    <t>PROYECTO NACIONAL PARA LA PREVENCIÓN DE INGRESO Y DISPERSIÓN DE FOC R4T</t>
  </si>
  <si>
    <t>PROYECTO PARA POTENCIAR LOS LABORATORIOS DE LA AGENCIA DE REGULACIÓN Y CONTROL FITO Y ZOOSANITARIO - PROLAB</t>
  </si>
  <si>
    <t>ERRADICACION DE LA FIEBRE AFTOSA</t>
  </si>
  <si>
    <t>PROYECTO DE CONTROL Y ERRADICACION DE LA PESTE PORCINA CLASICA POR ZONIFICACION EN ECUADOR</t>
  </si>
  <si>
    <t>PROYECTO DE CALIDAD AGROALIMENTARIA</t>
  </si>
  <si>
    <t>AGENDA DE COMPETITIVIDAD PARA LA TRANSFORMACIÓN PRODUCTIVA, FOMENTO DE LA CALIDAD Y EL EMPRENDIMIENTO EN ECUADOR</t>
  </si>
  <si>
    <t>IMPLEMENTACION DEL CONTROL OPERATIVO DE TRANSITO EN LA RVE</t>
  </si>
  <si>
    <t>REPOTENCIACION DE LA INFRAESTRUCTURA TECNOLOGICA Y OPERATIVA DE LA CTE</t>
  </si>
  <si>
    <t>FORTALECIMIENTO AL CONSEJO DE GOBIERNO DEL RÉGIMEN ESPECIAL DE GALÁPAGOS E IMPLEMENTACIÓN DE PROYECTOS ESTRATÉGICOS PARA CUMPLIMIENTO DE COMPETENCIAS INTITUCIONALES DISPUESTAS POR LA LEY ORGÁNICA DEL RÉGIMEN ESPECIAL DE GALÁPAGOS</t>
  </si>
  <si>
    <t>CREACION Y MEJORAMIENTO DE LA INFRAESTRUCTURA CIVIL JUDICIAL AJUSTADA AL NUEVO MODELO DE GESTION DE LA JUSTICIA.</t>
  </si>
  <si>
    <t>IMPULSAR LA MEJORA PERMANENTE Y MODERNIZACIÓN DE LOS SERVICIOS</t>
  </si>
  <si>
    <t>MODERNIZACIÓN TECNOLÓGICA DEL SISTEMA DE JUSTICIA A NIVEL NACIONAL</t>
  </si>
  <si>
    <t>IMPLEMENTACIÓN DE LA UNIDAD DE VIOLENCIA CONTRA LA MUJER O MIEMBROS DEL NÚCLEO FAMILIAR, EN EL EDIFICIO EX BANCO RUMIÑAHUI, EN LA CIUDAD DE MACHALA, CANTÓN MACHALA, PROVINCIA DE EL ORO</t>
  </si>
  <si>
    <t>DESVINCULACIÓN DE LAS Y LOS SERVIDORES DEL CONSEJO DE LA JUDICATURA A NIVEL NACIONAL</t>
  </si>
  <si>
    <t>REPOTENCIACIÓN DE LA UNIDAD JUDICIAL MULTICOMPETENTE DE LA CIUDAD DE TABACUNDO, CANTÓN PEDRO MONCAYO, PROVINCIA DE PICHINCHA</t>
  </si>
  <si>
    <t>IMPLEMENTACIÓN DEL ARCHIVO NACIONAL JURISDICCIONAL Y NOTARIAL QUE PERMITA DOTAR DE SEGURIDAD JURÍDICA Y MEJORAR EL SERVICIO JUDICIAL DE ACCESO, ADMINISTRACIÓN Y CONSERVACIÓN DE EXPEDIENTES JURISDICCIONALES Y NOTARIALES</t>
  </si>
  <si>
    <t>ALMACENAMIENTO ESCALABLE OPTIMIZADO PARA OBJETOS</t>
  </si>
  <si>
    <t>MEJORAMIENTO A LA SEGURIDAD FSICA PERIMETRAL EXTERIOR DEL COMPLEJO DE EDIFICIOS DE LA CONTRALORIA GENERAL DEL ESTADO</t>
  </si>
  <si>
    <t>MEJORAMIENTO DE LAS CAPACIDADES DE GESTIÓN DE LA CORTE CONSTITUCIONAL PARA LA PROTECCIÓN DE DERECHOS CONSTITUCIONALES</t>
  </si>
  <si>
    <t>PROYECTO DE RENOVACIÓN DE LA INFRAESTRUCTURA TECNOLÓGICA PARA LA PRESTACIÓN DE SERVICIOS DEFENSORIALES A NIVEL NACIONAL</t>
  </si>
  <si>
    <t>PROGRAMA DE PRESERVACION DE CAPITAL - PERIODO 2024</t>
  </si>
  <si>
    <t>MODERNIZACION DE LOS SISTEMAS DE NAVEGACION AEREA DEL ECUADOR - FASE III</t>
  </si>
  <si>
    <t>RECAPEO DE LA PISTA DEL AEROPUERTO DE SAN CRISTOBAL</t>
  </si>
  <si>
    <t>FORTALECIMIENTO DEL CONOCIMIENTO VOLCÁNICO EN EL ECUADOR PARA DISMINUIR EL RIESGO DE DESASTRE EN LA POBLACIÓN</t>
  </si>
  <si>
    <t>PROYECTOS SEMILLA DE INVESTIGACION</t>
  </si>
  <si>
    <t>GENERACION DE CAPACIDADES PARA LA DIFUSION DE ALERTAS TEMPRANAS Y PARA EL DESARROLLO DE INSTRUMENTOS DE DECISION ANTE LAS AMENAZAS SISMICAS Y VOLCANICAS DIRIGIDOS AL SISTEMA NACIONAL DE GESTION DE RIESGOS</t>
  </si>
  <si>
    <t>PORTAFOLIO DE PROYECTOS DE INVESTIGACION ESCUELA POLITECNICA NACIONAL</t>
  </si>
  <si>
    <t>PORTAFOLIO DE PROYECTOS DE VINCULACION CON LA COLECTIVIDAD ESCUELA POLITECNICA NACIONAL</t>
  </si>
  <si>
    <t>FORTALECIMIENTO INSTITUCIONAL DE LA EPN</t>
  </si>
  <si>
    <t>CONSTRUCCIÓN Y FISCALIZACIÓN DEL COMEDOR POLITÉCNICO, ESPOCH, CAMPUS RIOBAMBA</t>
  </si>
  <si>
    <t>ESTUDIOS DEFINITIVOS, CONSTRUCCIÓN Y FISCALIZACIÓN DEL EDIFICIO DE LABORATORIOS DE CIENCIAS BÁSICAS INSTITUCIONALES NO. 01, ESPOCH, CAMPUS RIOBAMBA</t>
  </si>
  <si>
    <t>ESTUDIOS DEFINITIVOS, CONSTRUCCIÓN Y FISCALIZACIÓN DEL EDIFICIO DE LABORATORIOS DE CIENCIAS BÁSICAS INSTITUCIONALES NO. 02, ESPOCH, CAMPUS RIOBAMBA</t>
  </si>
  <si>
    <t>INTEGRACIÓN DE LAS CAPACIDADES INVESTIGATIVAS Y DE DOCENCIA PARA LA ESCUELA SUPERIOR POLITÉCNICA DE CHIMBORAZO</t>
  </si>
  <si>
    <t>CONSTRUCCION DE AULAS Y RESIDENCIA DE LA FACULTAD DE CIENCIAS PECUARIAS EN LA ESTACION EXPERIMENTAL TUNSHI</t>
  </si>
  <si>
    <t>CONSTRUCCIÓN DEL EDIFICIO DE LABORATORIOS DE LA FACULTAD DE ADMINISTRACIÓN DE EMPRESAS.</t>
  </si>
  <si>
    <t>CONSERVACIÓN DE LA INFRAESTRUCTURA FÍSICA DE LA ESPOCH</t>
  </si>
  <si>
    <t>EQUIPAMIENTO Y FORTALECIMIENTO TECNOLÓGICO PARA LA ESPOCH DEL FUTURO ¿ FASE1</t>
  </si>
  <si>
    <t>DESVINCULACIÓN DE PERSONAL ACADÉMICO, ADMINISTRATIVO Y DE SERVICIOS DE LA ESPOCH</t>
  </si>
  <si>
    <t>FORTALECIMIENTO DE LA INVESTIGACIÓN, INNOVACIÓN Y TRANSFERENCIA DE TECNOLOGÍA DE LA ESCUELA SUPERIOR POLITÉCNICA DE CHIMBORAZO, COMO APORTE AL DESARROLLO SOSTENIBLE DE LA SOCIEDAD</t>
  </si>
  <si>
    <t>FORMACIÓN DEL TALENTO HUMANO AVANZADO (THA) PARA POTENCIAR LA VIDA ACADÉMICA DE LA ESPOL</t>
  </si>
  <si>
    <t>PLAN DE JUBILACION DE PROFESORES SERVIDORES LOSEP Y TRABAJADORES DE LA ESPOL</t>
  </si>
  <si>
    <t>FORTALECIMIENTO DEL ECOSISTEMA DE INNOVACIÓN DEL LITORAL</t>
  </si>
  <si>
    <t>DOTACIÓN DE BECAS Y/O AYUDAS ECONÓMICAS PARA ESTUDIOS DE CUARTO NIVEL CON TRAYECTORIA EN INVESTIGACIÓN DE ESPOL PARA POTENCIAR EL DESARROLLO CIENTÍFICO, ECONÓMICO Y TECNOLÓGICO DEL PAÍS.</t>
  </si>
  <si>
    <t>FORTALECIMIENTO DE LA EDUCACION SUPERIOR</t>
  </si>
  <si>
    <t>IMPLEMENTACION DE UN SISTEMA DE GESTIÓN DE TURNOS PARA VICTIMAS QUE ACUDEN A LOS SERVICIOS DE ATENCIÓN INTEGRAL-SAI</t>
  </si>
  <si>
    <t>RENOVACIÓN DEL PARQUE AUTOMOTOR TERRESTRE PARA APOYAR LOS OPERATIVOS Y ALLANAMIENTOS, AUDIENCIAS PROGRAMADAS, TRASLADO DE EXPEDIENTES FISCALES Y ACTIVIDADES MISIONALES, EN LA RESOLUCIÓN DE CASOS DE INVESTIGACIÓN PRE PROCESAL Y PROCESAL PENAL DE LA FISCALÍA GENERAL DEL ESTADO.</t>
  </si>
  <si>
    <t>RECUPERACIÓN TECNOLÓGICA PARA SALVAGUARDAR LA SEGURIDAD DE LA INFORMACIÓN DE LA FGE</t>
  </si>
  <si>
    <t>INVESTIGACION GEOLOGICA Y DISPONIBILIDAD DE OCURRENCIAS DE RECURSOS MINERALES EN EL TERRITORIO ECUATORIANO</t>
  </si>
  <si>
    <t>ESTUDIO DE CAPTURA DE CARBONO PARA LA PRODUCCIÓN DE BIOCOMBUSTIBLES A PARTIR DE BIOMASA MICROALGAL, CHLORELLA SP, EMPLEANDO FOTOBIORREACTORES</t>
  </si>
  <si>
    <t>ESTUDIO PARA LA IMPLEMENTACIÓN DEL CENTRO DE MONITOREO PILOTO DE DEPÓSITOS DE RELAVES APLICADO A MINAS DE GRAN ESCALA EN ECUADOR</t>
  </si>
  <si>
    <t>ESTUDIO DE LA VIABILIDAD TÉCNICA DE PRODUCCIÓN DE BIOETANOL A PARTIR DE RESIDUOS LIGNOCELULÓSICOS DE LOS CULTIVOS MAYORITARIOS EN ECUADOR</t>
  </si>
  <si>
    <t>ESTUDIO PARA LA IMPLEMENTACIÓN DE UN SISTEMA GEOTÉRMICO SOLAR EN EL PROCESO DE SECADO DE GRANOS Y SUMINISTRO DE AGUA CALIENTE EN PLANTAS DE PROCESAMIENTO AGROINDUSTRIAL DE LA PROVINCIA DE CHIMBORAZO, PARROQUIA CALPI</t>
  </si>
  <si>
    <t>ESTUDIO DEL IMPACTO EN LA IMPLEMENTACIÓN DE MEDIDAS DE EFICIENCIA ENERGÉTICA EN EL SECTOR AGROINDUSTRIAL</t>
  </si>
  <si>
    <t>ESTUDIO DE LA OBTENCIÓN DE BIO-PRODUCTOS A PARTIR DE LA PIRÓLISIS DE LA FRACCIÓN ORGÁNICA DE LOS RESIDUOS SÓLIDOS URBANOS (FORSU) PARA MITIGACIÓN DE IMPACTOS AMBIENTALES Y REVALORIZACIÓN DE RESIDUOS</t>
  </si>
  <si>
    <t>DETERMINACIÓN DE LA CAPACIDAD DE ACOGIDA DEL TERRITORIO CON FINES DE DESARROLLO URBANOMEDIANTE LA GENERACIÓN DE GEOINFORMACIÓN TEMÁTICA A ESCALA 1:5000</t>
  </si>
  <si>
    <t>FORTALECIMIENTO DE LAS CAPACIDADES, HABILIDADES Y COMPETENCIAS DE PROPIETARIOS DE ¿TIENDAS/UNIDADES ECONÓMICAS SOLIDARIAS¿ DE LA EPS</t>
  </si>
  <si>
    <t>FORTALECIMIENTO DE LAS ECONOMÍAS COMUNITARIAS EN LOS TERRITORIOS DE LOS PUEBLOS Y NACIONALIDADES INDÍGENAS, AFROECUATORIANOS Y MONTUBIOS</t>
  </si>
  <si>
    <t>DISEÑO E IMPLEMENTACIÓN DE SERVICIOS DE INCLUSIÓN ECONÓMICA Y SOCIAL DIRIGIDOS A USUARIOS DEL MIES</t>
  </si>
  <si>
    <t>VIII CENSO DE POBLACIÓN Y VII DE VIVIENDA CPV - 2020</t>
  </si>
  <si>
    <t>INNOVACIÓN DE LA PRODUCCIÓN DE ESTADÍSTICAS ECONÓMICAS- INNOVA_EC</t>
  </si>
  <si>
    <t>ROBUSTECIMIENTO DE LA PRODUCCIÓN ESTADÍSTICA DEL ECUADOR</t>
  </si>
  <si>
    <t>PREVENCIÓN DE LAS VIOLENCIAS Y FORTALECIMIENTO DE CAPACIDADES PARA EL ACCESO AL EMPLEO A MUJERES Y GRUPOS EN SITUACIÓN DE VULNERABILIDAD</t>
  </si>
  <si>
    <t>DESARROLLO Y APLICACIÓN DEL MODELO DE EVALUACIÓN AL SISTEMA NACIONAL DE EDUCACIÓN</t>
  </si>
  <si>
    <t>DESARROLLO DE AGROTECNOLOGÍAS COMO ESTRATEGIA ANTE LA AMENAZA DE ENFERMEDADES QUE AFECTEN LA PRODUCCIÓN DE MUSÁCEAS EN EL ECUADOR</t>
  </si>
  <si>
    <t>AUTOMATIZACION DE LA RED NACIONAL DE OBSERVACION HIDROMETEOROLOGICA, PARA LA TOMA DE DECISIONES Y LA TRANSICIÓN ECOLÓGICA DEL ECUADOR</t>
  </si>
  <si>
    <t>DEFINIR LOS SUSTENTOS TÉCNICOS PARA LA AMPLIACIÓN DE LA PLATAFORMA CONTINENTAL Y LA CARACTERIZACIÓN ESTRATÉGICA DEL ESTADO, PARA LA IDENTIFICACIÓN E INVENTARIO DE RECURSOS NO VIVOS FASE II</t>
  </si>
  <si>
    <t>FOMENTO A LA PRODUCCIÓN AGRÍCOLA A TRAVÉS DE LA IMPLEMENTACIÓN DE SISTEMAS DE USO Y APROVECHAMIENTO DEL RECURSO HÍDRICO PARA EL DESARROLLO RURAL Y LA SOBERANÍA ALIMENTARIA</t>
  </si>
  <si>
    <t>PROYECTO DESARROLLO SOSTENIBLE Y APROPIADO EN TERRITORIOS RURALES -DESATAR</t>
  </si>
  <si>
    <t>PROYECTO PARA LA EJECUCIÓN DEL SISTEMA DE ASEGURAMIENTO AGROPECUARIO SUBVENCIONADO, CON ÉNFASIS EN PEQUEÑOS Y MEDIANOS PRODUCTORES VULNERABLES A LOS EFECTOS DEL CAMBIO CLIMÁTICO</t>
  </si>
  <si>
    <t>PROYECTO NACIONAL DE RECONVERSIÓN Y SOSTENIBILIDAD GANADERA</t>
  </si>
  <si>
    <t>DINAMIZACION DEL SECTOR FORESTAL PRODUCTIVO SOSTENIBLE</t>
  </si>
  <si>
    <t>PROYECTO DE INNOVACIÓN DE ASISTENCIA TÉCNICA Y EXTENSIÓN RURAL - ¿PIATER¿</t>
  </si>
  <si>
    <t>REGULARIZACIÓN DE TIERRAS RURALES Y TERRITORIOS ANCESTRALES</t>
  </si>
  <si>
    <t>PROYECTO DE FOMENTO A LA INVERSIÓN AGROPECUARIA</t>
  </si>
  <si>
    <t>PROYECTO NACIONAL DE INCENTIVOS PRODUCTIVOS PARA EL SECTOR AGRICOLA</t>
  </si>
  <si>
    <t>PROYECTO DE RIEGO INTEGRAL TECNIFICADO PARCELARIO - PRITEP</t>
  </si>
  <si>
    <t>FORTALECER LAS CAPACIDADES PRODUCTIVAS SOSTENIBLES Y DE COMERCIALIZACIÓN DE LOS PRODUCTORES DE LA AGRICULTURA FAMILIAR CAMEPSINA</t>
  </si>
  <si>
    <t>IMPLEMENTACIÓN DEL SISTEMA INTEGRAL DE INFORMACIÓN CULTURAL SIIC</t>
  </si>
  <si>
    <t>FORTALECIMIENTO DE CAPACIDADES DE PROCESOS ARTÍSTICOS Y CULTURALES SOSTENIBLES EN TERRITORIO - TEATRO DEL BARRIO</t>
  </si>
  <si>
    <t>FORTALECIMIENTO DE LOS REPOSITORIOS DE MEMORIA SOCIAL DEL MINISTERIO DE CULTURA Y PATRIMONIO</t>
  </si>
  <si>
    <t>FORTALECIMIENTO DE LAS CAPACIDADES DEL SISTEMA DE VIGILANCIA, ALARMA YCONTROL DEL ESPACIO AÉREO NACIONAL (RADARES).</t>
  </si>
  <si>
    <t>RENOVACIÓN DE LA INFRAESTRUCTURA DE SEGURIDAD DE LOS ESPACIOS MARITIMOS</t>
  </si>
  <si>
    <t>ADQUISICIÓN DE AERONAVES DE ENTRENAMIENTO BÁSICO PARA EL CURSO UNIFICADO DE PILOTOS MILITARES DE LAS FUERZAS ARMADAS EN LA ESCUELA SUPERIOR MILITAR DE AVIACIÓN COSME RENNELLA BARBATTO</t>
  </si>
  <si>
    <t>INCREMENTAR LA CAPACIDAD OPERATIVA DEL SISTEMA DE VIGILANCIA, ALARMA Y CONTROL DEL ESPACIO AÉREO NACIONAL.</t>
  </si>
  <si>
    <t>RECUPERACIÓN Y FORTALECIMIENTO DE LAS CAPACIDADES OCEÁNICAS DE LA ARMADA</t>
  </si>
  <si>
    <t>LIBERACIÓN DE TIERRAS POLUCIONADAS POR LAS MINAS TERRESTRES O ARTEFACTOS EXPLOSIVOS EN ESTADO DE RIESGO CONOCIDOS HASTA EL MOMENTO EN LA FRONTERA COMÚN ENTRE ECUADOR Y PERÚ</t>
  </si>
  <si>
    <t>INCREMENTAR LA CAPACIDAD DE CIBERDEFENSA EN FFAA</t>
  </si>
  <si>
    <t>RECUPERACIÓN DE LA CAPACIDAD OPERATIVA DE LA FUERZA TERRESTRE PARA EL CONTROL EFECTIVO DEL TERRITORIO NACIONAL Y ZONAS DE SEGURIDAD DEL ESTADO</t>
  </si>
  <si>
    <t>IMPLEMENTACIÓN DE LA BRIGADA DE CABALLERÍA MECANIZADA NO 3 ¿MANABÍ¿</t>
  </si>
  <si>
    <t>RECUPERACIÓN DE LA CAPACIDAD OPERATIVA DE LA AVIACIÓN DE LA FUERZA AÉREA ECUATORIANA</t>
  </si>
  <si>
    <t>ESTUDIOS PARA LA CONSTRUCCIÓN DE LA BASE AÉREA CONJUNTA EN EL AEROPUERTO MARISCAL SUCRE DE TABABELA</t>
  </si>
  <si>
    <t>PROYECTO DE FORTALECIMIENTO, IMPLEMENTACIÓN Y OPTIMIZACIÓN DEL SUBSISTEMA DE INTELIGENCIA MILITAR</t>
  </si>
  <si>
    <t>FORTALECIMIENTO DE LA CAPACIDAD DE ALOJAMIENTO PARA LAS UNIDADES MILITARES QUE SE DESPLIEGUEN A LA PROVINCIA DE ESMERALDAS</t>
  </si>
  <si>
    <t>PARQUES INCLUSIVOS INTEGRALES</t>
  </si>
  <si>
    <t>PROYECTO DE VIVIENDA CASA PARA TODOS</t>
  </si>
  <si>
    <t>IMPLEMENTACION DEL SISTEMA NACIONAL DE CATASTRO INTEGRADO Y GEORREFERENCIADO</t>
  </si>
  <si>
    <t>CREAMOS VIVIENDA</t>
  </si>
  <si>
    <t>IMPLEMENTACIÓN E IMPLANTACIÓN DEL SISTEMA INTEGRADO DE GESTIÓN DE LAS FINANZAS PÚBLICAS - ECUADOR</t>
  </si>
  <si>
    <t>PROGRAMA DE MEJORA DE LA CAPACIDAD FISCAL PARA LA INVERSIÓN PÚBLICA (EC-L1230)</t>
  </si>
  <si>
    <t>PROGRAMA DE MODERNIZACIÓN DE LA ADMINISTRACIÓN FINANCIERA ¿ MEF (EC-L1249)</t>
  </si>
  <si>
    <t>PROGRAMA DE APOYO A LA REFORMA DE EMPRESAS PÚBLICAS MEF</t>
  </si>
  <si>
    <t>ACTUALIZACIÓN TECNOLÓGICA PARA EL FORTALECIMIENTO DE LAS FINANZAS PÚBLICAS</t>
  </si>
  <si>
    <t>REFORMA INTEGRAL AL BACHILLERATO</t>
  </si>
  <si>
    <t>NUEVO MODELO ARQUITECTÓNICO DE INFRAESTRUCTURA EDUCATIVA</t>
  </si>
  <si>
    <t>FORMAR PARA TRANSFORMAR</t>
  </si>
  <si>
    <t>REESTRUCTURACIÓN INTEGRAL DE INFRAESTRUCTURA EDUCATIVA</t>
  </si>
  <si>
    <t>REDUCCIÓN DE LA BRECHA DIGITAL EN EL SISTEMA NACIONAL DE EDUCACIÓN</t>
  </si>
  <si>
    <t>RED DE AMBIENTES DE LECTURA EN INSTITUCIONES EDUCATIVAS RURALES</t>
  </si>
  <si>
    <t>PREVENCION Y ABORDAJE DE RIESGOS PSICOSOCIALES EN EL ENTORNO EDUCATIVO</t>
  </si>
  <si>
    <t>CULMINACIÓN Y CONSTRUCCIÓN DE INFRAESTRUCTURA EDUCATIVA - FASE I</t>
  </si>
  <si>
    <t>ADECUACIONES EMERGENTES EN INSTITUCIONES EDUCATIVAS</t>
  </si>
  <si>
    <t>SISTEMA NACIONAL DE DESARROLLO PROFESIONAL SIPROFE</t>
  </si>
  <si>
    <t>SISTEMA INTEGRAL DE TECNOLOGIAS PARA LA ESCUELA Y LA COMUNIDAD</t>
  </si>
  <si>
    <t>NUEVA INFRAESTRUCTURA EDUCATIVA</t>
  </si>
  <si>
    <t>PROGRAMA DE REPOSICIÓN Y AMPLIACIÓN DE INSTALACIONES DEL SISTEMA NACIONAL DE TRANSMISIÓN</t>
  </si>
  <si>
    <t>DESARROLLO DE LA PROSPECTIVA Y DE LA PLANIFICACIÓN ENERGÉTICA EN ECUADOR</t>
  </si>
  <si>
    <t>PROGRAMA DE MODERNIZACIÓN Y RENOVACION DEL SISTEMA ELÉCTRICO ECUATORIANO</t>
  </si>
  <si>
    <t>PROGRAMA DE GESTIÓN SOSTENIBLE DEL SECTOR ESTRATÉGICO DE ENERGÍA Y RECURSOS NATURALES NO RENOVABLES E INFRAESTRUCTURA ASOCIADA</t>
  </si>
  <si>
    <t>PROGRAMA DE REFORZAMIENTO DE REDES DE DISTRIBUCIÓN ELÉCTRICA PARA EL SECTOR ACUÍCOLA</t>
  </si>
  <si>
    <t>PROGRAMA DE REFORZAMIENTO DEL SISTEMA NACIONAL DE TRANSMISIÓN PARA EL SECTOR ACUÍCOLA</t>
  </si>
  <si>
    <t>PROGRAMA DE TRANSMISIÓN 2012-2022</t>
  </si>
  <si>
    <t>PROGRAMA DE COCCION EFICIENTE</t>
  </si>
  <si>
    <t>PLAN DE MEJORAMIENTO DE LOS SISTEMAS DE DISTRIBUCION DE ENERGIA ELECTRICA PMD-2011</t>
  </si>
  <si>
    <t>ELECTRIFICACIÓN RURAL Y URBANO MARGINAL, FERUM INTEGRADO</t>
  </si>
  <si>
    <t>DESCONCENTRACIÓN DE LOS SERVICIOS DE SEGURIDAD EN DISTRITOS Y CIRCUITOS</t>
  </si>
  <si>
    <t>FORTALECIMIENTO AMPLIACION E INNOVACION DE LOS SERVICIOS DE DESARROLLO INFANTIL ESTRATEGIA NACIONAL MISION TERNURA</t>
  </si>
  <si>
    <t>FORTALECIMIENTO A LA GESTIÓN E INNOVACIÓN EN EL CUIDADO DE PERSONAS CON DISCAPACIDAD SEVERA</t>
  </si>
  <si>
    <t>IMPLEMENTAR Y FORTALECER SERVICIOS DE ATENCIÓN DE MOVILIDAD HUMANA Y MODALIDADES ALTERNATIVAS PARA LA PROTECCIÓN ATENCIÓN Y RESTITUCIÓN DE DERECHOS VULNERADOS DE NIÑAS, NIÑOS Y ADOLESCENTES</t>
  </si>
  <si>
    <t>ESTRATEGIA DE FORTALECIMIENTO DEL TALENTO HUMANO E INNOVACIÓN EN LOS SERVICIOS SOCIALES - EFTHISS</t>
  </si>
  <si>
    <t>FORTALECIMIENTO DE LOS SERVICIOS DE PREVENCIÓN Y PROTECCIÓN ESPECIAL EN EL CICLO DE VIDA A NIVEL NACIONAL</t>
  </si>
  <si>
    <t>INNOVACIÓN, DIVERSIFICACIÓN Y AMPLIACIÓN DE LOS SERVICIOS DE INCLUSIÓN SOCIAL PARA PERSONAS CON DISCAPACIDAD Y SUS REDES DE APOYO EN MARCO DE LA IMPLEMENTACIÓN DEL MODELO SOCIAL DE ATENCIÓN EN EL MINISTERIO DE INCLUSIÓN ECONÓMICO Y SOCIAL</t>
  </si>
  <si>
    <t>IMPLEMENTACIÓN DE ENTORNOS SEGUROS Y PROTECTORES EN LA ATENCIÓN DEL SERVICIO DE DESARROLLO INFANTIL INTEGRAL A NIÑOS/AS DE 12 A 36 MESES.</t>
  </si>
  <si>
    <t>INCLUSION EN EL SISTEMA FORMAL PRODUCTIVO DE LAS MUJERES EN CONDICIONES DE VULNERABILIDAD POBREZA Y EXTREMA POBREZA</t>
  </si>
  <si>
    <t>PROYECTO DE CENTROS VIOLETA</t>
  </si>
  <si>
    <t>SISTEMA NACIONAL DE ATRACCIÓN Y FACILITACION DE INVERSIONES</t>
  </si>
  <si>
    <t>FOMENTO A LA INVERSIÓN PRODUCTIVA DE LAS MICROEMPRESAS</t>
  </si>
  <si>
    <t>FOMENTO DE LA PROMOCIÓN COMERCIAL INTERNACIONAL Y EL POSICIONAMIENTO DE LA OFERTA EXPORTABLE ECUATORIANA</t>
  </si>
  <si>
    <t>FORTALECIMIENTO DE LAS CAPACIDADES DE LAS UNIDADES PRODUCTIVAS RURALES EN EL TERRITORIO FOCALIZADO - EMPRENDER</t>
  </si>
  <si>
    <t>FORMACIÓN CAPACITACIÓN Y CERTIFICACIÓN DEL TALENTO HUMANO EN SALUD</t>
  </si>
  <si>
    <t>APOYO PARA EL DIAGNÓSTICO TEMPRANO, CALIFICACIÓN Y ENTREGA DE AYUDAS TÉCNICAS PARA PERSONAS CON DISCAPACIDAD EN ECUADOR</t>
  </si>
  <si>
    <t>APOYO AL FORTALECIMIENTO DE LOS ESTABLECIMIENTOS DE SALUD DEL MSP POR SITUACIÓN DE MOVILIDAD HUMANA</t>
  </si>
  <si>
    <t>FORTALECIMIENTO AL PLAN DE INMUNIZACIONES Y ATENCIÓN INTEGRAL DE SALUD A LA POBLACIÓN ECUATORIANA PARA ENFRENTAR LA COVID 19</t>
  </si>
  <si>
    <t>FORTALECIMIENTO DE LA CALIDAD DE INFRAESTRUCTURA, EQUIPAMIENTO Y SISTEMAS CONEXOS DE COMUNICACIÓN DEL PRIMER NIVEL DE ATENCIÓN EN SALUD</t>
  </si>
  <si>
    <t>FORTALECIMIENTO DE LA ATENCIÓN INTEGRAL, DETECCIÓN, PREVENCIÓN, REHABILITACIÓN Y HABILITACIÓN DE PERSONAS CON DISCAPACIDADES, A NIVEL NACIONAL</t>
  </si>
  <si>
    <t>APOYO A LA TRANSFORMACIÓN DIGITAL Y FORTALECIMIENTO DE LOS SERVICIOS INTEGRALES DE SALUD</t>
  </si>
  <si>
    <t>REINGENIERÍA DE LA INFRAESTRUCTURA Y EQUIPAMIENTO HOSPITALARIO PARA LOS SERVICIOS DE SALUD DEL SEGUNDO Y TERCER NIVEL DE ATENCIÓN</t>
  </si>
  <si>
    <t>FORTALECIMIENTO DEL SECTOR MATERNO INFANTIL DE LA RED DE SALUD PÚBLICA DE LA COORDINACIÓN ZONAL NO 6</t>
  </si>
  <si>
    <t>DESARROLLO DE LA ESTRATEGIA PARA EL ABORDAJE INTEGRAL DEL FENÓMENO SOCIO ECONÓMICO DE LAS DROGAS Y FORTALECIMIENTO DE LA SALUD MENTAL</t>
  </si>
  <si>
    <t>ELIMINACIÓN DE LA MALARIA EN ECUADOR Y PREVENCIÓN DEL RESTABLECIMIENTO</t>
  </si>
  <si>
    <t>PROYECTO PARA ELABORDAJE INTEGRAL DE LA SALUD SEXUAL Y SALUD REPRODUCTIVA EN ADOLESCENTES</t>
  </si>
  <si>
    <t>REDUCCIÓN DE LAS ENFERMEDADES CRÓNICO-TRASMISIBLES DE MAYOR IMPACTO EN EL ECUADOR: VIH/SIDA, ITS, TUBERCULOSIS Y HEPATITIS VIRAL B Y C</t>
  </si>
  <si>
    <t>FORTALECIMIENTO A LA ATENCIÓN INTEGRAL EN SALUD EN EL PRIMER NIVEL DE ATENCIÓN COMO APOYO A LA ESTRATEGIA ECUADOR CRECE SIN DESNUTRICIÓN</t>
  </si>
  <si>
    <t>FORMACIÓN DEL TALENTO HUMANO EN SALUD</t>
  </si>
  <si>
    <t>FORTALECIMIENTO DE LA SALUD INTERCULTURAL EN EL ECUADOR</t>
  </si>
  <si>
    <t>ADQUISICION Y RENOVACION DE EQUIPAMIENTO PARA LOS HOSPITALES DE LA PROVINCIA DE MANABI</t>
  </si>
  <si>
    <t>ADQUISICIÓN PARA EL REEMPLAZO DE AMBULANCIAS DE SOPORTE VITAL AVANZADO NECESARIOS PARA EL SERVICIO DE ATENCIÓN PREHOSPITALARIA DEL MINISTERIO DE SALUD PÚBLICA</t>
  </si>
  <si>
    <t>APOYO A LA EXTENSION EN LA PROTECCION SOCIAL Y ATENCION SOCIAL EN SALUD</t>
  </si>
  <si>
    <t>FORTALECIMIENTO RED DE SERVICIOS DE SALUD Y MEJORAMIENTO DE LA CALIDAD</t>
  </si>
  <si>
    <t>INFRAESTRUCTURA FISICA, EQUIPAMIENTO, MANTENIMIENTO, ESTUDIOS Y FISCALIZACION EN SALUD</t>
  </si>
  <si>
    <t>PUNTOS DEL ENCUENTRO</t>
  </si>
  <si>
    <t>PROGRAMA DE INVERSION ECUADOR ESTRATEGICO - FUENTE BEI</t>
  </si>
  <si>
    <t>CONSTRUCCION DEL PASO LATERAL DE LOJA LONGITUD 15.5 KM (INCLUIDA FISCALIZACION)</t>
  </si>
  <si>
    <t>PROGRAMA DE CONSERVACION POR NIVELES DE SERVICIO</t>
  </si>
  <si>
    <t>CONSTRUCCIÓN Y FISCALIZACION DEL PASO LATERAL DE GUARANDA Y AMBATO.</t>
  </si>
  <si>
    <t>PROYECTO DE RECONSTRUCCION DE OBRAS POR EL TERREMOTO 2016</t>
  </si>
  <si>
    <t>CONSTRUCCIÓN DE CUATRO PUENTES: QUEBRADA HONDA, PALANDA, AGUA DULCE Y PALANUMÁ Y CONSTRUCCIÓN DE OBRAS VIALES EN EL TRAMO VILCABAMBA - BELLAVISTA EN LA PROVINCIA DE ZAMORA CHINCHIPE</t>
  </si>
  <si>
    <t>AMPLIACION Y REHABILITACION A CUATRO CARRILES DEL ANILLO VIAL DE SANTO DOMINGO</t>
  </si>
  <si>
    <t>RECTIFICACION Y APERTURA DE LA VIA E29 TRAMO LAS GOLONDRINAS - SAGUANGAL DE 62 KM DE LONGITUD UBICADA EN LA PROVINCIA DE IMBABURA INCLUYE LA CONSTRUCCION DE 10 PUENTES</t>
  </si>
  <si>
    <t>CONSTRUCCION DEL CENTRO BINACIONAL DE ATENCION EN FRONTERA CEBAF RUMICHACA, CONFORMADO POR UNA CABECERA DE PASAJEROS Y UNA CABECERA DE CARGA</t>
  </si>
  <si>
    <t>CONSTRUCCIÓN DEL DISTRIBUIDOR DE TRÁFICO 12 DE OCTUBRE EN LA AUTOPISTA CUENCA ¿ AZOGUES ¿ BIBLIÁN, UBICADO EN LA PROVINCIA DEL AZUAY</t>
  </si>
  <si>
    <t>CONSTRUCCIÓN DEL DISTRIBUIDOR DE TRÁFICO MONAY-IESS EN LA AUTOPISTA CUENCA-AZOGUES-BIBLIÁN, UBICADO EN LA PROVINCIA DEL AZUAY</t>
  </si>
  <si>
    <t>CONSTRUCCIÓN DEL DISTRIBUIDOR DE TRÁFICO GAPAL EN LA AUTOPISTA CUENCA-AZOGUES-BIBLIÁN, UBICADO EN LA PROVINCIA DEL AZUAY</t>
  </si>
  <si>
    <t>CONSTRUCCIÓN DEL DISTRIBUIDOR DE TRÁFICO BELLAVISTA EN LA AUTOPISTA CUENCA-AZOGUES-BIBLIÁN, UBICADO EN LA PROVINCIA DEL CAÑAR-ETAPA 1</t>
  </si>
  <si>
    <t>AMPLIACIÓN Y REHABILITACIÓN DE LA VÍA ALOAG-SANTO DOMINGO TRAMO VIAL: LA UNIÓN DEL TOACHI-SANTO DOMINGO, UBICADO EN LA PROVINCIA DE SANTO DOMINGO DE LOS TSÁCHILAS.</t>
  </si>
  <si>
    <t>PROGRAMA NACIONAL DE CONSERVACIÓN DE LA RED VIAL ESTATAL</t>
  </si>
  <si>
    <t>ESTABILIZACION - MITIGACION DEL SITIO CRITICO DEL KM 49 DE LA CARRETERA E582 CUENCA - MOLLETURO - EL EMPALME ETAPA 1 UBICADO EN LA PROVINCIA DEL AZUAY</t>
  </si>
  <si>
    <t>RECONSTRUCCIÓN DE LAS LÍNEAS DE CONDUCCIÓN A VEINTIÚN (21) COMUNIDADES RURALES DE LA ZONA BAJA DEL CANTÓN ROCAFUERTE, PROVINCIA DE MANABÍ - SISTEMA DE AGUA POTABLE FASE II</t>
  </si>
  <si>
    <t>INTERVENCIÓN POR EMERGENCIA VIAL DE LA CARRETERA LATACUNGA - LA MANÁ E-30; ENTRE LAS ABSCISAS 56+000 HASTA LA ABSCISA 120+000, PROVINCIA DE COTOPAXI.</t>
  </si>
  <si>
    <t>REHABILITACIÓN Y MANTENIMIENTO DE LA CARRETERA E35 PANAMERICANA NORTE, TRAMO REDONDEL MUJERES DE PIERA-EL DESCANSO, UBICADA EN LA PROVINCIA DEL AZUAY</t>
  </si>
  <si>
    <t>CONSTRUCCION DE PUENTES EN LA RED VIAL ESTATAL DE LA VIA COCA-DAYUMA PROVINCIA DE ORELLANA: FLORIDA, CONDOR, INDILLAMA, JANDIYACU, SALADO ALTO, SALADO BAJO (OBRA Y FISCALIZACION)</t>
  </si>
  <si>
    <t>PROGRAMA DE APOYO AL DESARROLLO DE LOS GOBIERNOS AUTÓNOMOS DESCENTRALIZADOS FASE III</t>
  </si>
  <si>
    <t>OBRAS VIALES EN LA PROVINCIA DE SANTA ELENA, EN EL CORREDOR DELEGADO CHONGÓN - SANTA ELENA.</t>
  </si>
  <si>
    <t>REHABILITACIÓN EN LA VÍA E15 DE LOS TRES SITIOS CRÍTICOS DENOMINADOS LAS PIÑAS ¿ LA RESBALOSA E INGRESO A SANTA ROSA, UBICADO EN EL CANTÓN MANTA PROVINCIA DE MANABÍ.</t>
  </si>
  <si>
    <t>ADQUISICIÓN DE PUENTES METÁLICOS CB 200 TIPO BAILEY, DE DISTINTAS LONGITUDES, PARA LA RED VIAL ESTATAL DEL MINISTERIO DE TRANSPORTE Y OBRAS PÚBLICAS</t>
  </si>
  <si>
    <t>ESTRUCTURACION DE PROYECTOS DE DELEGACIONES</t>
  </si>
  <si>
    <t>ASFALTADO DESDE LA ABSCISA 0+000 HASTA LA 4+000, LONGITUD = 4.000 METROS, DE LA VÍA DAYUMA-PINDO, PARROQUIA DAYUMA, CANTÓN FCO. DE ORELLANA, PROVINCIA DE ORELLANA</t>
  </si>
  <si>
    <t>CONSTRUCCION DE OBRAS DE CONECTIVIDAD VIAL SOBRE EL RIO UPANO UBICADO EN LA CARRETERA TRONCAL AMAZONICA E45, TRAMO MACAS A PUYO PROVINCIA DE MORONA SANTIAGO DE 1023,83 M DE LONGITUD, INCLUYE LA CONSTRUCCION DE TRES PUENTES Y SUS ACCESOS</t>
  </si>
  <si>
    <t>REHABILITACION DE LOS SITIOS CRITICOS DE LA RED VIAL ESTATAL E20, TRAMO ESMERALDAS ¿ QUININDE, Y RED VIAL ESTATAL E10 TRAMO SAN LORENZO - LITA, PROVINCIA DE ESMERALDAS</t>
  </si>
  <si>
    <t>ADECUACIÓN, LOGISTICA Y MONTAJE DEL PUENTE PREFABRICADO SOBRE EL RIO BLANCO</t>
  </si>
  <si>
    <t>PROYECTO DE ATENCIÓN RESILIENTE ANTE EMERGENCIAS VIALES</t>
  </si>
  <si>
    <t>ESTUDIOS Y DISEÑOS DEFINITIVOS DE INGENIERÍA PARA LA CONSTRUCCIÓN DEL VIADUCTO SUR DE GUAYAQUIL ¿ QUINTO PUENTE</t>
  </si>
  <si>
    <t>REHABILITACION DEL CORREDOR ARTERIAL E 15. TRAMO LA ENTRADA MANTA</t>
  </si>
  <si>
    <t>INTERVENCION EMERGENTE EN EL CORREDOR TABABELA CUSUBAMBA</t>
  </si>
  <si>
    <t>PLANIFICACIÓN, EJECUCIÓN Y TERMINACIÓN DE PROYECTOS DE INFRAESTRUCTURA DEPORTIVA</t>
  </si>
  <si>
    <t>PROMOCIÓN PARA LA REACTIVACIÓN TURÍSTICA DEL ECUADOR</t>
  </si>
  <si>
    <t>FOMENTO A LA INVERSIÓN PRODUCTIVA DE LAS MICRO EMPRESAS TURÍSTICAS</t>
  </si>
  <si>
    <t>APOYO AL SISTEMA NACIONAL DE ÁREAS PROTEGIDAS</t>
  </si>
  <si>
    <t>GESTIÓN DE RESIDUOS SÓLIDOS Y ECONOMÍA CIRCULAR INCLUSIVA</t>
  </si>
  <si>
    <t>PROGRAMA DE REPARACION AMBIENTAL Y SOCIAL - PRAS</t>
  </si>
  <si>
    <t>PROYECTO DE EDUCACIÓN AMBIENTAL PARA PROMOVER LA ECONOMÍA CIRCULAR EN LOS HOGARES ¿MI BARRIO VERDE¿</t>
  </si>
  <si>
    <t>PROYECTO NACIONAL DE RESTAURACIÓN DEL PAISAJE</t>
  </si>
  <si>
    <t>SISTEMA INTEGRADO DE TRANSICION ECOLOGICA DE AMBIENTE Y AGUA - SITEAA</t>
  </si>
  <si>
    <t>PROYECTO SOCIO BOSQUE II</t>
  </si>
  <si>
    <t>PROMADEC III</t>
  </si>
  <si>
    <t>FOMENTO A LA GESTIÓN DE AGUA POTABLE, SANEAMIENTO, RIEGO Y DRENAJE ¿ FOGAPRYD</t>
  </si>
  <si>
    <t>PLAN DE OBRAS PARA LA PREVENCIÓN Y MITIGACIÓN DE INUNDACIONES EN EL CANTÓN CHONE, PROVINCIA DE MANABÍ</t>
  </si>
  <si>
    <t>FORTALECIMIENTO DEL DEPORTE DE ALTO RENDIMIENTO DEL ECUADOR</t>
  </si>
  <si>
    <t>OPTIMIZACIÓN DE INFRAESTRUCTURA DEPORTIVA A NIVEL NACIONAL</t>
  </si>
  <si>
    <t>ENCUENTRO ACTIVO DEL DEPORTE PARA EL DESARROLLO 2022-2025</t>
  </si>
  <si>
    <t>EQUIPAMIENTO BÁSICO Y DE PROTECCIÓN PERSONAL PARA LOS SERVIDORES POLICIALES A NIVEL NACIONAL</t>
  </si>
  <si>
    <t>IMPLEMENTACIÓN DE LA PLATAFORMA TECNOLÓGICA PARA LOS SUBSISTEMAS PREVENTIVO, INVESTIGATIVO E INTELIGENCIA DE LA POLICÍA NACIONAL</t>
  </si>
  <si>
    <t>RENOVACIÓN DE VEHÍCULOS TERRESTRES COMO APOYO LOGÍSTICO AL EJE PREVENTIVO INVESTIGATIVO, INTELIGENCIA, Y UNIDADES ESPECIALES DE LA POLICÍA NACIONAL</t>
  </si>
  <si>
    <t>ADQUISICIÓN DE VEHÍCULOS TIPO BUS Y TIPO CAMIÓN, PARA APOYO A LA GESTIÓN OPERATIVA DE LA POLICÍA NACIONAL</t>
  </si>
  <si>
    <t>MI PRIMER EMPLEO</t>
  </si>
  <si>
    <t>EMPLEO JOVEN</t>
  </si>
  <si>
    <t>COMPROMISO POR EL EMPLEO</t>
  </si>
  <si>
    <t>CONTROL Y ERRADICACION DE ESPECIES INVASORAS EN EL ARCHIPIELAGO DE GALAPAGOS</t>
  </si>
  <si>
    <t>FORTALECIMIENTO INSTITUCIONAL DE LA PROCURADURÍA GENERAL DEL ESTADO</t>
  </si>
  <si>
    <t>IMPLEMENTACION DE LA ETNOEDUCACION AFROECUATORIANA</t>
  </si>
  <si>
    <t>INTERVENCIÓN DE INFRAESTRUCTURA DE LAS INSTITUCIONES EDUCATIVAS DEL SISTEMA DE EDUCACIÓN INTERCULTURAL BILINGÜE Y LA ETNOEDUCACIÓN ¿ FASE 1</t>
  </si>
  <si>
    <t>FORTALECIMIENTO DEL CONOCIMIENTO Y TALENTO HUMANO</t>
  </si>
  <si>
    <t>RECONVERSION DE LA EDUCACION TECNICA Y TECNOLOGICA SUPRERIOR PUBLICA DEL ECUADOR</t>
  </si>
  <si>
    <t>SISTEMA ECUATORIANO DE ACCESO A LA EDUCACIÓN SUPERIOR</t>
  </si>
  <si>
    <t>PROYECTO DE INVERSIÓN PARA EL DESARROLLO DE ACTIVIDADES DE CIENCIA,TECNOLOGÍA E INNOVACIÓN</t>
  </si>
  <si>
    <t>PROYECTO DE OPORTUNIDADES PARA EL DESARROLLO Y FORTALECIMIENTO DEL TALENTO HUMANO</t>
  </si>
  <si>
    <t>DESARROLLO INTEGRAL DE PUEBLOS Y NACIONALIDADES; AFROECUATORIANOS Y MONTUBIOS DEL ECUADOR</t>
  </si>
  <si>
    <t>FORTALECIMIENTO DE CAPACIDADES DE LA POBLACIÓN Y DE LOS ACTORES DEL SNDGR PARA PREVENIR Y REDUCIR LOS RIESGOS DE DESASTRES Y DAR RESPUESTA OPORTUNA A LAS EMERGENCIAS</t>
  </si>
  <si>
    <t>FORTALECIMIENTO DE LOS SISTEMAS HÍDRICOS PARA LA PREVENCIÓN DE INUNDACIONES ANTE LA PRESENCIA DEL FENÓMENO EL NIÑO - ENOS</t>
  </si>
  <si>
    <t>FORTALECIMIENTO DEL SISTEMA NACIONAL DE ALERTA TEMPRANA ANTE MÚLTIPLES AMENAZAS</t>
  </si>
  <si>
    <t>PROGRAMA DE LIQUIDACIÓN Y EJECUCIÓN DE OBRAS POR CONCLUIR (FASE I) DE LA DIRECCIÓN DE SERVICIOS DE INFRAESTRUCTURA Y DESARROLLO GUAYAS (EXCORPECUADOR</t>
  </si>
  <si>
    <t>FORTALECIMIENTO DE LA INFRAESTRUCTURA TECNOLÓGICA Y ASEGURAMIENTO DE LA DISPONIBILIDAD DEL SISTEMA INTEGRADO DE PLANIFICACIÓN E INVERSIÓN PÚBLICA</t>
  </si>
  <si>
    <t>PROFESIONALIZACIÓN DE DOCENTES DEL SISTEMA NACIONAL DE EDUCACIÓN EN LA AMAZONÍA, SEGUNDA ETAPA.</t>
  </si>
  <si>
    <t>PROGRAMA DE DESARROLLO INTEGRAL DE LA CIRCUNSCRIPCIÓN TERRITORIAL ESPECIAL AMAZÓNICA MEDIANTE LA GESTIÓN EFICIENTE DEL FONDO COMÚN</t>
  </si>
  <si>
    <t>ACTUALIZACIÓN, DESARROLLO, IMPLEMENTACIÓN Y SEGUIMIENTO DEL PLAN INTEGRAL PARA LA AMAZONÍA</t>
  </si>
  <si>
    <t>PROGRAMA DE DESARROLLO AMAZÓNICO MEDIANTE LA GESTIÓN DEL FONDO COMÚN</t>
  </si>
  <si>
    <t>FORTALECIMIENTO DE LA IMPLEMENTACIÓN DEL PLAN INTEGRAL PARA LA AMAZONÍA 2021-2025</t>
  </si>
  <si>
    <t>FORTALECIMIENTO DE LA COBERTURA LOGISTICA PARA ATENCION A PACIENTES CON ENFERMEDADES CATASTROFICAS EN LA REGION AMAZONICA</t>
  </si>
  <si>
    <t>PROYECTO INFANCIA CON FUTURO</t>
  </si>
  <si>
    <t>CONSTRUCCIÓN DEL COMPONENTE INTEGRAL DE APLICACIONES TECNOLÓGICAS (CIAT) PARA EL SERVICIO DE RENTAS INTERNAS</t>
  </si>
  <si>
    <t>PROGRAMA DE MEJORA DE LA ADMINISTRACIÓN TRIBUTARIA Y ADUANERA / COMPONENTE I. FORTALECIMIENTO INSTITUCIONAL DEL SERVICIO DE RENTAS INTERNAS - INNOVA</t>
  </si>
  <si>
    <t>REPOTENCIACIÓN DE LA ADMINISTRACIÓN TRIBUTARIA ADUANERA.</t>
  </si>
  <si>
    <t>RESTRUCTURACIÓN DEL SISTEMA NACIONAL DE REHABILITACIÓN SOCIAL</t>
  </si>
  <si>
    <t>CONSTRUCCION CENTRO DE PRIVACION DE LIBERTAD EN SANTA ELENA</t>
  </si>
  <si>
    <t>AMPLIACIÓN DE COBERTURA Y FORTALECIMIENTO DE LOS SERVICIOS DE MEDICINA LEGAL Y CIENCIAS FORENSES EN EL TERRITORIO NACIONAL</t>
  </si>
  <si>
    <t>RECUPERACIÓN DE LOS SERVICIOS DIGITALES DE LOS SECTORES DE SOCIETARIO, MERCADO DE VALORES Y SEGUROS.</t>
  </si>
  <si>
    <t>ACTUALIZACIÓN DEL REGISTRO SOCIAL</t>
  </si>
  <si>
    <t>FORTALECIMIENTO DE LA ACTUALIZACIÓN PERMANENTE DEL REGISTRO SOCIAL</t>
  </si>
  <si>
    <t>PROYECTO DE CONSTRUCCIÓN DEL CAMPUS UNIVERSITARIO DE LA UNIVERSIDAD CENTRAL DEL ECUADOR, SEDE EN LA PROVINCIA INSULAR DE GALÁPAGOS</t>
  </si>
  <si>
    <t>IMPLEMENTACIÓN DEL NODO DE CIENCIA, TECNOLOGÍA E INNOVACIÓN DE LA UNIVERSIDAD DE CUENCA</t>
  </si>
  <si>
    <t>TRANSFORMACIÓN DIGITAL DE LA GESTIÓN ACADÉMICA</t>
  </si>
  <si>
    <t>EJECUCIÓN DE OBRAS MENORES Y MANTENIMIENTO</t>
  </si>
  <si>
    <t>EQUIPAMIENTO UNIVERSIDAD DE CUENCA</t>
  </si>
  <si>
    <t>SISTEMA DE GESTIÓN ACADÉMICA UNIVERSITARIA INFRAESTRUCTURA TECNOLÓGICA DIGITALIZACION Y MIGRACION DE DATOS HISTORICOS ESTUDIANTES</t>
  </si>
  <si>
    <t>OPTIMIZACIÓN DEL TALENTO HUMANO Y COMPENSACIONES ECONÓMICAS DE LOS SERVIDORES DE LA UNIVERSIDAD DE GUAYAQUIL</t>
  </si>
  <si>
    <t>ADECENTAMIENTO DE LA INFRAESTRUCTURA EN LAS DIFERENTES UNIDADES ACADÉMICAS Y ADMINISTRATIVAS DE LA UNIVERSIDAD DE GUAYAQUIL</t>
  </si>
  <si>
    <t>AMPLIACION DE LA OFERTA ACADEMICA DE LA UNIVERSIDAD DE LAS ARTES</t>
  </si>
  <si>
    <t>CONSTRUCCION Y EQUIPAMIENTO DEL CENTRO DE INVESTIGACIONES Y POSGRADOS</t>
  </si>
  <si>
    <t>PROYECTO DE INVERSION PARA LA IMPLEMENTACION DE LA TERCERA FASE DEL CAMPUS UNIVERSITARIO GRAL GUILLERMO RODRIGUEZ LARA</t>
  </si>
  <si>
    <t>PORTAFOLIO DE PROYECTO DE INVESTIGACION</t>
  </si>
  <si>
    <t>PROYECTO DE INVERSIÓN: BECAS CUARTO NIVEL ¿ 2020</t>
  </si>
  <si>
    <t>PORTAFOLIO DE PROYECTOS DE INVESTIGACIÓN EN EL MARCO DEL RÉGIMEN DE DESARROLLO NACIONAL 2021</t>
  </si>
  <si>
    <t>IMPLEMENTACIÓN DE UN CENTRO DE DATOS ALTERNO HIPERCONVERGENTE CON AUTOMATIZACIÓN DE RESPALDOS Y REPLICACIÓN DE LA INFORMACIÓN PARA LA UNIVERSIDAD DE LAS FUERZAS ARMADAS - ESPE</t>
  </si>
  <si>
    <t>ACREDITACIÓN INTERNACIONAL DE CARRERAS EN EL MARCO DEL ASEGURAMIENTO DE LA CALIDAD DE LA OFERTA ACADÉMICA DE LA UNIVERSIDAD DE LAS FUERZAS ARMADAS - ESPE</t>
  </si>
  <si>
    <t>PROYECTOS DE INVESTIGACION 2023</t>
  </si>
  <si>
    <t>PARTICIPACIÓN DE LA UNIVERSIDAD DE LAS FUERZAS ARMADAS ESPE EN LA SOLUCIÓN DE LAS NECESIDADES DE ACTORES SOCIALES EN ZONAS URBANOS-MARGINALES, RURALES Y DE LOS GRUPOS DE ATENCIÓN PRIORITARIA EN EL ECUADOR.</t>
  </si>
  <si>
    <t>IMPLEMENTACIÓN DE UN SISTEMA ERP PARA LA GESTIÓN ADMINISTRATIVA EN LA UNIVERSIDAD ESTATAL AMAZÓNICA</t>
  </si>
  <si>
    <t>CONSTRUCCION DE INFRAESTRUCTURA ACADEMICA Y MITIGACION AMBIENTAL EN LA UNIVERSIDAD ESTATAL AMAZONICA EXTENSION ACADEMICA SUCUMBIOS</t>
  </si>
  <si>
    <t>CONSTRUCCION DE CERRAMIENTO FRONTAL ADOQUINADO Y CAMINERAS PARA EL CAMPUS PRINCIPAL DE LA UNIVERSIDAD ESTATAL AMAZONICA</t>
  </si>
  <si>
    <t>MANTENIMIENTO DE LAS INSTALACIONES DEL CEIPA Y SANEAMIENTO AMBIENTAL PARA EL EFICIENTE DESARROLLO DE PRÁCTICAS DE CAMPO E INVESTIGACIÓN EXPERIMENTAL</t>
  </si>
  <si>
    <t>MEJORAMIENTO DEL EQUIPAMIENTO E INFRAESTRUCTURA TECNOLOGICA DE LA UNIVERSIDAD ESTATAL AMAZONICA</t>
  </si>
  <si>
    <t>FORTALECIMIENTO DEL PARQUE AUTOMOTOR DE LA UNIVERSIDAD ESTATAL AMAZNICA</t>
  </si>
  <si>
    <t>CONSTRUCCION DE UN BLOQUE DE AULAS PARA LA SEDE ACADEMICA EL PANGUI DE LA UNIVERSIDAD ESTATAL AMAZONICA</t>
  </si>
  <si>
    <t>IMPLEMENTACION DE UN LABORATORIO DE RADIO Y TELEVISION PARA LA CARRERA DE COMUNICACION DE LA UNIVERSIDAD ESTATAL AMAZONICA</t>
  </si>
  <si>
    <t>AMPLIACION DE VIAS Y RED ELECTRICA FASE I EN EL CEIPA DE LA UNIVERSIDAD ESTATAL AMAZONICA</t>
  </si>
  <si>
    <t>IMPLEMENTACION DE MOBILIARIO EN BLOQUE D PARA EL AREA ACADEMICA Y ADMINISTRATIVA ETAPA I DE LA UNIVERSIDAD ESTATAL AMAZONICA</t>
  </si>
  <si>
    <t>IMPLEMENTACION DE PANTALLAS INTERACTIVAS PARA EL DESARROLLO DE ACTIVIDADES ACADEMICAS Y DE GESTION EN EL CAMPUS CENTRAL Y CEIPA DE LA UNIVERSIDAD ESTATAL AMAZONICA</t>
  </si>
  <si>
    <t>FORTALECIMIENTO DEL PARQUE AUTOMOTOR DE LA UNIVERSIDAD ESTATAL AMAZONICA ETAPA 2</t>
  </si>
  <si>
    <t>FORTALECIMIENTO DE LOS LABORATORIOS DIDACTICOS Y DE INVESTIGACION DE LA UNIVERSIDAD ESTATAL AMAZONICA</t>
  </si>
  <si>
    <t>IMPLEMENTACIÓN DE ESPACIOS Y ACCESOS DE MOVILIDAD INCLUSIVA EN LA UNIVERSIDAD ESTATAL AMAZÓNICA</t>
  </si>
  <si>
    <t>FORTALECIMIENTO DE AULAS Y LABORATORIOS PARA ACTIVIDADES DE DOCENCIA E INVESTIGACIÓN DE LA UNIVERSIDAD ESTATAL DE MILAGRO</t>
  </si>
  <si>
    <t>PROYECTO DESVINCULACION DE LAS Y LOS SERVIDORES PUBLICOS POR JUBILACION OBLIGATORIA -LOSEP-CODIGO DE TRABAJO-LOES-REGLAMENTO DE CARRERA Y ESCALAFON DOCENTE DEL PROFESOR E INVESTIGADOR DEL SISTEMA NACIONAL DE EDUCACION SUPERIOR 2023</t>
  </si>
  <si>
    <t>CONSTRUCCIÓN Y EQUIPAMIENTO DEL BLOQUE PARA OFICINAS DE DOCENTES EN EL CAMPUS MATRIZ DE LA UNIVERSIDAD ESTATAL PENINSULA DE SANTA ELENA</t>
  </si>
  <si>
    <t>CONSTRUCCIÓN Y EQUIPAMIENTO DEL EDIFICIO DE ADMINISTRACION CENTRAL DE LA UNIVERSIDAD ESTATAL PENINSULA DE SANTA ELENA</t>
  </si>
  <si>
    <t>DESVINCULACIÓN DE LAS Y LOS SERVIDORES PÚBLICOS POR JUBILACIÓN OBLIGATORIA -LOSEP- CÓDIGO DE TRABAJO-LOES- REGLAMENTO DE CARRERA Y ESCALAFÓN DOCENTE DEL PROFESOR E INVESTIGADOR DEL SISTEMA NACIONAL DE EDUCACIÓN SUPERIOR 2024</t>
  </si>
  <si>
    <t>FORTALECIMIENTO DE LA EDUCACIÓN SUPERIOR EN LAS NACIONALIDADES Y PUEBLOS DEL ECUADOR, A TRAVÉS DE LA CONSOLIDACIÓN DE LA UNIVERSIDAD INTERCULTURAL DE LAS NACIONALIDADES Y PUEBLOS INDÍGENAS AMAWTAY WASI.</t>
  </si>
  <si>
    <t>INFRAESTRUCTURA Y EQUIPAMIENTO DE MATRIZ EXTENSIONES CAMPUS Y SEDES PARA UNA EDUCACION DE CALIDAD Y FORTALECIMIENTO INSTITUCIONAL</t>
  </si>
  <si>
    <t>FORTALECIMIENTO INSTITUCIONAL: PAGO DE ESTIMULOS POR JUBILACIONES, PAGO POR RENUNCIAS VOLUNTARIAS, INDEMNIZACIONES.</t>
  </si>
  <si>
    <t>FORTALECIMIENTO DE LA INFRAESTRUCTURA Y EQUIPAMIENTO PARA LA FACULTAD DE INGENIERÍA Y CIENCIAS DE LA SALUD DE LA UNIVERSIDAD NACIONAL DE CHIMBORAZO, CANTON RIOBAMBA, PROVINCIA DE CHIMBORAZO</t>
  </si>
  <si>
    <t>FORTALECIMIENTO DE LA INFRAESTRUCTURA FÍSICA Y EQUIPAMIENTO UNACH</t>
  </si>
  <si>
    <t>BECAS CUARTO NIVEL PHD</t>
  </si>
  <si>
    <t>CREACIÓN DE LA UNIVERSIDAD NACIONAL DE EDUCACIÓN EN AZOGUEZ,CAÑAR</t>
  </si>
  <si>
    <t>DESARROLLO DE LA INFRAESTRUCTURA TECNOLOGICA EN TELECOMUNICACIONES DE LA UNIVERSIDAD NACIONAL DE LOJA</t>
  </si>
  <si>
    <t>PROGRAMA UNL DE VINCULACION CON LA SOCIEDAD</t>
  </si>
  <si>
    <t>PLANES DE JUBILACIÓN Y RENUNCIAS VOLUNTARIAS DEL PERSONAL ACADÉMICO TITULAR, SERVIDORES LOSEP Y TRABAJADORES DE LA UNIVERSIDAD NACIONAL DE LOJA, AÑOS 2019 Y 2020¿</t>
  </si>
  <si>
    <t>FORTALECIMIENTO DE LA SALUD Y LA ECONOMÍA FAMILIAR Y COMUNITARIA DE LA POBLACIÓN EN MOVILIDAD Y RECEPTORA EN LA FRONTERA SUR DEL ECUADOR - PROSALUD FRONTERA SUR</t>
  </si>
  <si>
    <t>CONSTRUCCIÓN DE LA BIBLIOTECA CENTRAL GENERAL DE LA UNIVERSIDAD NACIONAL DE LOJA</t>
  </si>
  <si>
    <t>MEJORAMIENTO DEL SISTEMA DE GESTIÓN INTEGRAL DE BIBLIOTECAS DE LA UNIVERSIDAD NACIONAL DE LOJA</t>
  </si>
  <si>
    <t>¿EQUIPAMIENTO DE LAS CARRERAS DE CADA AAA: AMOBLADO, LABORATORIOS, MEJORAMIENTO DE AULAS Y ANEXOS¿</t>
  </si>
  <si>
    <t>FORMACION DE DOCTORES E INVESTIGADORES EN DISTINTOS ÁMBITOS DEL CONOCIMIENTO</t>
  </si>
  <si>
    <t>GENERACIÓN DE CONOCIMIENTOS CIENTÍFICOS Y TECNOLÓGICOS Y POTENCIACIÓN DE CONOCIMIENTOS ANCESTRALES PARA COADYUVAR AL DESARROLLO DE LA REGIÓN SUR Y DEL PAÍS.</t>
  </si>
  <si>
    <t>BECAS ESTUDIANTILES Y DOCENTES DE LA UPEC</t>
  </si>
  <si>
    <t>CONSTRUCCIÓN CAMPUS UNIVERSITARIO</t>
  </si>
  <si>
    <t>FORTALECIMIENTO INSTITUCIONAL DE LA UNIVERSIDAD REGIONAL AMAZÓNICA IKIAM</t>
  </si>
  <si>
    <t>JUBILACION DEL SERVIDOR PUBLICO UNIVERSIDAD TECNICA DE AMBATO</t>
  </si>
  <si>
    <t>PROGRAMAS DE POSGRADO Y PREGRADO DE LA UNIVERSIDAD TECNICA DE AMBATO</t>
  </si>
  <si>
    <t>PROGRAMA DE FORMACION DE PROFESIONALES UTA TERCER NIVEL</t>
  </si>
  <si>
    <t>EDUCACION CONTINUA DESARROLLO PRODUCCION Y TRANSFERENCIAS DE TECNOLOGIA DE LA UTA</t>
  </si>
  <si>
    <t>CAMPUS DE INVESTIGACIÓN E INNOVACIÓN ECONÓMICA, SOCIAL Y PRODUCTIVA</t>
  </si>
  <si>
    <t>CAMPUS DE EDUCACIÓN CONTINUA PARA DESARROLLO DE TALENTO HUMANO Y ACTUALIZACIÓN TECNOLÓGICA</t>
  </si>
  <si>
    <t>JUBILACION DEL SERVIDOR PUBLICO UNIVERSIDAD TECNICA DE AMBATO - ADMINISTRATIVOS Y TRABAJDORES</t>
  </si>
  <si>
    <t>NUEVO CAMPUS DE GRADO, POSGRADO Y EDUCACIÓN VIRTUAL NACIONAL CON PROYECCIÓN INTERNACIONAL DE LA UNIVERSIDAD TÉCNICA DE AMBATO</t>
  </si>
  <si>
    <t>AUDITORIO DE LA UNIVERSIDAD TECNICA DE AMBATO</t>
  </si>
  <si>
    <t>BIBLIOTECA GENERAL DE LA UNIVERSIDAD TECNICA DE AMBATO</t>
  </si>
  <si>
    <t>CREACIÓN, IMPLEMENTACIÓN Y FORTALECIMIENTO DE CENTROS DE INVESTIGACIÓN POR FACULTADES Y EXTENSIONES</t>
  </si>
  <si>
    <t>FORTALECIMIENTO DEL SISTEMA DE VINCULACIÓN</t>
  </si>
  <si>
    <t>DOTACIÓN DE INFRAESTRUCTURA ACADÉMICA</t>
  </si>
  <si>
    <t>ACTUALIZACIO¿N DE LA INFRAESTRUCTURA TECNOLO¿GICA DE NUEVA GENERACIO¿N DEL CORE DE LA RED LAN DE LA UNIVERSIDAD TE¿CNICA DE MACHALA</t>
  </si>
  <si>
    <t>EQUIPAMIENTO DE LAS ÁREAS ACADÉMICAS Y DE INVESTIGACIÓN, DESTINADAS A LA CONSECUCIÓN DE PRÁCTICAS DE ASIGNATURAS, VINCULACIÓN CON LA COLECTIVIDAD E INVESTIGACIÓN DE LA FACULTAD DE INGENIERÍA CIVIL</t>
  </si>
  <si>
    <t>ADECUACIÓN DE INFRAESTRUCTURA Y EQUIPAMIENTO UNIVERSIDAD TÉCNICA DE MACHALA</t>
  </si>
  <si>
    <t>CONSTRUCCIÓN DEL CENTRO DE RECURSOS PARA EL APRENDIZAJE Y LA INVESTIGACION (CRAI) DE LA UNIVERSIDAD TECNICA DE MACHALA</t>
  </si>
  <si>
    <t>POTENCIAR EL LABORATORIO DE INVESTIGACIÓN DE LA FACULTAD DE CIENCIAS QUÍMICAS Y DE LA SALUD DE LA UNIVERSIDAD TÉCNICA DE MACHALA</t>
  </si>
  <si>
    <t>FORTALECIMIENTO DE LA INFRAESTRUCTURA Y EQUIPAMIENTO DE LA UNIVERSIDAD TÉCNICA DE MACHALA</t>
  </si>
  <si>
    <t>REPOTENCIACION INTEGRAL DE LA INFRAESTRUCTURA ELECTRICA DE LA UNIVERSIDAD TECNICA DE MACHALA</t>
  </si>
  <si>
    <t>EQUIPAMIENTO DE AMBIENTES DE TRABAJO CON EQUIPOS INFORMATICOS PARA LA UTM</t>
  </si>
  <si>
    <t>EQUIPAMIENTO DE LABORATORIOS, BIBLIOTECAS Y DOTACION A PROFESORES DE EQUIPOS INFORMATICOS PARA LA UTM</t>
  </si>
  <si>
    <t>EQUIPAMIENTO PARA SECURITY CENTER ADVANCE Y REDES DE TELECOMUNICACIONES PARA LA PROTECCION Y OPTIMIZACION DEL USO DE LA RED AVANZADA DE LA UNIVERSIDAD TECNICA DE MANABI</t>
  </si>
  <si>
    <t>CONSTRUCCION DE EDIFICIO PARA AULAS Y OFICINAS DE LA FACULTAD DE POSGRADO DE LA UNIVERSIDAD TECNICA DE MANABI</t>
  </si>
  <si>
    <t>CONSTRUCCION DE BACKBONE SOTERRADO DE FIBRA OPTICA PARA LA UNIVERSIDAD TECNICA DE MANABI</t>
  </si>
  <si>
    <t>CONSTRUCCION DE EDIFICIOS PARA RESIDENCIAS UNIVERSITARIAS EN LA EXTENSION LODANA DE LA UNIVERSIDAD TECNICA DE MANABI</t>
  </si>
  <si>
    <t>ADECUACION Y MANTENIMIENTO DEL PARANINFO PAULO EMILIO MACIAS DE LA UNIVERSIDAD TECNICA DE MANABI</t>
  </si>
  <si>
    <t>CONSTRUCCION DEL EDIFICIO PARA BIENESTAR UNIVERSITARIO DE LA UNIVERSIDAD TECNICA DE MANABI</t>
  </si>
  <si>
    <t>CONSTRUCCION DEL EDIFICIO PARA LA FACULTAD DE CIENCIAS BASICAS DE LA UNIVERSIDAD TECNICA DE MANABI</t>
  </si>
  <si>
    <t>ADQUISICIÓN DE BIENES DE LARGA DURACIÓN PARA LA UNIVERSIDAD TECNICA ESTATAL DE QUEVEDO</t>
  </si>
  <si>
    <t>FORTALECIMIENTO DE LA INFRAESTRUCTURA FISICA DE LA UNIVERSIDAD TÉCNICA ESTATAL DE QUEVEDO</t>
  </si>
  <si>
    <t>DESARROLLO DE DESTREZAS LINGÜÍSTICAS EN LOS ESTUDIANTES DE LA UNIVERSIDAD TÉCNICA DEL NORTE PARA LOGRAR LA SUFICIENCIA EN INGLÉS ACORDE AL MARCO COMÚN EUROPEO DE REFERENCIA</t>
  </si>
  <si>
    <t>IMPLEMENTACIÓN DE LA UNIDAD ASISTENCIAL DOCENTE HOSPITAL UNIVERSITARIO UTN</t>
  </si>
  <si>
    <t>MINISTERIO DEL TRABAJO</t>
  </si>
  <si>
    <t>MINISTERIO DE PRODUCCION COMERCIO EXTERIOR INVERSIONES Y PESCA</t>
  </si>
  <si>
    <t>COMISION DE TRANSITO DEL ECUADOR</t>
  </si>
  <si>
    <t>CONSEJO DE GOBIERNO DEL REGIMEN ESPECIAL DE GALAPAGOS</t>
  </si>
  <si>
    <t>CONSEJO NACIONAL DE LA JUDICATURA</t>
  </si>
  <si>
    <t>CONTRALORIA GENERAL DEL ESTADO</t>
  </si>
  <si>
    <t>CORTE CONSTITUCIONAL</t>
  </si>
  <si>
    <t>DEFENSORIA PUBLICA</t>
  </si>
  <si>
    <t>MINISTERIO DE ECONOMIA Y FINANZAS</t>
  </si>
  <si>
    <t>DIRECCION GENERAL DE AVIACION CIVIL</t>
  </si>
  <si>
    <t>SECRETARIA NACIONAL DE GESTION DE RIESGOS</t>
  </si>
  <si>
    <t>ESCUELA POLITECNICA NACIONAL</t>
  </si>
  <si>
    <t>ESCUELA SUPERIOR POLITECNICA DEL CHIMBORAZO</t>
  </si>
  <si>
    <t>ESCUELA SUPERIOR POLITECNICA DEL LITORAL</t>
  </si>
  <si>
    <t>FISCALIA GENERAL DEL ESTADO</t>
  </si>
  <si>
    <t>INSTITUTO DE ALTOS ESTUDIOS NACIONALES (IAEN)</t>
  </si>
  <si>
    <t>INSTITUTO DE INVESTIGACION GEOLOGICO Y ENERGETICO - IIGE</t>
  </si>
  <si>
    <t>INSTITUTO GEOGRAFICO MILITAR</t>
  </si>
  <si>
    <t>INSTITUTO NACIONAL DE ECONOMIA POPULAR Y SOLIDARIA</t>
  </si>
  <si>
    <t>MINISTERIO DE INCLUSION ECONOMICA Y SOCIAL</t>
  </si>
  <si>
    <t>INSTITUTO NACIONAL DE ESTADISTICA Y CENSOS-INEC</t>
  </si>
  <si>
    <t>MINISTERIO DE LA MUJER Y DERECHOS HUMANOS</t>
  </si>
  <si>
    <t>INSTITUTO NACIONAL DE EVALUACIÓN EDUCATIVA</t>
  </si>
  <si>
    <t>INSTITUTO NACIONAL AUTONOMO DE INVESTIGACIONES AGROPECUARIAS  INIAP</t>
  </si>
  <si>
    <t>INSTITUTO NACIONAL DE METEOROLOGIA E HIDROLOGIA - INAMHI</t>
  </si>
  <si>
    <t>INSTITUTO OCEANOGRÁFICO Y ANTÁRTICO DE LA ARMADA</t>
  </si>
  <si>
    <t>MINISTERIO DE AGRICULTURA Y GANADERIA</t>
  </si>
  <si>
    <t>MINISTERIO DE CULTURA Y PATRIMONIO</t>
  </si>
  <si>
    <t>MINISTERIO DE DEFENSA NACIONAL</t>
  </si>
  <si>
    <t>MINISTERIO DE DESARROLLO URBANO Y VIVIENDA</t>
  </si>
  <si>
    <t>MINISTERIO DE EDUCACION</t>
  </si>
  <si>
    <t>MINISTERIO DE ENERGIA Y MINAS</t>
  </si>
  <si>
    <t>MINISTERIO DEL INTERIOR</t>
  </si>
  <si>
    <t>MINISTERIO DE SALUD PUBLICA</t>
  </si>
  <si>
    <t>MINISTERIO DE TELECOMUNICACIONES Y DE LA SOCIEDAD DE LA INFORMACION MINTEL</t>
  </si>
  <si>
    <t>MINISTERIO DE TRANSPORTE Y OBRAS PUBLICAS</t>
  </si>
  <si>
    <t>MINISTERIO DEL DEPORTE</t>
  </si>
  <si>
    <t>MINISTERIO  DE TURISMO</t>
  </si>
  <si>
    <t>PARQUE NACIONAL GALAPAGOS</t>
  </si>
  <si>
    <t>PROCURADURIA GENERAL DEL ESTADO</t>
  </si>
  <si>
    <t xml:space="preserve">SECRETARIA DE EDUCACIÓN INTERCULTURAL BILINGÜE Y LA ETNOEDUCACIÓN	</t>
  </si>
  <si>
    <t>SECRETARIA NACIONAL DE EDUCACION SUPERIOR CIENCIA TECNOLOGIA E INNOVACION</t>
  </si>
  <si>
    <t>SECRETARIA DE GESTION Y DESARROLLO DE PUEBLOS Y NACIONALIDADES</t>
  </si>
  <si>
    <t>SECRETARÍA NACIONAL DE PLANIFICACIÓN</t>
  </si>
  <si>
    <t>UNIVERSIDAD NACIONAL DE EDUCACION UNAE</t>
  </si>
  <si>
    <t>SECRETARIA TECNICA DE LA CIRCUNSCRIPCION TERRITORIAL ESPECIAL AMAZONICA - STCA</t>
  </si>
  <si>
    <t>SECRETARÍA TÉCNICA ECUADOR CRECE SIN DESNUTRICIÓN INFANTIL</t>
  </si>
  <si>
    <t>SERVICIO DE RENTAS INTERNAS -SRI</t>
  </si>
  <si>
    <t>SERVICIO NACIONAL DE ADUANA DEL ECUADOR - SENAE</t>
  </si>
  <si>
    <t>SERVICIO NACIONAL DE ATENCION INTEGRAL A PERSONAS ADULTAS PRIVADAS DE LA LIBERTAD Y A ADOLESCENTES INFRACTORES</t>
  </si>
  <si>
    <t>SERVICIO DE CONTRATACIÓN PÚBLICA - SERCOP</t>
  </si>
  <si>
    <t>SERVICIO NACIONAL DE MEDICINA LEGAL Y CIENCIAS FORENSES</t>
  </si>
  <si>
    <t>SUPERINTENDENCIA DE COMPANIAS</t>
  </si>
  <si>
    <t>UNIDAD DEL REGISTRO SOCIAL</t>
  </si>
  <si>
    <t>UNIVERSIDAD CENTRAL DEL ECUADOR</t>
  </si>
  <si>
    <t>UNIVERSIDAD  DE CUENCA</t>
  </si>
  <si>
    <t>UNIVERSIDAD DE GUAYAQUIL</t>
  </si>
  <si>
    <t>UNIVERSIDAD DE LAS ARTES</t>
  </si>
  <si>
    <t>UNIVERSIDAD DE LAS FUERZAS ARMADAS ESPE</t>
  </si>
  <si>
    <t>UNIVERSIDAD ESTATAL AMAZONICA</t>
  </si>
  <si>
    <t>UNIVERSIDAD ESTATAL DE MILAGRO</t>
  </si>
  <si>
    <t>UNIVERSIDAD ESTATAL PENINSULA DE SANTA ELENA</t>
  </si>
  <si>
    <t>UNIVERSIDAD INTERCULTURAL DE LAS NACIONALIDADES Y PUEBLOS INDIGENAS AMAWTAY WASI</t>
  </si>
  <si>
    <t>UNIVERSIDAD LAICA ELOY ALFARO DE MANABI</t>
  </si>
  <si>
    <t>UNIVERSIDAD NACIONAL DE CHIMBORAZO</t>
  </si>
  <si>
    <t>UNIVERSIDAD NACIONAL DE LOJA</t>
  </si>
  <si>
    <t>UNIVERSIDAD POLITECNICA ESTATAL DEL CARCHI</t>
  </si>
  <si>
    <t>UNIVERSIDAD REGIONAL AMAZONICA IKIAM</t>
  </si>
  <si>
    <t>UNIVERSIDAD TECNICA DE AMBATO</t>
  </si>
  <si>
    <t>UNIVERSIDAD TECNICA DE COTOPAXI</t>
  </si>
  <si>
    <t>UNIVERSIDAD TECNICA DE MACHALA</t>
  </si>
  <si>
    <t>UNIVERSIDAD TECNICA DE MANABI</t>
  </si>
  <si>
    <t>UNIVERSIDAD TECNICA ESTATAL DE QUEVEDO</t>
  </si>
  <si>
    <t>UNIVERSIDAD TECNICA DEL NORTE</t>
  </si>
  <si>
    <t>1768150940001</t>
  </si>
  <si>
    <t>0968599370001</t>
  </si>
  <si>
    <t>0968589570001</t>
  </si>
  <si>
    <t>2060016740001</t>
  </si>
  <si>
    <t>1768097520001</t>
  </si>
  <si>
    <t>1760002360001</t>
  </si>
  <si>
    <t>1760001980001</t>
  </si>
  <si>
    <t>1768157440001</t>
  </si>
  <si>
    <t>1760000900001</t>
  </si>
  <si>
    <t>1768014410001</t>
  </si>
  <si>
    <t>1768142760001</t>
  </si>
  <si>
    <t>1760005620001</t>
  </si>
  <si>
    <t>0660001250001</t>
  </si>
  <si>
    <t>0960002780001</t>
  </si>
  <si>
    <t>1760010970001</t>
  </si>
  <si>
    <t>1768120520001</t>
  </si>
  <si>
    <t>1768155230001</t>
  </si>
  <si>
    <t>1768007200001</t>
  </si>
  <si>
    <t>1768149260001</t>
  </si>
  <si>
    <t>1760001200001</t>
  </si>
  <si>
    <t>1768038270001</t>
  </si>
  <si>
    <t>1768137410001</t>
  </si>
  <si>
    <t>1768166780001</t>
  </si>
  <si>
    <t>1768048820001</t>
  </si>
  <si>
    <t>1768045130001</t>
  </si>
  <si>
    <t>0968608970001</t>
  </si>
  <si>
    <t>1760001470001</t>
  </si>
  <si>
    <t>1768135120001</t>
  </si>
  <si>
    <t>1760000740001</t>
  </si>
  <si>
    <t>1760009450001</t>
  </si>
  <si>
    <t>1760001040001</t>
  </si>
  <si>
    <t>1768136010001</t>
  </si>
  <si>
    <t>1798194735001</t>
  </si>
  <si>
    <t>1760001120001</t>
  </si>
  <si>
    <t>1768151240001</t>
  </si>
  <si>
    <t>1760001710001</t>
  </si>
  <si>
    <t>1760006350001</t>
  </si>
  <si>
    <t>1760009020001</t>
  </si>
  <si>
    <t>1768192860001</t>
  </si>
  <si>
    <t>2060002010001</t>
  </si>
  <si>
    <t>1760002280001</t>
  </si>
  <si>
    <t>1768190730001</t>
  </si>
  <si>
    <t>1768157600001</t>
  </si>
  <si>
    <t>1790819434001</t>
  </si>
  <si>
    <t>1768192510001</t>
  </si>
  <si>
    <t>1768181660001</t>
  </si>
  <si>
    <t>1660018700001</t>
  </si>
  <si>
    <t>1768143140001</t>
  </si>
  <si>
    <t>1760013210001</t>
  </si>
  <si>
    <t>1760013480001</t>
  </si>
  <si>
    <t>1768192000001</t>
  </si>
  <si>
    <t>1768143650001</t>
  </si>
  <si>
    <t>1768187190001</t>
  </si>
  <si>
    <t>0968522230001</t>
  </si>
  <si>
    <t>1768192270001</t>
  </si>
  <si>
    <t>1760005540001</t>
  </si>
  <si>
    <t>0160001240001</t>
  </si>
  <si>
    <t>0960002510001</t>
  </si>
  <si>
    <t>0968604120001</t>
  </si>
  <si>
    <t>1768007390001</t>
  </si>
  <si>
    <t>1660012180001</t>
  </si>
  <si>
    <t>0968533430001</t>
  </si>
  <si>
    <t>0968559740001</t>
  </si>
  <si>
    <t>1768192190001</t>
  </si>
  <si>
    <t>1360002170001</t>
  </si>
  <si>
    <t>0660001840001</t>
  </si>
  <si>
    <t>1160001720001</t>
  </si>
  <si>
    <t>1768132370001</t>
  </si>
  <si>
    <t>1768182040001</t>
  </si>
  <si>
    <t>1860001450001</t>
  </si>
  <si>
    <t>0560001270001</t>
  </si>
  <si>
    <t>0760001580001</t>
  </si>
  <si>
    <t>1360002090001</t>
  </si>
  <si>
    <t>1260001380001</t>
  </si>
  <si>
    <t>1060001070001</t>
  </si>
  <si>
    <t>10.1.1 Incrementar el índice de fortalecimiento de la gobernanza local y multinivel de los Gobiernos Autónomos Descentralizados cantonales de 41,44 en el año 2022 a 56,26 al 2025.</t>
  </si>
  <si>
    <t>9.6 Fortalecer las capacidades del Estado que garanticen la transparencia, eficiencia, calidad y excelencia de los servicios públicos.</t>
  </si>
  <si>
    <t>5.5 Fomentar la productividad, competitividad, comercialización, industrialización y generación de valor agregado en el sector agroindustrial, industrial y manufacturero a nivel nacional.</t>
  </si>
  <si>
    <t xml:space="preserve">8.2 Optimizar las infraestructuras construidas, capacidades instaladas y de gestión del transporte multimodal, para una movilización nacional e internacional de personas, bienes y mercancías de manera sostenible, oportuna y segura. </t>
  </si>
  <si>
    <t>7.4 Conservar y restaurar los recursos naturales renovables terrestres y marinos, fomentando modelos de desarrollo sostenibles, bajos en emisiones y resilientes a los efectos adversos del cambio climático.</t>
  </si>
  <si>
    <t>3.15 Institucionalizar la transparencia e integridad en la Función Judicial, facilitar el control social y asegurar el óptimo acceso a los servicios de justicia.</t>
  </si>
  <si>
    <t>3.16 Garantizar la prestación gratuita de los servicios defensoriales para el ejercicio de los derechos de la ciudadanía.</t>
  </si>
  <si>
    <t>4.7 Fortalecer un sistema de finanzas públicas eficiente y sostenible.</t>
  </si>
  <si>
    <t>10.1 Fortalecer el Sistema Nacional Descentralizado de Gestión de Riesgos de Desastres mediante una gestión efectiva y oportuna con visión prospectiva.</t>
  </si>
  <si>
    <t>2.5 Fomentar la investigación, desarrollo e innovación (I+D+i) con el acceso a fondos concursables de investigación científica, la creación de comunidades científicas de apoyo y la inclusión de actores de los saberes ancestrales.</t>
  </si>
  <si>
    <t>2.3 Fortalecer el sistema de educación superior a través del mejoramiento del acceso, permanencia y titularización con criterios de democracia, calidad y meritocracia.</t>
  </si>
  <si>
    <t>6.1 Fomentar las oportunidades de empleo digno de manera inclusiva garantizando el cumplimiento de derechos laborales.</t>
  </si>
  <si>
    <t>7.3 Fortalecer el desarrollo responsable del sector minero a través de estrategias integrales que involucren la sostenibilidad ambiental y social e impulsen el crecimiento económico del país.</t>
  </si>
  <si>
    <t>7.1 Garantizar la sostenibilidad en el continuo abastecimiento de energía eléctrica en el Ecuador, con el aprovechamiento óptimo de los recursos naturales con los que cuenta el país; y, propender el uso racional y eficiente de la energía eléctrica por parte de los consumidores.</t>
  </si>
  <si>
    <t>3.4 Fortalecer la acción interinstitucional y el relacionamiento con la sociedad para contribuir a la seguridad integral y al desarrollo nacional.</t>
  </si>
  <si>
    <t>1.1 Contribuir a la reducción de la pobreza y pobreza extrema</t>
  </si>
  <si>
    <t>4.2 Incrementar la apertura comercial con socios estratégicos y con países que constituyan mercados potenciales.</t>
  </si>
  <si>
    <t>3.13 Incrementar la efectividad de los mecanismos de promoción y reparación de derechos humanos, mediante el cumplimiento de las obligaciones nacionales e internacionales en esta materia.</t>
  </si>
  <si>
    <t>2.2 Promover una educación de calidad con un enfoque innovador, competencial, inclusivo, resiliente y participativo, que fortalezca las habilidades cognitivas, socioemocionales, comunicacionales, digitales y para la vida práctica; sin discriminación y libre de todo tipo de violencia, apoyados con procesos de evaluación integral para la mejora continua.</t>
  </si>
  <si>
    <t>3.3 Fortalecer a las instituciones y entidades de la defensa para garantizar la soberanía, integridad territorial y contribuir a la paz y seguridad internacional.</t>
  </si>
  <si>
    <t>5.2 Fortalecer los sistemas agroalimentarios y prácticas innovadoras que propendan a la sostenibilidad ambiental.</t>
  </si>
  <si>
    <t>2.7 Impulsar la creación artística y las industrias culturales</t>
  </si>
  <si>
    <t xml:space="preserve">2.6 Promover la conservación, salvaguardia y desarrollo del patrimonio material e inmaterial. </t>
  </si>
  <si>
    <t>1.8 Garantizar el derecho a una vivienda adecuada y promover entornos habitables, seguros y saludables mediante acciones integrales, coordinadas y participativas, que contribuyan al fomento y desarrollo de ciudades y comunidades inclusivas, seguras, resilientes y sostenibles.</t>
  </si>
  <si>
    <t>4.3 Generar un clima adecuado de negocios para la atracción y mantenimiento de inversiones</t>
  </si>
  <si>
    <t>2.1 Garantizar el acceso universal a una educación, inclusiva, equitativa, pertinente e intercultural para niños, niñas, adolescentes, jóvenes y adultos, promoviendo la permanencia y culminación de sus estudios; y asegurando su movilidad dentro del Sistema Nacional de Educación.</t>
  </si>
  <si>
    <t>7.2 Garantizar el manejo eficiente de los recursos naturales no renovables, a través del uso de tecnologías sostenibles, que permitan optimizar la producción nacional de hidrocarburos, y demás actividades de la cadena de valor del sector, con responsabilidad social y ambiental.</t>
  </si>
  <si>
    <t>3.1 Prever, prevenir y controlar, con pertinencia territorial, los fenómenos de violencia y delincuencia que afectan a la ciudadanía y sus derechos, fortaleciendo la convivencia pacífica.</t>
  </si>
  <si>
    <t>1.2 Garantizar la inclusión social de las personas y grupos de atención prioritaria durante su ciclo de vida</t>
  </si>
  <si>
    <t>5.3 Incrementar la productividad, desarrollo y la diversificación de la producción acuícola y pesquera, incentivando el uso de tecnologías modernas y limpias.</t>
  </si>
  <si>
    <t>1.3 Mejorar la prestación de los servicios de salud de manera integral, mediante la promoción, prevención, atención primaria, tratamiento, rehabilitación y cuidados paliativos, con talento humano suficiente y fortalecido, enfatizando la atención a grupos prioritarios y todos aquellos en situación de vulnerabilidad.</t>
  </si>
  <si>
    <t>1.5 Garantizar el acceso a la información, educación integral de la sexualidad y servicios de salud sexual y reproductiva de calidad, para el pleno ejercicio de los derechos sexuales y reproductivos de la población.</t>
  </si>
  <si>
    <t xml:space="preserve">1.7 Implementar programas de prevención y promoción que aborden los determinantes de la salud alrededor de los diferentes problemas de malnutrición en toda la población, con énfasis en desnutrición crónica infantil-DCI. </t>
  </si>
  <si>
    <t>1.4 Fortalecer la vigilancia, prevención y control de enfermedades transmisibles y no transmisibles.</t>
  </si>
  <si>
    <t>8.1 Mejorar la conectividad digital y el acceso a nuevas tecnologías para la población.</t>
  </si>
  <si>
    <t>7.7 Promover la gestión integral e integrada del recurso hídrico y su conservación, fomentando el derecho humano al agua potable en cantidad y calidad, y su saneamiento; así como, el riego y drenaje en un entorno adaptativo a los efectos del cambio climático.</t>
  </si>
  <si>
    <t>1.6 Promover el buen uso del tiempo libre en la población ecuatoriana a través de la práctica de actividad física.</t>
  </si>
  <si>
    <t>5.4 Posicionar al destino Ecuador en el mercado nacional e internacional en función del desarrollo equilibrado de la oferta turística, generación de alianzas estratégicas y la gestión integral del territorio.</t>
  </si>
  <si>
    <t>2.8 Garantizar la preparación integral de los atletas de alto rendimiento y reserva deportiva, para alcanzar logros deportivos.</t>
  </si>
  <si>
    <t xml:space="preserve">3.10 Impulsar la reducción de riesgo de desastres y atención oportuna a emergencias ante amenazas naturales o antrópicas en todos los sectores y niveles territoriales. </t>
  </si>
  <si>
    <t>4.6 Fortalecer un sistema tributario de forma progresiva, equitativa y eficiente.</t>
  </si>
  <si>
    <t>3.8 Fortalecer la seguridad de los Centros de Privación de la Libertad y Centros de Adolescentes Infractores y la protección de las personas privadas de la libertad y adolescentes infractores a través de la prevención, control y mantenimiento del orden interno, en el marco del debido proceso y respeto a los derechos humanos.</t>
  </si>
  <si>
    <t>9.8 Fomentar la integridad pública y la lucha contra la corrupción en coordinación interinstitucional efectiva entre todas las funciones del Estado.</t>
  </si>
  <si>
    <t>9.6.1 Aumentar el índice de percepción de la calidad de los servicios públicos en general de 6,05 en el año 2022 a 6,20 al 2025.</t>
  </si>
  <si>
    <t>5.1.1 Incrementar el número de mujeres rurales de la AFC que se desempeñan como promotoras de sistemas de producción sustentable y sostenible de 1.652 en el año 2023 a 2.852 al 2025</t>
  </si>
  <si>
    <t>5.5.1 Incrementar el VAB manufacturero sobre VAB ramas primarias de 1,72 en el año 2022 a 1,73 al 2025.</t>
  </si>
  <si>
    <t>8.2.1 Reducir la tasa de mortalidad por accidentes de tránsito in situ, de 13,37 en el 2023 a 12,66 para el 2025 por cada 100.000 habitantes.</t>
  </si>
  <si>
    <t>7.4.2 Mantener la proporción de territorio nacional bajo conservación o manejo ambiental de 22,16% al 2025.</t>
  </si>
  <si>
    <t>3.15.1 Mantener la tasa de resolución de 0,87 al 2025</t>
  </si>
  <si>
    <t>3.16.1 Incrementar la tasa de defensores públicos por cada 100.000 habitantes de 3,98 en el año 2023 a 4,08 al 2025</t>
  </si>
  <si>
    <t>4.7.1 Mantener la deuda pública y otras obligaciones de pago del Sector Público No Financiero (consolidada) como porcentaje del Producto Interno Bruto (PIB) bajo el 57% al  año 2025.</t>
  </si>
  <si>
    <t>8.2.2 Mantener la tasa de accidentes en la operación de transporte aéreo comercial de cero accidentes al 2025.</t>
  </si>
  <si>
    <t>2.5.2 Incrementar los investigadores por cada mil integrantes de la Población Económicamente Activa de 0,63 en el año 2022 a 0,75 al 2025.</t>
  </si>
  <si>
    <t>2.3.2 Incrementar la tasa bruta de matrícula en educación superior terciaria del 40,33% en el año 2022 al 45,54% al 2025</t>
  </si>
  <si>
    <t>2.5.1 Incrementar los artículos publicados por las universidades y escuelas politécnicas en revistas indexadas de 13.777 en el año 2022 a 16.727 al 2025.</t>
  </si>
  <si>
    <t>6.1.1 Aumentar la tasa de empleo adecuado (15 años y más) de 34,41% en el año 2022 a 39,09% al 2025.</t>
  </si>
  <si>
    <t>2.3.1 Incrementar el número de becas y ayudas económicas adjudicadas para estudios de educación superior de 20.195 en el año 2023 a 28.696 al 2025.</t>
  </si>
  <si>
    <t>7.3.1 Incrementar la recaudación tributaria del sector minero de USD 202 millones en el año 2022 a USD 248 millones al 2025.</t>
  </si>
  <si>
    <t>7.1.1 Incrementar la capacidad instalada de nueva generación eléctrica de 7.154,57 MW en el año 2022 a 8.584,38 MW al 2025.</t>
  </si>
  <si>
    <t>3.4.1 Incrementar la contribución militar en la seguridad integral de 33,64% en el año 2023 a 39,67% al 2025.</t>
  </si>
  <si>
    <t>1.1.1 Reducir la tasa de pobreza extrema por ingresos del 9,81% en el año 2023 a 9,12% al 2025.</t>
  </si>
  <si>
    <t>4.2.1 Incrementar la participación de exportaciones no tradicionales en las exportaciones no petroleras de 42,73% en el año 2022 a 46,90% al 2025.</t>
  </si>
  <si>
    <t>3.13.1 Reducir la tasa de femicidios por cada 100.000 mujeres de 1,14 en el año 2023 a 0,8 al 2025.</t>
  </si>
  <si>
    <t>2.2.2. Incrementar el porcentaje de estudiantes del subnivel básica superior que han alcanzado o superado el nivel mínimo de competencia en el campo de Lengua y Literatura en la evaluación Ser Estudiante de 46,90% en el año 2022 a 47,80% al 2025.</t>
  </si>
  <si>
    <t>5.1.2 Incrementar el rendimiento de la productividad agrícola nacional de 129,97 en el año 2022 a 131,04 al 2025</t>
  </si>
  <si>
    <t>7.4.3 Reducir la vulnerabilidad al cambio climático en función de la capacidad adaptativa de 82,98% en el año 2023 a 82,81% al 2025.</t>
  </si>
  <si>
    <t>3.3.1 Incrementar el porcentaje de ataques armados neutralizados que atenten la soberanía del territorio nacional de 50,00% en el año 2023 a 100% al 2025</t>
  </si>
  <si>
    <t>5.2.2 Incrementar el porcentaje de cobertura con riego tecnificado parcelario de pequeños y medianos productores de 18,19% en el año 2022 a 21,31% al 2025.</t>
  </si>
  <si>
    <t>5.1.3 Incrementar el porcentaje de productores asociados, registrados como Agricultura Familiar Campesina que se vinculan a sistemas de comercialización de 33,7% en el año 2023 a 45,7% al 2025.</t>
  </si>
  <si>
    <t>5.2.1 Incrementar el número de Escuelas de Fortalecimiento Productivo Pecuario establecidas de 97 en el año 2023 a 281 al 2025</t>
  </si>
  <si>
    <t>2.7.1 Incrementar el número de obras, proyectos y producciones artísticas y culturales con presencia en espacios internacionales, financiados con fondos de fomento no reembolsable de la convocatoria de movilidad internacional de 109 en el año 2023 a 132 al 2025</t>
  </si>
  <si>
    <t>2.7.2 Incrementar el monto de inversión privada destinada al sector artístico, cultural y patrimonial mediante incentivos tributarios culturales de 3,6 millones en el año 2023 a 4,0 millones al 2025.</t>
  </si>
  <si>
    <t>1.8.1 Reducir el déficit habitacional de vivienda de 56,71% en el año 2022 a 56,41% al 2025.</t>
  </si>
  <si>
    <t>4.3.1 Incrementar la Inversión Privada de USD 2.317,88 millones en el año 2022 a USD 2.423,89 millones al año 2025.</t>
  </si>
  <si>
    <t>2.1.2 Incrementar la tasa neta de Bachillerato de 70,35% en el año 2022 a 71,39% al 2025.</t>
  </si>
  <si>
    <t>2.1.6 Incrementar el porcentaje de Instituciones Educativas del sostenimiento fiscal con cobertura de internet con fines pedagógicos de 51,75% en el año 2022 a 61,20% al 2025.</t>
  </si>
  <si>
    <t>7.1.3 Incrementar la potencia instalada en subestaciones de distribución para atender el crecimiento de la demanda de energía eléctrica del país de 6.958,35 MVA en el año 2023 a 7.098,21 MVA al 2025.</t>
  </si>
  <si>
    <t>7.1.2 Reducir las pérdidas de energía eléctrica en los sistemas de distribución de 13,25% en el año 2022 a 13,22% al 2025.</t>
  </si>
  <si>
    <t>7.3.2 Incrementar las exportaciones mineras de USD 2.775 millones en el año 2022 a USD 3.515 millones al 2025</t>
  </si>
  <si>
    <t>7.2.1 Incrementar el ahorro de combustibles en Barriles Equivalentes de Petróleo (BEP) por la Optimización de Generación Eléctrica y Eficiencia Energética en el Sector de Hidrocarburos de 32,6 millones en el año 2023 a 41,5 millones al 2025.</t>
  </si>
  <si>
    <t>3.1.1 Reducir la tasa de homicidios intencionales por cada 100 mil habitantes de 45,11 en el año 2023 a 39,11 al 2025</t>
  </si>
  <si>
    <t>1.2.1 Reducir la tasa de pobreza por necesidades básicas insatisfechas del 30,84% en el año 2023 al 30,11% al 2025.</t>
  </si>
  <si>
    <t>5.3.1 Incrementar el VAB Pesca y Acuicultura sobre VAB ramas primarias de 16,86% en el año 2022 a 18,38% al  2025.</t>
  </si>
  <si>
    <t>1.3.1 Incrementar la tasa de médicos familiares en atención primaria de 1,00 en el año 2020 a 1,70 al 2025.</t>
  </si>
  <si>
    <t>1.3.5 Reducir el gasto de bolsillo en salud como porcentaje del gasto total en salud de 32,59% en el año 2022 a 31,27% al 2025.</t>
  </si>
  <si>
    <t>1.5.2 Reducir la razón de mortalidad materna de 33,90 en el año 2022 a 33,77 al 2025.</t>
  </si>
  <si>
    <t>1.7.1 Reducir la prevalencia de Desnutrición Crónica Infantiel en menores de dos años del 20,1% en 2022-2023 a 18,7% en 2024-2025</t>
  </si>
  <si>
    <t>1.4.2 Reducir la tasa de mortalidad por suicidio de 6,48 en el año 2022 a 6,31 al 2025.</t>
  </si>
  <si>
    <t>1.5.1 Reducir la tasa específica de nacimientos en mujeres adolescentes de 10 a 14 años de 2,43 en el año 2022 a 2,40 al 2025.</t>
  </si>
  <si>
    <t>1.4.1 Incrementar el porcentaje de personas que viven con VIH que conocen su estado serológico y se encuentran en tratamiento antirretroviral de 84,9% en el año 2023 a 87,42% al 2025.</t>
  </si>
  <si>
    <t>8.1.2 Incrementar el porcentaje de parroquias rurales y cabeceras cantonales con presencia del servicio de internet fijo a través de enlaces de fibra óptica de 75,82% en el año 2022 a 86,79% al 2025.</t>
  </si>
  <si>
    <t>8.2.4 Incrementar el porcentaje de kilómetros en Buen Estado de la Red Vial Estatal de 42,29% en el año 2023 a 44,30% al 2025.</t>
  </si>
  <si>
    <t>7.7.3 Incrementar la población con acceso a agua apta para consumo humano de 3.017.778 en el año 2023 a 4.007.994 al 2025.</t>
  </si>
  <si>
    <t>8.2.3 Incrementar el mantenimiento de la Red Vial estatal con modelo de gestión sostenible de 24,60% en el 2023 a 26,90% al 2025.</t>
  </si>
  <si>
    <t>5.4.2 Incrementar el número de entradas de visitantes no residentes al Ecuador de 1,2 millones en el año 2022 a 2,0 millones al 2025.</t>
  </si>
  <si>
    <t>5.4.3 Incrementar la población con empleo en las principales actividades turísticas de 533.289 en el año 2022 a 550.000 al 2025</t>
  </si>
  <si>
    <t>7.4.1 Incrementar los residuos y/o desechos recuperados en el marco de la aplicación de la política de responsabilidad extendida del productor de 44,06% en el año 2022 a 56,06% al 2025.</t>
  </si>
  <si>
    <t>7.2.3 Incrementar las remediaciones de fuentes de contaminación de la industria hidrocarburífera ejecutadas por el Operador Estatal responsable y avaladas por la Autoridad Ambiental y del Recurso Hídrico Nacional de 1.846 en el año 2023 a 2.105 al 2025</t>
  </si>
  <si>
    <t>7.7.2 Incrementar el territorio nacional bajo garantías preventivas y mecanismos de protección del recurso hídrico de 264.039,89 ha en el año 2023 a 275.000,00 ha al 2025.</t>
  </si>
  <si>
    <t>2.8.1 Mantener el número de medallas que se obtendrán en el ciclo Olímpico, Paralímpico y Sordolímpico en 148 al 2025.</t>
  </si>
  <si>
    <t>2.1.5 Incrementar el porcentaje de Instituciones del Sistema de Educación Intercultural Bilingüe en los que se implementa el MOSEIB de 4,61% en el año 2022 a 15,12% al 2025.</t>
  </si>
  <si>
    <t>3.10.1 Incrementar el índice de identificación del riesgo cantonal de 41,98 en el año 2022 a 59,22 al 2025.</t>
  </si>
  <si>
    <t>4.6.1 Incrementar la proporción del Presupuesto General del Estado financiado por ingresos tributarios internos de 32,37% en el año 2022 a 34,16% al 2025.</t>
  </si>
  <si>
    <t>3.8.1 Reducir la tasa de hacinamiento en los Centros de Privación de Libertad de 13,45% en el año 2023 a 5,59% al 2025.</t>
  </si>
  <si>
    <t>9.8.1 Reducir el posicionamiento en el ranking de percepción de corrupción mundial del puesto 115 en el año 2023 a 109 al 2025.</t>
  </si>
  <si>
    <t>2.3.3 Disminuir la tasa de deserción de primer año en tercer nivel de grado del 20,98% en el año 2021 a 17,99% al 2025.</t>
  </si>
  <si>
    <t>16 Paz, justicia e instituciones sólidas</t>
  </si>
  <si>
    <t>9 Industria, innovación e infraestructura</t>
  </si>
  <si>
    <t>3 Salud y bienestar</t>
  </si>
  <si>
    <t>15 Vida de ecosistemas terrestres</t>
  </si>
  <si>
    <t>4 Educación de calidad</t>
  </si>
  <si>
    <t>8 Trabajo decente y crecimiento económico</t>
  </si>
  <si>
    <t>7 Energía asequible y no contaminante</t>
  </si>
  <si>
    <t>1 Fin de la pobreza</t>
  </si>
  <si>
    <t>5 Igualdad de género</t>
  </si>
  <si>
    <t>2 Hambre cero</t>
  </si>
  <si>
    <t>13 Acción por el clima</t>
  </si>
  <si>
    <t>6 Agua limpia y saneamiento</t>
  </si>
  <si>
    <t>11 Ciudades y comunidades sostenibles</t>
  </si>
  <si>
    <t>12 Producción y consumo responsables</t>
  </si>
  <si>
    <t>16.6 Crear a todos los niveles instituciones eficaces y transparentes que rindan cuentas</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</si>
  <si>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</si>
  <si>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3.6 De aquí a 2020, reducir a la mitad el número de muertes y lesiones causadas por accidentes de tráfico en el mundo</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</si>
  <si>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</si>
  <si>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</si>
  <si>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</si>
  <si>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4.3 De aquí a 2030, asegurar el acceso igualitario de todos los hombres y las mujeres a una formación técnica, profesional y superior de calidad, incluida la enseñanza universitaria</t>
  </si>
  <si>
    <t>8.5 De aquí a 2030, lograr el empleo pleno y productivo y el trabajo decente para todas las mujeres y los hombres, incluidos los jóvenes y las personas con discapacidad, así como la igualdad de remuneración por trabajo de igual valor</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</si>
  <si>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</si>
  <si>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17.1 Fortalecer la movilización de recursos internos, incluso mediante la prestación de apoyo internacional a los países en desarrollo, con el fin de mejorar la capacidad nacional para recaudar ingresos fiscales y de otra índole</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</si>
  <si>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</si>
  <si>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16.a Fortalecer las instituciones nacionales pertinentes, incluso mediante la cooperación internacional, para crear a todos los niveles, particularmente en los países en desarrollo, la capacidad de prevenir la violencia y combatir el terrorismo y la delincuencia</t>
  </si>
  <si>
    <t>1.1 De aquí a 2030, erradicar para todas las personas y en todo el mundo la pobreza extrema(actualmente se considera que sufren pobreza extrema las personas que viven con menos de 1,25 dólares de los Estados Unidos al día)</t>
  </si>
  <si>
    <t>5.2 Eliminar todas las formas de violencia contra todas las mujeres y las niñas en los ámbitos público y privado, incluidas la trata y la explotación sexual y otros tipos de explotación</t>
  </si>
  <si>
    <t>4.1 De aquí a 2030, asegurar que todas las niñas y todos los niños terminen la enseñanza primaria y secundaria, que ha de ser gratuita, equitativa y de calidad y producir resultados de aprendizaje pertinentes y efectivos</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</si>
  <si>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</si>
  <si>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13.1 Fortalecer la resiliencia y la capacidad de adaptación a los riesgos relacionados con el clima y los desastres naturales en todos los países</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</si>
  <si>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</si>
  <si>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</si>
  <si>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8.9 De aquí a 2030, elaborar y poner en práctica políticas encaminadas a promover un turismo sostenible que cree puestos de trabajo y promueva la cultura y los productos locales</t>
  </si>
  <si>
    <t>11.1 De aquí a 2030, asegurar el acceso de todas las personas a viviendas y servicios básicos adecuados, seguros y asequibles y mejorar los barrios marginales</t>
  </si>
  <si>
    <t>17.5 Adoptar y aplicar sistemas de promoción de las inversiones en favor de los países menos adelantados</t>
  </si>
  <si>
    <t>9.c Aumentar significativamente el acceso a la tecnología de la información y las comunicaciones y esforzarse por proporcionar acceso universal y asequible a Internet en los países menos adelantados de aquí a 2020</t>
  </si>
  <si>
    <t>7.3 De aquí a 2030, duplicar la tasa mundial de mejora de la eficiencia energética</t>
  </si>
  <si>
    <t>16.1 Reducir significativamente todas las formas de violencia y las correspondientes tasas de mortalidad en todo el mundo</t>
  </si>
  <si>
    <t>1.2 De aquí a 2030, reducir al menos a la mitad la proporción de hombres, mujeres y niños de todas las edades que viven en la pobreza en todas sus dimensiones con arreglo a las definiciones nacionales</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</si>
  <si>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</si>
  <si>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3.8 Lograr la cobertura sanitaria universal, incluida la protección contra los riesgos financieros, el acceso a servicios de salud esenciales de calidad y el acceso a medicamentos y vacunas inocuos, eficaces, asequibles y de calidad para todos</t>
  </si>
  <si>
    <t>3.1 De aquí a 2030, reducir la tasa mundial de mortalidad materna a menos de 70 por cada 100.000 nacidos vivos</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</si>
  <si>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</si>
  <si>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3.4 De aquí a 2030, reducir en un tercio la mortalidad prematura por enfermedades no transmisibles mediante su prevención y tratamiento, y promover la salud mental y el bienestar</t>
  </si>
  <si>
    <t>3.7 De aquí a 2030, garantizar el acceso universal a los servicios de salud sexual y reproductiva, incluidos los de planificación familiar, información y educación, y la integración de la salud reproductiva en las estrategias y los programas nacionales</t>
  </si>
  <si>
    <t>3.3 De aquí a 2030, poner fin a las epidemias del SIDA, la tuberculosis, la malaria y las enfermedades tropicales desatendidas y combatir la hepatitis, las enfermedades transmitidas por el agua y otras enfermedades transmisibles</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</si>
  <si>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</si>
  <si>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6.1 De aquí a 2030, lograr el acceso universal y equitativo al agua potable a un precio asequible para todos</t>
  </si>
  <si>
    <t>12.5 De aquí a 2030, reducir considerablemente la generación de desechos mediante actividades de prevención, reducción, reciclado y reutilización</t>
  </si>
  <si>
    <t>6.6 De aquí a 2020, proteger y restablecer los ecosistemas relacionados con el agua, incluidos los bosques, las montañas, los humedales, los ríos, los acuíferos y los lagos</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</si>
  <si>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</si>
  <si>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</si>
  <si>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16.3 Promover el estado de derecho en los planos nacional e internacional y garantizar la igualdad de acceso a la justicia para todos</t>
  </si>
  <si>
    <t>16.5 Reducir considerablemente la corrupción y el soborno en todas sus formas</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</si>
  <si>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</si>
  <si>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Institucional</t>
  </si>
  <si>
    <t>Infraestructura, Energía y Medio Ambiente</t>
  </si>
  <si>
    <t>Sin Gabinete</t>
  </si>
  <si>
    <t>Regímen Especial</t>
  </si>
  <si>
    <t>Función Judicial</t>
  </si>
  <si>
    <t>Función de Transparencia y Control Social</t>
  </si>
  <si>
    <t>Seguridad</t>
  </si>
  <si>
    <t>Social</t>
  </si>
  <si>
    <t>Instituciones y Entidades creadas por la Constitución o la Ley</t>
  </si>
  <si>
    <t>Ministerio del Trabajo</t>
  </si>
  <si>
    <t>Ministerio de Producción Comercio Exterior Inversiones y Pesca</t>
  </si>
  <si>
    <t>Comisión de Tránsito del Ecuador</t>
  </si>
  <si>
    <t>Consejo de Gobierno del Régimen Especial de Galápagos</t>
  </si>
  <si>
    <t>Consejo Nacional de la Judicatura</t>
  </si>
  <si>
    <t>Contraloría General del Estado</t>
  </si>
  <si>
    <t>Corte Constitucional</t>
  </si>
  <si>
    <t>Defensoría Pública</t>
  </si>
  <si>
    <t>Ministerio de Economía y Finanzas</t>
  </si>
  <si>
    <t>Dirección General de Aviación Civil</t>
  </si>
  <si>
    <t>Escuela Politécnica Nacional</t>
  </si>
  <si>
    <t>Escuela Superior Politécnica del Chimborazo</t>
  </si>
  <si>
    <t>Escuela Superior Politécnica del Litoral</t>
  </si>
  <si>
    <t>Instituto de Altos Estudios Nacionales (IAEN)</t>
  </si>
  <si>
    <t>Instituto de Investigación Geológico y Energético - IIGE</t>
  </si>
  <si>
    <t>Instituto Geográfico Militar</t>
  </si>
  <si>
    <t>Instituto Nacional de Economía Popular y Solidaria</t>
  </si>
  <si>
    <t>Ministerio de Inclusión Económica y Social</t>
  </si>
  <si>
    <t>Instituto Nacional de Estadística y Censos - INEC</t>
  </si>
  <si>
    <t>Ministerio de la Mujer y Derechos Humanos</t>
  </si>
  <si>
    <t>Instituto Nacional de Evaluación Educativa</t>
  </si>
  <si>
    <t>Instituto Nacional Autónomo de Investigaciones Agropecuarias - INIAP</t>
  </si>
  <si>
    <t>Instituto Nacional de Meteorología e Hidrología - INAMHI</t>
  </si>
  <si>
    <t>Instituto Oceanográfico y Antártico de la Armada</t>
  </si>
  <si>
    <t>Ministerio de Agricultura y Ganadería</t>
  </si>
  <si>
    <t>Ministerio de Cultura y Patrimonio</t>
  </si>
  <si>
    <t>Ministerio de Defensa Nacional</t>
  </si>
  <si>
    <t>Ministerio de Desarrollo Urbano y Vivienda</t>
  </si>
  <si>
    <t>Ministerio de Educación</t>
  </si>
  <si>
    <t>Ministerio de Energía y Minas</t>
  </si>
  <si>
    <t>Ministerio del Interior</t>
  </si>
  <si>
    <t>Ministerio de Salud Pública</t>
  </si>
  <si>
    <t>Ministerio de Telecomunicaciones y de la Sociedad de la Información - MINTEL</t>
  </si>
  <si>
    <t>Ministerio de Transporte y Obras Públicas</t>
  </si>
  <si>
    <t>Ministerio de Turismo</t>
  </si>
  <si>
    <t>Ministerio del Deporte</t>
  </si>
  <si>
    <t>Parque Nacional Galápagos</t>
  </si>
  <si>
    <t>Procuraduría General del Estado</t>
  </si>
  <si>
    <t>Secretaría de Educación Intercultural Bilingüe y la Etnoeducación</t>
  </si>
  <si>
    <t>Secretaría Nacional de Educación Superior Ciencia Tecnología e Innovación</t>
  </si>
  <si>
    <t>Secretaría de Gestión y Desarrollo de Pueblos y Nacionalidades</t>
  </si>
  <si>
    <t>Secretaría Nacional de Gestión de Riesgos</t>
  </si>
  <si>
    <t>Universidad Nacional de Educación - UNAE</t>
  </si>
  <si>
    <t>Secretaría Técnica de la Circunscripción Territorial Especial Amazónica - STCA</t>
  </si>
  <si>
    <t>Secretaría Técnica Ecuador Crece sin Desnutrición Infantil</t>
  </si>
  <si>
    <t>Servicio de Rentas Internas -SRI</t>
  </si>
  <si>
    <t>Servicio Nacional de Aduana del Ecuador - SENAE</t>
  </si>
  <si>
    <t>Servicio Nacional de Atención Integral a Personas Adultas Privadas de la Libertad y a Adolescentes Infractores</t>
  </si>
  <si>
    <t>Servicio de Contratación Pública - SERCOP</t>
  </si>
  <si>
    <t>Servicio Nacional de Medicina Legal y Ciencias Forenses</t>
  </si>
  <si>
    <t>Superintendencia de Compañías</t>
  </si>
  <si>
    <t>Unidad del Registro Social</t>
  </si>
  <si>
    <t>Universidad de Cuenca</t>
  </si>
  <si>
    <t>Universidad de Guayaquil</t>
  </si>
  <si>
    <t>Universidad de las Artes</t>
  </si>
  <si>
    <t>Universidad de las Fuerzas Armadas - ESPE</t>
  </si>
  <si>
    <t>Universidad Estatal de Milagro</t>
  </si>
  <si>
    <t>Universidad Intercultural de las Nacionalidades y Pueblos Indígenas Amawtay Wasi</t>
  </si>
  <si>
    <t>Universidad Laica Eloy Alfaro de Manabí</t>
  </si>
  <si>
    <t>Universidad Nacional de Chimborazo</t>
  </si>
  <si>
    <t>Universidad Nacional de Loja</t>
  </si>
  <si>
    <t>Universidad Politécnica Estatal del Carchi</t>
  </si>
  <si>
    <t>Universidad Técnica de Ambato</t>
  </si>
  <si>
    <t>Universidad Técnica de Cotopaxi</t>
  </si>
  <si>
    <t>Universidad Técnica de Machala</t>
  </si>
  <si>
    <t>Universidad Técnica del Norte</t>
  </si>
  <si>
    <t>Universidad Central del Ecuador</t>
  </si>
  <si>
    <t>Universidad Estatal Amazónica</t>
  </si>
  <si>
    <t>Universidad Estatal Península de Santa Elena</t>
  </si>
  <si>
    <t>Universidad Regional Amazónica IKIAM</t>
  </si>
  <si>
    <t>Universidad Técnica de Manabí</t>
  </si>
  <si>
    <t>Universidad Técnica Estatal de Quevedo</t>
  </si>
  <si>
    <t>Fiscalía General del Estado</t>
  </si>
  <si>
    <t>Proyecto de Gestión del Subsistema de Empleo en el Servicio Público</t>
  </si>
  <si>
    <t>Proyecto de Protección Zoosanitaria del Ecuador - PROZEC</t>
  </si>
  <si>
    <t>Proyecto Nacional para el Mejoramiento del Sistema de la Inocuidad en Cadenas Agroalimentarias</t>
  </si>
  <si>
    <t>Proyecto Nacional para la Prevención de Ingreso y Dispersión de FOC R4T</t>
  </si>
  <si>
    <t>Proyecto para Potenciar los Laboratorios de la Agencia de Regulación y Control Fito y Zoosanitario - PROLAB</t>
  </si>
  <si>
    <t>Agenda de Competitividad para la Transformación Productiva, Fomento de la Calidad y el Emprendimiento en Ecuador</t>
  </si>
  <si>
    <t>Implementacion del Control Operativo de Transito en la RVE</t>
  </si>
  <si>
    <t>Repotenciacion de la Infraestructura Tecnologica y Operativa de la CTE</t>
  </si>
  <si>
    <t>Fortalecimiento al Consejo de Gobierno del Régimen Especial de Galápagos e Implementación de Proyectos Estratégicos para Cumplimiento de Competencias Intitucionales Dispuestas por la Ley Orgánica del Régimen Especial de Galápagos</t>
  </si>
  <si>
    <t>Creacion y Mejoramiento de la Infraestructura Civil Judicial Ajustada al Nuevo Modelo de Gestion de la Justicia.</t>
  </si>
  <si>
    <t>Impulsar la Mejora Permanente y Modernización de los Servicios</t>
  </si>
  <si>
    <t>Modernización Tecnológica del Sistema de Justicia a Nivel Nacional</t>
  </si>
  <si>
    <t>Plataforma Electrónica Segura Notarial - PESNOT</t>
  </si>
  <si>
    <t>Almacenamiento Escalable Optimizado para Objetos</t>
  </si>
  <si>
    <t>Mejoramiento de las Capacidades de Gestión de la Corte Constitucional para la Protección de Derechos Constitucionales</t>
  </si>
  <si>
    <t>Proyecto de Renovación de la Infraestructura Tecnológica para la Prestación de Servicios Defensoriales a Nivel Nacional</t>
  </si>
  <si>
    <t>Programa de Preservación de Capital - Periodo 2024</t>
  </si>
  <si>
    <t>Modernización de los Sistemas de Navegación Aérea del Ecuador - Fase III</t>
  </si>
  <si>
    <t>Generacion de Capacidades para la Difusion de Alertas Tempranas y para el Desarrollo de Instrumentos de Decision Ante las Amenazas Sismicas y Volcanicas Dirigidos Al Sistema Nacional de Gestion de Riesgos</t>
  </si>
  <si>
    <t>Portafolio de Proyectos de Investigacion Escuela Politecnica Nacional</t>
  </si>
  <si>
    <t>Fortalecimiento de la Investigación, Innovación y Transferencia de Tecnología de la Escuela Superior Politécnica de Chimborazo, como aporte al Desarrollo Sostenible de la sociedad</t>
  </si>
  <si>
    <t>Fortalecimiento de la Educacion Superior</t>
  </si>
  <si>
    <t>Proyecto para el Reforzamiento Estructural y Adecuación del Edificio Académico del Instituto de Altos Estudios Nacionales - IAEN</t>
  </si>
  <si>
    <t>Investigacion Geologica y Disponibilidad de Ocurrencias de Recursos Minerales en el Territorio Ecuatoriano</t>
  </si>
  <si>
    <t>Estudio de la Viabilidad Técnica de Producción de Bioetanol a Partir de Residuos Lignocelulósicos de los Cultivos Mayoritarios en Ecuador</t>
  </si>
  <si>
    <t>Estudio para la Implementación de un Sistema Geotérmico Solar en el Proceso de Secado de Granos y Suministro de Agua Caliente en Plantas de Procesamiento Agroindustrial de la Provincia de Chimborazo, Parroquia Calpi</t>
  </si>
  <si>
    <t>Determinación de la Capacidad de Acogida del Territorio con Fines de Desarrollo Urbanomediante la Generación de Geoinformación Temática a Escala 1:5000</t>
  </si>
  <si>
    <t>Fortalecimiento de las Capacidades, Habilidades y Competencias de Propietarios de "Tiendas/Unidades Económicas Solidarias" de la EPS</t>
  </si>
  <si>
    <t>Diseño e Implementación de Servicios de Inclusión Económica y Social Dirigidos a Usuarios del MIES</t>
  </si>
  <si>
    <t>VIII Censo de Población y VII de Vivienda CPV - 2020</t>
  </si>
  <si>
    <t>Innovación de la Producción de Estadísticas Económicas- Innova_Ec</t>
  </si>
  <si>
    <t>Consolidación e Implementación de los Instrumentos de Rectoría y Coordinación del Sistema Estadístico Nacional</t>
  </si>
  <si>
    <t>Robustecimiento de la Producción Estadística del Ecuador</t>
  </si>
  <si>
    <t>Prevención de las Violencias y Fortalecimiento de Capacidades para el Acceso al Empleo a Mujeres y Grupos en Situación de Vulnerabilidad</t>
  </si>
  <si>
    <t>Desarrollo y Aplicación del Modelo de Evaluación al Sistema Nacional de Educación</t>
  </si>
  <si>
    <t>Desarrollo de Agrotecnologías como Estrategia ante la Amenaza de Enfermedades que afecten la Producción de Musáceas en el Ecuador</t>
  </si>
  <si>
    <t>Automatizacion de la Red Nacional de Observacion Hidrometeorologica, para la Toma de Decisiones y la Transición Ecológica del Ecuador</t>
  </si>
  <si>
    <t>Definir los Sustentos Técnicos para la Ampliación de la Plataforma Continental y la Caracterización Estratégica del Estado, para la Identificación e Inventario de Recursos No Vivos Fase II</t>
  </si>
  <si>
    <t>Fomento a la Producción Agrícola a través de la Implementación de Sistemas de uso y aprovechamiento del Recurso Hídrico para el Desarrollo Rural y la Soberanía Alimentaria</t>
  </si>
  <si>
    <t>Gestión de la Información y Conocimiento para el Desarrollo Económico, Social y Ambiental del Sector Agropecuario</t>
  </si>
  <si>
    <t>Proyecto Desarrollo Sostenible y Apropiado en Territorios Rurales -DESATAR</t>
  </si>
  <si>
    <t>Proyecto para la Ejecución del Sistema de Aseguramiento Agropecuario Subvencionado, con Énfasis en Pequeños y Medianos Productores Vulnerables a los Efectos del Cambio Climático</t>
  </si>
  <si>
    <t>Proyecto Integral de Diversificación Agroproductiva y Reconversión Agrícola</t>
  </si>
  <si>
    <t>Proyecto Nacional de Reconversión y Sostenibilidad Ganadera</t>
  </si>
  <si>
    <t>Dinamización del Sector Forestal Productivo Sostenible</t>
  </si>
  <si>
    <t>Proyecto de Innovación de Asistencia Técnica y Extensión Rural - PIATER</t>
  </si>
  <si>
    <t>Regularización de Tierras Rurales y Territorios Ancestrales</t>
  </si>
  <si>
    <t>Proyecto de Fomento a la Inversión Agropecuaria</t>
  </si>
  <si>
    <t>Proyecto Nacional de Incentivos Productivos para el Sector Agricola</t>
  </si>
  <si>
    <t>Proyecto de Riego Integral Tecnificado Parcelario - PRITEP</t>
  </si>
  <si>
    <t>Fortalecer las Capacidades Productivas Sostenibles y de Comercialización de los Productores de la Agricultura Familiar Camepsina</t>
  </si>
  <si>
    <t>Proyecto Financiamiento Productivo Agropecuario "MAKIPURANA"</t>
  </si>
  <si>
    <t>Implementación del Sistema Integral de Información Cultural SIIC</t>
  </si>
  <si>
    <t>Fortalecimiento de Capacidades de Procesos Artísticos y Culturales Sostenibles en Territorio - Teatro del Barrio</t>
  </si>
  <si>
    <t>Fortalecimiento de las Capacidades del Sistema de Vigilancia, Alarma Ycontrol del Espacio Aéreo Nacional (Radares).</t>
  </si>
  <si>
    <t>Renovación de la Infraestructura de Seguridad de los Espacios Marítimos</t>
  </si>
  <si>
    <t>Adquisición de Aeronaves de Entrenamiento Básico para el Curso Unificado de Pilotos Militares de las Fuerzas Armadas en la Escuela Superior Militar de Aviación Cosme Rennella Barbatto</t>
  </si>
  <si>
    <t>Incrementar la Capacidad Operativa del Sistema de Vigilancia, Alarma y Control del Espacio Aéreo Nacional.</t>
  </si>
  <si>
    <t>Recuperación y Fortalecimiento de las Capacidades Oceánicas de la Armada</t>
  </si>
  <si>
    <t>Liberación de Tierras Polucionadas por las Minas Terrestres O Artefactos Explosivos en Estado de Riesgo Conocidos Hasta el Momento en la Frontera Común Entre Ecuador y Perú</t>
  </si>
  <si>
    <t>Incrementar la Capacidad de Ciberdefensa en FFAA</t>
  </si>
  <si>
    <t>Implementación de la Brigada de Caballería Mecanizada No 3 "Manabí"</t>
  </si>
  <si>
    <t>Fortalecimiento de la capacidad de alojamiento para las unidades militares que se desplieguen a la Provincia de Esmeraldas</t>
  </si>
  <si>
    <t>Parques Inclusivos Integrales</t>
  </si>
  <si>
    <t>Proyecto de Vivienda Casa para Todos</t>
  </si>
  <si>
    <t>Implementacion del Sistema Nacional de Catastro Integrado y Georreferenciado</t>
  </si>
  <si>
    <t>Creamos Vivienda</t>
  </si>
  <si>
    <t>Implementación e Implantación del Sistema Integrado de Gestión de las Finanzas Públicas - Ecuador</t>
  </si>
  <si>
    <t>Programa de Mejora de la Capacidad Fiscal para la Inversión Pública (EC-L1230)</t>
  </si>
  <si>
    <t>Programa de Modernización de la Administración Financiera - MEF (EC-L1249)</t>
  </si>
  <si>
    <t>Programa de Apoyo a la Reforma de Empresas Públicas MEF</t>
  </si>
  <si>
    <t>Actualización Tecnológica para el Fortalecimiento de las Finanzas Públicas</t>
  </si>
  <si>
    <t>Reforma Integral al Bachillerato</t>
  </si>
  <si>
    <t>Nuevo Modelo Arquitectónico de Infraestructura Educativa</t>
  </si>
  <si>
    <t>Formar para Transformar</t>
  </si>
  <si>
    <t>Reestructuración Integral de Infraestructura Educativa</t>
  </si>
  <si>
    <t>Reducción de la Brecha Digital en el Sistema Nacional de Educación</t>
  </si>
  <si>
    <t>Red de Ambientes de Lectura en Instituciones Educativas Rurales</t>
  </si>
  <si>
    <t>Prevención y Abordaje de Riesgos Psicosociales en el Entorno Educativo</t>
  </si>
  <si>
    <t>Inclusión Universal para el Aprendizaje</t>
  </si>
  <si>
    <t>Culminación y Construcción de Infraestructura Educativa - Fase I</t>
  </si>
  <si>
    <t>Adecuaciones Emergentes en Instituciones Educativas</t>
  </si>
  <si>
    <t>Sistema Nacional de Desarrollo Profesional Siprofe</t>
  </si>
  <si>
    <t>Nueva Infraestructura Educativa</t>
  </si>
  <si>
    <t>Programa de Reposición y Ampliación de Instalaciones del Sistema Nacional de Transmisión</t>
  </si>
  <si>
    <t>Programa de Modernización y Renovacion del Sistema Eléctrico Ecuatoriano</t>
  </si>
  <si>
    <t>Programa de Gestión Sostenible del Sector Estratégico de Energía y Recursos Naturales No Renovables e Infraestructura Asociada</t>
  </si>
  <si>
    <t>Proyecto para la sustitución de Acondicionadores de Aire de Consumo Energético Ineficiente en la Provincia de Galápagos</t>
  </si>
  <si>
    <t>Programa de Reforzamiento de Redes de Distribución Eléctrica para el Sector Acuícola</t>
  </si>
  <si>
    <t>Programa de Transmisión 2012-2022</t>
  </si>
  <si>
    <t>Programa de Coccion Eficiente</t>
  </si>
  <si>
    <t>Plan de Mejoramiento de los Sistemas de Distribucion de Energia Electrica PMD-2011</t>
  </si>
  <si>
    <t>Electrificación Rural y Urbano Marginal, FERUM Integrado</t>
  </si>
  <si>
    <t>Desconcentración de los Servicios de Seguridad en Distritos y Circuitos</t>
  </si>
  <si>
    <t>Fortalecimiento Ampliación e Innovación de los Servicios de Desarrollo Infantil Estrategia Nacional Misión Ternura</t>
  </si>
  <si>
    <t>Fortalecimiento a la Gestión e Innovación en el Cuidado de Personas con Discapacidad Severa</t>
  </si>
  <si>
    <t>Implementar y Fortalecer Servicios de Atención de Movilidad Humana y Modalidades Alternativas para la Protección Atención y Restitución de Derechos Vulnerados de Niñas, Niños y Adolescentes</t>
  </si>
  <si>
    <t>Estrategia de Fortalecimiento del Talento Humano e Innovación en los Servicios Sociales - EFTHISS</t>
  </si>
  <si>
    <t>Fortalecimiento de los Servicios de Prevención y Protección Especial en el Ciclo de Vida a Nivel Nacional</t>
  </si>
  <si>
    <t>Innovación, Diversificación y Ampliación de los Servicios de Inclusión Social para Personas con Discapacidad y sus Redes de Apoyo en Marco de la Implementación del Modelo Social de Atención en el Ministerio de Inclusión Económico y Social</t>
  </si>
  <si>
    <t>Sostenibilidad de los Servicios Gerontológicos y Ampliación de la Cobertura con un Enfoque en el Envejecimiento Activo, Digno y Saludable "Envejeciendo Juntos"</t>
  </si>
  <si>
    <t>Implementación de Entornos Seguros y Protectores en la Atención del Servicio de Desarrollo Infantil Integral a Niños/As de 12 a 36 Meses.</t>
  </si>
  <si>
    <t>Inclusión en el Sistema Formal Productivo de las Mujeres en Condiciones de Vulnerabilidad Pobreza y Extrema Pobreza</t>
  </si>
  <si>
    <t>Proyecto de Centros Violeta</t>
  </si>
  <si>
    <t>Sistema Nacional de Atracción y Facilitación de Inversiones</t>
  </si>
  <si>
    <t>Fomento a la Inversión Productiva de las Microempresas</t>
  </si>
  <si>
    <t>Fomento de la Promoción Comercial Internacional y el Posicionamiento de la Oferta Exportable Ecuatoriana</t>
  </si>
  <si>
    <t>Fortalecimiento Integral y Sostenible del Sector Acuícola y Pesquero</t>
  </si>
  <si>
    <t>Fortalecimiento de las Capacidades de las Unidades Productivas Rurales en el Territorio Focalizado - EMPRENDER</t>
  </si>
  <si>
    <t>Apoyo al Fortalecimiento de los Establecimientos de Salud del MSP por Situación de Movilidad Humana</t>
  </si>
  <si>
    <t>Fortalecimiento al Plan de Inmunizaciones y Atención Integral de Salud a la Población Ecuatoriana para Enfrentar la Covid 19</t>
  </si>
  <si>
    <t>Fortalecimiento de la Calidad de Infraestructura, Equipamiento y Sistemas Conexos de Comunicación del Primer Nivel de Atención en Salud</t>
  </si>
  <si>
    <t>Fortalecimiento de la Atención Integral, Detección, Prevención, Rehabilitación y Habilitación de Personas con Discapacidades, a Nivel Nacional</t>
  </si>
  <si>
    <t>Apoyo a la Transformación Digital y Fortalecimiento de los Servicios Integrales de Salud</t>
  </si>
  <si>
    <t>Ecuador Libre de Desnutrición Infantil</t>
  </si>
  <si>
    <t>Reingeniería de la Infraestructura y Equipamiento Hospitalario para los Servicios de Salud del Segundo y Tercer Nivel de Atención</t>
  </si>
  <si>
    <t>Desarrollo de la Estrategia para el Abordaje Integral del Fenómeno Socio Económico de las Drogas y Fortalecimiento de la Salud Mental</t>
  </si>
  <si>
    <t>Eliminación de la Malaria en Ecuador y Prevención del Restablecimiento</t>
  </si>
  <si>
    <t>Proyecto para Elabordaje Integral de la Salud Sexual y Salud Reproductiva en Adolescentes</t>
  </si>
  <si>
    <t>Reducción de las Enfermedades Crónico-Trasmisibles de Mayor Impacto en el Ecuador: VIH/Sida, ITS, Tuberculosis y Hepatitis Viral B y C</t>
  </si>
  <si>
    <t>Fortalecimiento a la Atención Integral en Salud en el Primer Nivel de Atención como Apoyo a la Estrategia Ecuador Crece Sin Desnutrición</t>
  </si>
  <si>
    <t>Fortalecimiento de la Salud Intercultural en el Ecuador</t>
  </si>
  <si>
    <t>Puntos del Encuentro</t>
  </si>
  <si>
    <t>Programa de Conservación por Niveles de Servicio</t>
  </si>
  <si>
    <t>Construcción y Fiscalizacion del Paso Lateral de Guaranda y Ambato.</t>
  </si>
  <si>
    <t>Programa Nacional de Conservación de la Red Vial Estatal</t>
  </si>
  <si>
    <t>Adquisición de Puentes Metálicos Cb 200 Tipo Bailey, de Distintas Longitudes, para la Red Vial Estatal del Ministerio de Transporte y Obras Públicas</t>
  </si>
  <si>
    <t>Estructuracion de Proyectos de Delegaciones</t>
  </si>
  <si>
    <t>Rehabilitacion de la Via Rve E187, Tramo: Bolivar - el Angel - Mira - Mascarilla Ubicada en la Provincia del Carchi, Fase I</t>
  </si>
  <si>
    <t>Construccion de Obras de Conectividad Vial Sobre el Rio Upano Ubicado en la Carretera Troncal Amazonica E45, Tramo Macas a Puyo Provincia de Morona Santiago de 1023,83 M de Longitud, Incluye la Construccion de Tres Puentes y Sus Accesos</t>
  </si>
  <si>
    <t>Rehabilitacion de los Sitios Criticos de la Red Vial Estatal E20, Tramo Esmeraldas - Quininde, y Red Vial Estatal E10 Tramo San Lorenzo - Lita, Provincia de Esmeraldas</t>
  </si>
  <si>
    <t>Adecuación, Logistica y Montaje del Puente Prefabricado sobre el Rio Blanco</t>
  </si>
  <si>
    <t>Proyecto de Atención Resiliente ante Emergencias Viales</t>
  </si>
  <si>
    <t>Estudios y diseños definitivos de ingeniería para la construcción del Viaducto Sur de Guayaquil Quinto Puente</t>
  </si>
  <si>
    <t>Promoción para la Reactivación Turística del Ecuador</t>
  </si>
  <si>
    <t>Fomento a la Inversión Productiva de las Micro Empresas Turísticas</t>
  </si>
  <si>
    <t>Apoyo Al Sistema Nacional de Áreas Protegidas</t>
  </si>
  <si>
    <t>Gestión de Residuos Sólidos y Economía Circular Inclusiva</t>
  </si>
  <si>
    <t>Programa de Reparación Ambiental y Social - PRAS</t>
  </si>
  <si>
    <t>Proyecto de Educación Ambiental para Promover la Economía Circular en los Hogares "Mi Barrio Verde"</t>
  </si>
  <si>
    <t>Proyecto Nacional de Restauración del Paisaje</t>
  </si>
  <si>
    <t>Sistema Integrado de Transición Ecológica de Ambiente y Agua - SITEAA</t>
  </si>
  <si>
    <t>Proyecto Socio Bosque II</t>
  </si>
  <si>
    <t>Sistema Nacional de Control Forestal y Vida Silvestre</t>
  </si>
  <si>
    <t>Fomento a la Gestión de Agua Potable, Saneamiento, Riego y Drenaje - FOGAPRYD</t>
  </si>
  <si>
    <t>Plan de Obras para la Prevención y Mitigación de Inundaciones en el Cantón Chone, Provincia de Manabí</t>
  </si>
  <si>
    <t>Fortalecimiento del Deporte de Alto Rendimiento del Ecuador</t>
  </si>
  <si>
    <t>Optimización de Infraestructura Deportiva a Nivel Nacional</t>
  </si>
  <si>
    <t>Encuentro Activo del Deporte para el Desarrollo 2022-2025</t>
  </si>
  <si>
    <t>Equipamiento Básico y de Protección Personal para los Servidores Policiales a Nivel Nacional</t>
  </si>
  <si>
    <t>Renovación de Vehículos Terrestres como Apoyo Logístico al Eje Preventivo Investigativo, Inteligencia, y Unidades Especiales de la Policía Nacional</t>
  </si>
  <si>
    <t>Adquisición de Vehículos Tipo Bus y Tipo Camión, para Apoyo a la Gestión Operativa de la Policía Nacional</t>
  </si>
  <si>
    <t>Compromiso por el Empleo</t>
  </si>
  <si>
    <t>Control y Erradicación de Especies Invasoras en el Archipiélago de Galápagos</t>
  </si>
  <si>
    <t>Fortalecimiento Institucional de la Procuraduría General del Estado</t>
  </si>
  <si>
    <t>Implementación de la Etnoeducación Afroecuatoriana</t>
  </si>
  <si>
    <t>Reconversion de la Educacion Tecnica y Tecnologica Suprerior Publica del Ecuador</t>
  </si>
  <si>
    <t>Sistema Ecuatoriano de Acceso a la Educación Superior</t>
  </si>
  <si>
    <t>Proyecto de Inversión para el Desarrollo de Actividades de Ciencia,Tecnología e Innovación</t>
  </si>
  <si>
    <t>Proyecto de Oportunidades para el Desarrollo y Fortalecimiento del Talento Humano</t>
  </si>
  <si>
    <t xml:space="preserve"> Estudio Básico para complementar el expediente técnico-académico de la Universidad Pública de Santo Domingo de los Tsáchilas.</t>
  </si>
  <si>
    <t>Desarrollo Integral de Pueblos y Nacionalidades; Afroecuatorianos y Montubios del Ecuador</t>
  </si>
  <si>
    <t>Fortalecimiento de Capacidades de la Población y de los Actores del SNDGR para Prevenir y Reducir los Riesgos de Desastres y dar respuesta oportuna a las Emergencias</t>
  </si>
  <si>
    <t>Fortalecimiento de los Sistemas Hídricos para la Prevención de Inundaciones ante la Presencia del Fenómeno el Niño - ENOS</t>
  </si>
  <si>
    <t>Fortalecimiento de la Infraestructura Tecnológica y Aseguramiento de la Disponibilidad del Sistema Integrado de Planificación e Inversión Pública</t>
  </si>
  <si>
    <t>Profesionalización de Docentes del Sistema Nacional de Educación en la Amazonía, Segunda Etapa.</t>
  </si>
  <si>
    <t>Programa de Desarrollo Integral de la Circunscripción Territorial Especial Amazónica Mediante la Gestión Eficiente del Fondo Común</t>
  </si>
  <si>
    <t>Actualización, Desarrollo, Implementación y Seguimiento del Plan Integral para la Amazonía</t>
  </si>
  <si>
    <t>Programa de Desarrollo Amazónico Mediante la Gestión del Fondo Común</t>
  </si>
  <si>
    <t>Fortalecimiento de la Implementación del Plan Integral para la Amazonía 2021-2025</t>
  </si>
  <si>
    <t>Fortalecimiento de la Cobertura Logistica para Atencion a Pacientes con Enfermedades Catastroficas en la Region Amazonica</t>
  </si>
  <si>
    <t>Proyecto Infancia con Futuro</t>
  </si>
  <si>
    <t>Construcción del Componente Integral de Aplicaciones Tecnológicas (CIAT) para el Servicio de Rentas Internas</t>
  </si>
  <si>
    <t>Programa de Mejora de la Administración Tributaria y Aduanera / Componente I. Fortalecimiento Institucional del Servicio de Rentas Internas - INNOVA</t>
  </si>
  <si>
    <t>Repotenciación de la Administración Tributaria Aduanera.</t>
  </si>
  <si>
    <t>Restructuración del Sistema Nacional de Rehabilitación Social</t>
  </si>
  <si>
    <t>Sostenibilidad de la Plataforma Tecnológica del Sistema Nacional de Contratación Pública del Ecuador</t>
  </si>
  <si>
    <t>Ampliación de Cobertura y Fortalecimiento de los Servicios de Medicina Legal y Ciencias Forenses en el Territorio Nacional</t>
  </si>
  <si>
    <t>Recuperación de los Servicios Digitales de los Sectores de Societario, Mercado de Valores y Seguros.</t>
  </si>
  <si>
    <t>Fortalecimiento de la Actualización Permanente del Registro Social</t>
  </si>
  <si>
    <t>Transformación Digital de la Gestión Académica</t>
  </si>
  <si>
    <t>Ejecución de Obras Menores y Mantenimiento</t>
  </si>
  <si>
    <t>Equipamiento Universidad de Cuenca</t>
  </si>
  <si>
    <t>Sistema de Gestión Académica Universitaria Infraestructura Tecnológica Digitalizacion y Migracion de Datos Historicos Estudiantes</t>
  </si>
  <si>
    <t>Optimización del Talento Humano y Compensaciones Económicas de los Servidores de la Universidad de Guayaquil</t>
  </si>
  <si>
    <t>Adecentamiento de la Infraestructura en las Diferentes Unidades Académicas y Administrativas de la Universidad de Guayaquil</t>
  </si>
  <si>
    <t>Ampliacion de la Oferta Academica de la Universidad de las Artes</t>
  </si>
  <si>
    <t>Construccion y Equipamiento del Centro de Investigaciones y Posgrados</t>
  </si>
  <si>
    <t>Fortalecimiento de Aulas y Laboratorios para Actividades de Docencia e Investigación de la Universidad Estatal de Milagro</t>
  </si>
  <si>
    <t>Fortalecimiento de la Educación Superior en las Nacionalidades y Pueblos del Ecuador, a Través de la Consolidación de la Universidad Intercultural de las Nacionalidades y Pueblos Indígenas Amawtay Wasi.</t>
  </si>
  <si>
    <t>Infraestructura y Equipamiento de Matriz Extensiones Campus y Sedes para una Educacion de Calidad y Fortalecimiento Institucional</t>
  </si>
  <si>
    <t>Gestion de la Investigacion de la Universidad Nacional de Chimborazo</t>
  </si>
  <si>
    <t>Fortalecimiento de la Infraestructura y Equipamiento para la Facultad de Ingeniería y Ciencias de la Salud de la Universidad Nacional de Chimborazo, Canton Riobamba, Provincia de Chimborazo</t>
  </si>
  <si>
    <t>Fortalecimiento a la Gestión Académica para el Aseguramiento de la Calidad de la UNACH</t>
  </si>
  <si>
    <t>Becas Cuarto Nivel PHD</t>
  </si>
  <si>
    <t>Programa UNL de Vinculacion con la Sociedad</t>
  </si>
  <si>
    <t>Proyecto de Mejoramiento de la Infraestructura de la Ciudad Universitaria GFE</t>
  </si>
  <si>
    <t>Mejoramiento del Sistema de Gestión Integral de Bibliotecas de la Universidad Nacional de Loja</t>
  </si>
  <si>
    <t>Equipamiento de las Carreras de cada AAA: Amoblado, Laboratorios, Mejoramiento de Aulas y Anexos</t>
  </si>
  <si>
    <t>Generación de Conocimientos Científicos y Tecnológicos y Potenciación de Conocimientos Ancestrales para Coadyuvar Al Desarrollo de la Región Sur y del País.</t>
  </si>
  <si>
    <t>Construcción Campus Universitario</t>
  </si>
  <si>
    <t>Campus de Investigación e Innovación Económica, Social y Productiva</t>
  </si>
  <si>
    <t>Dotación de Infraestructura Académica</t>
  </si>
  <si>
    <t>Construcción del Centro de Recursos para el Aprendizaje y la Investigacion (CRAI) de la Universidad Tecnica de Machala</t>
  </si>
  <si>
    <t>Desarrollo de Destrezas Lingüísticas en los Estudiantes de la Universidad Técnica del Norte para Lograr la Suficiencia en Inglés Acorde Al Marco Común Europeo de Referencia</t>
  </si>
  <si>
    <t>Mi Primer Empleo</t>
  </si>
  <si>
    <t>Empleo Joven</t>
  </si>
  <si>
    <t>Recuperación de la Capacidad Operativa de la Aviación de la Fuerza Aérea Ecuatoriana</t>
  </si>
  <si>
    <t>Proyecto de Calidad Agroalimentaria</t>
  </si>
  <si>
    <t>Repotenciación de la Unidad Judicial Multicompetente de la Ciudad de Tabacundo, Cantón Pedro Moncayo, Provincia de Pichincha</t>
  </si>
  <si>
    <t>Construcción de la Biblioteca Central General de la Universidad Nacional de Loja</t>
  </si>
  <si>
    <t>Auditorio de la Universidad Tecnica de Ambato</t>
  </si>
  <si>
    <t>Biblioteca General de la Universidad Tecnica de Ambato</t>
  </si>
  <si>
    <t>Repotenciacion Integral de la Infraestructura Electrica de la Universidad Tecnica de Machala</t>
  </si>
  <si>
    <t>Fortalecimiento del Ecosistema de Innovación del Litoral</t>
  </si>
  <si>
    <t>Fortalecimiento del Sector Materno Infantil de la Red de Salud Pública de la Coordinación Zonal No 6</t>
  </si>
  <si>
    <t>Fortalecimiento del Sistema Nacional de Alerta Temprana Ante Múltiples Amenazas</t>
  </si>
  <si>
    <t>Actualización del Registro Social</t>
  </si>
  <si>
    <t>Implementación del Nodo de Ciencia, Tecnología E Innovación de la Universidad de Cuenca</t>
  </si>
  <si>
    <t>Proyecto Renovación del Equipamiento de Los Laboratorios de Docencia del Dpto de Ciencias</t>
  </si>
  <si>
    <t>Jubilacion del Servidor Publico Universidad Tecnica de Ambato</t>
  </si>
  <si>
    <t>Fortalecimiento del Sistema de Vinculación</t>
  </si>
  <si>
    <t>Actualizacio¿N de la Infraestructura Tecnolo¿Gica de Nueva Generacio¿N del Core de la Red Lan de la Universidad Te¿Cnica de Machala</t>
  </si>
  <si>
    <t>Proyecto de Fortalecimiento, Implementación y Optimización del Subsistema de Inteligencia Militar</t>
  </si>
  <si>
    <t>Fortalecimiento Red de Servicios de Salud y Mejoramiento de la Calidad</t>
  </si>
  <si>
    <t>Ampliacion y Rehabilitacion A Cuatro Carriles del Anillo Vial de Santo Domingo</t>
  </si>
  <si>
    <t>Planificación, Ejecución y Terminación de Proyectos de Infraestructura Deportiva</t>
  </si>
  <si>
    <t>Fortalecimiento del Conocimiento y Talento Humano</t>
  </si>
  <si>
    <t>Construcción y Equipamiento del Edificio de Administracion Central de la Universidad Estatal Peninsula de Santa Elena</t>
  </si>
  <si>
    <t>Planes de Jubilación y Renuncias Voluntarias del Personal Académico Titular, Servidores Losep y Trabajadores de la Universidad Nacional de Loja, Años 2019 y 2020¿</t>
  </si>
  <si>
    <t>Programas de Posgrado y Pregrado de la Universidad Tecnica de Ambato</t>
  </si>
  <si>
    <t>Jubilacion del Servidor Publico Universidad Tecnica de Ambato - Administrativos y Trabajdores</t>
  </si>
  <si>
    <t>Adecuación de Infraestructura y Equipamiento Universidad Técnica de Machala</t>
  </si>
  <si>
    <t>Fortalecimiento de la Infraestructura y Equipamiento de la Universidad Técnica de Machala</t>
  </si>
  <si>
    <t>Programa de Liquidación y Ejecución de Obras por Concluir (Fase I) de la Dirección de Servicios de Infraestructura y Desarrollo Guayas (Excorpecuador</t>
  </si>
  <si>
    <t>Fortalecimiento Institucional: Pago de Estimulos por Jubilaciones, Pago por Renuncias Voluntarias, Indemnizaciones.</t>
  </si>
  <si>
    <t>Creación, Implementación y Fortalecimiento de Centros de Investigación por Facultades y Extensiones</t>
  </si>
  <si>
    <t>Desarrollo de la Prospectiva y de la Planificación Energética en Ecuador</t>
  </si>
  <si>
    <t>Formación Capacitación y Certificación del Talento Humano en Salud</t>
  </si>
  <si>
    <t>Formación del Talento Humano en Salud</t>
  </si>
  <si>
    <t>Creación de la Universidad Nacional de Educación en Azoguez,Cañar</t>
  </si>
  <si>
    <t>Desarrollo de la Infraestructura Tecnologica en Telecomunicaciones de la Universidad Nacional de Loja</t>
  </si>
  <si>
    <t>Potenciar el Laboratorio de Investigación de la Facultad de Ciencias Químicas y de la Salud de la Universidad Técnica de Machala</t>
  </si>
  <si>
    <t>Construcción de Cuatro Puentes: Quebrada Honda, Palanda, Agua Dulce y Palanumá y Construcción de Obras Viales en el Tramo Vilcabamba - Bellavista en la Provincia de Zamora Chinchipe</t>
  </si>
  <si>
    <t>Construcción del Distribuidor de Tráfico 12 de Octubre en la Autopista Cuenca ¿ Azogues ¿ Biblián, Ubicado en la Provincia del Azuay</t>
  </si>
  <si>
    <t>Construcción del Distribuidor de Tráfico Monay-Iess en la Autopista Cuenca-Azogues-Biblián, Ubicado en la Provincia del Azuay</t>
  </si>
  <si>
    <t>Construcción del Distribuidor de Tráfico Gapal en la Autopista Cuenca-Azogues-Biblián, Ubicado en la Provincia del Azuay</t>
  </si>
  <si>
    <t>Construcción del Distribuidor de Tráfico Bellavista en la Autopista Cuenca-Azogues-Biblián, Ubicado en la Provincia del Cañar-Etapa 1</t>
  </si>
  <si>
    <t>Ampliación y Rehabilitación de la Vía Aloag-Santo Domingo Tramo Vial: la Unión del Toachi-Santo Domingo, Ubicado en la Provincia de Santo Domingo de Los Tsáchilas.</t>
  </si>
  <si>
    <t>Rehabilitación y Mantenimiento de la Carretera E35 Panamericana Norte, Tramo Redondel Mujeres de Piera-El Descanso, Ubicada en la Provincia del Azuay</t>
  </si>
  <si>
    <t>Obras Viales en la Provincia de Santa Elena, en el Corredor Delegado Chongón - Santa Elena.</t>
  </si>
  <si>
    <t>Asfaltado Desde la Abscisa 0+000 Hasta la 4+000, Longitud = 4.000 Metros, de la Vía Dayuma-Pindo, Parroquia Dayuma, Cantón Fco. de Orellana, Provincia de Orellana</t>
  </si>
  <si>
    <t>Rehabilitacion del Corredor Arterial E 15. Tramo la Entrada Manta</t>
  </si>
  <si>
    <t>Fortalecimiento de la Salud y la Economía Familiar y Comunitaria de la Población en Movilidad y Receptora en la Frontera Sur del Ecuador - Prosalud Frontera Sur</t>
  </si>
  <si>
    <t>Nuevo Campus de Grado, Posgrado y Educación Virtual Nacional con Proyección Internacional de la Universidad Técnica de Ambato</t>
  </si>
  <si>
    <t>Recuperación de la Capacidad Operativa de la Fuerza Terrestre para el Control Efectivo del Territorio Nacional y Zonas de Seguridad del Estado</t>
  </si>
  <si>
    <t>Estudios para la Construcción de la Base Aérea Conjunta en el Aeropuerto Mariscal Sucre de Tababela</t>
  </si>
  <si>
    <t>Programa de Reforzamiento del Sistema Nacional de Transmisión para el Sector Acuícola</t>
  </si>
  <si>
    <t>Apoyo para el Diagnóstico Temprano, Calificación y Entrega de Ayudas Técnicas para Personas con Discapacidad en Ecuador</t>
  </si>
  <si>
    <t>Adquisición para el Reemplazo de Ambulancias de Soporte Vital Avanzado Necesarios para el Servicio de Atención Prehospitalaria del Ministerio de Salud Pública</t>
  </si>
  <si>
    <t>Implementación de la Plataforma Tecnológica para Los Subsistemas Preventivo, Investigativo E Inteligencia de la Policía Nacional</t>
  </si>
  <si>
    <t>Construcción y Equipamiento del Bloque para Oficinas de Docentes en el Campus Matriz de la Universidad Estatal Peninsula de Santa Elena</t>
  </si>
  <si>
    <t>Reconstrucción de las Líneas de Conducción A Veintiún (21) Comunidades Rurales de la Zona Baja del Cantón Rocafuerte, Provincia de Manabí - Sistema de Agua Potable Fase Ii</t>
  </si>
  <si>
    <t>Intervención por Emergencia Vial de la Carretera Latacunga - la Maná E-30; Entre las Abscisas 56+000 Hasta la Abscisa 120+000, Provincia de Cotopaxi.</t>
  </si>
  <si>
    <t>Rehabilitación en la Vía E15 de Los Tres Sitios Críticos Denominados las Piñas ¿ la Resbalosa E Ingreso A Santa Rosa, Ubicado en el Cantón Manta Provincia de Manabí.</t>
  </si>
  <si>
    <t>Intervención de Infraestructura de las Instituciones Educativas del Sistema de Educación Intercultural Bilingüe y la Etnoeducación ¿ Fase 1</t>
  </si>
  <si>
    <t>Acreditación Internacional de Carreras en el Marco del Aseguramiento de la Calidad de la Oferta Académica de la Universidad de las Fuerzas Armadas - Espe</t>
  </si>
  <si>
    <t>Proyecto Desvinculacion de las y Los Servidores Publicos por Jubilacion Obligatoria -Losep-Codigo de Trabajo-Loes-Reglamento de Carrera y Escalafon Docente del Profesor E Investigador del Sistema Nacional de Educacion Superior 2023</t>
  </si>
  <si>
    <t>Equipamiento de las Áreas Académicas y de Investigación, Destinadas A la Consecución de Prácticas de Asignaturas, Vinculación con la Colectividad E Investigación de la Facultad de Ingeniería Civil</t>
  </si>
  <si>
    <t>Proyecto de Control y Erradicación de la Peste Porcina Clásica por Zonificación en Ecuador</t>
  </si>
  <si>
    <t>Desvinculación de las y los Servidores del Consejo de la Judicatura a Nivel Nacional</t>
  </si>
  <si>
    <t>Implementación del Archivo Nacional Jurisdiccional y Notarial que permita dotar de seguridad jurídica y mejorar el servicio judicial de acceso, administración y conservación de expedientes jurisdiccionales y notariales</t>
  </si>
  <si>
    <t>Implementación de la Unidad de Violencia contra la mujer o miembros del núcleo familiar, en el Edificio Ex Banco Rumiñahui, en la Ciudad de Machala, Cantón Machala, Provincia de El Oro</t>
  </si>
  <si>
    <t>Rehabilitación integral del edificio matriz de la Contraloría General del Estado</t>
  </si>
  <si>
    <t>Recapeo de la pista del aeropuerto de San Cristobal</t>
  </si>
  <si>
    <t>Proyectos Semilla de Investigación</t>
  </si>
  <si>
    <t>Erradicación de la Fiebre Aftosa</t>
  </si>
  <si>
    <t>Ampliación del Edificio Matriz - Edificio de Parqueaderos y Oficinas</t>
  </si>
  <si>
    <t>Mejoramiento a la Seguridad física perimetral exterior del Complejo de Edificios de la Contraloría General del Estado</t>
  </si>
  <si>
    <t>Portafolio de proyectos de vinculación con la colectividad Escuela Politécnica Nacional</t>
  </si>
  <si>
    <t>Fortalecimiento Institucional de la EPN</t>
  </si>
  <si>
    <t>Construcción y fiscalización del comedor politécnico, ESPOCH, campus Riobamba</t>
  </si>
  <si>
    <t>Estudios definitivos, construcción y fiscalización del edificio de laboratorios de Ciencias Básicas Institucionales No. 01, ESPOCH, Campus Riobamba</t>
  </si>
  <si>
    <t>Estudios definitivos, construcción y fiscalización del edificio de laboratorios de Ciencias Básicas Institucionales No. 02, ESPOCH, Campus Riobamba</t>
  </si>
  <si>
    <t>Integración de las capacidades investigativas y de docencia para la Escuela Superior Politécnica de Chimborazo</t>
  </si>
  <si>
    <t>Construcción del edificio de laboratorios de la Facultad de Administración de Empresas</t>
  </si>
  <si>
    <t>Conservación de la Infraestructura Física de la ESPOCH</t>
  </si>
  <si>
    <t>Equipamiento y fortalecimiento tecnológico para la ESPOCH del Futuro - Fase1</t>
  </si>
  <si>
    <t>Desvinculación de personal académico, administrativo y de servicios de la ESPOCH</t>
  </si>
  <si>
    <t>Plan de jubilación de profesores servidores LOSEP y trabajadores de la ESPOL</t>
  </si>
  <si>
    <t>Construcción de aulas y residencia de la Facultad de Ciencias Pecuarias en la Estación Experimental Tunshi</t>
  </si>
  <si>
    <t>Dotación de becas y/o ayudas económicas para estudios de cuarto nivel con trayectoria en investigación de ESPOL para potenciar el desarrollo científico, económico y tecnológico del país</t>
  </si>
  <si>
    <t>Fortalecimiento del conocimiento volcánico en el Ecuador para disminuir el Riesgo de desastre en la población</t>
  </si>
  <si>
    <t>Implementación de un Sistema de Gestión de Turnos para víctimas que acuden a los Servicios de Atención Integral - SAI</t>
  </si>
  <si>
    <t>Renovación del parque automotor terrestre para apoyar los operativos y allanamientos, audiencias programadas, traslado de expedientes fiscales y actividades misionales, en la resolución de casos de investigación pre procesal y procesal penal de la Fiscalía General del Estado.</t>
  </si>
  <si>
    <t>Recuperación Ttecnológica para salvaguardar la seguridad de la información de la FGE</t>
  </si>
  <si>
    <t>Estudio de captura de carbono para la producción de Biocombustibles a partir de Biomasa Microalgal, Chlorella SP, Empleando Fotobiorreactores</t>
  </si>
  <si>
    <t>Estudio para la implementación del centro de monitoreo piloto de depósitos de relaves aplicado a minas de gran escala en Ecuador</t>
  </si>
  <si>
    <t>Estudio del impacto en la implementación de medidas de eficiencia energética en el sector agroindustrial</t>
  </si>
  <si>
    <t>Estudio de la obtención de bio-productos a partir de la Pirólisis de la fracción orgánica de los residuos sólidos urbanos (FORSU) para mitigación de impactos ambientales y revalorización de residuos</t>
  </si>
  <si>
    <t>Fortalecimiento de las economías comunitarias en los territorios de los Pueblos y Nacionalidades Indígenas, Afroecuatorianos y Montubios</t>
  </si>
  <si>
    <t>Fortalecimiento de los repositorios de memoria social del Ministerio de Cultura y Patrimonio</t>
  </si>
  <si>
    <t>Adquisición de material y equipo para el control de disturbios y motines</t>
  </si>
  <si>
    <t>Adecuacion y Mantenimiento del Paraninfo Paulo Emilio Macias de la Universidad Tecnica de Manabí</t>
  </si>
  <si>
    <t>Sistema Integral de Tecnologías para la Escuela y la Comunidad</t>
  </si>
  <si>
    <t>Adquisición  y Renovación de Equipamiento para Los Hospitales de la Provincia de Manabí</t>
  </si>
  <si>
    <t>Equipamiento para Security Center Advance y Redes de Telecomunicaciones para la Protección y Optimizacion del Uso de la Red Avanzada de la Universidad Tecnica de Manabí</t>
  </si>
  <si>
    <t>Apoyo A la Extensión en la Protección Social y Atención Social en Salud</t>
  </si>
  <si>
    <t>Infraestructura Física, Equipamiento, Mantenimiento, Estudios y Fiscalización en Salud</t>
  </si>
  <si>
    <t>Fortalecimiento de la Infraestructura Física de la Universidad Técnica Estatal de Quevedo</t>
  </si>
  <si>
    <t>Proyecto de Inversión para la Implementacion de la Tercera Fase del Campus Universitario Gral Guillermo Rodriguez Lara</t>
  </si>
  <si>
    <t>Programa de Inversión Ecuador Estratégico - Fuente Bei</t>
  </si>
  <si>
    <t>Proyecto de Reconstrucción de Obras por el Terremoto 2016</t>
  </si>
  <si>
    <t>Construcción del Paso Lateral de Loja Longitud 15.5 Km (Incluida Fiscalizacion)</t>
  </si>
  <si>
    <t>Rectificacion y Apertura de la Vía E29 Tramo las Golondrinas - Saguangal de 62 Km de Longitud Ubicada en la Provincia de Imbabura Incluye la Construcción de 10 Puentes</t>
  </si>
  <si>
    <t>Construcción del Nuevo Puente Cornelio Davalos Salsipuedes Ubicado en la Carretera Balbanera - Pallatanga - Cumanda</t>
  </si>
  <si>
    <t>Construcción del Centro Binacional de Atención en Frontera Cebaf Rumichaca, Conformado por Una Cabecera de Pasajeros y Una Cabecera de Carga</t>
  </si>
  <si>
    <t>Construcción de Puentes en la Red Vial Estatal de la Vía Coca-Dayuma Provincia de Orellana: Florida, Condor, Indillama, Jandiyacu, Salado Alto, Salado Bajo (Obra y Fiscalizacion)</t>
  </si>
  <si>
    <t>Construcción del Cerramiento Perimetral Fase 3</t>
  </si>
  <si>
    <t>Construcción de Edificio para Aulas y Oficinas de la Facultad de Posgrado de la Universidad Tecnica de Manabí</t>
  </si>
  <si>
    <t>Construcción de Backbone Soterrado de Fibra Optica para la Universidad Tecnica de Manabí</t>
  </si>
  <si>
    <t>Construcción de Edificios para Residencias Universitarias en la Extensión Lodana de la Universidad Tecnica de Manabí</t>
  </si>
  <si>
    <t>Construcción del Edificio para Bienestar Universitario de la Universidad Tecnica de Manabí</t>
  </si>
  <si>
    <t>Construcción del Edificio para la Facultad de Ciencias Basicas de la Universidad Tecnica de Manabí</t>
  </si>
  <si>
    <t>Estabilización - Mitigación del Sitio Critico del Km 49 de la Carretera E582 Cuenca - Molleturo - el Empalme Etapa 1 Ubicado en la Provincia del Azuay</t>
  </si>
  <si>
    <t>Intervención Emergente en el Corredor Tababela Cusubamba</t>
  </si>
  <si>
    <t>Construcción Centro de Privación de Libertad en Santa Elena</t>
  </si>
  <si>
    <t>Portafolio de Proyecto de Investigación</t>
  </si>
  <si>
    <t>Proyectos de Investigación 2023</t>
  </si>
  <si>
    <t>Construcción de Infraestructura Académica y Mitigación Ambiental en la Universidad Estatal Amazónica Extensión Académica Sucumbios</t>
  </si>
  <si>
    <t>Construcción de Cerramiento Frontal Adoquinado y Camineras para el Campus Principal de la Universidad Estatal Amazónica</t>
  </si>
  <si>
    <t>Mejoramiento del Equipamiento E Infraestructura Tecnologica de la Universidad Estatal Amazónica</t>
  </si>
  <si>
    <t>Ampliacion de Vias y Red Electrica Fase I en el Ceipa de la Universidad Estatal Amazónica</t>
  </si>
  <si>
    <t>Implementacion de Mobiliario en Bloque D para el Area Académica y Administrativa Etapa I de la Universidad Estatal Amazónica</t>
  </si>
  <si>
    <t>Implementacion de Pantallas Interactivas para el Desarrollo de Actividades Academicas y de Gestion en el Campus Central y Ceipa de la Universidad Estatal Amazónica</t>
  </si>
  <si>
    <t>Fortalecimiento del Parque Automotor de la Universidad Estatal Amazónica Etapa 2</t>
  </si>
  <si>
    <t>Fortalecimiento del Parque Automotor de la Universidad Estatal Amazónica</t>
  </si>
  <si>
    <t>Mantenimiento de las instalaciones del CEIPA y saneamiento ambiental para el eficiente desarrollo de prácticas de campo e investigación experimental</t>
  </si>
  <si>
    <t>Implementación de un centro de datos alterno hiperconvergente con automatización de respaldos y replicación de la información para la Universidad de las Fuerzas Armadas - ESPE</t>
  </si>
  <si>
    <t>Proyecto de inversión: Becas Cuarto Nivel - 2020</t>
  </si>
  <si>
    <t>Portafolio de proyectos de investigación en el marco del régimen de desarrollo nacional 2021</t>
  </si>
  <si>
    <t>Participación de la Universidad de las Fuerzas Armadas ESPE en la solución de las necesidades de actores sociales en zonas urbanos-marginales, rurales y de los grupos de atención prioritaria en el Ecuador.</t>
  </si>
  <si>
    <t>Implementación de un Sistema Erp para la Gestión Administrativa en la Universidad Estatal Amazónica</t>
  </si>
  <si>
    <t>Construcción de un Bloque de Aulas para la Sede Académica el Pangui de la Universidad Estatal Amazónica</t>
  </si>
  <si>
    <t>Implementacion de un Laboratorio de Radio y Television para la Carrera de Comunicacion de la Universidad Estatal Amazónica</t>
  </si>
  <si>
    <t>Implementación de la Unidad Asistencial Docente Hospital Universitario UTN</t>
  </si>
  <si>
    <t>Equipamiento de Laboratorios, Bibliotecas y Dotacion a Profesores de Equipos Informaticos para la UTM</t>
  </si>
  <si>
    <t>Equipamiento de Ambientes de Trabajo con Equipos Informaticos para la UTM</t>
  </si>
  <si>
    <t>Programa de Formación de Profesionales UTA Tercer Nivel</t>
  </si>
  <si>
    <t>Educación Continua Desarrollo Producción y Transferencias de Tecnologia de la UTA</t>
  </si>
  <si>
    <t>Campus de Educación Continua para desarrollo de talento humano y actualización tecnológica</t>
  </si>
  <si>
    <t>Fortalecimiento Institucional de la Universidad Regional Amazónica IKIAM</t>
  </si>
  <si>
    <t>Becas Estudiantiles y Docentes de la UPEC</t>
  </si>
  <si>
    <t>Formacion de Doctores e Investigadores en Distintos Ámbitos del Conocimiento</t>
  </si>
  <si>
    <t>Fortalecimiento de la Infraestructura Física y Equipamiento UNACH</t>
  </si>
  <si>
    <t>Desvinculación de las y Los Servidores Públicos por Jubilación Obligatoria -LOSEP- Código de Trabajo-Loes- Reglamento de Carrera y Escalafón Docente del Profesor E Investigador del Sistema Nacional de Educación Superior 2024</t>
  </si>
  <si>
    <t xml:space="preserve">Se ha dificultado la ejecución de los pagos del beneficio jubilar a favor de los ex servidores jubilados pertenecientes a la Función Ejecutiva, otras funciones del Estado y entidades creadas por la Constitución o la ley, que forman parte del presupuesto general del Estado, debido a que se está a la espera de la aprobación del cronograma de pagos por compensación jubilar correspondiente al año 2024 por parte del Ministerio de Economía y Finanzas (MEF). </t>
  </si>
  <si>
    <t>Se emitieron avales de pago para 1.730 expedientes, por monto total de $82.667.587,95 para la modalidad de efectivo y de bonos a nivel nacional, de cuales se ha devengado un total $39.646.343,32, correspondiente al pago de incentivos jubilares de 841 expedientes. Así también, se canceló el monto de $13.262,14 corresponde al personal operativo del proyecto (gerente y abogado senior).</t>
  </si>
  <si>
    <t>LOGRO: Se concluye con la primera campaña de vacunación contra fiebre aftosa 2024, dirigida a la totalidad de la población bovina y bufalina existente en territorio continental ecuatoriano con 273,534 beneficiarios directos.  NUDO CRÍTICO: Se recibe asignación presupuestaria tardía, lo cual retrasa la contratación de técnicos bajo honorarios por contratos civiles de servicios según lo programado, así como también los procesos de contratación pública</t>
  </si>
  <si>
    <t>LOGROS: Cuarta reunión de la Mesa Técnica Fitosanitaria y de Inocuidad de la Pitahaya
NUDOS CRÍTICOS: Sin contratación de personal bajo honorarios desde febrero por falta de asignación y aprobación del MEF (organismo y correlativo del grupo de gasto 73),</t>
  </si>
  <si>
    <t xml:space="preserve">LOGROS: En coordinación con el PROMEFI/IICA se ha alcanzado un 87% de cobertura del monitoreo de sitios de producción de pithaya a nivel nacional, con 1768 beneficiarios directos. NUDOS CRÍTICOS: Debido a la reducción presupuestaria de alrededor del 61,72 % para el proyecto, así como también la asignación tardía del organismo y correlativo, el cual se obtuvo a finales del mes abril, se priorizó otras actividades dentro del proyecto según presupuesto disponible.         </t>
  </si>
  <si>
    <t>NUDO CRÍTICO: Sin asignación presupuestaria de organismos y correlativo para iniciar con los procesos de contratación previstos para el año 2024, particularmente en contratación de personal grupo 730000. En el caso de que la asignación de recursos se realice en meses posteriores, se correría el riesgo de no contar con el tiempo suficiente para iniciar con los procesos de contratación pública</t>
  </si>
  <si>
    <t>LOGROS: Se suscribió el acuerdo ministerial No. 023, "LINEAMIENTOS TRAZABILIDAD PARA PRODUCCIÓN AGROPECUARIA Y FORESTAL" para iniciar con el apoyo al desarrollo de directrices referentes a la trazabilidad en cadenas agroalimentarias para productos priorizados con 17500000 beneficiarios directos. NUDO CRÍTICO: Se asigna organismo y correlativo de manera tardía, a mediadios de junio, lo cual retrasa la contratación de los técnicos para ejecución de las actividades del proyecto en este periodo</t>
  </si>
  <si>
    <t>LOGROS: Elaboración de la estrategia para la implementación de medidas de bioseguridad en lugares de producción de musáceas.
NUDOS CRÍTICOS: Sin presupuesto asignado de inversión con organismo y correlativo por parte del MEF para grupo 73 y 84, sin contratación de personal bajo honorarios desde el mes de febrero, así como sin la adquisición de los bienes y servicios requeridos para el cumplimiento de metas establecidas en el proyecto.</t>
  </si>
  <si>
    <t xml:space="preserve">LOGROS:Elaboración de la estrategia para la implementación de medidas de bioseguridad en lugares de producción de musáceas, con 18000000 de beneficiarios directos. NUDO CRÍTICO: El proyecto recibe de manera tardía la asignación presupuestaria de las partidas 73000 y 84000, para lo cual se procedió a realizar las reformas presupuestarias para la contracación de 91 técnicos (contratos civiles). Inicio de la fase preparatoria para ejecución de los procesos de contratación pública.  </t>
  </si>
  <si>
    <t>LOGROS: Implementación de 2 metodologías en LRNs. Inauguración de áreas diagnósticas repotenciadas del LDR Santo Domingo. Inauguración de áreas diagnósticas repotenciadas del LR Loja. 
NUDOS CRÍTICOS: Sin contratación de personal bajo honorarios desde febrero por falta de asignación y aprobación del MEF (organismo y correlativo del grupo de gasto 73 y 84), se gestiona pago de los bienes recibidos en el primer trimestre del año 2024 de contratos suscritos en el año 2023.</t>
  </si>
  <si>
    <t>LOGROS: Inauguración de las áreas diagnósticas repotenciadas del LDR de Santo Domingo. Inauguración de las áreas diagnósticas repotenciadas del LR de Loja, con 59300 beneficiarios directos.                    NUDOS CRÍTICOS: Debido a la asignación tardía no se podrán ejecutar procesos de compra con plazos de entrega superiores a 90 días, esto provocará la falta de algunos bienes y servicios requeridos para la ejecución del proyecto.</t>
  </si>
  <si>
    <t>Proyecto finalizado el año 2021, para este año emitió dictamen de arrastre para pago de obligaciones pendientes</t>
  </si>
  <si>
    <t>FINALIZADO</t>
  </si>
  <si>
    <t>Proyecto finalizado el año 2021, para este año emitió dictamen de arrastre para pago de liquidaciones</t>
  </si>
  <si>
    <t>Se han beneficiado a 30 emprendedores, MIPYMES, artesanos, por medio de eventos y actividades de promoción y difusión, lo que supera la meta anual debido a  debido a que los eventos de promoción de pymes para el mundo, es una estrategia nacional que ha contemplado cuatro ejes de desarrollo de actividades: mercados, innovación,financiamiento y conocimiento, los cuales, tienen un tratamiento continuo. Se realizaron las inspecciones técnicas conforme lo programado.</t>
  </si>
  <si>
    <t>Se han beneficiado a 799 emprendedores, MIPYMES, artesanos, por medio de eventos y actividades de promoción y difusión, debido a que los eventos de promoción de pymes para el mundo, es una estrategia nacional que ha contemplado cuatro ejes de desarrollo de actividades: mercados, innovación, financiamiento y conocimiento. Las inspecciones no efectivas impidieron alcanzar el resultado esperado, sin embargo, se actualizarán los parámetros internos para inspecciones de control posterior.</t>
  </si>
  <si>
    <t>NUDO CRITICO: Retraso de la asignación presupuestaria en el organismo y correlativo respectivo.</t>
  </si>
  <si>
    <t>NUDO CRITICO: El MEF realiza incremento en el presupuesto del Gasto No Permanente en organismo y correlativo no ejecutable (9999). Retraso en la aprobación de reforma presupuestara por cambio de organismo y correlativo (8888) por parte del MEF, 30 de mayo de 2024. Con fecha 9 de junio de 2024 el MEF paga el anticipo de las obligaciones contractuales adquiridas en el 2023, iniciando la ejecución de los contratos a partir de esta fecha.</t>
  </si>
  <si>
    <t xml:space="preserve">Durante el primer trimestre2024  se logro cumplir con la mayoria de las metas programadas. En algunos indicadores hasta se sobrepaso las metas programadas. </t>
  </si>
  <si>
    <t xml:space="preserve">Durante el segundo trimestre 2024 se logro cumplir con la mayoria de las metas programadas. En algunos indicadores hasta se sobrepaso las metas programadas. </t>
  </si>
  <si>
    <t>No se programó metas físicas para el primer trimestre 2024, se consideró solo para el pago de obligaciones de años anteriores</t>
  </si>
  <si>
    <t>No se programó metas físicas para el segundo trimestre 2024, se consideró solo para el pago de obligaciones de años anteriores</t>
  </si>
  <si>
    <t>No se programó metas físicas para el primer trimestre 2024, se consideró solo para el pago de obligaciones de años anteriores.</t>
  </si>
  <si>
    <t>No se programó metas físicas para el segundo trimestre 2024, se consideró solo para el pago de obligaciones de años anteriores.</t>
  </si>
  <si>
    <t>No se programó metas físicas para el 1er Trimestre 2024, el porcentaje de avance será reportado en el 4to trmiestre de 2024</t>
  </si>
  <si>
    <t>No se programó metas físicas para el 2do Trimestre 2024, el porcentaje de avance será reportado en el 4to trmiestre de 2024</t>
  </si>
  <si>
    <t>No se programó metas físicas para el 1er trimestre. El avance de la programación, será reportado entre el tercer y el cuarto trimestre 2024</t>
  </si>
  <si>
    <t>Sólo de programó para este trimestre el 4.38%  de avance en la actividad 1.1 (plataforma electrónica segura notarial, entregada), la cual se cumplió de acuerdo a lo reportado por la unidad ejecutora. El resto de actividades será reportado en el cuarto trimestre 2024</t>
  </si>
  <si>
    <t>No se programó metas físicas para el 2do trimestre 2024. El avance será reportado en el 4to trimestre 2024</t>
  </si>
  <si>
    <t>No se programó meta física para el 2do trimestre de 2024. El avance será reportado en el 4to trimestre de 2024</t>
  </si>
  <si>
    <t>No se programó meta física para el 2do trimestre de 2024. El avance será reportado en el cuarto trimestre de 2024</t>
  </si>
  <si>
    <t>No se programó metas físicas para el primer trimestre 2024.Avace y producto será reportado en el cuarto trimestre 2024</t>
  </si>
  <si>
    <t>Actualmente se encuentra en proceso de revisión de planilla previa a la solicitud de pago al proveedor. Una vez validada la documentación se procederá a realizar el pago correspondiente y con ello cumplir con las obligaciones pendientes de pago</t>
  </si>
  <si>
    <t>El contrato se encuentra en proceso de Recepción Definitiva, en este período se ha realizado el trámite de pago de la Orden de Trabajo No. 1</t>
  </si>
  <si>
    <t>PROYECTO TIENE PREVISTO SU EJECUCIÓN EN EL TERCER TRIMESTRE DEL 2024</t>
  </si>
  <si>
    <t>Se encuentra pendiente el pago del acta entrega recepción parcial No. 2 por las gestiones requeridas de incremento de IVA de 12% a 15%. El mantenimiento preventivo correspondiente a 2024 está previsto en el mes de noviembre.</t>
  </si>
  <si>
    <t>La Secretaría Nacional de Planificación emitió pronunciamiento negativo a la solicitud de Dictamen de Arrastre para este proyecto, razón por la cual no se puede ejecutar el proyecto tanto físico como presupuestario.</t>
  </si>
  <si>
    <t>NO INICIA</t>
  </si>
  <si>
    <t>Se adjunta informe justificativo de los ajustes realizados.</t>
  </si>
  <si>
    <t>La Corte Constitucional durante el segundo semestre del año 2024, realizó la gestión para obtener la actualización del dictamen de prioridad, esto debido a una recategorización entre componentes y a una reprogramación del cronograma valorado.El 20 de junio de 2024 mediante oficio Nro. SNP-SNP-SGP-2024-0207-O la Secretaria Nacional de Planificación emite el dictamen de actualización de prioridad. Por esta razón no se cumplió el avance físico planificado que conta en el primer dictamen.</t>
  </si>
  <si>
    <t>Dentro del proyecto de inversión, la ejecución del proyeco planificada para el primer trimestre es de 0% para todos sus componentes, por lo tanto, no se evidencian avances en el reporte de seguimiento y evaluación del primer trimestre.</t>
  </si>
  <si>
    <t>Los componentes del proyecto presentan una ejecución del 2,71% en sus metas físicas para el segundo trimestre del período fiscal del 2024.</t>
  </si>
  <si>
    <t>Logro: Dentro del primer trimestre se cumplió con el 11.72% del requerimiento del componente de Pago de Amortización de Deuda Pública. Nudo: C3). Pago de costos y gastos asociados a procedimientos arbitrales o judiciales, no se verifica ejecución debido a que están realizando los trámites administrativos de inclusión e incremento presupuestario con el co-ejecutor.</t>
  </si>
  <si>
    <t>Logros: para el 2do trimestre se cumplió con el 62,20% del requerimiento del componente de Pago de Amortización de Deuda Pública y con el 0,04% del requerimiento del componente de Pago de costos y gastos asociados a procedimientos arbitrales o judiciales. Nudo: C2). Pago Costos de obligaciones firmes del Estado, no se verifica ejecución debido a que están realizando los trámites administrativos y legales para que se ejecuten laudos y sentencias ejecutoriadas con cargo al PPC 2024.</t>
  </si>
  <si>
    <t>El 27 de febrero 2024, se suscribe el Acta Entrega- Recepción definitiva del Contrato Nro. 01/2022 entre la DGAC y la empresa INDRA S.A., para la instalación y puesta en marcha de 2 radares (Guayaquil y San Cristóbal) y ADS-B. Pendiente pago final por asignación insuficiente de recursos.   Respecto al contrato 008/2022 Enlace de radio de 120KM,  se presentan inconvenientes legales para acceder a la estación de cerro San Joaquín y verificar el funcionamiento para continuar la instalación.</t>
  </si>
  <si>
    <t>El 27 de febrero 2024, se suscribe el Acta Entrega- Recepción definitiva del Contrato Nro. 01/2022 entre la DGAC y la empresa INDRA S.A., para la instalación y puesta en marcha de 2 radares (Guayaquil y San Cristóbal) y ADS-B. Pendiente pago final. Respecto al contrato 008/2022 Enlace de radio de 120KM, Se ha solventado la migración de los canales por parte de CNT, se encuentra en proceso la instalación y puesta en marcha de los multiplexores.</t>
  </si>
  <si>
    <t>A finales del año 2023 el proceso para la contratación para la Construcción de la Zona Aeronáutica en el Aeropuerto de San Cristóbal fue declarado desierto, sin embargo, por seguridad en las operaciones aéreas en Galápagos, la DGAC solicitó al MEF el incremento presupuestario 2024 y la disponibilidad para el año 2025, a fin de reiniciar el proceso de contratación. La asignación actual de recursos no permite definir metas físicas en el presente año.</t>
  </si>
  <si>
    <t>Una vez recibido los recursos en el mes de junio 2024 por parte del Ministerio de Economía y finanzas, las unidades agregadoras de valor se encuentran realizando la etapa preparatoria de los procesos de contratación, Se estima que para el 3er y 4to trimestre inicien su ejecución.</t>
  </si>
  <si>
    <t xml:space="preserve">El proyecto se encuentra con dictamen de arrastre y  unicamente  se están gestionando el pago de obligaciones pendientes. </t>
  </si>
  <si>
    <t>Se logró a través del Instituto Geofísico 10 informes de alertas sísmicas y volcánicas, 70 salidas de campo para mantenimiento de las instalaciones de monitoreo. El nudo crítico es la demora en la aprobación de la proforma presupuestaria 2024 y reestricciones del MEF para ejecutar los recursos, como por ejemplo la asignación del presupuesto con fuente 202, organismo 9999 y correlativo 9999, es decir con organismo y correlativo no identificados.</t>
  </si>
  <si>
    <t xml:space="preserve">Para mantener en funcionamiento las redes de monitoreo se han realizado alrededor de 40 salidas de campo para el mantenimiento preventivo y correctivo de las estaciones para garantizar la operación adecuada de las estaciones, así como se  han publicado 3 artículos científicos en revistas indexadas y 8 artículos en conferencias internacionales en especial en el LACSC Costa Rica.  Alerta: En Mayo se realiza una reforma de incremento para financiar el proyecto. </t>
  </si>
  <si>
    <t>Se logró la aprobación de 11 iniciativas de investigación. El nudo crítico es la tardía aprobación de la proforma presupuestaria para el año 2024 y la asignación de recursos con fuente 202, organismo 9999 y correlativo 9999 sin identificación del organismo financiador, lo cual ha retrasado e imposibilitado la ejecución inmediata de los recursos asignados al proyecto.</t>
  </si>
  <si>
    <t xml:space="preserve">A inicios del periodo 2024 se planificó la aprobación de 20 proyectos de investigación para el año vigente, sin embargo, se han aprobado 54 iniciativas de investigación de la convocatoria 2023, ya que la EPN destinó aprobar la mayor cantidad de proyectos que permitan ejecutar las actividades sustantivas. Por otro lado, los indicadores del componente 2 y 1 reportará avances a partir del tercer semestre debido a la asignación tardía del recurso a finales del mes de mayo. </t>
  </si>
  <si>
    <t>Se logró la aprobación de 11 proyectos de vinculación para la convocatoria 2023 considerando que se realizará un ajuste de la meta total acorde a la actualización del dictamen de prioridad (abril 2024)</t>
  </si>
  <si>
    <t xml:space="preserve">Se han publicado 73 artículos con la filiación de la EPN y de acuerdo con el cuartil de especialización de las revistas, de los cuales, el 77,00 % de los artículos publicados son en revistas de alto impacto en cuartiles Q1 y Q2 y se  han realizado 100 capacitaciones, registradas  en la plataforma INC del Ministerio del Trabajo, el indicador del componente 3 se reportará avances a partir del tercer trimestre de acuerdo a la planificación, por la asignación tardía del recurso. </t>
  </si>
  <si>
    <t xml:space="preserve">NO HAY ACTIVIDADES  PARA ESTE TRIMESTRE, SOLO SE APERTURÓ PARA PAGO DE OBLIGACIONES </t>
  </si>
  <si>
    <t>NO HAY ACTIVIDADES PARA ESTE TRIMESTRE</t>
  </si>
  <si>
    <t xml:space="preserve">NO HAY ACTIVIDADES PARA ESTE TRIMESTRE, SOLO SE ABRIÓ PARA PAGO DE OBLIGACIONES </t>
  </si>
  <si>
    <t>No existen actividades planificadas para este trimestre</t>
  </si>
  <si>
    <t>No existen actividades planificadas para este trimestre, durante el período no se contó con los recursos para ejecución de inversión</t>
  </si>
  <si>
    <t>No existen actividades planificadas para este trimestre, se prevé la ejecución en los siguientes períodos</t>
  </si>
  <si>
    <t xml:space="preserve">NO HAY ACTIVIDADES PARA ESTE PERIODO, SE ESTIMA PAGAR LAS OBLIGACIONES EN EL IV TRIMESTRE </t>
  </si>
  <si>
    <t>No existen actividades planificadas para este trimestre, se prevé la ejecución en el cuerto trimestre 2024</t>
  </si>
  <si>
    <t>No existen actividades planificadas para este trimestre, se planificó su ejecución en el tercer y cuarto trimestre</t>
  </si>
  <si>
    <t>Durante el segundo trimestre, 2 becarios culminaron sus estudios de cuarto nivel (Gutiérrez y Arreaga). NUDO CRITICO: El proyecto se incorporó al PAI en el segundo trimestre 2024.</t>
  </si>
  <si>
    <t>Los Profesores, servidores y trabajadores, se acogerán al proceso de Jubilación, a partir del siguiente trimestre del año. NUDO CRITICO: La incorporación del proyecto al PAI fue a mediados del segundo trimestre conllevó un retraso en su ejecución planificada.</t>
  </si>
  <si>
    <t>A partir del tercer trimestre se registrará el avance en las metas programadas. NUDO CRÍTICO: La incorporación del proyecto al PAI a mediados del segundo trimestre conllevó un retraso en su ejecución planificada.</t>
  </si>
  <si>
    <t>Se otorgaron ayudas económicas beneficiando a tres personas, lo que fomentará el desarrollo científico, económico y tecnológico del país. NUDO CRÍTICO: El proyecto se incorporó a mediados del segundo trimestre al PAI, dificultando alcanzar la ejecución programada.</t>
  </si>
  <si>
    <t>Se obtuvo 0% de avance de metas dado que no se ha concluido obras de arrastre ni se han ejecutado obras planificadas en el 2024. Se obtuvo 0% de ejecución presupuestaria por motivo que durante el primer trimestre del 2024  las diferentes áreas ejecutaron la etapa preparatoria de los procesos de obras, equipos y consultorías para su contratación, mientras se espera la asignación de los recursos presupuestarios de inversión para el presente periodo fiscal.</t>
  </si>
  <si>
    <t>Se logró obtener avances de metas por 679,86 m2 durante el II trimestre del 2024 con la finalización de dos obras de ejercicios de años anteriores. La entidad se encuentra finalizando la etapa preparatoria e iniciando la precontractual de los procesos para la contratación de obras, consultorías y servicios y la adquisición de equipos y mobiliarios. Se refleja una ejecución presupuestaria acumulada de 0,26%. Nudo crítico: Asignación presupuestaria del año 2024 realizada en el II trimestre.</t>
  </si>
  <si>
    <t>Con memorando Nro. FGE-CGP-DPCGS-2024-00303-M de 09 de julio de 2024, la Dirección de Procesos y Calidad en la Gestión y Servicios responsable del proyecto, indica que en el mes de febrero de 2024, se recibieron los equipos contemplados en el contrato y proyecto a satisfacción, los mismos que hasta la fecha se encuentra en total funcionamiento. Con memorando Nro. FGE-CGP-DPCGS-2024-00164-M de 02 de abril de 2024, se socializó a nivel nacional la implementación del proyecto.</t>
  </si>
  <si>
    <t>Con memorando Nro. FGE-CGGR-2024-240-M del 17 de junio de 2024, el Coordinador General de Gestión de Recursos autoriza la modificación de 22 a 21 camionetas y el inicio del proceso de contratación. A partir de esta autorización, se solicitaron certificaciones PAC-Catálogo; PAI, y Presupuestaria (26 de junio se emite certificación presupuestaria). El 26 de junio de 2024, por motivos de la vigencia tecnológica, se solicitó  a las provincias, la certificación presupuestaria plurianual</t>
  </si>
  <si>
    <t>El proyecto requiere un incremento para cubrir el IVA del 15%, sin embargo debido a que en el proyecto de arrastre de Turneros se identificó que se requiere un mayor financiamiento para la liquidación del contrato de arrastre; la Dirección de TICs ha estado en la espera de la definición del monto, esto considerando que en el mes de junio el MEF solicitó ajustarse los techos dentro del mismo presupuesto PAI 2024.</t>
  </si>
  <si>
    <t>En el primer trimestre no se registro avances porque el presupuesto es asignado posterior a aprobación de proforma lo que permite dar inicio a la ejecución</t>
  </si>
  <si>
    <t>Programación de Metas físicas y presupuestarias se encuentran en el 3er y 4to trimestre, debido a la asignación de recursos y aprobación de proforma a fines del 1er trimestre.</t>
  </si>
  <si>
    <t>NUDOS CRÍTICOS: No se pudo ejecutar la planificación debido a que el MEF asignó organismos y correlativos únicamente para el pago de Egresos en personal para inversión, a fines de marzo se asignó organismos y correlativos para el resto de grupos de gasto. Así mismo no se recibió la asignación inicial de los recursos requeridos por el proyecto hasta que se aprobó la Proforma del PGE.</t>
  </si>
  <si>
    <t>Logros: Cumplimiento de servicios institucionales de las hojas geológicas de Manglaralto, Macas y Palora, escala 1:100.000,  toma de muestras de Prospección Geoquímica e Hidrogeoquímica; Corrección y actualización de la base de datos del BIGE de 36 hojas geológicas escala 1:100.000. Nudos: Demora en la entrega de No Objeciones por parte del BID;  demora en aprobación del incremento al techo presupuestario fondos BID y demora en obtención de avales para actualización del dictamen de prioridad</t>
  </si>
  <si>
    <t>LOGROS: No Objeción para la selección y adjudicación del contrato de la auditoría concedida por la AECID y No Objeción a los Términos de Referencia  concedida por la AECID NUDOS: El retraso de las aprobaciones de dictamen de arrastre, inclusión al PAI 2024 y reforma de incremento de presupuesto del proyecto han ocasionado un aplazamiento en las gestiones para iniciar la contratación de la auditoría externa requerida por el cooperante para la justificación del uso de la subvención.</t>
  </si>
  <si>
    <t>Logros: Envío de solicitud de No Objeción al BID del proceso Sistema informático integral, implementación y puesta en operación del centro de monitoreo piloto de los depósitos de relaves aplicados a minas a gran escala en Ecuador. Nudos: Demora en la actualización del Dictamen de prioridad por alineación el nuevo Plan Nacional de Desarrollo. Demora en la obtención de No Objeción por parte del BID al proceso de contratación y demora de MINTEL para la emisión del aval para la contratación.</t>
  </si>
  <si>
    <t>Logros: No se programó metas para el primer trimestre; Nudos críticos: Pese a contar con Dictamen de aprobación vigente y disponibilidad presupuestaria en la cuenta TE, el MEF y la SNP no incluyeron al proyecto en el PAI 2024 del IIGE. Durante las primeras semanas de marzo se continuaron las gestiones respectivas con las instituciones antes indicadas. Es así que, con fecha 20 de marzo de 2024, el proyecto es habilitado para su ejecución presupuestaria.</t>
  </si>
  <si>
    <t>LOGROS: No existen metas programadas para el II Trimestre. NUDOS CRÍTICOS: El proyecto no presentó inconvenientes durante el segundo trimestre de ejecución, sin embargo, cuenta con un retraso de tres meses acorde a la programación inicial conforme lo reportado el primer trimestre. El personal requerido para iniciar con la planificación del año pudo ser contratado en el mes de abril .</t>
  </si>
  <si>
    <t xml:space="preserve">LOGROS: La SNP emitió el dictamen favorable de inclusión e incremento presupuestario y el proyecto fue incluido en el PAI-2024, adicional fue aprobado el presupuesto solicitado en Proforma 2024.  NUDOS CRÍTICOS: La demora en la inclusión del proyecto al Plan Anual de Inversión (PAI 2024) causó un retraso de 3 meses en el cumplimiento de las actividades programadas para el 2024. </t>
  </si>
  <si>
    <t>LOGROS: Entrega del informe de la auditoría y documentación legal a la AECID; Se realizaron comisiones técnicas e inspecciones al lugar de implementación del sistema híbrido geotérmico solar, para identificar los puntos de mejora y realizar mediciones para el proceso de repotenciación del secador.  NUDOS CRÍTICOS: Demora en la inclusión del proyecto al PAI 2024, causó un retraso de 3 meses en el cumplimiento de las actividades programadas.</t>
  </si>
  <si>
    <t>LOGRO: Contratación de personal técnico, se solicitó el inicio de proceso para la adquisición de equipos de cómputo a la DAF (Memorando Nro. IIGE-DTT-2024-0066-M del 18 de junio de 2024). NUDO CRÍTICO: Existe carencia de operadores de capacitación registrados en el MDT con el curso de auditor interno y líder ISO 50001 vigente, lo que imposibilita la contratación del servicio de capacitación en Sistemas de Gestión Energética; dificultando así el cumplimiento del Indicador 2.1, Componente 2.</t>
  </si>
  <si>
    <t>Se cumplió con éxito el primer de cinco informes de rendimiento y caracterización de muestras de la fracción orgánica de los residuos sólidos urbanos (FORSU) pirolizados en bio-productos a escala de laboratorio. Se obtuvo el dictamen de actualización de prioridad por alineación al PND y la inclusión en el PAI 2024. Nudos La demora en la inclusión del proyecto en el Plan Anual de Inversión (PAI 2024) causó un retraso de 4 meses en el cumplimiento de las actividades programadas para el 2024</t>
  </si>
  <si>
    <t xml:space="preserve">Se entregaron los bloques fotogramétricos y la cartografía base de: 1065.24 km2 (23 ciudades), insumos para la fotointerpretación geomorfológica.Con presupuesto codificado inferior al planificado se inició procesos de compra ajustando y priorizando los bienes o servicios. En caso de recibir valor total planificado (dictamen prioridad) se tendrá que modificar procesos de compra. </t>
  </si>
  <si>
    <t>Se entregaron los bloques fotogramétricos y la cartografía base de: 706.42 km2 (16 ciudades). Se generó 753.07 km2 de información geoespacial geomorfológica, socioeconómica y de cobertura y uso de la tierra a detalle (1:5000). Se modeló 312.17 km2 de información geoespacial  para la definición de las aptitudes físicas del territorio. Se realizó la actualización del dictamen de prioridad por Alineación al nuevo PND, de acuerdo al artículo 106 del Reglamento General al COPLAIFP.</t>
  </si>
  <si>
    <t>Al corte 31 de marzo del 2024, fecha en la cual la Dirección de Seguimiento de Inversión de la SNP, genera un reporte de cédula presupuestaria, se evidencia  un valor registrado de $245.484,20. Este valor fue registrado en el módulo de seguimiento del Sistema SIPEIP; entendiéndose que este valor de $245.484,20 fue registrado por el MEF automáticamente (por realizar un cuadre de la proforma presupuestaria) Nuevamente el MEF regula e inserta el valor de $636.044,24 al 2 de abril de 2024.</t>
  </si>
  <si>
    <t>El Proyecto Tiendas Solidarias a junio 2024, tiene una ejecución presupuestaria de $28,071.52, se han realizado reuniones con CONAFIPS para desarrollar y firmar el convenio. En cuanto a la etapa de postulación se está a espera de que la Dir Comunicación Social, apruebe ya su ejecución. Considerando que el equipo técnico del proyecto fue contratado en junio se ha trabajado en la actualización y aprobación del Manual de Operaciones (MOP), modificación POA y demás trámites administrativos.</t>
  </si>
  <si>
    <t>El Proyecto PROFECPIAM está todavía en proceso de conformación de todo su equipo técnico y Coordinador/Gerente, para así iniciar con su proceso de ejecución de metas y componentes de la matriz de marco lógico y montos presupuestarias programados en el presente año. Está programado desde el tercer trimestre 2024, el comenzar con el cumplimiento de metas en algunos de sus componentes.</t>
  </si>
  <si>
    <t>Nudo, crítico: El principal nudo crítico se refleja en la falta de asignación de recursos por parte del ente rector de las Finanzas Públicas y pone en riesgo el cumplimiento de la meta numero 1 y para el Banco Mundial declarar como gasto no elegible.</t>
  </si>
  <si>
    <t>Contratación directa del ¿SERVICIO DE VERIFICACIÓN TÉCNICA DE CUMPLIMIENTO DEL DLI 20, PARA EL PROYECTO RED DE PROTECCIÓN SOCIAL, PERIODO 2023¿, signado con el código Nro. C2-MIES-100 a la empresa FORUMCONSULTOR CIA. LTDA.</t>
  </si>
  <si>
    <t>Con Oficio SNP-SNP-SGP-2024-0002-O se obtuvo dictamen de arrastre 2024 para ejecutar actividades de cierre técnicas administrativas del proyecto. El 19/feb se presentó resultados de la omisión censal y estimaciones de proyecciones poblacionales. Se continuó con la publicación de resultados de manera paulatina sobre Fuerza de trabajo y Pobreza por NBIs. Se atendieron requerimientos de entes externos (Contraloría, Asamblea, Veedurías);y se generó documentación de cierre administrativo y técnico.</t>
  </si>
  <si>
    <t>Se continuó con la elaboración de documentos técnicos de cierre fases: Empadronamiento, Act. Cartográfica, Reclutamiento, Procesamiento. Se publicaron datos censales de la población LGBTIQ+. Se inició el proceso de estimaciones y proyecciones de población a nivel cantonal. Se gestionó documentación cierre co-ejecutor de MIDENA y MINEDUC. Se actualizó el perfil del proyecto para alineación al PND 2024-2025. Se atendieron requerimientos de CGE y veedurías.</t>
  </si>
  <si>
    <t>Al 31/03/2024 no se asignó organismo y correlativo al GG 73 y 77 limitando emitir certificaciones presupuestarias y procesos de contratación, afectando el inicio del operativo ENESEM 2023. El 28/marzo se publicó ENESEM 2022. El 29/feb se publicaron "Estadísticas de Siniestros de Tránsito 4to trimestre 2023. Se realizó (3) publicaciones del IPP-DN; y se elaboró el Plan de trabajo de Cuentas Satélite de Salud (CSS) y Cuentas Satélite de Educación (CSE) 2023.</t>
  </si>
  <si>
    <t>El 31/mayo se publicaron Estadísticas de Siniestros de Tránsito 1ERT2024. Se recolectaron 9.960 formularios de permisos de construcción emitidos por los GAD municipales a nivel nacional. Se realizaron (6) publicaciones del Registro Estadístico de Empleo en la Seguridad Social (REESS). Se realizó (3) publicaciones mensuales del IPP-DN. El 25 y 26 abril se entregaron (5) plantillas de precios del Programa de Cooperación Internacional (PCI) a la CEPAL.</t>
  </si>
  <si>
    <t>Al 31/marz/2024 no se asignó organismo y correlativo al GG 73. Se continuó con la revisión y ajuste de la ENDE incorporando observaciones y recomendaciones técnicas. Se identificó la demanda de información estadísticas de 2 GADs (Ambato y Manabí); se desarrolló la propuesta estructura del Tomo III Plan Desarrollo ODS; se identificó y priorizó normativas y estándares técnicos para 2024. Se continúo con la revisión y ajuste de la propuesta de reforma de la Ley Estadística.</t>
  </si>
  <si>
    <t>Se reforzó el documento ENDE. Se generó documento oferta estadística GAD Ambato y ajuste a documentos PET Rumiñahui y Quito; Se entregó información de indicadores ODS a SNP, Se elaboró la propuesta de contenido Plan Estadístico y homologación de indicadores ODS con Comisiones estadísticas; Se implementó el método de evaluación MAC en indicadores de calidad "ENEMDU"; Se aprobó y socializó el MPE y su aplicación para estadísticas basadas en registros administrativos.</t>
  </si>
  <si>
    <t>Al 31/marzo sin recursos en GG 73,77,84 limitando contratación ByS, personal y equipamiento tecnol.Proyecto con déficit por USD 11,83 millones, afectación actividades e inicio operativos: C1. ENIGHUR, C2 ENCIET y  C4 CAP SIPCE/ C1: avance en metodológia líneas de probreza;C2: actualización formulario-ficha metodologíca OIT;C3: levantamiento precios IPP; C6: desarrollo visualizadores REBPE y REBAE; C7: 1ra sesión Comité Directivo y 1ra misión Banco Mundial revisión avances y presupuesto</t>
  </si>
  <si>
    <t>Al 30/jun déficit de $11,83 millones limitando contratación ByS, personal, equip tecnolg, y afectación operativos: C1ENIGHUR y C2ENCIET /C1: avance metodología líneas probreza/C2:actualización formulario/ C3:levantamiento precios IPP/ C5:Actualización formularios/C6:desarrollo visualizador REBAE/C7:Informe seguimiento semestral. Se realizó la 2da sesión Comité Directivo y aprobó reprogramación y ajuste presupuestario. El 26/jun MEF incremento $4,64 millones para ejecución a partir de julio.</t>
  </si>
  <si>
    <t>L: 1. Se institucionalizó las herramientas para la Encuesta de Condiones de Vida (LGBTI+); 2. Carta compromiso con ONU; 3. Territorialización para ornadas de sensibilización; NC: 1. Ejecución de actividades depende de acuerdo político con ONU; 2. La ejecición de las brigadas móviles depende del MINEDUC; 3. Transferencia de recursos para encuesta</t>
  </si>
  <si>
    <t>L: 1. Elaboración de metodología de territorialización para la implementación de talleres de sensibilización; 2. Se inicio el proceso de sensibilización para prevenir la discriminación hacia la población LGBTI+ a nivel; NC: 1. Falta oportuna de asignación de Organismo y Correlativo al proyecto; 2. Retraso en los procesos de sensibilización por el presupuesto; 3. No se cuenta con el dictámen actualziado del proyecto</t>
  </si>
  <si>
    <t>Logros alcanzados: en el periodo comprendido entre enero a marzo del 2024 se realizaron 328 informes de resultados de las evaluaciones aplicadas por la institución. Nudos Críticos: el más fuerte que se presento fue la asignación presupuestaria tardía lo cual afecto al desarrollo de las actividades planificadas.</t>
  </si>
  <si>
    <t xml:space="preserve">Componente 1:
Se elaboró 18 instrumentos para la aplicación de evaluaciones a estudiantes.
Se elaboró 1 instrumento para evaluaciones internacionales.
Componente 2: 
Ser Estudiante (SEST), Régimen Sierra ¿ Amazonía 2023 -2024, 
Ser Estudiante en la Infancia (SEIN), Posvaloración, Régimen Sierra-Amazonía 2023 -2024.
PISA Piloto 2025, estudiantes de 15 años 3 meses a 16 años 2 meses.
Componente 3: 
Se elaboró 315 informes institucionales de resultados del proceso Ser Estudiante
</t>
  </si>
  <si>
    <t>Logro: Se elaboró el protocolo de producción masiva de microorganismos para control biológico y se capacitó a 10 técnicos en temas de manejo integrado de cultivo y plagas, Nudo crítico: Hasta el 30 de marzo de 2024 el Ministerio de Economía y Finanzas no ha asignado ni organismo ni correlativo a la fuente de financiamiento por lo que no es posible gestionar la adquisición del plan de compras programado.</t>
  </si>
  <si>
    <t xml:space="preserve">Logro: Se elaboró la publicación técnica "Reconocimiento de Ralstonia solanacearum Smith raza 2 (moko) y medidas de bioseguridad en plantaciones de musáceas afectadas en Ecuador¿, se capacitaron a 613 personas de la cadena productiva de musáceas, entre productores y técnicos. Nudo crítico: El 25 de abril de 2024 el MEF asigna organismo y correlativo a la fuente de financiamiento de los grupos 73, 75 y 84.  </t>
  </si>
  <si>
    <t>EL MEF no asigno correlativo y organismo al grupo de gasto 84 y 73, Durante el primer trimestre del año se ha llegado a una ejecución acumulada es del 18,80% del presupuesto total asignado, y de inversión 6,08%</t>
  </si>
  <si>
    <t>EL MEF no asigno correlativo y organismo al grupo de gasto 84 y 73, Durante el segundo trimestre del año se ha llegado a una ejecución acumulada es del 32.19% del presupuesto total asignado, y de inversión 8.41%</t>
  </si>
  <si>
    <t>Durante el I Trimestre de 2024 el Ministerio de Economía y Finanzas (MEF) solo asignó fuente de financiamiento para el Grupo de Gasto 71 (Gastos en Personal de Inversión), motivo por el cual, no se ejecutaron las actividades planificadas. En el mes de marzo, personal técnico del INOCAR, a bordo del Buque de Investigación BAE ORION, realizó el levantamiento batimétrico a lo largo de la Cordillera de Colon sur, para los estudios de extensión de la plataforma continental ecuatoriana.</t>
  </si>
  <si>
    <t>Durante el II Trimestre de 2024 (mes mayo) el Ministerio de Economía y Finanzas (MEF) asignó fuente de financiamiento para el Grupo de Gasto 73 y 84  (Gastos en bienes y servicios para Inversión), motivo por el cual se están ejecutando las actividades planificadas en el proyecto de inversión.</t>
  </si>
  <si>
    <t>El proyecto finalizó su vigencia en diciembre 2023; sin embargo, se mantiene en ejecución 3 contratos de obra (no fueron culminados en 2023 por suspensiones climáticas y económicas, amparadas en la ley).</t>
  </si>
  <si>
    <t>El proyecto finalizó su vigencia en diciembre 2023; sin embargo, se mantiene gestionado el pago de obligaciones pendientes.</t>
  </si>
  <si>
    <t>El proyecto durante el primer trimestre 2024, recibió a satisfacción el Producto 1 de los tres contratos del proceso de levantamiento de información.</t>
  </si>
  <si>
    <t>Durante el segundo trimestre 2024 no se reporta avances, ya que se encuentra en proceso de terminación de los contratos suscritos con la  ESPE - INNOVATIVA, desacuerdo en la entrega de información levantada en la zona 1 y 3.</t>
  </si>
  <si>
    <t>El proyecto durante el primer trimestre del 2024, realizó la elaboración de la documentación preparatoria (Informe de necesidad , Términos de Referencia), que permitan la contratación del servicio de consultoria para el diseño de Planes de Desarrollo Sostenible.</t>
  </si>
  <si>
    <t>Durante el segundo trimestre 2024, el proyecto realizó el lanzamiento de la convocatoria para la ejecución de Convenios para transferencia de innovaciones y mejores prácticas Tecnológica /agronómicas, Social/ Cooperativo ¿ se recibieron pocas ofertas por lo que como alternativa se encuentra en proceso la suscripción de un convenio de cooperación técnica. Para los procesos para capacitación se elaboraron los documentos habilitantes para iniciar la contratación.</t>
  </si>
  <si>
    <t>El proyecto durante el primer trimestre 2024, benefició a 7.072 pequeños y medianos productores agropecuarios, Gad¿s, técnicos MAG e Instituciones Financieras sobre el funcionamiento del sistema de aseguramiento agropecuario y el buen uso de la póliza de seguro, se requiere fuente de financiamiento y asignación de recuros para cumplir con el objetivo y meta del proyecto.</t>
  </si>
  <si>
    <t>En el segundo trimestre 2024, se impartieron 431 talleres a pequeños y medianos productores agropecuarios, Gads, técnicos MAG e Instituciones Financieras sobre la socialización de los beneficios de la póliza de seguro agrícola y ganadero. Adicionalmente, se logro asegurar a 2.504,63 hectáreas beneficinado a 795 productores. Las metas se ven afectadas por la asignación tardía de fuente de financiamiento con liquidez.</t>
  </si>
  <si>
    <t>El proyecto durante el primer trimestre 2024, se encontraba en proceso de obtención de actualización de dictamen de prioridad, sin embargo ha realizado 3 eventos): *Capacitaciones en las provincias de Chimborazo, Loja y Pichincha y la entrega de 160 kits de plántulas y semillas de hortalizas, en Loja, Chimborazo y Pichincha</t>
  </si>
  <si>
    <t>Durante el segundo trimestre 2024, no se programaron metas, el 29 de abril 2024, la SNP emitió  actualización del dictamen de prioridad, por lo que se iniciaron procesos de contratación para adquisiciones y de personal.  Además, es importante indicar que el20 de mayo se obtuvo fuente de financiamieto con liquidez.</t>
  </si>
  <si>
    <t>El proyecto durante el primer trimestre 2024, realizó la entrega de 158 kits de pasturas mejoradas con los cuales se hará una intervención de 158 hectáreas, tal como consta en el documento del proyecto, el productor deberá realizar la réplica de las hectáreas intervenidas, danto como resultado 316 hectáreas intervenidas, que beneficiarán a 124 productores.</t>
  </si>
  <si>
    <t>Durante el segundo trimestre 2024 se implementaron 42 Escuelas de Fortalecimiento Productivo Pecuario, beneficiando a 840 beneficiarios, la ejecución de metas se ven afectadas por la asignación tardía de fuente de financiamiento con liquidez.</t>
  </si>
  <si>
    <t>El proyecto no programa metas para el primer trimestre 2024, se mantiene el personal administrativo y técnico contratado de conformidad con lo planificado para operatividad del proyecto.</t>
  </si>
  <si>
    <t xml:space="preserve">El proyecto durante el segundo trimestre 2024, realizó inspección 265,90 hectáreas por sobrevivencia, de las cuales 234,90 hectáreas han cumplido los parámetros técnicos. Además, el proyecto registró  35 pequeños y medianos productores forestales en el sistema de producción forestal </t>
  </si>
  <si>
    <t>El proyecto durante el primer trimestre 2024, atendió a 152 productores cacaoteros de la provincia de Los Ríos con operadores de extensionistas rurales - OER.</t>
  </si>
  <si>
    <t>El proyecto durante el segundo trimestre 2024 se benefició a 26.041 productores agropecuarios a través de servicios "ATER", con técnicos extensionistas del MAG. Adicionalmente, se realizaron 90.910 asistencias y capacitaciones agropecuarios a través de servicios "ATER", con Acuerdo Ministerial No. 027 de 17 de mayo de 2024, la Máxima Autoridad del MAG, dispuso el inicio del proceso de baja del proyecto.</t>
  </si>
  <si>
    <t>El proyecto durante el primer trimeste 2024, logró beneficiar a 2.274 familias de la agricultura familiar y campesina a nivel nacional con títulos de propiedad y elaboró 2.976 providencias de adjudicación. Para alcanzar con las metas planteadas del proyecto se espera asignación de fuente de financiamiento.</t>
  </si>
  <si>
    <t>Durante el segundo trimestre de 2024, se beneficiaron a 4.273 familias de pequeños y medianos productores a nivel nacional a través de 4.273 títulos catastrados. Adicionalmente,  se eleboraron y registraron 4.209 providencias de adjucación a nivel nacional. Cabe indicar que la ejecución de metas se ven afectadas por la asignación tardía de fuente de financiamiento con liquidez.</t>
  </si>
  <si>
    <t>La meta total del proyecto para 2025 de 67.735 productores beneficiados, se cumplió y superó durante los años 2022 y 2023, alcanzando un total de 79.718 beneficiarios de acuerdo a la colocación de BanEcuador.</t>
  </si>
  <si>
    <t xml:space="preserve">La meta total del proyecto para 2025 de 67.735 productores beneficiados, se cumplió y superó durante los años 2022 y 2023, alcanzando un total de 79.718 beneficiarios de acuerdo a la colocación de BanEcuador, actualmente con el equipo técnico mantiene el seguimiento de los procesos crediticios y y orientación oportuna de los beneficiarios del crédito.  </t>
  </si>
  <si>
    <t>El proyecto durante el primer trimestre 2024, no programó metas, no se cuenta con asignación de recursos presupuestarios con fuente de liquidez</t>
  </si>
  <si>
    <t>El proyecto se encuentra en proceso de baja, en cumplimiento al Acuerdo Ministerial Nro. 027 del 14 de mayo de 2024, en proceso de pago de obligaciones.</t>
  </si>
  <si>
    <t>El proyecto durante el primer trimestre 2024, no programó meta se espera fuente de financiamiento, sin embargo se realiza gestiones operativas del proyecto.</t>
  </si>
  <si>
    <t>El proyecto durante el segundo trimestre 2024, no programó metas sin embargo se continúa con la implementación de hectáreas con riego parcelario (subproyecto Cumbijín).</t>
  </si>
  <si>
    <t>El proyecto durante el primer trimestre 2024, continuó ejecutando la campaña comunicacional, con la finalidad de posicionar a la Agricultura Familiar Campesina beneficiando a 3634 productores.</t>
  </si>
  <si>
    <t>El proyecto  se encuentra en proceso de baja, en conformidad con el  Acuerdo Ministerial Nro. 027 de 14 de mayo 2024. Actualmente, opera con personal mínimo para pago de obligaciones.</t>
  </si>
  <si>
    <t>No se programa metas en el año 2024, el proyecto se encuetra en proceso de baja, durante el año está pendiente la liquidación de ex funcionarios.</t>
  </si>
  <si>
    <t>No se programa metas en el año 2024, el proyecto se encuetra realizando pagos de liquidación de haberes a ex funcionarios.</t>
  </si>
  <si>
    <t>PARALIZADO</t>
  </si>
  <si>
    <t>Se ha cumplido con la programación del I trim2024,considerando que no se cuenta con los recursos presupuestarios aprobados en dictamen.Se avanza en el diseño de las metodologías y herramientas para estructurar el SIIC.Detalle en cada módulo de avance por componente.La prog.pres.se sugeta al codificado a la fecha,del esigef,se requerirá reprogramación en el siguiente trim.</t>
  </si>
  <si>
    <t>Se cumple con las metas establecidas Lanzamiento del nuevo portal del SIIC,Nuevas funcionalidades en la plataforma de fomento,Avance en diseño del sistema de seguimiento y evaluación de la política pública,Visualizadores en power BI,Levantamiento de la encuesta del RUAC,Recopilación de insumos para continuar con el diseño del sistema de incentivos y fomento MCYP-DISNC-2024-0102-M</t>
  </si>
  <si>
    <t>No se cumple las metas y objetivos planteados en el proyecto,por falta de asignado recursos,evidenciando avances en el proceso para la actualización de las herramientas técnicas y jurídicas.Se ejecutó 42 pagos de arrastre.A partir de 1 de abril el equipo completo de comunicación que analizará prioridades de eventos y difusión.</t>
  </si>
  <si>
    <t>Existió un retraso en la asignación de recursos necesarios para iniciar las actividades que requerían financiamiento. No obstante, una vez asignados estos fondos, se implementó un cronograma para cumplir con las actividades y objetivos. MCYP-PFCPACST-2024-0155-M</t>
  </si>
  <si>
    <t>Al cierre del II trim. 2024,no se ha realizado ejecución de metas físicas ni ejecución presupuestaria,ya que el dictamen de prioridad  fue emitido el 20 de junio del 2024 por la SNP,la planificación iniciará a partir de julio 2024.MCYP-DPPMS-2024-0047-M</t>
  </si>
  <si>
    <t>En espera de organismo y correlativo.</t>
  </si>
  <si>
    <t>Demora en la aprobación de los avales; observaciones que realizó la Procuraduría General del Estado al Acta de Enmienda y Actualización, para realizar el pago por concepto devolución multas empresa INDRA; en espera revisión expediente pago quinta cuota por servicio ILS a INDRA</t>
  </si>
  <si>
    <t>No se tiene planificado ejecutar el componente</t>
  </si>
  <si>
    <t>Se tiene programado la ejecucion del avance fisco para el tercer trimestre</t>
  </si>
  <si>
    <t>SE CUMPLIÓ DE ACUERDO A LA PROGRAMACIÓN</t>
  </si>
  <si>
    <t>LA ASIGNACIÓN PRESUPUESTARIA FUE ACREDITADA EL 27 DE MAYO DEL 2024. EN EL PRÓXIMO TRIMESTRE SE REALIZARÁ LA ACTIVIDAD PLANIFICADA.</t>
  </si>
  <si>
    <t>Se reporta en el primer y segundo trimestre en cero, en razón que se solicitó a la Secretaria Nacional de Planificación la reprogramación del dictamen de prioridad para los años 2024- 2025, a fin de que se ejecute en el cuarto trimestre del año 2024 el pago del anticipo, de acuerdo a los recursos asignados en el presente año y para el año 2025 se devengará con el presupuesto asignado.</t>
  </si>
  <si>
    <t>No se planifica ejecuciòn del componente</t>
  </si>
  <si>
    <t>No se tenía contemplado cumplir actividades en este trimestre, además los recursos por parte del Estado aún no han sido asignados.</t>
  </si>
  <si>
    <t>No se tenía contemplado cumplir actividades en este trimestre.</t>
  </si>
  <si>
    <t xml:space="preserve">NO SE CUMPLIÓ CON NINGUNA META EN VIRTUD QUE NO SE HA REALIZADO LA ASIGNACIÓN PRESUPUESTARIA. </t>
  </si>
  <si>
    <t>NO SE CUMPLIÓ NINGUNA META EN VIRTUD QUE LA ASIGNACIÓN PRESUPUESTARIA SE EFECTUÓ CON FECHA 13 DE MAYO DE 2024 Y 18 DE JUNIO DE 2024, SE INICIARON LOS TRÁMITES RESPECTIVOS PARA CUMPLIR LAS METAS FÍSICAS EN LOS TRIMESTRES POSTERIORES</t>
  </si>
  <si>
    <t>No se planificaron ejecutar actividades en este trimestre</t>
  </si>
  <si>
    <t>No se planificaron ejecutar actividades en el primer trimestre</t>
  </si>
  <si>
    <t>Se realizaron pagos de deudas del año 2023 en el mes de mayo y junio 2024. Adicional se recibió el presupuesto para la ejecución 2024</t>
  </si>
  <si>
    <t>de acuerdo a la planificación</t>
  </si>
  <si>
    <t>Se realizó la carga del INFORME JUSTIFICATIVO PARA AJUSTE DEL AVANCE ACUMULADO REAL DE PROYECTOS DE INVERSIÓN, estableciendo el avance real 2023 es del 0%. Adicional se solicita la corrección de la meta total del componente 2 de 100 a 461 equipos de acuerdo al informe anexo; en tal virtud el % ponderado año 2024 de dicho componente debe ser 10.38% en relación a 461 equipos y no el 47.85% como se refleja en el sistema con 100 equipos.</t>
  </si>
  <si>
    <t xml:space="preserve">LOGROS: No existen logros para el período reportado.  NUDOS CRÍTICOS: La falta de asignación presupuestaria de los recursos afectan directamente la ejecución y avance del proyecto, por cuanto al no disponer de las certificaciones presupuestarias no se pueden realizar los procesos de contratación requeridos, por consiguiente el proyecto no inicia su ejecución física, lo cual puede incidir en el cumplimiento de la planificación durante el 2024.  </t>
  </si>
  <si>
    <t xml:space="preserve">LOGROS: Se disponen de contratos legalizados para la ejecución de obras y se han pagado los anticipos respectivos. NUDOS CRÍTICOS: La falta de asignación presupuestaria oportuna de los recursos para iniciar los procesos de contratación, afectó para que se dispongan de los contratos de obra y pago de anticipos prácticamente en el último mes del segundo trimestre, lo cual va a incidir en el avance de la ejecución del proyecto en el 2024.  </t>
  </si>
  <si>
    <t>No registra programación de metas para el 1er trimestre de 2024</t>
  </si>
  <si>
    <t>No registra programación de metas para el 2do trimestre de 2024</t>
  </si>
  <si>
    <t>Durante el 1er trimestre de 2024, se entregaron 388 subsidios para adquisición de VIS en 17 provincias que representa una cartera hipotecaria de $22.4 MM, siendo el aporte del Estado la suma de $8.7 MM.Durante el 1er trimestre de 2024, se entregaron 441 subsidios para adquisición de VIP en 16 provincias que representa una cartera hipotecaria de $37.8 MM, siendo el aporte del Estado la suma de $14,8MM</t>
  </si>
  <si>
    <t>Se evidencia una sub ejecución en los componentes 1 y 5, debido a que, en las empresas públicas ejecutoras, existe rotación de personal técnico y administradores de contratos.
No se reporta ejecución en el componente 2, debido a la disponibilidad de valores
Se evidencia el cumplimiento de metas en los componentes 3, 4 y 6.</t>
  </si>
  <si>
    <t>No se programaron metas para el 1er trimestre de 2024.</t>
  </si>
  <si>
    <t>En abril de 2024 se inició con el proceso de contratación de 6 especialistas para conformar el equipo de gestión de la UCP. Los procesos se encuentran en la CGAF, los mismos fueron suspendidos hasta nuevas disposiciones por la transición con las nuevas autoridades del MIDUVI que se ha realizado en junio de 2024.
No se han iniciado el financiamiento con los GADM, por lo tanto, el personal no es requerido hasta la ejecución del financiamiento por parte del BDE.</t>
  </si>
  <si>
    <t>Durante el primer trimestre del año 2024, se han gestionado 93 títulos de propiedad, conforme el siguiente detalle:
51 títulos de propiedad en el mes de febrero en la provincia de Esmeraldas.
40 títulos de propiedad el mes de marzo en la provincia de Esmeraldas.
2 títulos de propiedad en el mes de marzo en la provincia de Azuay.</t>
  </si>
  <si>
    <t>Durante el 2do trimestre de 2024 se ha gestinado la entrega de 169 títulos de propiedad a nivel nacional. Se registra una subejecución debido  a que los procesos de titularización se encuentran estrechamente ligados a la
capacidad operativa de notarías, GAD¿s y registradores de la propiedad, provocando retrasos en la entrega de títulos de propiedad.</t>
  </si>
  <si>
    <t>Logro: contar con un plan para un nuevo sistema para las finanzas públicas en el largo plazo. Nudo: se requiere gestión para aumentar el techo presupuestario para cubrir los pagos para el cierre de la consultoría de la línea base</t>
  </si>
  <si>
    <t xml:space="preserve">Logros: culminación del contrato de línea base a satisfacción y, socialización de los productos de línea base a las Unidades del MEF. El nudo crítico del segundo trimestre fue del proceso de arbitraje internacional: exposición de documentos. 
</t>
  </si>
  <si>
    <t>Se avanzó en la aprobación del Fideicomiso por parte del Ministerio de Economía y Finanzas y se está trabajando en la hoja de ruta para su implementación, se levantaron los TDR para la auditoría de EFAS del período fiscal 2023; se realizaron gestiones administrativas para la transferencia de recursos a al SIPP, pero en virtud de que la proforma 2024 en el período analizado aún no  contaba con aprobación, no se concretó dicha transferencia en el primer trimestre.</t>
  </si>
  <si>
    <t>Logros: se constituyó el Fideicomiso de Administración del Fondo para el Desarrollo de Proyectos APP con una asignación inicial de USD 889.713.19, se presentó el informe de auditoría EFAS 2023, se transfirió a la SIPP el monto USD 1.415.712.59. El nudo crítico presentado en el segundo trimestre fue el de no contar con el equipo suficiente para la gestión del proyecto.</t>
  </si>
  <si>
    <t xml:space="preserve">Se realizó la contratación del equipo de gestión y de la Auditoría del crédito,Nudos críticos: Asignación tardía en el presupuesto para la ejecución de las actividades programadas.
</t>
  </si>
  <si>
    <t>Logros: La no objeción del informe semestral de julio a diciembre de 2023, aceptación del BID al informe de auditoría a los estados financieros del propósito especial del préstamo 4812/OC-EC. El nudo crítico que se presentó en el segundo trimestre fue la demora en los procesos de actualización ante la SNP del proyecto de inversión por lo que consecuentemente hay un retraso en la ampliación de plazo de último desembolso del Contrato de Préstamo 4812/OC-EC.</t>
  </si>
  <si>
    <t xml:space="preserve">Logros: La suscripción del contrato de auditoría de los estados financieros 2019-2021 de EP Petroecuador con la firma auditora. Nudos críticos: Retraso en la contratación del equipo de coordinación BID en el Ministerio de Economía y Finanzas.
</t>
  </si>
  <si>
    <t>Logro: Se presentó al BID los TDR para la consultoría de metodología de límites de endeudamiento de las empresas públicas. El nudo crítico al segundo trimestre fue el retraso en la aprobación del plan de adquisiciones por parte del BID para avanzar en los TDR de la consultoría; así como, el retraso en la suscripción del Acta para el inicio del proceso de auditoría de los estados financieros de Petroecuador, lo cual genera no cumplir con el cronograma planificado para esta actividad.</t>
  </si>
  <si>
    <t xml:space="preserve">Logro: se firmó 2 contratos de las actividades: 1.2 Adquisición de equipos de seguridad firewall perimetral y firewall IPS de Data Center para el Centro de Datos Principal. 1.5 Adquisición de una solución integral de gestión de respaldos para el Ministerio de Economía y Finanzas. Las 3 actividades restantes se encuentran para la adjudicación. Nudo: Falta de pago del anticipo de los contratos suscritos y la asignación presupuestaria a las 3 actividades que están por adjudicarse. </t>
  </si>
  <si>
    <t>Logros: Se pagó el anticipo de las actividades: 1.2 Adquisición de equipos de seguridad firewall perimetral y firewall IPS de Data Center para el Centro de Datos Principal. 1.5 Adquisición de una solución integral de gestión de respaldos para el Ministerio de Economía y Finanzas. El nudo crítico en el segundo trimestre fue la asignación presupuestaria a las 3 actividades que están por adjudicarse.</t>
  </si>
  <si>
    <t>L: Suscripción de Convenio Marco de Cooperación Interinstitucional entre el MINEDUC y el MEF para la ejecución de las Auditorías y evaluación final del contrato de préstamo 4364/OC-EC - BID. NC: Demora en la asignación presupuestaria del segundo desembolso de los fondos CAF del contrato de préstamo CAF-12064 "PAIE". Ampliación del contrato de préstamo BID 4364/OC-EC "Multifase", para ejecución de proceso de LPI.</t>
  </si>
  <si>
    <t>Logro: Suscripción del Convenio Específico de Cooperación Interinstitucionalentre el MINEDUC y el MEF para ejecución de Auditorías y evaluación final del contrato de préstamo 4364/OC-EC - BID. Nudo C: Demora en la asignación de recursos para el segundo desembolso CAF del contrato 12064. Demora en la No objeción a ampliación del contrato de préstamo "Multifase"</t>
  </si>
  <si>
    <t>Logros: Con oficio Nro. SNP-SGP-SPN-2024-0185-OF de 04-mar-2024 se obtuvo dictamen favorable para el proyecto por USD 104.229,73.
Nudos críticos: Con memorando Nro. MINEDUC-SAE-2024-00034-M de 07-ene-2024, la SAE emite anexo 4 y 8 en el que solicitó USD 653.433,88 para 6 contratos de obra, 5 de fiscalización y 51 de mobiliario (arrastres 2023), sin embargo, con oficio SNP-SNP-SGP-2024-0061-O de 05-feb-2024, se emitió el dictamen de arrastre por USD 104.229,73.</t>
  </si>
  <si>
    <t>Logros: Se mantiene reuniones con las Coordinaciones Zonales para determinar el monto pendiente de pagos y posterior solicitud nuevo dictamen de arrastre
Nudos críticos: No se ha devengado el 100% del recurso asignado a la Coordinación Zonal 4 por constante cambio de autoridades, situación que causó retraso en los pagos de los contratos.</t>
  </si>
  <si>
    <t>LOGROS: 
- Avance en la elaboración de los informes de necesidad de 6 cursos de formación continua.
NUDOS CRÍTICOS: 
- No se cuenta con la asignación de organismo y correlativo en el presupuesto asignado por CAF  para la generación de los documentos preparatorios de cada uno de los procesos.</t>
  </si>
  <si>
    <t>L:Avance en la elaboración de los informes de necesidad de 8 cursos de formación continua. Avance en la elaboración y preparación de los documentos para la contratación del equipo de gestión y especialista CAF de apoyo al proyecto en cumplimiento del contrato de préstamo. NC: Tardía asignación de organismo y correlativo en el presupuesto asignado por CAF para la generación de los documentos preparatorios de cada uno de los procesos</t>
  </si>
  <si>
    <t>Logros: se realizó asignación de recursos con organismo y correlativo CAF para intervenciones menores y equipamiento de 103 UE (cuentan con certificaciones plurianuales.
Nudos críticos: no existe todo el financiamiento para ejecución de metas planteadas en 2024; se rechazó reforma para cambio de organismo y correlativo a recursos de libre disponibilidad; no se dispone aún de espacio presupuestario fuente 998 por cuanto no se encuentra notificada la aprobación de la proforma presupuestaria 2024.</t>
  </si>
  <si>
    <t>Logros: se encuentran 67 UE con contrato, de las cuales 65 UE están en ejecución, con USD 64.434 devengado; zonas con varias compras de equipamiento, 155 procesos de catálogo electrónico con USD 1.095.118 devengado; realizada transfer a MTOP UE G. Suárez por USD 1.115.440 para pago de planillas pendientes.
Nudos críticos: no existe financiam total para ejecución de metas planteadas en el presente periodo fiscal; pendiente acreditación anticipos para UE Cascales y Shushufindi desde sep-2023.</t>
  </si>
  <si>
    <t>L: Se cuenta con listado de la priorización de IE fiscales para la implementación de conectividad y entrega de kits tecnológicos. Se envío a CAF un informe justificativo para realizar la adquisición de equipos informáticos. NC: No se cuenta con organismo y correlativo para el componente 1 por lo que no se puede contratar personal del proyecto. El proyecto entrará en un proceso de actualización de dictamen de prioridad con fondos BID, lo cual implica actualizar componentes, indicadores y metas</t>
  </si>
  <si>
    <t>L: se envió un informe justificativo para prescindir de ejecutar una licitación pública internacional y en su lugar realizar una subasta inversa electrónica para la adquisición de equipos informáticos para IE y docentes priorizados. NC: Se encuentra pendiente la autorización de CAF para prescindir de la LPI. Entrará en proceso de actualización de dictamen de prioridad debido al nuevo financiamiento del BID, lo cual implica actualizar componentes, actividades, indicadores y metas.</t>
  </si>
  <si>
    <t xml:space="preserve"> L: Se está ejecutando el Plan de implementación de ambientes de lectura en las 65 instituciones educativas beneficiarias del Proyecto en el año 2023. NC: Dado que aún no se firma el contrato de crédito con el Banco Mundial, para 2024 el Proyecto tiene asignación de recursos financieros únicamente con el Grupo 71 contratación de profesionales</t>
  </si>
  <si>
    <t>L:28 IE de Zona 1 han sido parte de las jornadas de Plan de implementación de ambientes de lectura con 132 beneficiarios entre autoridades,docentes,familias y estudiantes. Se realizó la actualización del documento del proyecto para el financiamiento del Contrato de Préstamo BIRF "Strengthening the Resilience of Ecuadorian Schools Project". NC: Dado a que se encuentra financiado Grupo 71, no se ha podido empezar con el proceso contractual para la adquisición de bienes y servicios establecidos</t>
  </si>
  <si>
    <t>L: Se desarrolló el proceso de inducción y capacitación para la implementación del baúl de la prevención y el baúl de la protección, al personal del proyecto de las coordinaciones zonales 4, 8 y 9. NC: Dado que aún no se firma el contrato de crédito con el Banco Mundial, para 2024 el proyecto tiene asignación de recursos financieros únicamente para el Grupo 71 contratados profesionales (PC, CZ4, CZ8 y CZ9)</t>
  </si>
  <si>
    <t>L:Mediante la contratación de personal en planta central y zonas se ejecuta la implementación del baúl de la prevención y protección y la metodología de acompañamiento capacitante y cuidado al cuidador, se logró un cumplimiento de metas que no estaban planificadas. Avance en la formación, al personal DECE, en Acompañamiento Capacitante. NC: Dado que aún no se firma el contrato de crédito con Banco Mundial, el proyecto tiene asignación de recursos financieros únicamente para el Grupo 71</t>
  </si>
  <si>
    <t xml:space="preserve">L: Contratación Equipo de Gestión. Conformación de Lista Corta para la Firma Consultora para desarrollo de instrumentos metodológicos para Educación Especializada asociado o no a la discapacidad. 
NC:Pendiente pronunciamiento y gestión de ampliación de plazo del Contrato de Préstamo Componente 4 año 2026 por parte del MEF. Actualización de documento de proyecto y los anexos para solicitar dictamen de prioridad a la SNP.
</t>
  </si>
  <si>
    <t xml:space="preserve">L:Entrega ofertas de Lista Corta de la Consultoría de instrumentos metodológicos para educación especializada y específica.El MEF emite disponibilidad para gestionar ante la SNP la ampliación de dictamen de prioridad al proyecto. NC:Pendiente aprobación de ampliación de plazo del Contrato Préstamo 4634/OC-EC - Componente 4 al año 2026 por parte del MEF. Aprobación actualización del dictamen de prioridad por parte de la SNP al Documento del proyecto y sus respectivos anexos.
</t>
  </si>
  <si>
    <t>LOGROS: El 20 de marzo de 2024 se inauguró la Unidad Educativa "Isabel Robalino". Se cuenta con aval y certificación por un valor de USD. 1.538.996,13 para rubros nuevos, diferencia de cantidades y contratos complementarios de las 5 obras.
NUDOS CRÍTICOS: No se cuenta con fuente 998 para la convalidación de las certificaciones presupuestarias de los contratos principales de las 5 obras. Por normativa no se puede pagar ninguna planilla adicional sin que se haya liquidado el contrato principal.</t>
  </si>
  <si>
    <t>LOGROS: el MEF aprobó la reforma con fuente 998 el 10 de abril de 2024, con lo cual se convalidaron las certificaciones para las 5 UEM el 15 de abril de 2024.
NUDOS CRÍTICOS: por normativa no se puede pagar ninguna planilla de excedentes sin que se haya liquidado las obligaciones del contrato principal, por lo que se encuentra pendiente el planillaje de excedentes, y, respecto al contrato principal, las planillas de obra se encuentran en corrección de observaciones por parte del contratista.</t>
  </si>
  <si>
    <t>Logros: Contratación de 5 funcionarios encargados de la preparación de fases técnica, administrativa y financiera del proyecto. Nudo Crítico: No se cuenta con el contrato de préstamo con Banco Mundial. No hay aprobación de la modificación presupuestaria para cubrir los montos de la nómina (abril-diciembre) 2024</t>
  </si>
  <si>
    <t>LOGROS:Pago de nómina de 5 funcionarios del proyecto. NUDO CRÍTICO: Se encuentra a la espera de la suscripción del Contrato de Préstamo BIRF</t>
  </si>
  <si>
    <t xml:space="preserve">Logro: Mediante Oficio Nro. SNP-SNP-SGP-2024-0068-O de 09 de febrero de 2024, se obtiene el dictamen de arrastre del proyecto para pagar obligaciones pendientes de ex-funcionaria. Nudo Crítico: En el primer trimestre del presente ejercicio fiscal  no se contó con el presupuesto para pagar la obligación contractual correspondiente a la liquidación de ex funcionaria.
</t>
  </si>
  <si>
    <t>LOGRO: Se ha ejecutado el pago de la respectiva liquidación de haberes pendientes (DÉCIMO TERCER, DÉCIMO CUARTO, VACACIONES NO GOZADAS)</t>
  </si>
  <si>
    <t>LOGROS: se pago los haberes a dos exfuncionarios del proyecto. NUDO CRÍTICO: No se cuenta con el listado de exfuncionarios del proyecto que tienen pendiente la liquidación de haberes debido a que no han entregado el formulario de paz y salvo a la Dirección de Talento Humano</t>
  </si>
  <si>
    <t>Logros: se cuenta con dictamen de arrastre emitido mediante oficio Nro. SNP-SNP-SGP-2024-0056-O de 05-02-2024 por USD 17,034 para la liquidación de dos contratos ejecutados por el MINEDUC.
Nudos críticos: la SNP no aprobó el monto de USD 2.598.080,41 solicitado para el pago de los arrastres con MTOP; de la misma manera, el MEF no aprueba la reforma de cambio de organismo y correlativo por USD 17.034.</t>
  </si>
  <si>
    <t>L: Se encuentran en las gestiones para la obtención del nuevo dictamen de arrastre para el pago de Las Palmas (planilla 14 contrato principal y planilla 2 contrato complementario) y pago de liquidación. NC:MTOP indica que no se cuenta con planillas listas para pago de La Carolina; No se pudo cancelar la liquidación a exfuncionario en vista de que está en revisión la documentación</t>
  </si>
  <si>
    <t>El proyecto no se programa ejecución de metas físicas para el año 2024 considerando que los recursos se transfieren a las EPs para su co - ejecución de infraestructura eléctrica; por lo que, una vez concluida la infraestructura y puesta en operación se cumple con la meta de los indicadores.</t>
  </si>
  <si>
    <t>Se amplió el plazo para el último desembolso del Programa de Reposición y Ampliación de Instalaciones del SNT, hasta el 04 de septiembre de 2026. Se encuentra en trámite la actualización del Dictamen de Prioridad para el perfil del Programa.</t>
  </si>
  <si>
    <t>LOGROS: Elaboro el perfil del proyecto actualizado. NUDO CRITICO: de abril a junio del 2024 la Dirección de Análisis y Prospectiva Eléctrica no contaba con Director de Área. Gestionar los recursos de un consultor internacional para la elaboración de los siguientes insumos: un informe de necesidad, estudio de mercado y términos de referencia, de la consultoría ¿Arquitectura del modelamiento del Sistema Integrado de Información Energética (SIIEN)¿.</t>
  </si>
  <si>
    <t>La rotación de cargos de niveles jerárquicos superiores en las Empresas Eléctricas de Distribución y Unidades de Negocio de CNEL EP, generan potenciales retrasos en los procesos de contratación, dado que dichos procesos deben tener la aprobación de las autoridades pertinentes de las distribuidoras, para la posterior ejecución.</t>
  </si>
  <si>
    <t>NUDO CRÍTICO: La rotación de cargos de niveles jerárquicos superiores en las Empresas Eléctricas de Distribución y Unidades de Negocio de CNEL EP, generan potenciales retrasos en los procesos de contratación.</t>
  </si>
  <si>
    <t xml:space="preserve">El proyecto se encuentra en proceso de actualización, considerando la ampliación de plazo al contrato de crédito y la reprogramación de sus respectivas metas,  con la finalidad de .gestionar la actualización del dictamen de prioridad ante la SNP. </t>
  </si>
  <si>
    <t>LOGRO: Se elaboró los documentos para solicitar la actualización del dictamen de prioridad, se remite a la Secretaría Nacional de Planificación mediante la herramienta SIPeIP. NUDO CRÍTICO: el tiempo de espera para la obtención de la actualización del dictamen de prioridad no permitió contratar los profesionales.  El perfil requerido para la contratación del consultor especialista técnico en minería está siendo revisado y evaluado.</t>
  </si>
  <si>
    <t>La Emisión de Acuerdo Ministerial No. MEM-VEER-2024-0002-AM para gestión de proyecto y ejecución del proceso de selección de proveedores NUDOS CRÍTICOS: Que cambios regulatorios, normativos o condiciones de mercado, como el incremento del impuesto al valor agregado y el impuesto a la salida de divisas en la Ley Orgánica para Abordar el Conflicto Armado Interno, la Crisis Social y Económica, cree la necesidad de actualizar el alcance del proyecto.</t>
  </si>
  <si>
    <t>LOGRO: Se tiene la aprobación del financiamiento para el  desarrollo del Sistema de Gestión de Proyectos de Eficiencia Energética que se interconectará con el sistema comercial SAP CIS/CRM. NUDO CRITICO: A la espera de la certificación presupuestaria plurianual por los años 2024 y 2025.</t>
  </si>
  <si>
    <t>El proyecto se encuentra en proceso de la conformación de la Unidad de Gestión,  en conformidad a las condiciones del crédito.</t>
  </si>
  <si>
    <t>NUDO CRÍTICO: El cambio de autoridades ha ocasionado que continúe paralizada la ejecución del programa.</t>
  </si>
  <si>
    <t>Se trabajo en el informe relacionados a consultorías, asesoría e investigación especializada para la supervisión de la ejecución del programa de Reforzamiento del Sistema Nacional de Transmisión para el Sector Acuícola</t>
  </si>
  <si>
    <t>Se amplió el plazo para la ejecución del último desembolso del Programa de Transmisión 2012-2022 hasta el 03 de enero de 2026. En consecuencia, se encuentra en trámite la actualización de Dictamen de Prioridad para el perfil del Programa, conforme los nuevos lineamientos de la Secretaría Nacional de Planificación.</t>
  </si>
  <si>
    <t>El Proyecto cuenta con dictamen de arrastre 2024, y no ejecuta metas físicas; sin embargo, ejecuta actividades inherentes al cierre y liquidación de las obligaciones contraidas en años anteriores, tales como: Recuperación de cartera, pago a proveedores, liquidación de convenios  y demás acciones, que no contribuyen al cumplimiento de estas metas.</t>
  </si>
  <si>
    <t>LOGRO: Para el año 2024 únicamente ejecuta actividades inherentes al cierre y liquidación de las obligaciones contraídas. NUDO CRITICO: al 30 de junio de 2024 del presupuesto asignado el valor de US$3.928.943,83 no cuenta con fuente de financiamiento, recursos que el Ministerio de Economía y Finanzas mantiene en trámite</t>
  </si>
  <si>
    <t>El 08 de enero de 2024, se migró al Sistema Comercial CIS-CRM de SAP, a la Unidad de Negocio CNEL Santa Elena, con fecha 04 de marzo 2024, se migró al Sistema Comercial CIS-CRM de SAP, a la Unidad de Negocio CNEL Guayas Los Ríos</t>
  </si>
  <si>
    <t>Mediante Memorando Nro. CNEL-CORP-CMIDE-2024-0243-M, del 24 de abril de 2024, Cnel indica la postergación por falta de licenciamiento, se está haciendo los acercamientos para en paralelo a la contratación se ingrese a CNEL Manabí.</t>
  </si>
  <si>
    <t>LOGROS: Se ha logrado electrificar 388 viviendas en el periodo de tiempo comprendido entre enero y marzo del 2024.    NUDOS CRÍTICOS: Los altos índices de inseguridad que se presentan en los sectores rurales y marginales donde se ejecutan estas obras complicarían en el avance físico de las obras.</t>
  </si>
  <si>
    <t>LOGROS: Se llegó a electrificar un total de 1555 viviendas en el 2do trimestre del año 2024. NUDOS CRÍTICOS: El el cambio de autoridades en las Empresas Eléctricas de Distribución y Unidades de Negocio de CNEL EP, provocan retrasos en los procesos de contratación y ejecución de proyectos.</t>
  </si>
  <si>
    <t xml:space="preserve">Logros:
¿	Gestión para la ampliación del plazo del préstamo con el EXIMBANK el año 2024.
¿	Avance considerable en la construcción de las UPC-UVC a nivel nacional y aprobación de estudios definitivos.
¿	Actualización de la información de las obras en el Sistema Informático de Obras.
Nudos Críticos:
¿	No existe la asignación del espacio presupuestario referente al crédito con el EXIMBANK.
¿	La vigencia de prioridad del proyecto y el plazo del préstamo culminan en diciembre de 2024.
</t>
  </si>
  <si>
    <t>Logros
UPCs: Inauguración UPC Cayambe. Aprobados 66 estudios definitivos, 20 inicios de obra
UVCs: Inauguración UVC Atacames. Aprobados 5 estudios definitivos. 4 inicios de obra                                                                                     
Nudos Críticos
Asignación presupuestaria para pagos de planillas</t>
  </si>
  <si>
    <t>Nudo critico: El  presupuesto para el ejercicio fiscal 2024 asignado al proyecto FAISDI, no es suficiente para incrementar la cobertura de los servicios, ni para cumplir con la planificación de actividades, por lo que se requerirá realizar una solicitud de incremento de techos presupuestarios ante las entidades correspondientes.</t>
  </si>
  <si>
    <t>El  presupuesto para el ejercicio fiscal 2024 asignado al proyecto FAISDI, no es suficiente para incrementar la cobertura de los servicios, ni para cumplir con la planificación de actividades, por lo que se requerirá realizar una solicitud de incremento de techos presupuestarios ante las entidades correspondientes.</t>
  </si>
  <si>
    <t>En el segundo semestre se debe gestionar la actualización del Dictamen de Prioridad por incremento de plazo de ejecución, por ende se reprogramará la ejecución de las metas del proyecto.</t>
  </si>
  <si>
    <t>En el tercer trimestre se gestionará la actualización del Dictamen de Prioridad ante la Secretaria Nacional de Planificación por la ampliación de plazo de ejecución en concordancia a la no objeción emitida por el BID para la ejecución del contrato de crédito, por ende se reprogramara la ejecución de las metas del proyecto.</t>
  </si>
  <si>
    <t>NUDO CRITICO: La asignación presupuestaria del año 2024, es insuficiente para cumplir con la programación de las metas. En el segundo trimestre se gestionará el incremento de techo del proyecto ante la Secretaria Nacional de Planificación y el Ministerio de Finanzas.</t>
  </si>
  <si>
    <t>La asignación tardia de organismo y correlativo en el presupuesto del año 2024 es insuficiente para cumplir con la programación de las metas y objetivos, a su vez a repercutido en la no contratación del equipo de gestión por falta de presupuesto; por lo que en el tercer trimestre se gestionará el incremento del techo del proyecto ante la Secretaria Nacional de Planificación y el Ministerio de Finanzas.</t>
  </si>
  <si>
    <t>Nudo Critico: A pesar de no contar con recursos presupuestarios para la ejecución del grupo de gasto 73, se cumplió con la planificación del primer trimestre 2024, en coordinación con las instituciones públicas y privadas. 
Logro:  Se ha cumplido con las metas establecidas en el primer trimestre.</t>
  </si>
  <si>
    <t>Nudo Critico: En el C1, indicador 1.1 y 1.2 no se cumplió con la meta planificada, por cuanto se está articulando con la SENESCYT  los procesos para dar cumplimiento con las metas establecidas por el proyecto EFTHISS.
Logro: Se ha cumplido con las metas establecidas en el C1 indicador 1.3, Componente 2 y 3.</t>
  </si>
  <si>
    <t>Nudos críticos: El Ministerio de Economía y Finanzas, al 31-03-2024, no ha asignado presupuesto de inversión dentro de los grupos de gasto 73 y 78, lo que no ha permitido suscribir convenios dentro del componente 1 y ejecutar los mantenimientos del componente 3. La reducción de techos presupuestarios incidió en la no contratación de los 143 profesionales planificada en el componente 3, al 31-03-2024 existen 83 funcionarios contratados.</t>
  </si>
  <si>
    <t>Logro: Se han suscrito convenios en las modalidades de acogimiento familiar (15 usuarios), apoyo y custodia familiar (565 usuarios), acogimiento institucional (1161 usuarios). Nudo crítico: La restricción presupuestaria por parte del MEF ha incidido en que el plazo de los convenios sea: acogimiento familiar 3 meses, apoyo y custodia familiar 4 meses, acogimiento institucional 6 meses</t>
  </si>
  <si>
    <t>Nudos críticos: A la fecha no se cuenta con la asignación de organismos y correlativos por parte del MEF por lo que no se puede ejecutar el proyecto de acuerdo a lo planificado.</t>
  </si>
  <si>
    <t>Nudo crítico: El recurso fue asignado de manera tardía el 21 de mayo de 2024, mediante Memorando Nro. MIES-CGPGE-DPI-2024-0336-M.
Logros: A la presente fecha se tiene suscritos en el Sistema SIIMIES 103 convenios, en la modalidad Atención en el Hogar y la Comunidad, con una cobertura de 11,083  usuarios atendidos según base de cobertura.</t>
  </si>
  <si>
    <t xml:space="preserve">Logros: Se generó la ejecución en el 1er trimestre $ 2.232.737,65 lo cual representa el 12% de la ejecución total. Además se garantiza la atención a las PAM en los servicios de atención gerontológica en sus 4 modalidades. Nudos críticos: Asignación de organismo y correlativo por parte del MEF. Déficit presupuestario para la operatividad de las unidades de atención gerontológica. Falta de pago al contratista del Centro Gerontológico en el canto Colta correspondiente a la tercera planilla.
</t>
  </si>
  <si>
    <t>Logros: Se generó la ejecución en el 2do trimestre $ 5.003.647,74 lo cual representa el 30,29% de la ejecución total. Además se garantiza la atención a las PAM en los servicios de atención gerontológica en sus 4 modalidades. 
Nudos críticos: Finalización de los convenios de cooperación técnica económica.  Déficit presupuestario para la operatividad de las unidades de atención. Falta de pago por el MEF al contratista del Centro Gerontológico en el canto Colta correspondiente a la 5ta planilla.</t>
  </si>
  <si>
    <t>LOGROS:Postulación y Reprog.Cronog Valorado del PAI 2024 aprobado. Contratos para construcción de 3 CDIsDurán, La Libertad y Esmeraldas.Contrato Mantenimiento de 12 CDIs - Zona 2. NUDOS CRÍTICOS:Falta de asignación de recursos al PAI 2024 por parte del MEF. Ampliación de plazos contractuales por falta de pago de planillas. Aprobación de prorrogas de contratos por vencimiento de plazo Esmeraldas y La Libertad. Actualización de Estudios e Ingenierías para 5 CDIs. Fiscalización permanente en obras</t>
  </si>
  <si>
    <t>LOGROS:Regularización estado legal contratos Construcción de 3 CDI:.Pago de anticipo e inicio de ejecución Contrato Mantenimiento 12 CDI. NUDOS CRÍTICOS:Asignación de organismo  y correlativo PAI 2024.Ampliación de plazos contractuales por falta de pago de planillas por parte del MEF.Alto riesgo de conflictos legales con contratistas, multas o terminaciones unilaterales. Falta de aprobación de estudios eléctricos por parte de Infraestructura por no contar con un profesional Ing. Eléctrico.</t>
  </si>
  <si>
    <t xml:space="preserve">Logros
1. Armonización inicial del PAPP y postulación del Proyecto en el PAI 2024.
2. Validación de información y elaboración de Informe para pago por concepto de subvención correspondiente al Cuarto Trimestre 2023 por un monto de USD 59.750,18.
Nudos críticos
i) La suspensión de colocaciones a partir de junio de 2023 imposibilita el cumplimiento de metas.
ii) La falta de asignación de organismo y correlativo en el grupo de gasto 78 impide la ejecución presupuestaria. </t>
  </si>
  <si>
    <t>Logros
1. Asignación de organismos y correlativo
2. Emisión de certificación presupuestaria
3.- Envío a BanEcuador el borrador del segundo modificatorio al Convenio.
Nudos críticos
i) La suspensión de colocaciones a partir de junio de 2023 imposibilita el cumplimiento de metas.
ii) Suscripción del segundo modificatorio para realizar el pago del IVT2023.
iii) Falta de presupuesto para cubrir obligaciones del Componente 1 en el 2024.</t>
  </si>
  <si>
    <t>NC: 1. Falta de asiganción presupuetaria por parte del MEF; 2. Baja del proceso de contratación de la FASE 3, Centros Violeta</t>
  </si>
  <si>
    <t>NC: 1. En el año 2024, se tuvo asignación de correlativo y organismo dede el MEF, al presupuesto del Proyecto, en el mes de junio. Lo que no permitió avanzar oportunamente con las fases preparatorias de los porcesos de adquisición del proyecto, conforme estuvo planificado</t>
  </si>
  <si>
    <t>Al momento el Proceso de Mapeo no ha sido culminado, por tanto aún no se encuentra operativa la VUI digital (Ventanilla ünica de inversiones). Se realizaron los informes de gestión. El proyecto finaliza en agosto 2024 puesto que en dicho mes se termina el contrato de préstamo con el BID.</t>
  </si>
  <si>
    <t>El Proceso de Mapeo no ha sido culminado, por tanto aún no se encuentra operativa la VUI digital (Ventanilla Unica de Inversiones). Se realizaron informes de gestión. Se obtuvo el dictamen de actualización de prioridad, con ampliación de la vigencia del plazo de ejecución hasta el año 2027 (extensión de 36 meses en la vigencia del contrato de préstamo); mediante Oficio Nro. SNP-SNP-SGP-2024-0200-O de 17 de junio de 2024; para el año 2024, se mantendrían las metas programadas del marco lógico.</t>
  </si>
  <si>
    <t>Con Memorando Nro. MPCEIP-CGPGE-2024-0171-M de 18 de marzo de 2024, la CGPGE remitió el PAI 2024, en el cual indica el presupuesto asignado para el Proyecto de USD. 1.885.926,71, sin embargo para este año fiscal se planifico ejecutar USD 7.543.526,85, según el Informe Técnico -Impacto Financiero Crédito 1% MAG-MPCEIP-MIES.Se están realizando las gestiones para obtener la certificación presupuestaria y AVAL, para gestionar la primera transferencia de recursos del año 2024.</t>
  </si>
  <si>
    <t>El presupuesto asignado es insuficiente para realizar las transferencias trimestrales a BanEcuador, debido a que esta entidad financiera en su informe Actualización Valores Subvención Producto Crediticio detalla que para el año 2024 se requiere transferir un monto de USD 7.408.616,45. Sin embargo, se realizó el pago por un monto de USD. 1.885.883,83 conforme a lo que establece el Convenio Nro.22-019, no obstante, quedó pendiente por cancelar a la banca pública USD 212.861,85.</t>
  </si>
  <si>
    <t>Se ha participado en varios eventos clave de promoción comercial a nivel internacional, dichos eventos han sido cruciales para fortalecer la presencia global y ampliar las oportunidades comerciales mismas que nos permiten fortalecer las relaciones. Sin embargo, debido a un retraso en la aprobación y financiamiento del Plan Anual de Inversiones existió un impacto directo en la capacidad para ejecutar las acciones planificadas dentro del tiempo establecido.</t>
  </si>
  <si>
    <t xml:space="preserve">En el International Food &amp; Drink Event (IFE) 2024 en Londres, ocho de los exportadores aprovecharon oportunidades de networking y exposición. En SEOUL FOOD &amp; HOTEL 2024 en Seúl, tres exportadores destacaron en el mercado de alimentos surcoreano. Se ejecutó 3 suscripciones: Base De Datos E Información de Cámaras O Asociaciones del Sector Productivo, Kita, Aranceles y Acuerdos de Desgravación arancelaria CUSTRA e Información de Cámaras o Asociaciones del Sector Productivo KOIMA. </t>
  </si>
  <si>
    <t>Se realizó el monitoreo técnico y control continuo de las inspecciones acuícolas y pesqueras. No se logró adjudicar la adquisición de equipos, insumos y consumibles y equipos tecnológicos debido a que la asignación presupuestaria por parte del MEF fue a finales del trimestre existiendo reprogramaciones en los procesos de compras públicas a partir del segundo trimestre del año.</t>
  </si>
  <si>
    <t>Se realizó el monitoreo técnico y control continuo de las inspecciones acuícolas y pesqueras. El MEF no asignó la totalidad del presupuesto planificado (grupo de gasto 84 restringido), lo que impediría ejecutar las actividades del componente 2. Se tiene 6 procesados publicados en el portal SERCOP sobre las adquisiciones de equipos, insumos y consumibles y los restantes en fase preparatoria.</t>
  </si>
  <si>
    <t>El proyecto cuenta con convenio de financiamiento firmado por FIDA y el MEF con fecha 9 de febrero de 2024, en este año se firmará el convenio subsidiario MEF-MPCEIP, con el cual se apertura la cuenta TE en el Banco Central. Se espera un incremento por USD 3.5millones en el 2024. Existe retraso en los procesos de financiamientos considerando que el 21 de marzo de 2024 se informa de la asignación de financiamiento con organismo y correlativo.</t>
  </si>
  <si>
    <t xml:space="preserve">Se requiere cumplir con los requisitos solicitados por FIDA en el convenio de préstamo, al momento ya se aperturó la cuenta TE en el Banco Central, el MOP está en revisión por parte de FIDA, el convenio subsidiario se encuentra suscrito por el Subsecretario de Financiamiento Público, se contrató al equipo de gestión del proyecto. Para solicitar el primer desembolso o fondos de  arranque a FIDA, se requiere cambiar la fuente de financiamiento asignada en el PAI de fiscal a FIDA.
</t>
  </si>
  <si>
    <t>Este proyecto se encuentra en fase de congelación, considerando que para el 2024 no se encuentran becarios activos y únicamente se realiza un último desembolso de 103.547,10 por parte de la SENESCYT</t>
  </si>
  <si>
    <t xml:space="preserve">LOGROS: Recursos comprometidos por un monto de USD $20.357,13 para el pago de la auditoria del ejercicio fiscal 2023, de acuerdo al contrato. NUDOS CRITICOS: La demora de asignación de presupuesto por aprobación de proforma 2024.
</t>
  </si>
  <si>
    <t>Proyecto que se  ejecutará en un 97% bajo la figura de reembolso de gastos, es decir el Banco previo el cumplimiento de ciertos requisitos en los que incluye el informe de la firma auditora, restituye el valor gastado por el MSP en los rubros de atenciones por control prenatal a mujeres gestantes. Dichos montos se acreditaran en la cuenta del MEF para la liquidez de la caja fiscal.</t>
  </si>
  <si>
    <t>Actualmente, se cursó la Auditoría de Aseguramiento razonable, sin hallazgos significativos, para el reembolso de gastos por un monto de USD $ 4,560.790,14 . Se estima un avance del 77% de la ejecución del contrato de préstamo para el año 2024.</t>
  </si>
  <si>
    <t xml:space="preserve"> No tiene  programadas metas físicas ni presupuestarias para el año 2024, al ser un proyecto que para su cierre se encuentra en la espera de la ejecución de la Auditoria financiera que es uno de los compromisos asumidos en los contratos y acuerdos de préstamo suscritos con Banco Mundial, de cumplimiento obligatorio, así mismo la ejecución presupuestaria está dirigida al pago de sueldos de la Unidad de Gestión del Proyecto hasta el mes de abril de 2024. </t>
  </si>
  <si>
    <t>Nudos Críticos: Pendiente auditoría finanacier para inicar el proceso de cierre del proyecto</t>
  </si>
  <si>
    <t>LOGROS: PROCESOS EN EJECUCIÓN NUDOS CRÍTICOS: A LA ESPERA DE ASIGNACIÓN PRESUPUESTARIA EN ORGANISMO Y CORRELATIVO CON LIQUIDEZ PARA FIRMA DE CONTRATOS NUEVOS Y LEVANTAMIENTO DE SUSPENSIÓN DE OBRAS DEL AÑO 2023.PARA REACTIVAR LAS OBRAS, SE QUIERE QUE EL MEF EFECTUÉ EL PAGO DE CURS DEL AÑO 2023.</t>
  </si>
  <si>
    <t>LOGROS: SE FIRMA EL ACTA DE ENTREGA RECEPCIÓN PROVISONAL DEL C.S BALSAS.PRODUCTO DE LA RECEPCIÓN DE PLENO DERECHO (PRESUNTA), 19 ESTUDIOS VALIDADOS  (ACTUALIZADOS) PARA LA INTERVENCIÓN DE INFRAESTRUCTURA SANITARIA EN 19 ESTABLECIMIENTOS DE SALUD DE PRIMER NIVEL DE ATENCIÓN,  43 VALIDACIONES PARA UNIDADES OPERATIVAS DE PRIMER NIVE NUDOS CRÍTICOS:PENDIENTE CERTIFICACIÓN DE DISPONIBILIDAD ECONÓMICA PARA INICIAR EL PROCESO DE PLURIANUAL PARA LA PUBLICACION DE 19 PROCESOS DE OBRA.</t>
  </si>
  <si>
    <t>LOGROS:se ha entregado 1.379   ayudas técnicas de especialidad, se ha entregado 33.672  ayudas técnicas de movilidad y auto cuidado y de acuerdo a distributivo con corte al 30 de marzo de 2023, se tienen contratados 70 profesionales de la salud, que conforman los 24 equipos calificadores. NUDOS CRÍTICOS: No se cuenta con recursos  para fortalecimiento de los talleres de órtesis y prótesis Y  para fortalecimiento de los servicios de rehabilitación Y para nuevos procesos de adquisición</t>
  </si>
  <si>
    <t>LOGROS: se ha entregado 393  ayudas técnicas de especialidad, se ha entregado 33.672  ayudas técnicas de movilidad y auto cuidado. NUDOS CRÍTICOS: Restricción de los entes rectores, para incremento de masa salarial, Demora en publicación de nuevos procesos de adquisición</t>
  </si>
  <si>
    <t xml:space="preserve">Logros: En proceso de elaboración de documentos precontractuales definición de la necesidad de adqusición de computadores Nudos Críticos: Falta de asignación de recursos, por aprobación de proforma 2024 proyecto cuenta con recursos solo en grupo 71 </t>
  </si>
  <si>
    <t>Logros:  Se ha procedido con el inicio del proceso, publicado en la página UNDB y en la página del MSP, Adqusición de computadores, Nudos Críticos:  La demora en la asignación de proforma ha retrasado los procesos contemplados para la ejecución</t>
  </si>
  <si>
    <t>Logros: Se atendieron a  262.511 niños menores de 2 años que asisten a los establecimientos de la salud de primer nivel de atención del MSP,.Se atendieron a 110.949 mujeres embarazada, Se encuentran conformados y funcionando 5  grupos de apoyo y cuidadores menores de 2 años.Se encuentran 11 grupos de trabajo comunitario a nivel parroquial conformados y funcionando,</t>
  </si>
  <si>
    <t>Logro: Se atendieron a  72.470 niños menores de 2 años. Se atendieron a 38.401 mujeres embarazadas.Se encuentran conformados y funcionando 5  grupos de apoyo y cuidadores menores de 2 años.Se encuentran 22 grupos de trabajo comunitario a nivel parroquial conformados y funcionando.Se atendieron 16 trámites de mejoras, mantenimiento y desarrollos del Sistema Nominal de 23 requerimientos realizados; adicionalmente se cumplieron 5 requerimientos I trimestre 2024.</t>
  </si>
  <si>
    <t xml:space="preserve">Logros: Financiamiento del personal técnico y operativo del Proyecto. Nudos Críticos: Asignación tardía en una fuente ejecutable, lo que retrasa el financiamiento de nuevos procos, mismos que son actualizdos y validados por el personal de la Gerencia,Asignación en una fuente sin liquidez, lo que retrasará el pago de obligaciones contraídas en las Unidades de Salud a Nivel Nacional </t>
  </si>
  <si>
    <t xml:space="preserve">En el C3. No se considera el reporte de este componente, conociendo que, los informes de seguimientos de años anteriores constan que existe un cumplimiento superior a la meta establecida, lo que genera una alerta ante la SNP porque el proyecto tiene dictamen de prioridad hasta el año 2025; además, se solicita una revisión de la información en una mesa técnica, para solventar dicha alerta. </t>
  </si>
  <si>
    <t>Ampliación de plazo del proyecto, se tiene considerado implementar nuevas estrategias referente a la toma de decisiones, mismas que involucran replantear los montos del techo presupuestario destinados a cada componente¿ con Oficio Nro. MSP-MSP-2024-2191-O de fecha 05 de junio de 2024 se procedio a realizar Solicitud de ampliación de disponibilidad de los recursos hasta el 31 de diciembre 2027.</t>
  </si>
  <si>
    <t>Logros: Se ha implementado un total de 54 actividades de prevención en reducción de la demanda de drogas, , se registra que al menos el 74% de los pacientes que reciben atención en los SAI, cuentan con Plan terapéutico.Nudos Críticos: La metodología establecida inicialmente para cálculo del indicador 2.2 no es adecuada conforme a la disponibilidad de información.El equipo del proyecto ha establecido una matriz de levantamiento de información manual</t>
  </si>
  <si>
    <t>Logro: Desarrollo del 90% del documento metodológico bajo los formatos establecidos por la CICAD e INEC,  75% de los pacientes en seguimiento en los Servicios Ambulatorios Intensivos cuentan con Plan terapéutico Nudos Criticos: No existe suficiente infraestuctura tecnológica e informática en el Ministerio de Salud Pública  La falta de recursos económicos para realizar las investigaciones</t>
  </si>
  <si>
    <t>Nudos Críticos: Fecha de caducidad corta de algunos medicamentos antimaláricos y PDR caducados en el mes de marzo. No todas las Coordinaciones cuentan con claves del SIVEMAE. Solo existen 9 claves a nivel nacional. Logros: Abastecimiento de medicamentos a unidades de salud priorizadas de estrati 3 y 4 de malaria.</t>
  </si>
  <si>
    <t>Logros: Abastecimiento de diágnostico y tratamiento a unidades de salud priorizadas de estrato 3 y 4 de malaria, incluyendo validación con unidades operativas la priorización. e las gotas gruesas realizadas el 97,67% son reportadas dentro de las 24horas. Nudos Críticos: Falta de presupuesto para capacitación, falta de empoderamiento de la comunidad y compromiso para realizar las actividades de promotores.Fecha de caducidad corta de algunos medicamentos antimaláricos</t>
  </si>
  <si>
    <t>Nudos Críticos:Falta de asignación presupuestaria</t>
  </si>
  <si>
    <t>Nudos Críticos: Falta de asignación presupuestaria, presupuesto asignado el 06 de junio de 2024</t>
  </si>
  <si>
    <t>El proyecto ejecutará sus metas físicas a partir del segundo trimestre.</t>
  </si>
  <si>
    <t>Logros: Capacitación a profesionales de la salud en temas relaciones a Estigma, Discriminación y sensibilización en la atención a personas viviendo con VIH. Nudos Críticos: No se registran nudos criticos para este periodo</t>
  </si>
  <si>
    <t>Logros: continuidad del personal contratado en el período fiscal 2023 el cual registra un incremento de 1,41% al 11,80% en cumplimiento del paquete priorizado en relación al año 2023.dquisición de 537 equipos biomédicos que beneficiaran a 432 unidades de salud. Nudos Críticos: asignación presupuestaria tuvo un retraso de 60 días lo cual ocasiono mora patronal a nivel nacional.</t>
  </si>
  <si>
    <t xml:space="preserve">Logros: continuidad del personal contratado en el período fiscal 2023 el cual registra un incremento de 2,95% al 15,45% en cumplimiento del paquete priorizado en relación al año 2023.dquisición de 537 equipos biomédicos que beneficiaran a 432 unidades de salud. Nudos Citicos:retraso en la asignación de presupuesto por parte del ente rector de las finanzas públicas lo cual a retrasado el pago al proveedor. </t>
  </si>
  <si>
    <t>Nudos críticos: Falta de asignación presupuestaria y de oferta académica, MEF no aprobó la vinculación de personal</t>
  </si>
  <si>
    <t>Logros: Participación (11) representantes de diferentes pueblos o nacionalidades en  (7) mesas a nivel parroquial y cantonal en la CZ1Y 4, se han realizado procesos de sensibilización y capacitación en normativas de salud intercultural  alcanzando un total de 6.583 servidores públicos.Nudo Crítico: MEF hasta la fecha no ha realizado la transferencia de recursos para el convenio con la OPS, Alta rotación de los profesionales de salud</t>
  </si>
  <si>
    <t>Participación de 7 representantes de diferentes pueblos o nacionalidades en 7mesas a nivel parroquial y cantonal,  se han realizado procesos de sensibilización y capacitación en normativas de salud intercultural a servidores públicos del MSP en los Distritos priorizados, alcanzando un total de 6.583 servidores públicos. Nudos Críticos: Contrato con CAF no reconoce el gasto.  Debido a la priorización de presupuesto y actividades se realizará la adquisición de 20 camionetas .</t>
  </si>
  <si>
    <t>Nudos Criticos: ASIGNACIÓN DE ORGANISMO Y CORRELATIVO Logros: Se adquirieron 3 equipos para Hospital General de Miguel H. Alcívar Bahía de Caráquez 18 bienes para Hospital General Rodríguez Zambrano de Manta  y 26 bienes Hospital Básico de Pedernales</t>
  </si>
  <si>
    <t>NUDOS CRITICOS: Demora en las gestiones de certificaciones INEN para obtener los permisos de salida de la aduana. Deudas del MEF para seguros, matrículas. . Traslado de las ambulancias a otras provincias solo para realizar eventos de entrega por disposicón de las autoridades.
LOGROS: se realizaron las capacitaciones, acta entrega recepción y se entregó al territorio 41 ambulancias equipadas para su operativización inmediata, el presupuesto fue cancelado en su totalidad el 2022.</t>
  </si>
  <si>
    <t>LOGROS: Transferencia de recursos al MTOP  por un monto de USD $2.789,36, para que se continúe con la liquidación del contrato de la Culminación de la obra del Centro de Salud de Lucero. NUDOS CRÍTICOS:  Se quiere transferir los recursos para que el MTOP de cumplimiento efectivo a la sentencia por un monto USD$282.192,25 referente al centro de Salud de Lucero, se espera el planteamiento y aprobación de reforma por parte del MEF</t>
  </si>
  <si>
    <t xml:space="preserve">La Gerencia del Proyecto se encuentra realizando el seguimiento oportuno de los contratos de arrastre del año 2013 y procesos co ejecutados por ex SECOB para el correspondiente cierre del Proyecto. Existen varios procesos por regularizar para posterior solicitud de asignación de recursos.NUDOS CRITICOS: Magnitud de la documentación existente para su revisión.No se cuenta con toda la documentación de las obras de construcción ejecutadas por el ex SECOB </t>
  </si>
  <si>
    <t>Proyecto de Arrastre</t>
  </si>
  <si>
    <t>LOGROS: Se registraron 40.611 capacitaciones en Sierra, Costa, Insular. Se registraron 1¿191.143: visitas. Se suscribieron 621 Convenios con GADS. Se han implementado 4 nuevos puntos. Se mantiene 711 puntos Operativos. NUDOS: Retraso de beneficiarios al emitir documentación habilitante, para elaboración de convenios. Demora de beneficiarios en adecuaciones e infraestructura para la implementación de nuevos puntos. Retraso por parte de CNT en ejecución del proceso de contratación de señalética.</t>
  </si>
  <si>
    <t>LOGROS: 50.437 capacitaciones de abr-jun. 91.048 capacitaciones a jun. 1¿145.924: visitas abr-jun. 2¿337.067: visitas a junio. A junio se suscribieron 623 Convenios con Beneficiarios. 1 nuevo punto implementado. 5 nuevos puntos a jun. 711 Puntos operativos. NUDOS: Retraso de los beneficiarios al emitir la documentación habilitante para elaboración de convenios. Demora de beneficiarios en adecuaciones de infraestructura. Retraso de CNT EP en ejecución de proceso de contratación de señalética.</t>
  </si>
  <si>
    <t>Reinicio de los trabajos de la sede municipal Portoviejo fase 1</t>
  </si>
  <si>
    <t>Por concepto de pago de sentencia judicial, que tienen actualmente mandato de ejecución, se solicitó el  dictamen de arrastre e inclusión al PAI 2024,  para el pago correspondiente dentro del  ítem 990103, por el valor total determinado en el mandamiento de ejecución que corresponde a: JUICIOS  11804-2023-00082/ARMIJOS FIERRO SHANDRY VINICIO y Nro. 11804-2023-00091/ HITAMAR CRISTINA DURÁN MARTÍNEZ</t>
  </si>
  <si>
    <t>LOGROS: SE ENCUENTRA EN EJECUCIÓN EL MANTENIMIENTO DE TRES TRAMOS EN LAS PROVINCIAS DE MANABÍ, CHIMBORAZO Y ESMERALDAS.  NUDOS CRÍTICOS: PENDIENTE LA ACREDITACIÓN DE PLANILLAS DE OBRA Y FISCALIZACIÓN POR PARTE DEL MEF, EL 05 DE SEPTIEMBRE DE 2023 TERMINACIÓN POR MUTUO ACUERDO DEL MANTENIMIENTO TRAMO  NAPO - SUCUMBÍOS, EL TRAMO DEL MANTENIMIENTO DE CAÑAR SUSPENDIDO DESDE EL 14 DE NOVIEMBRE DE 2022 POR FALTA DE FISCALIZACIÓN TERMINADA POR MUTUO ACUERDO POR FALTA DE ACREDITACIÓN DE PAGOS.</t>
  </si>
  <si>
    <t>LOGROS: SE ENCUENTRA EN EJECUCIÓN LOS MANTENIMIENTOS EN LAS PROVINCIAS DE ESMERALDAS, CHIMBORAZO, MANABÍ Y CAÑAR REACTIVADO DESDE 16 DE ABRIL 2024. NUDOS CRÍTICOS: SE REQUIERE APROBACIÓN DEL DICTAMEN DE PRIORIDAD HASTA 2028 QUE PERMITA CONTRATAR DOS CORREDORES VIALES ADICIONALES (PROCESO CAF).</t>
  </si>
  <si>
    <t>Proyecto en ejecución, con el problema que los pagos de expedientes se encuentran a la espera de la atención del Ministerio de Finanzas.</t>
  </si>
  <si>
    <t>Se ejecutan trabajos de movimientos de tierras, transporte de materal de excavación en varios tramos y la construcción del puente sobre el río Salinas. Se liberan varios tramos una vez que se ha realizado el pago por expropiaciones por el Ministerio de Finanzas  Nudo Crítico: Acreditación oportuno de los valores de expropiaciones y pagos en las costas judiciales.</t>
  </si>
  <si>
    <t>LOGROS: Pago de planillas 4 pendientes de obra de la vía Quininde - Las Golondrinas.  NUDOS CRITICOS: Demora en la asignación de fuente de financiamiento ejecutable para pagos de planillas de obra, fiscalización de la obra del Aeropuerto de Manta y Acceso a Bahía.</t>
  </si>
  <si>
    <t>LOGROS: Se realiza pago de planillas pendientes de años anteriores.   Nudo Crítico: Con fecha 14 de octubre de 2023, se aprueba la suspensión de trabajos hasta que se legalice la respectiva Orden de Cambio Nro. 02, por lo tanto el proyecto se encuentra suspendido</t>
  </si>
  <si>
    <t>Proyecto concluido y recibido de forma definitiva a los 22 días del mes de noviembre del año dos mil veinte y tres; valores codificados y devengados corresponden al pago de los reajustes definitivos de la obra</t>
  </si>
  <si>
    <t xml:space="preserve">Proyecto Suspendido desde el 23/06/2023. Se realizó el pago de planillas pendientes 1'201,785.77 ademas con el fin de dar continuidad al proyecto se han realizado las siguientes acciones Mediante Oficio Nro. MEF-SFPAR-2024-0735-O de 18 de mayo de 2024, el Sr. SUBSECRETARIO DE FINANCIAMIENTO PÚBLICO Y ANÁLISIS DE RIESGOS, comunica al MTOP, que el Eximbank emite la NO OBJECIÓN de uso del 15% de contingencias del contrato posterior a lo cual es necesario ejecutar las siguientes acciones </t>
  </si>
  <si>
    <t>Nudo Critico: El proyecto aun no cuenta con asignación presupuestaria que permita su ejecución.</t>
  </si>
  <si>
    <t>El Proyecto no inicia, al momento no tiene financiamiento para su construcción.</t>
  </si>
  <si>
    <t>Proyecto con Dictamen e Prioridad Julio 2023. Punto Crítico:El presupuesto asignado esta con correlativo no ejecutable valor asignado a la fecha es insuficiente para financiar proyecto. Se encuentra en proceso de actualización del Dictamen en función al nuevo PND.</t>
  </si>
  <si>
    <t>Proyecto con Dictamen de Prioridad Julio 2023. Punto Crítico:El presupuesto asignado esta con correlativo no ejecutable valor asignado a la fecha es insuficiente para financiar proyecto. Se encuentra en proceso de actualización del Dictamen en función al nuevo PND.</t>
  </si>
  <si>
    <t>AMPLIACIÓN Y REHABILITACIÓN DE LA VÍA ALOAG-SANTO DOMINGO TRAMO VIAL: LA UNIÓN DEL TOACHI-SANTO DOMINGO, UBICADO EN LA PROVINCIA DE SANTO DOMINGO DE LOS TSÁCHILAS. en tramite de actualizacion de dictamen, Nudo Crítico: Presupuesto asignado se encuentra en correlativo no ejecutable y es insuficiente según el costo del proyecto.</t>
  </si>
  <si>
    <t>No existen logros para el período reportado.</t>
  </si>
  <si>
    <t>Se brindó mantenimiento a la red vial estatal a nivel nacional mediante la contratación de 211 Microempresas y obras de conservación.</t>
  </si>
  <si>
    <t>El proyecto cuenta con recepción provisional fecha 06 de septiembre de 2023. Logro: En el 2do trimestre se incluye en el PAI y se asignaron recursos y se cancelo por un valor de 308.651,08. Nudo crítico: Mediante memorando Nro. MTOP-SUBZ6-2024-538-ME, de fecha 06 de junio de 2024, se solicito Cuarto Dictamen de Arrastre por un valor de USD 77.593,22, para cancelar deudas de las obra.</t>
  </si>
  <si>
    <t>La obra se encuentra terminada físicamente, hay un acta de entrega provisional firmada con fecha 6 de octubre de 2023, se está a la espera que el contratista realice las observaciones de obra para la firma del acta definitiva, la planilla de liquidación se encuentra en revision por loq ue no se ha devengado el presupuesto asignado</t>
  </si>
  <si>
    <t>Nudo Critico: Contratos suspendidos desde el 07 de diciembre de 2023 por falta de recursos y se requería suscribir  contratos complementarios. Logro: En el 2do trimestre se incluye en el PAI y se asignaron recursos con lo que se cancelo planillas pendientes del año 2023. Acción: En proceso de contratación de los contratos complementarios para reinicio de la obra y su fiscalización.</t>
  </si>
  <si>
    <t>LOGROS: En el mes de mayo se realiza la asignación de recursos para este proyecto y se cuenta con Dictamen de prioridad plurianual. NUDOS CRÍTICOS: se trabaja en la elaboración de los documentos de la etapa precontractual, a la par se realiza trámite para certificación presupuestaria plurianual.</t>
  </si>
  <si>
    <t xml:space="preserve">Proyecto ejecutado mediante convenio con el GAD Provincial de El Oro; el cual ya venía ejecutando la misma con recursos propios como parte del convenio y al 2023 alcanzó un avance físico del 49.48% (Reporte obtenido del GAD). LOGROS: Una vez realizada la transferencia de recursos por parte del MTOP se reactivó el proyecto y se tiene un avance del 3.32% llegando al 30 de junio con un avance del 52.8%. </t>
  </si>
  <si>
    <t>SE GESTIONÓ LA MODIFICACIÓN PRESUPUESTARIA, ASIGNACIÓN DE CORRELATIVOS EJECUTABLES Y AUTORIZACIÓN DE AVAL PARA LA CONCLUSIÓN DE OBRA Y EXPROPIACIONES</t>
  </si>
  <si>
    <t>proyecto concluido y recibido provisionalmente en tramite de liquidacion y recepcion definitiva</t>
  </si>
  <si>
    <t>EL 07 DE ENERO DE 2024 SE FIRMA CONTRATO CON LA EMPRESA SEDEMI POR UN MONTO DE USD 4.949.915,46 PARA LA ADQUISICIÓN DE LOS 21 PUENTES BAILEY Y SE ENTREGA ANTICIPO DEL 50% EL 07 DE MARZO 2024</t>
  </si>
  <si>
    <t>LOGROS: EL 05 DE JUNIO DE 2024 SE FIRMA EL ACTA ÚNICA DE ENTREGA RECEPCIÓN DE LOS 21 PUENTES BAILEY LOS CUALES SE INTALARON 6 EN LAS PROVINCIAS DE CARCHI (2), CAÑAR (1), CHIMBORAZO (2) Y TUNGURAHUA (1) LOS 15 SE ENCUENTRAN EN BODEGA DE LA DISTRITAL DE CHIMBORAZO PARA USO SEGÚN NECESIDAD A NIVEL NACIONAL. PENDIENTE PAGO DEL 50% RESTANTE DEL CONTRATO.</t>
  </si>
  <si>
    <t>NO EXISTEN LOGROS EN EL PERÍODO REPORTADO.  PUNTOS CRÍTICOS: NO EXISTE ASIGNACIÓN DE PRESUPUESTO PARA DAR CUMPLIMIENTO CON EL OBJETIVO DEL PROYECTO.</t>
  </si>
  <si>
    <t>NO EXISTEN LOGROS EN EL PERÍODO REPORTADO.  PUNTOS CRÍTICOS: NO EXISTE ASIGNACIÓN DE PRESUPUESTO PARA DAR CUMPLIMIENTO CON EL OBJETIVO DEL PROYECTO, SE EJECUTA PRESUPUESTO EN TÉCNICOS CONTRATADOS.</t>
  </si>
  <si>
    <t xml:space="preserve">Se realiza colocación de carpeta asfáltica e=5cm, se coloca doble tratamiento TDSB, obras que forman parte de la ruta crítica del proyecto. Por otra parte, se realizan trabajos de drenaje como excavación de cunetas, hormigonado de cunetas de 210Kg/cm2. Se ejecutan rubros ambientales, y demás actividades programadas para este mes. Se realiza colocación de señalización provisional en los diferentes frentes de trabajos. </t>
  </si>
  <si>
    <t>Se realiza colocación de carpeta asfáltica e=5cm, se coloca doble tratamiento TDSB. Por otra parte, se realizan trabajos de drenaje como excavación de cunetas, hormigonado de cunetas de 210Kg/cm2. Se ejecutan rubros ambientales, y demás actividades programadas para este mes.  Mediante Resolución MTOP-MTOP-2024-0023-R El señor Ministro de tRasporte y Obras Públicas con fecha 11 de julio notifica la suspención del proyecto a partir del 5 de mayo del 2024</t>
  </si>
  <si>
    <t>LOGROS: El 15 de febrero de 2024 se levanta la suspensión de la obra, en este tiempo se realiza: Explotación y triturado de material pétreo para base y Subbase y Transporte de material pétreo de la mina a la obra NUDOS CRÍTICOS: Se suspende nuevamente la obra el 29 de abril de 2024 por requerir recursos para los actos administrativos Contrato Complementario</t>
  </si>
  <si>
    <t xml:space="preserve"> Levantamiento de la capa asfáltica en la vía, al puente de 58.5 metros, Relleno y pase con el rodillo de la vía al puente de 25 metros y fabricación de más elementos metálicos y fiscalización de los trabajos de a obra.</t>
  </si>
  <si>
    <t>LOGROS:  trabajos de encofrado, etc, incluido la fiscalización de los mismos. NUDOS CRITICOS: La fuerte estación invernal ha afectado el área de trabajo, lo cual ha suspendido la ejecución de los mismos en ciertos días, por ello se suspendió la habilitación vehicular en lo que respecta al segundo trimestre del año, es por ello que mediante Resolución Nro. MTOP-DVIT-2024-0007-R de fecha 8/04/2024, se autoriza  la prórroga de vencimiento que será el 28/10/2024</t>
  </si>
  <si>
    <t>SE EJECUTARON SITIOS CRÍTICOS SECTOR VICHE, EL ROTO, EL MIRADOR, ALTO TAMBO Y LIMITE LITA</t>
  </si>
  <si>
    <t>EL 18 DE JUNIO DE 2024 SE LEVANTA LA SUSPENCIÓN QUE TENÍA EL CONTRATO DEBIDO A PROBLEMAS DE CONTRATACIÓN DEL CUERPO DE INGENIEROS. NO EXISTIO LOGROS EN EL II TRIMESTRE 2024.</t>
  </si>
  <si>
    <t>CON RESOLUCIÓN NRO. MTOP-DVIT-2024-0001-R LA OBRA SE ENCUENTRA SUSPENDIDA DESDE EL 12 DE ENERO DE 2024. HASTA LA PRESENTE NO SE HA DADO EL REINICIO DE OBRAS HASTA LA SUSCRIPCIÓN DE LOS ANEXOS CONTRACTUALES. ORDEN DE CAMBIO NRO. 1, CONTRATO COMPLEMENTARIO NRO. 1 Y ORDEN DE TRABAJO NRO. 1.  LOS ACTOS ADMINISTRATIVOS SE ENCUENTRAN APROBADOS POR LA MÁXIMA AUTORIDAD Y SE ENCUENTRA A LA ESPERA DE ASIGNACIÓN DE RECURSOS PARA EMISIÓN DE CERTIFICACIÓN PRESUPUESTARIA</t>
  </si>
  <si>
    <t>CON RESOLUCIÓN NRO. MTOP-DVIT-2024-0001-R LA OBRA SE ENCUENTRA SUSPENDIDA DESDE EL 12 DE ENERO DE 2024. CAUSAS: NO SE HA DADO EL REINICIO DE OBRAS HASTA LA SUSCRIPCIÓN DE LOS ANEXOS CONTRACTUALES. ORDEN DE CAMBIO NRO. 1, CONTRATO COMPLEMENTARIO NRO. 1 Y ORDEN DE TRABAJO NRO. 1.  ACCIONES: LOS ACTOS ADMINISTRATIVOS SE ENCUENTRAN APROBADOS POR LA MÁXIMA AUTORIDAD. SE HA GESTIONADO LA REFORMA AL POA Y A LA ESPERA DE LA CERTIFICACIÓN DE RECURSOS</t>
  </si>
  <si>
    <t>SE TRABAJA EN LOS TERMINOS DE REFERENCIA SEGÚN FORMATOS BANCO MUNDIAL</t>
  </si>
  <si>
    <t xml:space="preserve">LOGROS: EN EL MES DE MAYO SE CONTRATO EQUIPO DE IMPLEMENTACIÓN DEL PROYECTO (EIP) 13 ESPECIALISTAS Y 1 COORDINADOR DEL PROYECTO.  PUNTOS CRÍTICOS: DEFINICIÓN DE LOS DOCUMENTOS DE LA FASE PREPARATORIA CON EL BANCO MUNDIAL, LOS CUALES SE APROBARON EL 13 DE JUNIO DE 2024. </t>
  </si>
  <si>
    <t>NO EXISTEN LOGROS EN EL PERÍODO REPORTADO.</t>
  </si>
  <si>
    <t>CONTRATO SUSCRITO EL 17 DE JUNIO. PENDIENTE ENTREGA DE ANTICIPO, PLAZO CONTRACTUAL RIGE DESDE LA ACREDITACIÓN DEL MISMO. LA ELABORACIÓN DE LOS TDR DEFINITIVOS TARDARON MÁS TIEMPO DEL PLANIFICADO DEBIDO A LA ESPECIFICIDAD TÉCNICA REQUERIDA POR EL PROYECTO.</t>
  </si>
  <si>
    <t>SE INCLUYE AL PAI Y SE OBTIENE LA CERTIFICACIÓN PRESUPUESTARIA PLURIANUAL Y AVAL, SE ENCUENTRA PENDIENTE LA SUSCRIPCIÓN DEL CONTRATO</t>
  </si>
  <si>
    <t>SE INCLUYO AL PAI, OBTENCIÓN DEL AVAL, SE SUSCRIBE CONTRATO CON LO QUE SE DEVENGO EL PRESUPUESTO EL 31 DE MAYO 2024. PUNTO CRÍTICO: PENDIENTE DE ACREDITACIÓN EL MONTO TOAL POR EL MEF A PANAVIAL, SIN LO CUAL NO SE DA INICIO LOS TRABAJOS</t>
  </si>
  <si>
    <t>LOGROS: Inauguración de la obra planificada para el 19 de julio de 2024.  NUDOS CRÍTICOS: Verificación de planillas para el pago por parte del Administrador del Contrato MTOP.</t>
  </si>
  <si>
    <t>Logros: Capacitación a 924 actores turísticos sobre el destino Ecuador en las ferias internacionales: ITB Berlín 2024 en Alemania e IFEMA Madrid España. Participación en los eventos internacionales: Routes Americas 2024 y Feria de Inversiones SAHIC, a fin de incrementar el interés de los inversionistas turísticos internacionales. Se gestionaron 19 talleres de transferencia metodológica.
Nudo Crítico: Falta de definición de organismo y correlativo en el presupuesto retrasó el inicio de procesos.</t>
  </si>
  <si>
    <t>Logros: Capacitación a 501 actores turísticos sobre el destino Ecuador. 30 talleres de transferencia metodológica. 1 oportunidad de inversión de alto impacto: ORO VERDE Portoviejo. 2 recaladas marítimas: 1. Viking Polaris y 2. Ms Amera.  7 nuevas frecuencias aéreas internacionales con la aerolínea JetSmart y Copa.
Nudo Crítico: En los últimos meses, las llegadas de extranjeros a Ecuador han disminuido notablemente debido a un aumento en los índices de delincuencia.</t>
  </si>
  <si>
    <t>Logros: En el primer trimestre se realizó un total de 522 operaciones por un monto de US$ 9.592.450. Se socializaron los beneficios del crédito productivo al 5% en página web.
Nudos Críticos: El MEF asignó organismo y correlativo en marzo y con Oficio Nro. MT-MT-2024-0268-OF de 19/03/2024 se solicitó la aprobación del aval y certificación presupuestaria para realizar la transferencia a BANECUADOR se espera respuesta.</t>
  </si>
  <si>
    <t>Logros: En el segundo trimestre se realizó un total de 33 operaciones por un monto de US$ 597.301. Se socializaron los beneficios del crédito productivo al 5% en página web.  
Nudos Críticos: El MEF no ha asignado organismo y correlativo para realizar la transferencia a BANECUADOR de los meses de abril, mayo y junio que corresponden al pago del segundo trimestre tal como lo establece el Convenio.</t>
  </si>
  <si>
    <t>El proyecto está avanzando conforme la planificación, con el fin de cumplir las metas en los trimestres propuestos.</t>
  </si>
  <si>
    <t>Un informe de diagnóstico temático correspondiente a la gestión de los residuos sólidos no peligrosos a nivel nacional, 12 estudios de proyectos (Cierre Técnico y/o Celda Emergente y/o GIRS) de residuos sólidos municipales, 11 Planes de Gestión Integral/Declaraciones anuales, 2 GADM capacitados/asesorados en el adecuado manejo de la GIRS no peligrosos, 259 trámites REP analizados, 25 productores/importadores capacitados/asesorados en el marco de la REP.</t>
  </si>
  <si>
    <t xml:space="preserve">Se cumplió con un instrumento y/o lineamiento sobre economía circular, a pesar de estar programado para el tercer trimestre. No se cumple con el modelo de gestión y/o lineamiento sobre reciclaje inclusivo, pero hay un avance del 75% y se lo cumplirá en el tercer trimestre, se cumple con 1 estadística de residuos sólidos no peligrosos. </t>
  </si>
  <si>
    <t xml:space="preserve">Nudos Críticos
* Retraso en la emisión de normativas para Determinación de daño Ambiental en sede administrativa y Planes de Reparación Integral.
* Actualización de los objetivos y alcances del Comité Nacional de Calidad Ambiental y designación de funciones del Subcomité para la Reparación Integral de Pasivos Ambientales.
</t>
  </si>
  <si>
    <t xml:space="preserve">Logros: * Se ha finalizado la construcción del documento Análisis de resultados de caracterización y diagnóstico (muestreo superficial) de fuentes de contaminación, en el marco de la reparación integral
* Se finalizó la construcción de la Guía de Territorialización
Nudos Críticos: Retraso de la revisión de los documentos normativos por parte de la CG Jurídico del MAATE </t>
  </si>
  <si>
    <t>Logro: Durante el primer trimestre se alcanza la formación de: 6 equipos interinstitucionales, y 793 líderes ambientales.
Nudo: Recorte presupuestario que impidió la contratación de un técnico en territorio afectando la implementación del proyecto en una provincia.</t>
  </si>
  <si>
    <t>Logro: Durante el segundo trimestre se cumplió con las metas establecidas// Nudo: Ajuste de presupuestario impidió la contratación de un técnico en territorio afectando la implementación del proyecto en una provincia</t>
  </si>
  <si>
    <t>En el primer trimestre no se reportan resultados de metas físicas porque no están programadas. La ejecución presupuestaria a marzo es de $146.041,15 que representa el 17,18%.</t>
  </si>
  <si>
    <t>Respecto a los anteriores convenios suscritos y que se encuentran en ejecución, está pendiente la adjudicación del segundo desembolso para el convenio del GADM Cascales.</t>
  </si>
  <si>
    <t>Durante el primer trimestre, se ha brindado asistencia técnica a los usuarios internos y externos respecto a la operatividad de los sistemas con un porcentaje de atención efectiva promedio del 99.8%. Se han impartido 23 capacitaciones respecto a la funcionalidad y operatividad de los sistemas y sus actualizaciones. Se ha logrado la contratación de 39 funcionarios de acuerdo a la asignación presupuestaria realizada por el MEF.</t>
  </si>
  <si>
    <t>Durante el segundo trimestre, se ha brindado asistencia técnica a los usuarios internos y externos, respecto a la operatividad de los sistemas con un porcentaje de atención efectiva promedio del 99.8%. Se han impartido 27 capacitaciones respecto a la funcionalidad y operatividad de los sistemas y sus actualizaciones. Se reporta la automatización de 3 módulos nuevos y la elaboración de 3 manuales de usuario.</t>
  </si>
  <si>
    <t>Logros: 
Al momento se cuenta con 1.651.618,85  hectáreas bajo conservación de bosques, páramos y manglares a nivel nacional.
Se logró realizar el ingreso de tres nuevos colectivos en este trimestre y, en el segundo trimestre completar la meta planificada.
Nudos críticos:
Incumplimiento de los socios a la normativa del proyecto podría ocasionar la salida de los mismos e incluso la disminución de hectáreas bajo conservación.</t>
  </si>
  <si>
    <t>Logros: El Proyecto Socio Bosque II, reporta un ingreso a junio de 2024 de 22.931,98 hectáreas, sumando un total a junio 2024 de 1.659.126,53 hectáreas bajo conservación de bosques, páramos y manglares a nivel nacional.  Se ha logrado gestionar el pago de $1.320.877,86 con recursos no fiscales.   Nudos críticos:Incumplimiento de los socios a la normativa del proyecto podría ocasionar la salida de los mismos e incluso la disminución de hectáreas bajo conservación.</t>
  </si>
  <si>
    <t>LOGROS: 21 técnicos contratados y 20 inspecciones realizadas a nivel nacional
NUDOS CRÍTICOS: Reforma en proceso por parte del Ministerio de Economía y Finanzas (MEF) para contar con el presupuesto hasta finales del 2024</t>
  </si>
  <si>
    <t xml:space="preserve">LOGROS: 2O TÉCNICOS VINCULADOS Y 1 POR VINCULAR, 52 INSPECCIONES ENTRE AGUA Y AMBIENTE POR DESCARGO SEMESTRAL BDE, 1 PUNTO VERDE OTORGADO, 85 GAD FORTALECIDOS
NUDOS CRÍTICOS: ALCANZAR EJECUCIÓN ECONÓMICA 80% PARA SEGUNDO DESEMBOLSO, CONTINUACIÓN DE TALLERES PARA CUMPLIR META
</t>
  </si>
  <si>
    <t xml:space="preserve">Logros: 257 programas de aprovechamiento forestal verificados; 2.539,92 m3 de madera retenida por incumplimiento a la Normativa; 134 procesos de rescates, realizados 151 individuos rescatados; 11 retenciones (21 individuos); 19 eventos de capacitación impartidos; 1339 operativos de control realizados y 17 denuncias tala ilegal atendidas.
Nudos: Apoyo limitado de la Fuerza Pública; Nivel de inseguridad en algunas provincias del país.
</t>
  </si>
  <si>
    <t xml:space="preserve">Logros: 311 programas de aprovechamiento forestal verificados; 2.696,29 m3 de madera retenida por incumplimiento a la Normativa; 126 procesos de rescates, realizados 150 individuos rescatados; 15 retenciones (123 individuos); 22 eventos de capacitación impartidos; 1540 operativos de control realizados y 13 denuncias tala ilegal atendidas.
Nudos: Apoyo limitado de la Fuerza Pública; Nivel de inseguridad en algunas provincias del país.
</t>
  </si>
  <si>
    <t>1. Dentro de la construcción de la Estrategia Nacional de asistencia técnica y acompañamiento a la gestión de los prestadores de servicio públicos y comunitarios de agua potable, saneamiento, riego y drenaje se ha realizado el documento de Términos de Referencia enfocados al producto para estructurar la estrategia. 2. Se realizó el análisis técnico con las autoridades a fin de definir los proyectos a ser financiados para su construcción durante el presente año 2024.</t>
  </si>
  <si>
    <t>Logros: Actas entrega recepción de obra de AP&amp;S:
Agua Potable Cantón Macará, Loja; Alcantarillado Sanitario y Planta De Tratamiento de Aguas Servidas Cantón Cayambe, Provincia de Pichincha; Batería Sanitaria Cantón Taisha, Morona S.
Actas de fiscalizaciones: Batería Sanitaria Cantón Taisha, Provincia De Morona Santiago; Agua Potable Cantón Macará, Loja.
Nudos: Retrasos en la entrega de información por parte de los administradores de contrato.</t>
  </si>
  <si>
    <t>LOGROS:Se ha logrado acreditar 2 de 4 desembolsos de la transferencia realizada en el año 2023. El GAD de Manabí inicio la etapa precontractual de las obras para la ejecución del proyecto, se encuentran en el Portal de Compras Públicas.
NUDOS CRÍTICOS: Pendiente 2 acreditaciones para completar la transferencia 2023, que servirá para el anticipo de las obras. El GAD Manabí se encuentra en revisión de la Adenda modificatoria al convenio específico firmado por el MAATE y GAD Manabí el 06/11/2023</t>
  </si>
  <si>
    <t xml:space="preserve">LOGROS: El GAD de Manabí suscribió 1 contrato para el Proyecto y se encuentra ya en ejecución de obras. Se firmó la Adenda modificatoria con fecha 27 de junio 2024. Los 2 procesos restantes se encuentran subidos en el Portal de compras públicas a la espera de la suscripción de los contratos.NUDOS CRÍTICOS: Falta la disponibilidad presupuestaria por parte de MEF.1 proceso se encuentra en estado SUSPENDIDO por parte del SERCOP
</t>
  </si>
  <si>
    <t xml:space="preserve">Se logró asignar presupuesto al COE para la participación en los Juegos Bolivarianos de la Juventud y los Juegos Olímpicos; sin embargo, la ejecución de los mismos será reportada en el tercer trimestre, después de la culminación de los Juegos Olímpicos, en el que se reflejará el avance físico del proyecto. Cabe señalar que en el primer trimestre no se contó con presupuesto asignado para poder cubrir las necesidades de los atletas como el pago del estímulo económico mensual a los deportistas.
</t>
  </si>
  <si>
    <t>LOGRO: 150 deportistas con atenciones médicas/14 informes de seguimiento y acompañamiento a 133 deportistas del alto rendimiento.  NUDO CRÍTICO: Falta de Financiamiento pago estímulo mensual deportistas de mayo a diciembre</t>
  </si>
  <si>
    <t>LOGRO: Reprogramación del cronograma valorado con pronunciamiento favorable por parte de la Secretaría Nacional de Planificación, según oficio Nro. SNP-SNP-SGP-2024-0071-O de 09 de febrero de 2024.  Actualmente cuenta con fuente de libre disponibilidad de $1.444.284,20. NUDO CRÍTICO: Falta de recursos para la ejecución total del proyecto considerando que es el último año de prioridad; y, $1.039.774,23 sin recursos de libre disponibilidad.</t>
  </si>
  <si>
    <t>LOGROS: No existen logros para el período reportado (se planificaron metas a partir del III trimestre en el proyecto de inversión. NUDO CRÍTICO: Falta de presentación de documentación habilitante por parte de las organizaciones deportivas, para la transferencia de recursos; retrasa la asignación presupuestaria, el inicio del proceso de contratación y por ende la entrega de las obras. Estadio de Pedernales se encuentra desfinanciado.</t>
  </si>
  <si>
    <t>Durante el I trimestre se actualizó el modelo de gestión, se generó el informe técnico del Calendario Único de Juegos Nacionales, se levantó los TDR¿s para contratación de instructores y analistas provinciales; por parte del personal de Gerencia; se ejecutó el grupo de gasto 71.  La falta de recursos de libre disponibilidad ocasionaron la reprogramación de eventos; por lo cual no se planificaron metas para el I trimestre 2024.</t>
  </si>
  <si>
    <t>LOGRO: Ejecución del evento Inauguración de la Fase Clasificatoria de los Juegos Deportivos Nacionales Estudiantiles que se llevó a cabo el 05 de junio de 2024. NUDO CRÍTICO: Entrega tardía del recurso económico por parte del MEF/Renuncias de instructores en los servicios.</t>
  </si>
  <si>
    <t xml:space="preserve">Logros:
Recepción de 18.787 chalecos al Ministerio del Interior, a fin de que se entregue a Policía Nacional y se empieza con la distribución de los chalecos a nivel nacional.
Nudos Críticos:
Restricción en la asignación presupuestaria de manera oportuna por parte del ente rector de las finanzas.
</t>
  </si>
  <si>
    <t>Logro
Se entregó 50.835 chalecos de protección balística, proceso ejecutado al 100%.
Nudo crítico
No existe nudo crítico</t>
  </si>
  <si>
    <t>Logro
Ejecución de la fase preparatoria de 2 soluciones tecnológicas
Nudos críticos
El proceso de desarrollo de 2 soluciones se prevé contratar este año, no obstante, los productos se recibirán en el próximo año por tratarse de sistemas complejos cuyo desarrollo conlleva ese tiempo, por cuanto los resultados y ejecución presupuestaria (anticipo) se verán reflejados el próximo año</t>
  </si>
  <si>
    <t xml:space="preserve">Logros:
Gestión para la adquisición de 300 vehículos tipo camioneta para el eje investigativo e inteligencia de la Policía Nacional.
Nudos Críticos:
Restricción en la asignación presupuestaria de manera oportuna por parte del ente rector de las finanzas.
</t>
  </si>
  <si>
    <t xml:space="preserve">Logros
339 camionetas entregadas al administrador del contrato, para continuar con los trámites respectivos que permitan la entrega oficial y uso a Policía Nacional.
Nudos críticos
No se ha emitido aún el proceso de compras por Régimen Especial, Seguridad interna y externa, que permita agilizar las adquisiciones contempladas en los proyectos de inversión del MDI-PPNN
</t>
  </si>
  <si>
    <t xml:space="preserve">Logros:
Se acreditó al proveedor el 50% del anticipo del proceso "Adquisición de veinte vehículos tipo bus interprovincial de 46 pasajeros para la operatividad de la Policía Nacional", por un monto de $ 1.518.561,50.
Nudos Críticos:
Restricción en la asignación presupuestaria de manera oportuna por parte del ente rector de las finanzas.
</t>
  </si>
  <si>
    <t>Logro
Se encuentra cancelado el 50% del anticipo referente a la adquisición de 20 buses, por lo que se encuentra en ejecución contractual.
Nudo crítico
Se requiere el presupuesto correspondiente al SERVICIO DE MANTENIMIENTO PREVENTIVO PERIÓDICO para 20 buses, una vez que sean entregadas las unidades.</t>
  </si>
  <si>
    <t>PMPE tiene dictamen de arrastre. En junio se contrató 1SP5 jurídico. Se solicitó certificación de $43.282,77 para el grupo 78, pendiente de Aval Presupuestario del MEF. Una vez obtenido, se gestionarán certificaciones y pago de incentivos de 1 empresa. Se inició análisis de 865 convenios y cierre de 3 con instituciones públicas. El informe de liquidación de EPMMOP espera aprobación ministerial. Se gestionará documentación de ex servidores para pago de liquidaciones.</t>
  </si>
  <si>
    <t>PEJ tiene dictamen de arrastre. Se actualizó la matriz del proyecto y se gestionó con el MEF el pago a 4 empresas pendiente desde 2023. Se solicitó certificación de $212.753,33 para el grupo 78, a la espera del aval del MEF. Tras obtenerlo, se gestionará el pago aproximado de $47.105,02 en incentivos a 4 empresas. Se propusieron medidas para optimizar el cierre de 631 convenios sin obligaciones económicas. Se preparó un informe jurídico y financiero consolidado de estos convenios.</t>
  </si>
  <si>
    <t>Se realizaron actividades como la elaboración del POA 2024, documentos técnicos para taller con BID y MDT, especificaciones de equipos tecnológicos, ajuste del manual de contratación del equipo técnico y reuniones con BID sobre encuesta laboral y SECAP para convenio. Se ejecutará presupuesto para convalidar certificaciones del equipo de gestión, adquirir equipos tecnológicos y recibir resultados de encuesta.</t>
  </si>
  <si>
    <t>Se completó la primera fase 'Determinación de la metodología para recolección de información del Registro Estadístico de Empresas 2022', representando el 33,33% del informe técnico sobre capacitación y certificación específica según las necesidades del mercado laboral. Se inició la fase 2 'Recolección de información mediante encuesta a empresas'. Los indicadores de los componentes 2 y 3 se ejecutarán tras finalizar el componente 1 en 2024.</t>
  </si>
  <si>
    <t>No se ha podido avanzar en la ejecución del proyecto, por cuanto el MEF hasta la presente fecha no ha asignado un organismo y correlativo asociado a la fuente de financiamiento del Proyecto, que permita la contratación de bienes y servicios requeridos conforme normativa.</t>
  </si>
  <si>
    <t>El MEF asignó recientemente el organismo y correlativo asociado a la fuente de financiamiento del Proyecto, por lo tanto, se está realizando la contratación de bienes y servicios de conformidad a la normativa aplicable, y se continúa con la planificación para el tercer trimestre del año.</t>
  </si>
  <si>
    <t xml:space="preserve">
L: elaboración producto No. 1, (Toma de conocimiento) Agenda Digital PGE, se firmó enmienda ampliatoria plazo de entrega producto 1 y 2. Finalizó fase precontractual especialista de Monitoreo y seguimiento. No objeción BID proceso Especialista de Adquisiciones y Readecuación del Centro de Mediación en la ciudad de Guayaquil. NC: Terminación mutuo acuerdo Especialista Adquisiciones, dificultó ejecución primer trimestre. Dificultades caja fiscal, demoras pagos de los proveedores del proyecto. 
</t>
  </si>
  <si>
    <t>L:Se recibió y pagó el producto 1 de Contrato Agenda Digital; se completó el EDG-PGE del proyecto; se acordó con BID ampliación ejecución del proyecto un año más; se actualizó y solicitó actualización del dictamen de proyecto.NC: Demora por parte de MEF para aprobar incremento de presupuesto de acuerdo a proforma aprobada, demora en asignación de fuente, organismo y correlativo; Tiempos extensos obtención criterios externos MEF y SNP; falta oferentes readecuación Centro de Mediación Guayaquil.</t>
  </si>
  <si>
    <t xml:space="preserve">LOGROS: Se financió el grupo de gastos 71 para el pago de nómina del equipo del proyecto. Se ha dado inicio a la obra para la intervención de la infraestructura física de la Unidad Educativa San Gabriel de Piquiucho. NUDOS: El MEF no autoriza el pago de anticipos de los contratos de obras que se encuentran suscritos. La Asamblea Nacional no ha aprobado aún la proforma, lo que ha dificultado que los recursos del proyecto sean ejecutados en el primer trimestre afectando la planificación.
</t>
  </si>
  <si>
    <t>Logros: La obra esta terminada, esta pendiente la inauguración de la Unidad Educativa San Gabriel de Piquiucho</t>
  </si>
  <si>
    <t>Este proyecto fue incluido en el PAI en el mes de abril de 2024 con un presupuesto de US$ 15.000,00</t>
  </si>
  <si>
    <t>L:Los recursos requeridos para cumplir con los desembolsos de las personas becarias activas del proyecto de inversión fueron asignados por el MEF a finales de mayo, se ha ejecutado USD 2.106.029,38 con corte a 30 de junio de 2024. N: La plataforma de red de becarios presenta inconvenientes y no permite incrementar el registro de becarios de convocatorias posteriores a 2019, por lo que no fue posible cumplir con la meta establecida; se coordina con el departamento de Tecnología una solución.</t>
  </si>
  <si>
    <t>L: Se firmó la tercera enmienda al Contrato de Financiación FI Nº 84092 (Banco Europeo de Inversiones), en la cual se establece la fecha final de disponibilidad, hasta el 30 de diciembre de 2025. N: La asignación tardía de recursos compromete la planificación inicial y con ello la consecución de los objetivos planteados.</t>
  </si>
  <si>
    <t>L: Se gestionó ante el MEF la asignación de presupuesto correspondiente a Banco Mundial con lo cual el proyecto pudo cancelar todas las obligaciones pendientes con sus proveedores dentro de los plazos establecidos por el multilateral, se ingresaron todos  los equipos adquiridos en el sistema de Bienes y Existencias - esByE. N: La asignación tardía de recurso en todas las fuentes de financiamiento, comprometen la planificación inicial, cronograma y objetivos planteados.</t>
  </si>
  <si>
    <t>L: Para el primer periodo 2024, se realizaron la evaluación de Competencias y Capacidades para los Institutos y Conservatorios Superiores públicos un total de 28.970 ciudadanos. N: Los indicadores del 2024, no incluirán los resultados del proceso de admisión de las universidades y escuelas politécnicas públicas con proceso propio. Existe un desfase de calendario de las Instituciones de Educación Superior.</t>
  </si>
  <si>
    <t>L:Para el primer periodo 2024, las universidades públicas realizan su propio proceso de acceso y resulta en 84.379 cupos aceptados.N:Calendario académico de las instituciones de educación superior con proceso propio en relación a las fechas de aceptación de cupo de los institutos públicos del primer periodo 2024.</t>
  </si>
  <si>
    <t>L: Registro espacio de trabajo colaborativo (FEDES), acreditación incubadora (PRENDHO), suscripción convenio con el IIGE convocatoria Conecta-tte, suscripción convenio con Cedia para acciones de CTI, lanzamiento del programa Atenea, 4 propuestas adjudicadas-YuyaIPI, 3 proyectos adjudicados-IDÉATE, encuentro de la comunidad de ciencia abierta Webinar "Introducción a la Ciencia Abierta¿. N: No contar con liquidez de recursos para pagar el compromiso con PNUD para financiamiento de convocatorias</t>
  </si>
  <si>
    <t xml:space="preserve">L:Lanzamiento del Concurso de Monólogos Cientficos Solo de Ciencia Ecuador, levantamiento de 4.534 encuestas a nivel nacional para conocer la percepción social de la ciencia y tecnología en Ecuador, 1 evento de formación en CTI, suscripción de 10 convenios convocatorias IDEARIUM. N:No contar con el aval del MEF para pagar el compromiso que tenemos con el Programa de las Naciones Unidas para el Desarrollo (PNUD) para el financiamiento de convocatorias.
</t>
  </si>
  <si>
    <t>L: Se ha realizado las gestiones necesarias para contar la liquidez de recursos que permita cumplir con las obligaciones contraídas con las personas becarias bajo el proyecto, sin embargo, hasta la presente no se cuenta con liquidez. N: El 99.37% del presupuesto del proyecto se encuentra sin asignación de fuente disponible para la ejecución; únicamente el 0.63% tiene asignación de fuente disponible destinado a personal</t>
  </si>
  <si>
    <t>L:Del total de recursos disponibles en el presente año para cubrir los desembolsos de las personas becarias activas en el proyecto, con corte al 30 de junio de 2024, se ha ejecutado USD 3.592.855,57 en transferencias a becarios. N:El cumplimiento de las metas están sujetas a la asignación de liquidez que se realizó a finales de mayo de 2024, por lo tanto, no fue posible implementar programas de fortalecimiento del talento humano.</t>
  </si>
  <si>
    <t>L: Se inicio el proceso preparatorio y pre-contractual para la contratación de la Consultoría de diseño de la oferta académica y el diseño de la estructura orgánica. N: El incremento al IVA, presentado en el mes de abril del 12% al 15%.</t>
  </si>
  <si>
    <t>L:Se contrato la Consultoría del diseño de la estructura orgánica y el servicio de construcción del expediente para la Creación de la UPSDT. N: Retraso en la entrega de los productos.</t>
  </si>
  <si>
    <t>Se tienen 5 Subproyectos para ser financiados a través del proyecto por un monto de USD 915.000,4 dólares, además se tienen TDRs e informes de necesidad aprobados para iniciar procesos de implementación de Plan Decenal de Lenguas y Ferias, se encuentra a la espera de asignación de organismo y correlativo para iniciar la ejecución</t>
  </si>
  <si>
    <t>Se firmó 5 convenios para financiar Subproyectos través del proyecto por un monto de USD 915.000,4 dólares,  además se tienen TDRs e informes de necesidad aprobados para iniciar procesos de implementación de Plan Decenal de Lenguas y Ferias, mismo que se encuentran en procesos de contrataciómn</t>
  </si>
  <si>
    <t>La Proforma Presupuestaria 2024 y Cuatrianual fue publicada el 02 de abril de 2024. Al 31 de marzo la SNGR no cuenta con recursos disponibles para ejecución.</t>
  </si>
  <si>
    <t>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 sin embargo se han realizado algunas actividades vinculadas al fortalecimiento de capacidades de la población.</t>
  </si>
  <si>
    <t>La Proforma Presupuestaria 2024 y Cuatrianual fue publicada el 02 de abril de 2024. Adicionalmente, no se cuenta con fuente de financiamiento para el periódo establecido.</t>
  </si>
  <si>
    <t>Mediante Oficio Nro. EPA-EPA-2024-00439-O, del 23 de mayo, la EPA solicita se gestiones con la unidad pertinente y solicitar el incremento del techo presupuestario 2024 de egresos no permanentes, que permita cumplir con las obligaciones contractuales por $20.950.670,80.
En el mes de junio 2024, este proyecto tiene asignado en el PAI $5.063.951,49. Se estima que para este 3er trimestre se asignen los recursos requeridos por la EPA y se inicien las actividades programas.</t>
  </si>
  <si>
    <t>Al 30 de junio, la Secretaría Nacional de Gestión de Riesgos cuenta con $316.344,72; los cuales corresponden a la contraparte local (IVA) del presente período fiscal. Se esta gestionando el incremento del techo presupuestario correspondiente al crédito BID</t>
  </si>
  <si>
    <t>Al ser un programa de Liquidaciones de Obras de años anteriores, en el mes de junio, se realizó el pago a CASTRO NARANJO LEONARDO, Gerente de CIEPER CIA LTDA, por interés de la sentencia del proceso Nro. 09802-0214-0246, correspondiente contrato de fiscalización No. CORPEC-DP-08-PR-3124-2706.</t>
  </si>
  <si>
    <t>C1. La meta registrada para el componente 1 fue alcanzada al término del año 2023, razón por la cual no se realiza programación y no se presenta avance en el trimestre.
C2. El contrato de consultoría financiado en el componente 2 de este proyecto se encuentra paralizado, ya que los productos entregados en el año 2023 no fueron recibidos por parte de la comisión técnica, razón por la cual se está a la espera de las definiciones respecto del contrato por parte de la administradora del mismo.</t>
  </si>
  <si>
    <t>C1. En el año 2023 la meta fue cumplida según lo planificado. Para este período solamente se pagaron los arrastres de los servicios SOC y Housing.           Respecto al  C2. Mediante oficio Nro. SNP-SGP-CI-DTI-2024-00119-OF de fecha 18 de junio de 2024, la administradora de contrato para un nuevo sistema SIPeIP remite la respuesta al Oficio KRG-SNP-DIS-2023-022-OF notificando inicio de pruebas funcionales, se está a la espera de un pronunciamiento oficial sobre el estado del contrato.</t>
  </si>
  <si>
    <t>Proyecto no consta en proforma 2024 aprobado mediante Registro Oficial Suplemento Nº 530 de 02 de abril de 2024, así como, en cédulas de la UNAE no se registra.</t>
  </si>
  <si>
    <t>El proyecto se incluye en el PAI conforme oficio SNP-SGP-SPN-2024-0280-OF de dictamen favorable a la modificación presupuestaria de inclusión e incremento, ejecutándose el primer periodo académico correspondiente al periodo mayo - agosto 2024, contratándose un total de 39 docentes. Se notifica a la SNP errores del sistema en cuanto a la ponderación de las metas, siendo ajustado por la SNP la meta real de 43.45 a 43.44,el avance real al I semestre de 2024, corresponde a 66.84%</t>
  </si>
  <si>
    <t xml:space="preserve">No se ha logrado realizar las trasferencias de los recursos debido a retrasos en la ejecución de proyectos por parte de las entidades ejecutoras. </t>
  </si>
  <si>
    <t>No se programo el cumplimiento de metas para el primer trimestre,se tiene planificado realizar el pago total de la consultoría en el segundo trimestre, y el cumplimiento de metas.</t>
  </si>
  <si>
    <t xml:space="preserve">Nudo critico: No se han podido realizar las transferencias de recursos, debido a que conforme Ley Reformatoria se están realizando los proceso correspondientes para la reforma del reglamento, líneas de inversión, lineamientos y demás normativas aplicables para la postulación y aprobación de proyectos. </t>
  </si>
  <si>
    <t>Nudo critico:  No se han podido realizar las transferencias de recursos, debido a que conforme Ley Reformatoria se están realizando los proceso correspondientes para la reforma del reglamento, líneas de inversión, lineamientos y demás normativas aplicables para la postulación y aprobación de proyectos.</t>
  </si>
  <si>
    <t xml:space="preserve">No se programo el cumplimiento de metas en todos los indicadores para el primer trimestre, sin embargo se cuenta con avances en la elaboración de instrumentos e informes. El monto presupuestario del proyecto para el 2024 según dictamen es de 417.928,24 sin embargo hasta el 31 de marzo aun no se aprobó el grupo de gasto 84 por parte del MEF, por un valor de 6.000,00 usd mismo que fue aprobado los primeros días de abril.  </t>
  </si>
  <si>
    <t xml:space="preserve">Nudo Critico: No se logro contar con el instrumento normativo que regule la planificación regional aprobado e implementado debido a retrasos en los procedimiento internos.  </t>
  </si>
  <si>
    <t xml:space="preserve">Durante el primer trimestre unicamente se planificó el cumplimiento de dos indicadores relacionados con la elaboración de informes. No fue posible realizar transferencias de recursos debido a suspensión de atención a tramites de modificaciones presupuestarias, por parte del MEF, por el tema proforma presupuestaria.     </t>
  </si>
  <si>
    <t xml:space="preserve">Nudo Critico: Debido a los retrasos internos en los procedimientos para las transferencias de recursos no se logró brindar el servicio de transporte, alimentación y hospedaje a un número mayor de pacientes con enfermedades catastróficas. </t>
  </si>
  <si>
    <t>Se han realizado diferentes actividades en las 9 zonas:
Sensibilizaciones comunitarias sobre la prevención de la Desnutrición Crónica Infantil. 
Brigadas de servicios del paquete priorizado
Socialización de la ENECSDI. 
Talleres sobre nutrición con énfasis en lactancia materna alimentación complementaria, suplementaria.
Feria Social por el Nuevo Ecuador
Beneficiarios:
Niños y niñas menores de 2 años: 212.374
Mujeres gestantes: 59.952.</t>
  </si>
  <si>
    <t>El 100% de hitos operativos del Programa fueron completados, la gestión contractual con el BID finalizó en diciembre de 2022. Debido a que el proyecto de inversión tiene dictamen de prioridad vigente hasta 2024 por pago de mantenimientos preventivos de bienes adquiridos por el programa, se procede a reportar la ejecución de pagos con recursos fiscales de inversión registrados en el PAI 2024.</t>
  </si>
  <si>
    <t>Postulación PAI, solicitud de incremento presupuestario, las unidades requirentes elaboraron la documentación requerida para la fase preparatoria de los procesos a contratar durante el 2024.
Nudo crítico: La proforma fue aprobada y publicada en el registro oficial el 02 de abril por lo cual no ha sido posible cumplir con la programación de pagos planificado. Se deberá continuar las gestiones que se vienen realizando ante el MEF y el BID para continuidad equipo de gestión.</t>
  </si>
  <si>
    <t>Actualización de Dictamen por alineación al PND, reprogramación de cronograma valorado, criterio favorable para las cpp, solicitud de incremento presupuestario para adjudicación de proceso. Nudo crítico: Activación tardía del Organismo y Correlativo 5100 del Programa por parte del Ministerio de Economía y Finanzas para realizar el pago de los anticipos de los contratos suscritos en el ejercicio fiscal 2023 (Asociado a la aprobación de la PGE 2024, realizado en el mes de abril).</t>
  </si>
  <si>
    <t xml:space="preserve">NUDO CRITICO: PRIMER TRIMESTRE SIN EJECUCIÓN PRESUPUESTARIA PROGRAMADA MIENTRAS SE ACTUALIZA LA CONTRATACIÓN DE LA UEP (UNIDAD EJECUTORA DEL PROYECTO). </t>
  </si>
  <si>
    <t>NUDOS CRÍTICOS: La contratación de UEP se ha retrasado en virtud de la necesidad de ajustar los perfiles de puestos y términos de referencia. El 22 abril 2024 se dio el cambio de la Máxima Autoridad del SENAE, a través de Decreto No. 236, lo que conllevó a una rotación del nivel directivo de la institución LOGRO: Elaboración de Informe de Necesidad, Estudios de Mercado y Términos de referencia para la contratación de servicio de mantenimientos y calibración de equipos de laboratorio.</t>
  </si>
  <si>
    <t>En este periodo por parte del MEF no se nos proporcionó Organismo ni Correlativo, motivando que los espacios presupuestarios en gasto no permanente no se puedan ejecutar hasta el momento para el primer trimestre del 2024.</t>
  </si>
  <si>
    <t>El 22/04/2024 se recibe provisional de la obra en el CPL Esmeraldas Nro. 2 por Desbordamiento del Río Teaone. En ejecución: candados, concertinas, buses chalecos y pertrechos. Entregados al 100%: Boddy Scanners, accesorios tácticos y máscaras antigás. Preparatoria: vehículos blindados, teléfonos inteligentes, sistema tecnológico, uniformes y esposas. El presupuesto de inversión se aprobó oficialmente el 02 de mayo de 2024, lo que retrasó el desarrollo de los procesos de contratación.</t>
  </si>
  <si>
    <t>El bien inmueble sobre el que se construirá el CPL tiene como propietario al SNAI. El inicio se postergado porque aún no se ha entregado el anticipo del 40% del valor contractual, mismo que se encuentra en proceso de entrega a la constructora. El monto devengado corresponde al gasto de inversión del grupo 71 de masa salarial del proyecto. Se prevé una ejecución en construcción de aprox. $30 millones para el primer año.</t>
  </si>
  <si>
    <t>No se contó con las fuentes de financiamiento (organismo y correlativo) por parte del MEF, para la ejecución de pagos y la adquisición de los nuevos procesos de contratación.</t>
  </si>
  <si>
    <t>Para el segundo trimestre se cuenta con una ejecución presupuestaria del 19.41% con un valor total de USD $ 197.726,78 devengado.</t>
  </si>
  <si>
    <t xml:space="preserve">No es posible el avance en el cumplimiento de metas durante el primer trimestre del año debido a limitaciones presupuestarias originadas por el retiro de recursos y falta de asignación por parte del Minsiterio de Economía y Finanzas que hasta el mes de marzo no asignó una fuente de financiamiento disponible al presupuesto institucional de Inversión </t>
  </si>
  <si>
    <t xml:space="preserve">90986 pericias realiadas, 216 inhumaciones, avance en el proceso de acreditación acumulale al finaliar el año en curso, 8 eventos de capacitación, 19 convenios de cooperación interinstitucional. Inauuraci{on Centro Forense Rioamba (apoyo GAD). El Ministerio de Economia y Finanzas realió la modificación de recursos presupuestarios a partir de mayo de 2024 lo ue impidió la ejecución de actividades previstas en la proramación anual del recurso de inversión. </t>
  </si>
  <si>
    <t>LOGRO: Se ha avanzado en la ejecución del contrato para adquisición de Infraestructura de procesamiento y almacenamiento de acuerdo a lo planificado y se espera que la misma esté operativa en el segundo trimestre 2024. NUDO CRITICO: Se requiere la aprobación de la solicitud de actualización de dictamen de prioridad para viabilizar las adquisiciones que quedaron pendientes en 2023 y son necesarias para optimizar el funcionamiento de la infraestructura tecnológica.</t>
  </si>
  <si>
    <t>LOGRO: La Infraestructura de procesamiento y almacenamiento está operativa. NUDO CRITICO: Se requiere la aprobación de la solicitud de actualización de dictamen de prioridad y cronograma valorado para viabilizar las adquisiciones que quedaron pendientes en 2023 y son necesarias para optimizar el funcionamiento de la infraestructura tecnológica.</t>
  </si>
  <si>
    <t>Se obtuvo dictamen de arrastre mediante oficio Nro. SNP-SNP-SGP-2024-0155-O por 66.648,21. para pagos de procesos y liquidación personal. Hasta el primer trimestre se ha logrado pagar 46.074,62. Se prevé que durante el 4to trimestre se concluyan con los pagos.</t>
  </si>
  <si>
    <t>El 28 de marzo del 2024 el Ministerio de Economía y Finanzas realizó la asignación presupuestaria en el grupo 71- Egresos en personal para inversión. Esto impidió que se realicen los procesos de contratación correspondientes y que tanto la ejecución física como presupuestaria no se haya efectuado de acuerdo a lo planificado. Esto afecta a las actualizaciones de hogares como a los procesos relacionados con la infraestructura tecnológica.</t>
  </si>
  <si>
    <t>No se evidencia avance físico en los componentes del proyecto dado que, durante el primer semestre del 2024, la Unidad de Registro Social ha venido ejecutando los procesos precontractuales para la adquisición de los distintos bienes y servicios en el marco del proyecto. Presenta una ejecución acumulada de 1.96%, respecto de su presupuesto codificado de US 4.933.351,79. La ejecución presupuestaria más importante se reflejará durante el segundo semestre del año 2024.</t>
  </si>
  <si>
    <t>EL PROCESO SE ENCUENTRA ADJUDICADO EN REGISTRO DE CONTRATO EN EL SOCE PROCESO COTO-UCE-2023-001</t>
  </si>
  <si>
    <t>Se ha procedido al devengamiento de los montos correspondientes a los CND mismos que corresponden al 53% del total codificado en este proyecto.</t>
  </si>
  <si>
    <t>A pesar del DE 79 de 12/12/2023, la Secretaría Nacional de Planificación no emitió el dictamen favorable para la activación de los proyectos de inversión solicitado en febrero, y el MEF tampoco generó un certificado de disponibilidad presupuestaria que viabilice el trámite, por lo que a pesar de disponer de recursos fiscales y autogestión no se pudo ejecutar los proyectos priorizados en el I trimestre</t>
  </si>
  <si>
    <t>Los avances correspondientes al segundo trimestre alcanza el 40% del total de la meta anual del proyecto, se debe ejecutar el proceso de pago el mismo que esta a la espera de la aprobación del dictamen favorable emitido por la SNP.</t>
  </si>
  <si>
    <t>A pesar del DE 79 de 12/12/2023, la Secretaría Nacional de Planificación no emitió el dictamen favorable para la activación de los proyectos de inversión en el I trimestre, y el MEF tampoco generó un certificado de disponibilidad presupuestaria para este trámite, por lo que a pesar de disponer de recursos fiscales y autogestión no se pudo ejecutar los proyectos priorizados en el I trimestre</t>
  </si>
  <si>
    <t xml:space="preserve">Mediante oficio SNP-SGP-SPN-2024-0466-OF de 29-05-2024, la SNP incorporó este proyecto al PAI 2024, desde esa fecha se inician los trámites precontractuales y la ejecución presupuestaria por administración directa. Por el tiempo transcurrido hasta la habilitación, los presupuestos han variado, por lo que se encuentra en trámite una solicitud de criterio favorable para incrementar el techo del proyecto. La tardía aprobación del PGE afecta los cronogramas de ejecución.  </t>
  </si>
  <si>
    <t xml:space="preserve">Debido a la disminución en las asignaciones del PGE a la UCuenca se tuvo que ajustar el equipamiento de las unidades previstas para el año 2024 a la disponibilidad real de recursos. En el II trimestre se iniciarán los procesos de contratación pública y debido a que la mayoría de equipos son importados la instalación se realizará en el último trimestre.  </t>
  </si>
  <si>
    <t>En el segundo trimestre los procesos de contratación pública se encuentran en la etapa preparatoria, para continuar con la ejecución en el tercer y cuarto trimestre.</t>
  </si>
  <si>
    <t>NO SE PROGRAMO ACTIVIDADES PARA ESTE AÑO</t>
  </si>
  <si>
    <t>NO SE PROGRAMÓ EJECUCIÓN PARA ESTE TRIMESTRE.</t>
  </si>
  <si>
    <t>NO SE PROGRAMÓ ACTIVIDADES PARA EL PRIMER TRIMESTRE</t>
  </si>
  <si>
    <t>NO SE PROGRAMÓ ACTIVIDADES PARA ESTE PERIODO</t>
  </si>
  <si>
    <t>Debido a las restricciones presupuestarias al momento de conformar el presupuesto de la institución 2024, sumado a la imposibilidad de poder realizar modificaciones presupuestarias (intra1) en el sistema Esigef, no se pudo generar una ejecución presupuestaria y física durante el primer trimestre del periodo 2024. Sin embargo, ya solucionados dichos inconvenientes se estima se ejecute conforme la planificación en los siguientes trimestres.</t>
  </si>
  <si>
    <t>Durante el segundo trimestre, la Universidad de las Artes se encontró en el proceso de evaluación para la acreditación institucional. Sin embargo, se cumplió conforme lo planificado en distintas metas para este trimestre, a excepción de la adquisición de equipamiento, la cual se postergó para el tercer trimestre del periodo 2024.</t>
  </si>
  <si>
    <t>No se programaron metas  para el primer trimestre del año 2024, por el proceso de aprobación al Presupuesto General del Estado.</t>
  </si>
  <si>
    <t>Con fecha 19 de junio de 2024 se firma el acta entrega recepción definitiva de la consultoria por la actualización de estudios y diseños de ingenieria del Proyecto, por lo que se registra el vanace físico, existe un pago pendiente que se encuentra en revisión de la UFIN y se pagará en el mes de julio 2024.</t>
  </si>
  <si>
    <t>No se programa metas para el segundo trimestre</t>
  </si>
  <si>
    <t>El proyecto se apertura para el pago de obligaciones del ejercicio fiscal 2023</t>
  </si>
  <si>
    <t>En el segundo trimestre se ha pagado por la continuidad de becas otorgadas en años anteriores,  para el otorgamiento de nuevas becas está en revisión de las bases de postulación para nuevas becas en el año 2024</t>
  </si>
  <si>
    <t>No se programa metas en el segundo trimestre. sin embargo hay ejecución preuspuestaria por la compra de bienes e insumos que peermitiran lograr la meta programada en el ultimo trimestre.</t>
  </si>
  <si>
    <t>El proyecto progrrama metas para el cuarto trimestre. actualmente ya se obtuvo la certificación plurianual  en el mes de junio, 1 julio se remite documentos a la Unidad de Logística para el control previo, memorando No. ESPE-UTIC-2024-1328-M</t>
  </si>
  <si>
    <t>En el segundo trimestre no se planificaron metas,  el pago devengado corresponde a un pago pendiente por servicios de aprendizaje de inglés del ejeercicio fiscal 2023.</t>
  </si>
  <si>
    <t>No se programa metas para el segundo trimestre, sin embargo exixte ejecución p¿reuspuestari por la adquisicpón de biesnes e insumos qeu seervirán para ejecutar los proeyctos de investigación, la meta se logrará solamente cuando se cumpla la ejecución del proyecto de investigación</t>
  </si>
  <si>
    <t xml:space="preserve">SE HA CUMPLIDO CON LA PROGRAMACIÓN DE AVANCE FÍSICO EN EL AÑO 2023, QUEDANDO PENDIENTE EL AVANCE PRESUPUESTARIO PARA EL 2024 </t>
  </si>
  <si>
    <t>NO SE HA PODIDO INICIAR LA OBRA POR FALTA DE PAGO DE ANTICIPO DEBIDO A QUE SE HA ESTADO REALIZANDO LOS TRAMITES CON LAS RESPECTIVAS INSTITUCIONES DEL ESTADO, SE ENCUENTRA EN ETAPA DE CONTRATACIÓN EL COMPONENTE DE FISCALIZACIÓN.</t>
  </si>
  <si>
    <t>SE HA CUMPLIDO CON EL AVANCE FÍSICO Y PRESUPUESTARIO EN EL SEGUNDO TRIMESTRE DEL AÑO 2024</t>
  </si>
  <si>
    <t xml:space="preserve">SE HA CUMPLIDO CON EL AVANCE FÍSICO Y AVANCE PRESUPUESTARIO DEL PROYECTO EN EL AÑO 2024 </t>
  </si>
  <si>
    <t>EL PROYECTO EN EL AVANCE FÍSICO SE HA CUMPLIDO QUEDANDO PENDIENTE UNA ACTIVIDAD POR CUMPLIR EN EL 4 TRIMESTRE.</t>
  </si>
  <si>
    <t>EL PROYECTO SE ENCUENTRA EN EJECUCIÓN CON UN AVANCE DE 75%</t>
  </si>
  <si>
    <t>EL COMPONENTE DOS DEL PROYECTO SE ENCUENTRA EN PROCESO DE CONTRATACIÓN</t>
  </si>
  <si>
    <t>EL PROYECTO SE CUMPLIRÁ EN EL CUARTO TRIMESTRE DEBIDO A LOS TRAMITES CON LA ENTIDADES PUBLICAS PARA LAS ASIGNACIONES PRESUPUESTARIAS</t>
  </si>
  <si>
    <t>EL PROYECTO EN EL SEGUNDO TRIMESTRE NO HA INICIADO POR TRAMITES CON LAS INSTITUCIONES PARA ASIGNACIÓN PRESUPUESTARIA</t>
  </si>
  <si>
    <t>EL PROYECTO NO SE HA INICIADO CON SU EJECUCIÓN POR NO REALIZAR EL PAGO DEL ANTICIPO DEBIDO A QUE SE HA ESTADO REALIZANDO LOS TRAMITES CON LAS ENTIDADES CORRESPONDIENTES PARA LAS ASIGNACIONES PRESUPUESTARIAS.</t>
  </si>
  <si>
    <t xml:space="preserve">EL PROYECTO SE ENCUENTRA EN ETAPA PREPARATORIA PARA SU EJECUCIÓN EN LOS ÚLTIMOS DOS TRIMESTRES DEL AÑO 2024 </t>
  </si>
  <si>
    <t xml:space="preserve">EL PROYECTO SE EJECUTARÁ EN EL TERCER Y CUARTO TRIMESTRE DEL AÑO 2024 DEBIDO A QUE ESTA EN ETAPA PREPARATORIA   </t>
  </si>
  <si>
    <t>SE HA CUMPLIDO CON EL AVANCE FÍSICO EN UN 92.86% EN EL AÑO 2024 QUEDANDO PENDIENTE PARA EL CUARTO TRIMESTRE 7.14% POR CUMPLIR</t>
  </si>
  <si>
    <t>NO SE HA PODIDO INICIAR LA OBRA POR FALTA DE PAGO DE ANTICIPO DEBIDO A QUE SE HA ESTADO REALIZANDO LOS TRAMITES CON LAS RESPECTIVAS INSTITUCIONES DEL ESTADO.</t>
  </si>
  <si>
    <t>Logros: En fase preparatoria de los procesos de contratación del proyecto de inversión. Nudos críticos: La demora en la aprobación del presupuesto general del Estado, retrasó la ejecución del proyecto de inversión.</t>
  </si>
  <si>
    <t>Nudo crítico: La aprobación de las reformas presupuestarias de gasto no permanente por parte del Ministerio de Economía y Finanzas tardan más tiempo del esperado, lo que afecta el cumplimiento de las metas de inversión. Logros: La meta ejecutada durante el primer semestre se debe al cumplimiento de tareas administrativas, técnicas y de planificación clave (etapa precontractual del proceso) que han sentado las bases para la ejecución efectiva de las siguientes etapas del proyecto.</t>
  </si>
  <si>
    <t>PROYECTO EN EJECUCIÓN CON VIGENCIA 2023 - 2024</t>
  </si>
  <si>
    <t>PROYECTO EN EJECUCIÓN CON VIGENCIA DE 2 AÑOS DESDE ABRIL 2024 HASTA ABRIL 2026</t>
  </si>
  <si>
    <t>PROYECTO EN EJECUCIÓN CON VIGENCIA 3 AÑOS DESDE ABRIL 2024 A ABRIL 2027. CON PRESUPUESTO PLANIFICADO HASTA 2026</t>
  </si>
  <si>
    <t>Proyecto en ejecución con vigencia 2024 -2025</t>
  </si>
  <si>
    <t>Proyecto de inversión en ejecución con vigencia 2024</t>
  </si>
  <si>
    <t>LOGROS: Se está trabajando en la implementación de 2 nuevas carreras. Se está ttrabajando en las adecuaciones de la matriz. Las unidades de investigación y vinculación se encuentran en proceso de implementación. La unidad de educación continua se encuentra en proceso de implementación. NUDOS: Falta de asignación presupuestaria.</t>
  </si>
  <si>
    <t>En el segundo trimestre 2024, las unidades de investigación y vinculación están implementadas, al momento se trabaja en la normativa para el funcionamiento de las mismas. La unidad de educación continua se encuentra implementada, sin embargo se encuentra en vinculación de los instructores para oferta de cursos. NUDO CRÍTICO: el cambio de autoridades ha dificultado  a que la universidad gestione a corto plazo  el comodato de uso del edifico "Casa Atenea", para funcionalidades académicas.</t>
  </si>
  <si>
    <t>Con Oficio No. 0166-DIOP-ULEAM-JRIP-2024-OF de 11 de abril de 2024, La Dirección de Infraestructura, Obras y Patrimonio informó que no se ejecutó ningún proceso toda vez que no estuvo aprobado el presupuesto de 2024, no se pudo realizar transacciones físicas ni financieras.</t>
  </si>
  <si>
    <t>Con Oficio No.0379-DIOP-ULEAM-JRIP-2024-OF Manta, julio 11 de 2024, La Dirección de Infraestructura, obras y Patrimonio, informó la culminación de la Clínica de Neurociencias, prevista para este semestre, con la entrega de los comprometidos no devengados, en lo referente al equipamiento la meta esta programada para el cuarto trimestre.</t>
  </si>
  <si>
    <t xml:space="preserve">No se realizo planificación para el segundo trimestre 2024 </t>
  </si>
  <si>
    <t>No se planificó en el primer trimestre por falta de asignación presupuestaria.</t>
  </si>
  <si>
    <t xml:space="preserve">Se ha realizado las actividades según la programación realizada, en detalle: Incremento en las publicaciones científicas, proyectos y semilleros de investigación. Fortalecimiento en grupos de investigación. Incremento en redes de investigación. Nudos críticos: en el proceso de contratación pública para la adquisición de maquinas, equipos, materiales y reactivos. </t>
  </si>
  <si>
    <t xml:space="preserve">No se planificó avance por falta de asignación presupuestaria </t>
  </si>
  <si>
    <t xml:space="preserve">El avance de la obra esta de acuerdo a lo planificado. </t>
  </si>
  <si>
    <t>No se realizó planificación para el primer trimestre por falta de aprobación y asignación presupuestaria.</t>
  </si>
  <si>
    <t>Logros: se ejecuto actividades posibles mediante autogestión con el fin de cumplir las metas establecidas. Nudos críticos: demora en la asignación de recursos.</t>
  </si>
  <si>
    <t xml:space="preserve">No se planificaron metas para el segundo trimestre por falta de asignación presupuestaria. </t>
  </si>
  <si>
    <t xml:space="preserve">No se planificó metas para el primer trimestre </t>
  </si>
  <si>
    <t>Se cumple con el proceso, en relación a lo planificado.</t>
  </si>
  <si>
    <t>Proyecto cuenta con actualización de dictamen de prioridad emitido mediante Resolución-SO-003-No.-033-2024-CSU,  27de marzo de 2024 (Consejo Superior Universitario)  e inclusión al PAI mediante Oficio Nro. SNP-SGP-SPN-2024-0280-OF
del mes de abril, se encuentra pendiente por parte del MEF la aprobación del incremento de USD 175,490.23 para la regularización de planilla 3costo+% con CHINA CAMC, avance total acumulado real de 29,12% informado a la SNP.</t>
  </si>
  <si>
    <t>En el periodo enero a abril, 15183 estudiantes; 1233 servidores universitarios se benefician con la mejora de las condiciones de disponibilidad de red de datos del campus universitario; y, 1004 estudiantes y 82 servidores administrativos de la Fac. Agropecuaria beneficiados con la mejora de cobertura de red inalámbrica</t>
  </si>
  <si>
    <t xml:space="preserve">Siete (7) nuevos  proyectos de VCS en áreas de intervención: (1) en Ambiente y Cambio Climático, (1) Desarrollo agropecuario sostenible y salud animal,(1) en Manejo Sostenible de los recursos minerales y geológico ambientales, (2) en Salud integral y bienestar humano,(1) Educación pedagogía y didáctica, (1) Gestión jurídica, social, administrativa, financiera, inclusión y emprendimiento; 696 personas capacitadas con educación continua; 7 convenios para prácticas preprofesionales
 </t>
  </si>
  <si>
    <t xml:space="preserve">En el periodo abril-junio se aprueban e inician su ejecución 11 proyectos de vinculación  con 161.378 beneficiarios directos en áreas: arte cultura, comunicación y recreación; Ambiente y cambio climático; Gestión jurídica, social, administrativa, financiera, inclusión y emprendimiento; Industria, innovación y desarrollo tecnológico; Gestión sostenible de la energía; 1731 personas capacitadas con 17 nuevos eventos de Educación Continua </t>
  </si>
  <si>
    <t>La ejecución de lo programado dependerá de las disponibilidades presupuestarias</t>
  </si>
  <si>
    <t xml:space="preserve"> Retraso en la asignación presupuestaria para el proyecto, el mismo que transferido el 11 de abril de 2024.</t>
  </si>
  <si>
    <t>En el periodo abril a junio de 2024, la contratación de la obra Consrucción de la bibliotteca central general se encuentra en fase precontractual,  en calificación de ofertas.</t>
  </si>
  <si>
    <t>13857 serv. universitarios, entre estudiantes, docentes y trabajadores son los potenciales beneficiarios con la culminación de la obras:REHABILITACIÓN EDIFICIOS PARA LA UNIDAD DE ESTUDIOS A DISTANCIA EN CAMPUS MOTUPE ETAPA 1; REHABILITACIÓN PRIORITARIA DE LA INFRAESTRUCTURA DE LA CIUDAD UNIVERSITARIA GFE ETAPA 3;REHABILITACIÓN PRIORITARIA DE LA INFRAESTRUCTURA DEL CAMPUS SALUD, ETAPA 1,MEJORAMIENTO DE ACCESIBILIDAD, ESPACIOS INCLUSIVOS, DE HIGIENE Y SEGURIDAD EN CAMPUS ARGELIA ETAPA 2</t>
  </si>
  <si>
    <t>En el periodo abril a junio de 2024, se continúan con la ejecución de obras Mejoramiento de espacios inclusivos, de higiene y seguridad en el campus la Argelia; rehabilitación prioritaria de la infraestructura de la ciudad universitaria y del Campus de la Salud Humana, la repotenciación del sistema eléctrico</t>
  </si>
  <si>
    <t>No se programa en el primer semestre por no haberse aprobado la proforma presupuestaria, sin embargo se cancela a educa legaly con los cuales los docentes y estudiantes se están en beneficiando con el uso de bibliografía actualizada</t>
  </si>
  <si>
    <t>En el periodo abril a junio, 26 estudiantes con discapacidad visual  se benefician de la licencia JAWS que permite la accesibilidad, y más de 15000 estudiantes se benefician del catálogo colectivo que facilita el intercambio de los recursos bibliográficos entre Bibliotecas.</t>
  </si>
  <si>
    <t>La proforma presupuestaria se aprueba el 28 de marzo de 2024, lo que ha dificultado la ejecución de los proyectos</t>
  </si>
  <si>
    <t>En el periodo abril a junio 2024, 926 estudiantes se benefician de aulas equipadas con nuevos pupitres y mobiliario para el desarrollo de las acciones académicas, 15183 de todas las carreras beneficiados con la adquisición de furgoneta para facilitar las giras académicas</t>
  </si>
  <si>
    <t>En periodo abril a junio de 2024 dos docentes acceden a la formación doctoral nivel PhD, con cuyo factor el desarrollo de la investigación y el ejercio de la academia se mejoran sustancialmente</t>
  </si>
  <si>
    <t>Proyectos de investigación de la Convocatoria 2022 ejecutándose conforme a cronograma, la comunidadd académica, directores de proyectos, investigadores, técnicos, estudiantes y comunidad en general se benefician</t>
  </si>
  <si>
    <t>Proyectos de investigación de la Convocatoria 2022 ejecutándose conforme a cronograma, la comunidad académica, directores de proyectos, investigadores, técnicos, estudiantes y comunidad en general se benefician con equipamiento de los laboratorios  para el desarrollo de investigación</t>
  </si>
  <si>
    <t>Se beneficia a 347 estudiantes con un monto total de $103.300,00 dólares; y se pagaron becas y ayudas económicas a cuatro docentes, con un total de $25.255,40 dólares.</t>
  </si>
  <si>
    <t>La programación se la realiza en el segundo trimestre, razón por la cual los resultados de este proyecto se verán reflejados a partir del segundo trimestre.</t>
  </si>
  <si>
    <t xml:space="preserve">SE LOGRÓ:   
CONSULTORÍA DEL REDISEÑO, ARQUITECTÓNICO, ESTRUCTURAL E INSTALACIONES DEL CENTRO DE CONVENCIONES Y DISEÑO ARQUITECTÓNICO ESTRUCTURAL Y DE INGENIERÍAS DEL CENTRO EXPERIMENTAL SAN FRANCISCO.
FISCALIZACIÓN DE LA INSTALACIÓN DEL SISTEMA ELÉCTRICO Y ELECTRÓNICO DEL CENTRO DEPORTIVO ETAPA II Y SU INSTALACIÓN.
CONSTRUCCIÓN DE UN BLOQUE DE AULAS, GRADA Y OBRAS EXTERIORES EN EL CENTRO EXPERIMENTAL SAN Y SU FISCALIZACIÓN.
CONSTRUCCIÓN DE VACOVÍA EN EL CENTRO EXPERIMENTAL SAN FRANCISCO.
</t>
  </si>
  <si>
    <t>Se ha registrado los nuevos indicadores con la programación de las metas con base a la matriz plurianual de metas</t>
  </si>
  <si>
    <t>No se realizó ningún trámite</t>
  </si>
  <si>
    <t>El proyecto se da de baja para considerarlo con gasto corriente, pendientes para pagos de docentes de maestrías.</t>
  </si>
  <si>
    <t>Se mantiene para pago de estudios de la residencia universitaria.</t>
  </si>
  <si>
    <t>Por decisión de la autoridad se da de baja y se mantiene unicamente para pagos</t>
  </si>
  <si>
    <t>Se cumplió el 100% de lo planificado, tenemos el 0,00% financiero debido a que la proforma 2024 se aprobó a finales de marzo, además se realizaron actividades:  rotura de acera de H.S, cualquier espesor; suministro e instalación de tubería PVC, acero de refuerzo, suministro e instalación de cable XLPE 15KV, etc. El componente:  Construcción de la pista atlética no se puedo planillar porque todavía no se firma el contrato de fiscalización, porque no se actualiza la partida presupuestaria.</t>
  </si>
  <si>
    <t>Se cumplió el 58.27% de lo planificado, por que el componente 12, el reforzamiento de la estructura del edificio de la Facultad de Diseño y Arquitectura, por decisión de la autoridad no se va a realizar este año.</t>
  </si>
  <si>
    <t>Se mantiene para pagos de mobiliario</t>
  </si>
  <si>
    <t>Se realizó el trámite de un trabajador de jubilación por invalidez</t>
  </si>
  <si>
    <t>Se avanzó el 100% de lo planificado en este trimestre con el inicio de la instalación del ascensor</t>
  </si>
  <si>
    <t>La obra se encuentra con retrazo según los contratos, se ha trabajado en la construcción de los muros., la ejecución presupuestaria depende de los tramites de pago y presentación de planillas de los constructores.</t>
  </si>
  <si>
    <t>Se alcanzó al 100% con lo planificado, se realizó retiro de escombros y se continuará con los trabajos planificados.</t>
  </si>
  <si>
    <t>Tres componentes planificados a partir del segundo trimestre y cuatro componentes planificados para su ejecución en el 2024. La propuesta actualizada de la creación del Centro de la Facultad de CAREN se presentó con oficio DF-CAREN/642-2024 para aprobación de Consejo Universitario. Aprobado la creación del centro de la Facultad de CIYA mediante resolución CU UTC-DSG-RCU-2024-SO-N5-P1-N.063 y se continua con la adecuación y gestión del espacio del centro de la Facultad de CSAYE.</t>
  </si>
  <si>
    <t>Se programó la ejecución de seis componente a partir de III trimestre y el C7 se programó su ejecución a partir del 2024, en virtud de las asignaciones presupuestarias.</t>
  </si>
  <si>
    <t>Se planificó la ejecución de seis componentes que conforman este proyecto a partir del segundo trimestre. El C3. Laboratorio Agroindustrias La Maná se cumplió en el 2023.</t>
  </si>
  <si>
    <t>C1. Aprobación de las planillas de liquidación del contrato complementario, en trámite la aprobación del acta provisional del contrato principal y complementario. C6 En trámite las planillas de liquidación y el acta de entrega provisional. C2, C4, C5 y C7 se programó su ejecución a partir del tercer trimestre. El C3. Laboratorio Agroindustrias La Maná se cumplió en el 2023. Demora en la asignación de recursos</t>
  </si>
  <si>
    <t>El segundo trimestre no registra seguimiento debido a que no se disponía de los recursos para su ejecución. Se recibió dictamen favorable con Oficio Nro. SNP-SGP-SPN-2024-0535-OF del 14 de junio de 2024.</t>
  </si>
  <si>
    <t>Lo correspondiente a la ejecución del componente 1 y 2 no ha podido realizarse debido a que no se desembolsó el anticipo para el desarrollo del proyecto.</t>
  </si>
  <si>
    <t>Se registra ejecución física debido a que se dispone del anticipo para el desarrollo del proyecto (saldos comprometidos no devengados), en cuanto al presupuesto programado para ejecución del año 2024, se recibió dictamen favorable por parte de la SNP el 14 de julio de 2024.</t>
  </si>
  <si>
    <t>El proyecto esta programado para su completa ejecución en el IV trimestre de 2024, debido a que se recibió dictamen favorable con Oficio Nro. SNP-SGP-SPN-2024-0535-OF del 14 de junio de 2024 y no se disponían de los recursos necesarios.</t>
  </si>
  <si>
    <t>Para el segundo trimestre no se registra seguimiento debido a que se recibió el dictamen favorable con Oficio Nro. SNP-SGP-SPN-2024-0535-OF del 14 de junio de 2024.</t>
  </si>
  <si>
    <t>El proyecto fue incluido al PAI al finalizar el segundo trimestre, la ejecución física y presupuestaria de este proyecto se estima en el tercer trimestre del año</t>
  </si>
  <si>
    <t>El proyecto fue incluido al PAI  2024 por la devolución de saldos comprometidos no devengados  al finalizar el segundo trimestre, la ejecución física y presupuestaria de este proyecto se estima en el tercer trimestre del año</t>
  </si>
  <si>
    <t>en el tercer trimestre se contempla la ejecución del proyecto</t>
  </si>
  <si>
    <t>Obra física en ejecución, Se encuentra la planilla N° 1 tramitada, pero el presupuesto de la devolución de los saldos comprometidos no devengados se aprobaron a finales de junio por lo que la ejecución presupuestaria se verá reflejada en eel tercer trimestre del año</t>
  </si>
  <si>
    <t>Obra física con un avance del 84,85%, el avance presupuestario se reflejará en el tercer trimestre por contarse a finales de junio con el presupuesto de la devolución de saldos comprometidos no devengados</t>
  </si>
  <si>
    <t>Obra física con un avance físico del  78.65%, se está tramitando para el incremento en el proyecto para un contrato complementario, la asignación de recursos de saldos comprometidos no devengados se realizó a finales de junio de 2024, se espera la finalización física y presupuestaria en el tercer trimestre del año</t>
  </si>
  <si>
    <t xml:space="preserve">Obra física con un avance del 38,29%, se está tramitando el incremento de recursos en el proyecto para la ejecución de un contrato complementario.Se prevé su ejecución total hasta el tercer trimestre. Su ejecución presupuestaria se verá reflejada en el tercer trimestre </t>
  </si>
  <si>
    <t>Proyecto nuevo incluido en el PAI 2024 a finales del segundo trimestre, se encuentra en etapa precontractual, está próximo a adjudicarse, se prevé su ejecución a partir del tercer trimestre del año</t>
  </si>
  <si>
    <t>Proyecto nuevo se encuentra en etapa pre contractual, se ejecutará a partir del tercer trimestre del año</t>
  </si>
  <si>
    <t>En el mes de mayo de 2024 a partir de la aprobación de la proforma presupuestaria, se inició el trámite de inclusión y traspaso de recursos a los proyectos de inversión conforme INFORME DPI-IT-0085-2024 del  17 de mayo de 2024. Se cumplió con el pago de comprometidos no devengados del año 2023 en lo concerniente a pagos de bienes, se tiene previsto cumplir con las adquisiciones de bienes programados en los siguientes trimestres del año 2024</t>
  </si>
  <si>
    <t>El 17 de mayo de 2024 la Secretaría Nacional de Planificación emitió dictamen de inclusión y traspaso de recursos mediante INFORME DPI-IT-0085-2024, en el mes de junio se cumplió con pagos de comprometidos no devengados del 2023, se pretende cumplir con la planificación de las obras físicas en los siguientes trimestres del año 2024.</t>
  </si>
  <si>
    <t>No se registra avance fìsico.Proforma presupuestaria aprobada en abril del 2024.</t>
  </si>
  <si>
    <t>No se registra avance fìsico de metas. Reforma Presupuestaria con dictamen favorable Oficio Nro SNP-SGP-SPN-2024-0564-OF</t>
  </si>
  <si>
    <t>No se registra avance de metas fìsicas. Se reportará con base a lo programado en el cuarto trimestre de 2024.</t>
  </si>
  <si>
    <t>CUP</t>
  </si>
  <si>
    <t>COMPONENTE MARCO LOGICO</t>
  </si>
  <si>
    <t>PRODUCTO</t>
  </si>
  <si>
    <t>META TOTAL</t>
  </si>
  <si>
    <t>META ANUAL</t>
  </si>
  <si>
    <t>PROG 1T UNIDAD</t>
  </si>
  <si>
    <t>PROG 2T UNIDAD</t>
  </si>
  <si>
    <t>PROG 3T UNIDAD</t>
  </si>
  <si>
    <t>PROG 4T UNIDAD</t>
  </si>
  <si>
    <t>EJEC 1T UNIDAD</t>
  </si>
  <si>
    <t>EJEC 2T UNIDAD</t>
  </si>
  <si>
    <t>EJEC 3T UNIDAD</t>
  </si>
  <si>
    <t>EJEC 4T UNIDAD</t>
  </si>
  <si>
    <t>TOTAL EJEC UNI</t>
  </si>
  <si>
    <t>OBSTRIM1</t>
  </si>
  <si>
    <t>OBSTRIM2</t>
  </si>
  <si>
    <t>C1.- Vigilar y controlar en territorio y puntos de control las notificaciones y brotes de enfermedades de los animales terrestres.</t>
  </si>
  <si>
    <t>C1.I1 Al 2025, se han atendido el 100% de brotes de enfermedades</t>
  </si>
  <si>
    <t>Se ha cumplido con la meta establecida.</t>
  </si>
  <si>
    <t>C1.I2 Al 2025, se han realizado al menos 4 estudios de vigilancia activa.</t>
  </si>
  <si>
    <t>No se programó meta este año.</t>
  </si>
  <si>
    <t>No se programó meta para este periodo.</t>
  </si>
  <si>
    <t xml:space="preserve">C1.I3 Al 2025, el 80% de puntos de control estarán activos. </t>
  </si>
  <si>
    <t xml:space="preserve">C1.I4 Al 2025, se han realizado al menos 370 capacitaciones en temas zoosanitarios. </t>
  </si>
  <si>
    <t>C2.- Realizar procedimientos internacionales que faculten la apertura zoosanitaria para la exportación.</t>
  </si>
  <si>
    <t>C2.I1 Al 2025, se ha contribuido al 100% con Organismos Internacionales.</t>
  </si>
  <si>
    <t>C3.- Establecer estrategias epidemiológicas de enfermedades con estatus zoosanitario.</t>
  </si>
  <si>
    <t>C3.I1 Al 2025, se ha alcanzado al menos el 98% de la cobertura de vacunación</t>
  </si>
  <si>
    <t xml:space="preserve">C4.- Controlar la identificación de los animales bajo las estrategias epidemiológicas de enfermedades </t>
  </si>
  <si>
    <t>C4.I1 Al 2025, se ha identificado el 100% de los porcinos vacunados</t>
  </si>
  <si>
    <t>Se cumple con la meta establecida.</t>
  </si>
  <si>
    <t>No se ha determinado meta para este periodo.</t>
  </si>
  <si>
    <t>C4.I1a. Al 2025, se ha realizado al 100% control y vigilancia de enfermedades de animales sin estatus zoosanitario.</t>
  </si>
  <si>
    <t>Se cumple con la meta establecida, se crea de acuerdo a actualización del dictamen de prioridad de abril 2024.</t>
  </si>
  <si>
    <t>Se cumple con la meta establecida</t>
  </si>
  <si>
    <t>C1. Vigilancia Fitosanitaria</t>
  </si>
  <si>
    <t>C1.I1. Número de áreas libres mantenidas y/o de baja prevalencia</t>
  </si>
  <si>
    <t>Este indicador reportó el resultado total en el año 2022.</t>
  </si>
  <si>
    <t>C1.I2. Número de sitios de producción con monitoreo de moscas de la fruta al 2025</t>
  </si>
  <si>
    <t>No se programó meta en este periodo.</t>
  </si>
  <si>
    <t>C1.I3 - a Número de mantenimientos de puntos de entrada operativos al 2025</t>
  </si>
  <si>
    <t>C1.I3 -b Número de sitios de riesgo operativos</t>
  </si>
  <si>
    <t>C1.I4. Elaboración de 1 un expediente técnico para la solicitud de reconocimiento de al menos 1 área libre al 2025</t>
  </si>
  <si>
    <t>C1.I5. Número de eventos de capacitación, difusión y divulgación en temas de vigilancia dirigido a productores y personal técnico que realiza monitoreo en mosca de la fruta</t>
  </si>
  <si>
    <t>La asignación presupuestaria para la contratación de técnicos a nivel nacional fue disponible a partir del mes de mayo, por tanto se retrasó el ingreso de los técnicos del grupo 73, lo que conllevó al incumplimiento de la meta de este periodo</t>
  </si>
  <si>
    <t>C2. Manejo Integrado</t>
  </si>
  <si>
    <t>C2.I1. Número de hectáreas intervenidas con manejo integrado de plagas de moscas de la fruta</t>
  </si>
  <si>
    <t>Se ha cumplido con la meta establecida</t>
  </si>
  <si>
    <t>C2.I2. Número de hectáreas intervenidas a través del control autocida</t>
  </si>
  <si>
    <t>Reducción presupuestaria de aprox 61,72 % para el proyecto, por lo que se priorizó otras actividades del mismo, según el presupuesto disponible.</t>
  </si>
  <si>
    <t>C2.I3. Número de días de campo para el control de moscas de la fruta al 2025</t>
  </si>
  <si>
    <t>3</t>
  </si>
  <si>
    <t>Se ha cumplido con la meta establecida para este periiodo.</t>
  </si>
  <si>
    <t>C2.I4. Elaboración de 2 normativas para moscas de la fruta de manejo integrado.</t>
  </si>
  <si>
    <t xml:space="preserve">C2.I5 Número de eventos de difusión y divulgación en temas de manejo integrado </t>
  </si>
  <si>
    <t>Asignación tardía de presupuesto, hasta mayo únicamente se disponía de personal de la partida 71 en 9 de las 23 provincias</t>
  </si>
  <si>
    <t>C3. Estudio de investigación de moscas de la fruta</t>
  </si>
  <si>
    <t xml:space="preserve">C3.I1. Número de productos entregables sobre el avance del estudio </t>
  </si>
  <si>
    <t xml:space="preserve"> C1. Implementar procesos para asegurar la inocuidad en las cadenas agroalimentarias</t>
  </si>
  <si>
    <t>C1.I1. Número de notificaciones a incumplimientos de normativa internacional por presencia de contaminantes en productos agroexportables (Máximo 36)</t>
  </si>
  <si>
    <t>Se ha cumplido con la meta del periodo.</t>
  </si>
  <si>
    <t xml:space="preserve">C2. Establecer sistemas de gestión para mitigación de riesgo en cadenas agroalimentarias. </t>
  </si>
  <si>
    <t>C2.I1. Porcentaje de actores sancionados en el sistema de gestión de producción orgánica.  máximo de 3,8 %</t>
  </si>
  <si>
    <t>C2. Establecer sistemas de gestión para mitigación de riesgo en cadenas agroalimentarias.</t>
  </si>
  <si>
    <t>C2.I2. Porcentaje de unidades de producción con sistemas de gestión en Buenas Prácticas Agropecuarias. Mínimo del 0,18%</t>
  </si>
  <si>
    <t>No se programo meta para este periodo.</t>
  </si>
  <si>
    <t>Asignación tardía de organismo y correlativo, se contrató personal a mediados de junio para realizar la actividad.</t>
  </si>
  <si>
    <t>C3. Implementar el Plan Nacional para la mitigación y control de la resistencia a los antimicrobianos.</t>
  </si>
  <si>
    <t>C3.I1. Número de actores capacitados en temáticas RAM (Mínimo 1900)</t>
  </si>
  <si>
    <t>Sin personal específico para llevar a cabo estas capacitaciones.</t>
  </si>
  <si>
    <t>Se ha cumplido con la meta establecida para el periodo.</t>
  </si>
  <si>
    <t xml:space="preserve">C4. Asegurar la trazabilidad aplicada a cadenas priorizadas. </t>
  </si>
  <si>
    <t>C4.I1. Porcentaje de implementación del sistema de trazabilidad en la producción primaria agropecuaria</t>
  </si>
  <si>
    <t>No se tiene programado meta para este periodo.</t>
  </si>
  <si>
    <t>C5. Socializar los sistemas de inocuidad a los actores de las cadenas agroalimentarias.</t>
  </si>
  <si>
    <t>C5.I1. Número de actores capacitados en temáticas de inocuidad (mínimo 100.000)</t>
  </si>
  <si>
    <t>C1. Diagnóstico y vigilancia fitosanitaria de Foc R4T</t>
  </si>
  <si>
    <t xml:space="preserve"> C1.I4 Informe de actualización del nivel de riesgo y medidas fitosanitarios mediante ARP</t>
  </si>
  <si>
    <t>C1.I1 Número de monitoreos para Foc R4T realizados.</t>
  </si>
  <si>
    <t xml:space="preserve">Por asignación presupuestaria tardía, no se llevó a cabo la contratación temprana del personal técnico (G73) </t>
  </si>
  <si>
    <t>C1.I2 Número de eventos nacionales de capacitación presenciales</t>
  </si>
  <si>
    <t>C1.I3  Porcentaje de muestras de tejidos tomadas y analizadas</t>
  </si>
  <si>
    <t>Se ha cumplido con la meta establecida para el periodo</t>
  </si>
  <si>
    <t xml:space="preserve">C2. Fortalecimiento del sistema de cuarentena vegetal </t>
  </si>
  <si>
    <t>C2.I1 Porcentaje de plagas interceptadas en los puntos de control de ingreso e internos</t>
  </si>
  <si>
    <t>C2.I2 Porcentaje de sitios de producción con implementación de medidas de bioseguridad</t>
  </si>
  <si>
    <t>C2.I3 Número de simulacros de actuación ante un posible brote realizados</t>
  </si>
  <si>
    <t>C2. Fortalecimiento del sistema de cuarentena vegetal</t>
  </si>
  <si>
    <t>C2.I4 Actualización del plan de contingencia para la prevención, detección y control de FOC R4T, aprobado</t>
  </si>
  <si>
    <t>C3. Difusión y divulgación</t>
  </si>
  <si>
    <t>C3.I1 Número de eventos de capacitación</t>
  </si>
  <si>
    <t>Por asignación presupuestaria tardía, no se llevó a cabo la contratación de personal técnico (G73)</t>
  </si>
  <si>
    <t>C3.I2 Número de actores capacitados</t>
  </si>
  <si>
    <t>Por asignación presupuestaria tardía, no se llevó a cabo la contratación temprana del personal técnico (G73)</t>
  </si>
  <si>
    <t>C3.I3 Número de campañas de comunicación realizadas</t>
  </si>
  <si>
    <t>C1. Potenciación e implementación de nuevos Laboratorios de Referencia Nacional de la Agencia</t>
  </si>
  <si>
    <t>C1.I1 Número de laboratorios de Referencia Nacional con la infraestructura mejorada</t>
  </si>
  <si>
    <t>No se programó meta para este año.</t>
  </si>
  <si>
    <t xml:space="preserve">C1.I2 Número de metodologías implementadas en los Laboratorios de Referencia Nacional </t>
  </si>
  <si>
    <t>C2. Potenciación de los Laboratorios Regionales y de Diagnóstico Rápido de la Agencia</t>
  </si>
  <si>
    <t>C2.I1 Número de laboratorios  con infraestructura mejorada</t>
  </si>
  <si>
    <t>No se programa meta para este trimestre.</t>
  </si>
  <si>
    <t>Se ha cumplido con la meta establecida para este periodo.</t>
  </si>
  <si>
    <t xml:space="preserve">C2.I2 Número de  metodologías implementadas </t>
  </si>
  <si>
    <t xml:space="preserve">Se realizó la programación por incumplimiento de la meta en el 2023. En este periodo se cumple la meta establecida. </t>
  </si>
  <si>
    <t>C2.I3 Número de capacitaciones realizadas</t>
  </si>
  <si>
    <t>No se tiene programado una meta para este periodo.</t>
  </si>
  <si>
    <t>Se ha cumplido con la meta programada para este periodo.</t>
  </si>
  <si>
    <t>C3. Mejora del aseguramiento de validez y trazabilidad de los resultados de los laboratorios</t>
  </si>
  <si>
    <t xml:space="preserve">C3.I1 Número de laboratorios de verificaciones intermedias implementados </t>
  </si>
  <si>
    <t xml:space="preserve">C3.I2 Número de metodologías (parámetros)  de los Laboratorios de Referencia Nacional acreditadas por matriz y especie bajo la norma ISO/IEC 17025 </t>
  </si>
  <si>
    <t>C3.I3 Número de Laboratorios Regionales y Laboratorios de Diagnóstico Rápido que cuentan con un sistema de gestión de calidad mejorado conforme a la norma ISO/IEC 17025</t>
  </si>
  <si>
    <t>VIGILANCIA EPIDEMIOLÓGICA</t>
  </si>
  <si>
    <t>Número de muestreos activos</t>
  </si>
  <si>
    <t>Proyecto finalizado el año 2021, para este año emitió dictamen de arrastre para el pago de liquidaciones</t>
  </si>
  <si>
    <t>Control supervisión y apoyo técnico administrativo proyecto</t>
  </si>
  <si>
    <t xml:space="preserve">IMPLEMENTACIÓN Y FORTALECIMIENTO DE LA CAPACIDAD ANALÍTICA DE LOS LABORATORIOS </t>
  </si>
  <si>
    <t>Fortalecimiento de los laboratorios</t>
  </si>
  <si>
    <t>C1. Servicio del control operativo de tránsito en la Red Vial Estatal implementado</t>
  </si>
  <si>
    <t>Agentes de tránsito dotados con dispositivos de control (hand held y bodycam)</t>
  </si>
  <si>
    <t>Cumplido</t>
  </si>
  <si>
    <t>Meta cumplida.</t>
  </si>
  <si>
    <t xml:space="preserve">Centros de Retención Vehicular-CRV equipadas </t>
  </si>
  <si>
    <t>Se ha programado el cumplimiento de la meta para el III trimestre</t>
  </si>
  <si>
    <t>Se ha programado el cumplimiento de la meta para el III trimestre.</t>
  </si>
  <si>
    <t>C2. Sala de control y monitoreo implementado</t>
  </si>
  <si>
    <t>Puestos de control y monitoreo implementados</t>
  </si>
  <si>
    <t>Suspendido</t>
  </si>
  <si>
    <t>Actividad suspendida.</t>
  </si>
  <si>
    <t>Puntos de control equipados e implementados</t>
  </si>
  <si>
    <t>El cumplimiento de metas se ha programado a partir del IV trimestre.</t>
  </si>
  <si>
    <t>Radares móviles adquiridos e integrados</t>
  </si>
  <si>
    <t>No programado en  el 2024</t>
  </si>
  <si>
    <t>No programado en  el 2024.</t>
  </si>
  <si>
    <t xml:space="preserve"> C1. Servicio del control operativo de tránsito en la Red Vial Estatal implementado</t>
  </si>
  <si>
    <t xml:space="preserve">Unidades Distritales de Tránsito-UDT equipadas </t>
  </si>
  <si>
    <t>La meta se ha programado para el último trimestre</t>
  </si>
  <si>
    <t>La meta se ha programado para el último trimestre.</t>
  </si>
  <si>
    <t xml:space="preserve">Unidades de Control de Tránsito-UCT equipadas </t>
  </si>
  <si>
    <t>Se ha programado el cumplimiento de metas desde el III trimestre</t>
  </si>
  <si>
    <t>Se ha programado el cumplimiento de metas desde el III trimestre.</t>
  </si>
  <si>
    <t>C1. Atención ciudadana mejorada</t>
  </si>
  <si>
    <t>Archivos de trámites debidamente digitalizados</t>
  </si>
  <si>
    <t>Sin programación en el 2024</t>
  </si>
  <si>
    <t>Actividad no priorizada en el 2024</t>
  </si>
  <si>
    <t>Data center repotenciado ( 1 micro Data center redundante,2 cámaras IP, 1 biométrico, 4 conmutadores, 5 servidores hiperconvergentes).</t>
  </si>
  <si>
    <t>Meta cumplida</t>
  </si>
  <si>
    <t>Equipos y sistemas informáticos debidamente instalados y configurados.</t>
  </si>
  <si>
    <t>Se programa el cumplimiento a partir del III trimestre</t>
  </si>
  <si>
    <t>C2. Capacidad operativa potenciada</t>
  </si>
  <si>
    <t>Unidad de control de tránsito para atención a usuarios adecuado</t>
  </si>
  <si>
    <t>Cumpllido</t>
  </si>
  <si>
    <t>Vehículos adecuados para las áreas operativas</t>
  </si>
  <si>
    <t>Cumplimiento programado para el IV trimestre</t>
  </si>
  <si>
    <t>Actividad programada para el IV trimestre.</t>
  </si>
  <si>
    <t>Planificación Regional y Ordenamiento Territorial</t>
  </si>
  <si>
    <t>Porcentaje de convenios de cooperación insterinstitucional justificados.</t>
  </si>
  <si>
    <t xml:space="preserve">Durante el primer trimestre no se justificaron convenios interinstitucionales. </t>
  </si>
  <si>
    <t>Durante el segundo trimestre no se justificaron convenios interinstitucionales.</t>
  </si>
  <si>
    <t>Mantenimiento Red Vial de la provincia de Galápagos</t>
  </si>
  <si>
    <t>Porcentaje de mantenimiento vial de vías no urbanas a nivel provincial</t>
  </si>
  <si>
    <t xml:space="preserve">Durante el primer trimestre se sobrepaso con la meta programada.  </t>
  </si>
  <si>
    <t xml:space="preserve">Durante el segundo trimestre se sobrepaso la meta programada. </t>
  </si>
  <si>
    <t>Fortalecimiento a las capacidades a los sectores productivas de la provincia de Galápagos</t>
  </si>
  <si>
    <t>Porcentaje de ofertas de empleo que concluyeron con una contratación</t>
  </si>
  <si>
    <t xml:space="preserve">Durante el primer trimestre se sobrepaso  la meta establecida. </t>
  </si>
  <si>
    <t xml:space="preserve">Durante el segundo trimestre no se alcanzo la meta establecida. </t>
  </si>
  <si>
    <t>Seguridad y Gobernabilidad</t>
  </si>
  <si>
    <t>Porcentaje de operativos de control de seguridad ejecutados en la provincia</t>
  </si>
  <si>
    <t>Durante el primer trimestre se cumplio con la meta programada</t>
  </si>
  <si>
    <t>Control Migratorio y vehicular en la provincia de Galápagos</t>
  </si>
  <si>
    <t>Porcentaje de personas en estado irregular notificadas con inicio de proceso administrativo</t>
  </si>
  <si>
    <t xml:space="preserve">Durante el primer trimestre se cumplio con la meta programada. </t>
  </si>
  <si>
    <t>Durante el segundo trimestre se sobrepaso la meta establecida.</t>
  </si>
  <si>
    <t xml:space="preserve">C1. Adecuaciones y Ampliaciones: Readecuar las judicaturas existentes que están en condiciones deplorables para la evacuación de causas Represadas y que están operando,  lograr con la infraestructura que este sector donde se desarrollan las actividades judiciales sea digno, transparente y demuestre con sus procesos de mediatez y celeridad de las causas con lo que se consigue una línea ordenada y amigable. </t>
  </si>
  <si>
    <t>C1.1. Durante el primer mes se realiza el levantamiento del estado de la infraestructura existente para proceder a la intervención</t>
  </si>
  <si>
    <t>No se programó metas físicas para el 2do trimestre 2024, se consideró solo para el pago de obligaciones de años anteriores</t>
  </si>
  <si>
    <t>C1.2. Hasta el mes tres (3), se readecuarán 764 judicaturas existentes en las que se depuran causas represadas</t>
  </si>
  <si>
    <t xml:space="preserve">C2. Remodelaciones: Generar, adecuar y ampliar la infraestructura funcional en todas las provincias del Ecuador, para realizar el proceso de depuración de la carga represada y mejorar la  administración de la justicia en el Ecuador. </t>
  </si>
  <si>
    <t>C2.1. Hasta el mes seis (6), se adecuarán 273 judicaturas en las que se depurarán causas represadas</t>
  </si>
  <si>
    <t>C3. Construcción: Edificar nuevas judicaturas a nivel nacional integrando los conceptos funcionales y tecnológicos, acorde con el cambio de época en los inmuebles no edificados que se encuentran en estado de abandono</t>
  </si>
  <si>
    <t>C3.1. Al finalizar el proyecto (3 años), se habrán construido 1000 nuevas judicaturas en las que se implementará el nuevo modelo de gestión.</t>
  </si>
  <si>
    <t>C1. Fortalecimiento de la modernización y mejora permanente de la administración de la justicia</t>
  </si>
  <si>
    <t xml:space="preserve">C1.1. Al 2015 se contara con la cobertura integral de jueces a nivel nacional, 14 por cada 100.000 habitantes. </t>
  </si>
  <si>
    <t>No se programó metas físicas para el pimer trimestre 2024</t>
  </si>
  <si>
    <t>No se programó metas físicas para el segundo trimestre 2024</t>
  </si>
  <si>
    <t>C1. Fortalecimiento de la modernización y mejora permanente de la administración de la justicia.</t>
  </si>
  <si>
    <t xml:space="preserve">C1.2. Al 2015 se tiene implementado el 100% del sistema de Gestión Procesal Ecuatoriano </t>
  </si>
  <si>
    <t xml:space="preserve">C1.3. Al 2015 se tiene implementado al 100% el expediente electrónico. </t>
  </si>
  <si>
    <t xml:space="preserve">C1.4. Al 2015 se tiene implementado el 100% del casillero virtual. </t>
  </si>
  <si>
    <t xml:space="preserve">C1.5. Al 2015 se tiene implementada la firma electrónica al 100% en el Consejo de la Judicatura. </t>
  </si>
  <si>
    <t>C1.6. Al 2018 se ha implementado mejoras a los procesos de estadística y archivos considerados como procesos críticos.</t>
  </si>
  <si>
    <t>C2. Implementar el sistema integral de jurisprudencia</t>
  </si>
  <si>
    <t>C2.1. Al 2015 se ha implementado el 100% del sistema integral de jurisprudencia.</t>
  </si>
  <si>
    <t>C1. Implementación del Sistema de Aseguramiento de Justicia Unificado</t>
  </si>
  <si>
    <t xml:space="preserve">C1.1.Al 2025, 24 provincias. tendrán implementado la plataforma de Servicios integrados de Gestión Judicial </t>
  </si>
  <si>
    <t>No se programó metas físicas paar el 1er trimestre 2024</t>
  </si>
  <si>
    <t>No se programó metas físicas para el 2do trimestre 2024</t>
  </si>
  <si>
    <t>C1.2.Al 2025, 24 provincias. tendrán interoperabilidad con plataforma interinstitucional del sector justicia</t>
  </si>
  <si>
    <t>No se programó metas físicas para el 1er trimestre 2024</t>
  </si>
  <si>
    <t>C2. Modernización y actualización de La Infraestructura Tecnológica del Consejo de la Judicatura</t>
  </si>
  <si>
    <t>C2.1. Al 2025, el 90% de la infraestructura tecnológica será renovada.</t>
  </si>
  <si>
    <t>No se programó metas físicas para el 1er trimestre</t>
  </si>
  <si>
    <t>No se programó metas físicas para el 2do trimestre</t>
  </si>
  <si>
    <t xml:space="preserve">C2.2. Al 2025, el Nivel de servicio de atención de usuarios externos alcanzará el 95%. </t>
  </si>
  <si>
    <t>No se programó metas físicas para el 1er trimeastre 2024</t>
  </si>
  <si>
    <t>No se programó metas físicas para el 2do trimeastre 2024</t>
  </si>
  <si>
    <t>C2.3. Al 2025, Disponibilidad mensual de las herramientas de colaboración alcanzará 90%</t>
  </si>
  <si>
    <t>No se programó metas físicas para el 1er Trimestre 2024</t>
  </si>
  <si>
    <t>No se programó metas físicas para el 2doTrimestre 2024</t>
  </si>
  <si>
    <t>C2.4. Al 2025, Porcentaje de  productividad de los funcionarios de la institución alcanzará al menos 90%</t>
  </si>
  <si>
    <t>No se programó metas físicas para el 2do Trimestre 2024</t>
  </si>
  <si>
    <t>C3. Implementación del Modelo de Gobierno de datos y seguridad cibernética</t>
  </si>
  <si>
    <t>C3.1. Al 2025, nivel de madurez del modelo madurez de gestión de datos alcanzará valores al menos 2.7.</t>
  </si>
  <si>
    <t>C3.2. Al 2025, porcentaje de ataques informáticos detectados por el sistema será mayor al 99%</t>
  </si>
  <si>
    <t>C3.3. Al 2025, se implementarán 5 herramientas de seguridad informática.</t>
  </si>
  <si>
    <t>C3.4. Al 2025, se crearán 15 normativas nuevas y actualizadas para la gestión de la Seguridad de la información</t>
  </si>
  <si>
    <t xml:space="preserve">PLATAFORMA ELECTRÓNICA SEGURA NOTARIAL - PESNOT </t>
  </si>
  <si>
    <t>C1. Desarrollar e implementar una plataforma electrónica que permita gestionar el servicio notarial, a través de actos notariales telemáticos de forma electrónica, integrada y segura</t>
  </si>
  <si>
    <t>C1.1. Al 2023, se contará con una (1) plataforma electrónica segura notarial, entregada.</t>
  </si>
  <si>
    <t xml:space="preserve">Se programó  y se cumplio en el 2do trimestre, el 0.25 en el avance de la entrega de la paltaforma segura notarial </t>
  </si>
  <si>
    <t>C1.2. Al 2025, se contará con una (1) plataforma electrónica segura notarial, en operación y estabilizada</t>
  </si>
  <si>
    <t>C2. Desarrollar e implementar un Programa de Capacitación para notarios y equipos notariales en el uso de nuevas tecnologías digitales y mejora permanente de los servicios notariales, incluyendo capacitación técnica en el ámbito de su desempeño y acciones de mejora en la atención a usuarios que permita brindar servicios notariales integrales.</t>
  </si>
  <si>
    <t>C2.1. Al 2025, 595 notarias y notarios han recibido 4 capacitaciones, 1 por año, en temas de uso y el alcance de la plataforma electrónica segura notarial.</t>
  </si>
  <si>
    <t>C2.2.Al 2025, 595 notarios y notarias han recibido 4 capacitaciones, 1 por año, en temas de calidad en la atención al usuario.</t>
  </si>
  <si>
    <t>C2.3. Al 2025, 595 equipos de notarías han recibido 4 capacitaciones, 1 por año, en temas de calidad en la atención al usuario</t>
  </si>
  <si>
    <t>C2.4. Al 2025, 24 direcciones provinciales del CJ han recibido 4 capacitaciones, 1 por año, en temas de uso y el alcance de la plataforma electrónica segura notarial.</t>
  </si>
  <si>
    <t xml:space="preserve">C2.5. Al 2023, equipo de abogados del Foro de Abogados y las entidades adscritas, CJ han recibido 4 capacitaciones, 1 por año, en temas uso y el alcance de la plataforma electrónica segura notarial.
</t>
  </si>
  <si>
    <t>C2.6. Al 2025, en 24 provincias del país, difundida en la población la existencia y uso de la plataforma electrónica segura notarial.</t>
  </si>
  <si>
    <t>C3. Contar con un modelo archivístico, que a través de la plataforma PESNOT y un equipo especializado, permitan levantar el inventario y la digitalización de los registros históricos notariales de las notarías en el Ecuador</t>
  </si>
  <si>
    <t xml:space="preserve">C3.1. Al 2022, 263 millones de fojas de archivo pasivo histórico notarial inventariado en las notarías en el territorio nacional.
</t>
  </si>
  <si>
    <t>C3.2. Al 2025, 167 millones de fojas de archivo pasivo notarial serán digitalizados e insertados en la plataforma electrónica segura notarial</t>
  </si>
  <si>
    <t xml:space="preserve">C3.3. Al 2023, se contará con un (1) manual de digitalización del archivo notarial pasivos para uso de las y los notarios.
</t>
  </si>
  <si>
    <t xml:space="preserve">C3.4. Al 2025, se contará con un 1 sistema de archivo digital automatizado y organizado según normas archivísticas nacionales e internacionales para la gestión notarial, coordinado desde el CJ
</t>
  </si>
  <si>
    <t>C4. Contar con el direccionamiento estratégico y el modelo de planificación, seguimiento y evaluación del cuerpo notarial en el Ecuador, que garantice la efectiva participación al Estado</t>
  </si>
  <si>
    <t xml:space="preserve">C4.1. Al 2022, una (1) herramienta de Balance Score Card o Cuadro de Mando Integral implementada en la Plataforma Electrónica Segura Notarial.
</t>
  </si>
  <si>
    <t>C4.2. Al 2022, se contará con la metodología de levantamiento y despliegue de la planificación Estratégica del Sistema Nacional de Notarías.</t>
  </si>
  <si>
    <t xml:space="preserve">C4.4. Al 2022, se contará con la metodología de seguimiento y evaluación al cumplimiento de la planificación programática y presupuestaria para las 595 notarías del país.
</t>
  </si>
  <si>
    <t>C4.5. Al 2025, 595 notarías con metodología de planificación de ingresos y gastos implementada.</t>
  </si>
  <si>
    <t>C4.6. Al 2025, 595 notarías con metodología de seguimiento y evaluación al gasto implementada</t>
  </si>
  <si>
    <t>C4.7. Al 2025, 595 notarías con reporte de participación al Estado ajustado a normativa y transparente</t>
  </si>
  <si>
    <t>Remodelar la nueva sede de la Unidad Judicial Especializada de Violencia Contra la Mujer o Miembros del Núcleo Familiar e Infracciones contra la Integridad Sexual y Reproductiva localizada en el cantón Machala para que cumpla con lo establecido en el modelo de gestión</t>
  </si>
  <si>
    <t>Infraestructura física adecuada a la U.J.E. de Violencia Contra la Mujer o Miembros del Núcleo Familiar e Infracciones contra la Integridad Sexual y Reproductiva, en El Oro.</t>
  </si>
  <si>
    <t xml:space="preserve">*En el año 2023, se cancelará la compensación económica por jubilación, a 103 servidores y servidoras judiciales que cumplen con los requisitos establecidos en la normativa legal vigente 17 Servidores Administrativos (Jubilación Especial por Vejez (discapacidad) / Jubilación Ordinaria por Vejez / Jubilación por Edad Avanzada) ¿ 86 Servidores Jurisdiccionales (Jubilación Especial por Vejez (discapacidad)/ Jubilación Ordinaria por Vejez / Jubilación por Edad Avanzada).
* En el año 2024, se cancelará la compensación económica por jubilación, a 96 servidores y servidoras judiciales que cumplen con los requisitos establecidos en la normativa legal vigente 35 Servidores Administrativos (Jubilación Especial por Vejez (discapacidad) / Jubilación Ordinaria por Vejez) ¿ 61 Servidores Jurisdiccionales (Jubilación Especial por Vejez (discapacidad)/ Jubilación Ordinaria por Vejez / Jubilación por Edad Avanzada).
* En el año 2025, se cancelará la compensación económica por jubilación, a 92 servidores y servidoras judiciales que cumplen con los requisitos establecidos en la normativa legal vigente 23 Servidores Administrativos (Jubilación Ordinaria por Vejez)¿ 69 Servidores Jurisdiccionales (Jubilación Ordinaria por Vejez) </t>
  </si>
  <si>
    <t xml:space="preserve">*En el año 2023, se cancelará la compensación económica por jubilación, a 103 servidores y servidoras judiciales que cumplen con los requisitos </t>
  </si>
  <si>
    <t>No se programó meta física para el 2do trimestre de 2024</t>
  </si>
  <si>
    <t>Repotenciación de la Unidad Judicial Multicompetente ¿ Pedro Moncayo en los sistemas hidrosanitario, mecánico y eléctrico, en la ciudad de Tabacundo, cantón Pedro Moncayo,
provincia de Pichincha</t>
  </si>
  <si>
    <t xml:space="preserve"> Al 2024 la Unidad Judicial multicompetente ubicada en el cantón Pedro Moncayo se encuentra en funcionamiento al 100%, conforme al modelo de gestión </t>
  </si>
  <si>
    <t>Dimensionamiento del acervo documental pasivo jurisdiccional y notarial a con
el detalle correspondiente a cada Provincia a nivel nacional, proyectando con este insumo el
espacio e infraestructura necesaria para los siguientes 10 años generado con base al ¿Layout¿
de servicios para el funcionamiento del Archivo Nacional Notarial y Jurisdiccional.</t>
  </si>
  <si>
    <t xml:space="preserve">Estudio de Pre factibilidad </t>
  </si>
  <si>
    <t xml:space="preserve">AMPLIACION DEL EDIFICIO MATRIZ - EDIFICIO DE PARQUEADEROS Y OFICINAS </t>
  </si>
  <si>
    <t>C1. CONSTRUIR UN EDIFICIO CON SIETE NIVELES DE PARQUEADEROS Y CUATRO NIVELES DE OFICINAS</t>
  </si>
  <si>
    <t>- INSTALACIONES PARA 6 OFICINAS DE LAS AUTORIDADES CONCLUIDAS.
- INSTALACIONES PARA 4 UNIDADES ADMINISTRATIVAS CONCLUIDAS
- 4 AULAS DE CAPACITACIÓN CON CAPACIDAD DE 50 PERSONAS POR AULAS</t>
  </si>
  <si>
    <t>PROYECTO HA COMPLETADO EL 100% DE AVANCE FÍSICO</t>
  </si>
  <si>
    <t xml:space="preserve">REHABILITACIÓN INTEGRAL DEL EDIFICIO MATRIZ DE LA CONTRALORÍA GENERAL DEL ESTADO </t>
  </si>
  <si>
    <t>C2. RECONSTRUIR EL EDIFICIO DE PARQUEADEROS Y OFICINAS DE LA MATRIZ LA CGE PARA QUE LOS SERVIDORES QUE LABORAN EN LA CGE CUENTEN CON ESPACIOS ÓPTIMOS PARA POTENCIAR LA GESTIÓN INSTITUCIONAL, ASEGURANDO LA INTEGRIDAD DE LOS PROCESOS DE EJECUCIÓN DE CONTROL</t>
  </si>
  <si>
    <t xml:space="preserve">AL AÑO 2022 RECONSTRUIDO EDIFICIO PARQUEADEROS Y OFICINAS DE LA MATRIZ DE CGE </t>
  </si>
  <si>
    <t>AVANCE FÍSICO DEL 100%</t>
  </si>
  <si>
    <t>C1. RECONSTRUIR LOS BLOQUES A Y B DE LA MATRIZ DE LA CGE PARA QUE LAS UNIDADES ADMINISTRATIVAS QUE FUNCIONA EN DICHAS INSTALACIONES CUENTEN CON LAS CONDICIONES NECESARIAS PARA GARANTIZAR PRODUCTOS Y SERVICIOS OPORTUNOS Y DE CALIDAD PARA LOS SERVIDORES PÚBLICOS Y CIUDADANÍA EN GENERAL</t>
  </si>
  <si>
    <t>AL AÑO 2022, BLOQUES A Y B DE LA MATRIZ DE LA CGE RECONSTRUIDOS</t>
  </si>
  <si>
    <t xml:space="preserve">AL AÑO 2025, LA CONTRALORÍA GENERAL DEL ESTADO HABRÁ INCREMENTADO LA CAPACIDAD DE ALMACENAMIENTO DE LA INFRAESTRUCTURA DE CENTRO DE DATOS MEDIANTE ALMACENAMIENTO ESCALABLE OPTIMIZADO PARA OBJETOS </t>
  </si>
  <si>
    <t>PROYECTO TIENE PREVISTO EFECTUAR SU EJECUCIÓN DEL 1% EN TERCER TRIMESTRE DEL 2024</t>
  </si>
  <si>
    <t>Para 2024 está previsto un mantenimiento preventivo en el mes de noviembre.</t>
  </si>
  <si>
    <t>CONSTRUCCIÓN DE LA AMPLIACIÓN DE CERRAMIENTO PERIMETRAL, REFORZAMIENTO DE PUERTAS, MALLA PROTECTORA EN EDIFICIOS CONOCIDO COMO MUSEO</t>
  </si>
  <si>
    <t>AL AÑO 2023 SE HABRÁ REFORZADO LAS PUERTAS, INSTALADO PUERTAS ENROLLABLES EN ÁREAS INSEGURAS, ELEVADO LA ALTURA DE CERRAMIENTO, COLOCADO MALLA EXPANDIDA EN VANOS DE PARQUEADEROS</t>
  </si>
  <si>
    <t xml:space="preserve">PRESENTA AVANCE FISICO DE 0% DEBIDO A QUE NO SE TIENE DICTAMEN DE ARRASTRE </t>
  </si>
  <si>
    <t xml:space="preserve"> C1. Optimizar la gestión de La Corte Constitucional, para brindar eficientemente el acceso a los derechos constitucionales</t>
  </si>
  <si>
    <t>Se adjunta informe justificativo</t>
  </si>
  <si>
    <t>Se anexa documento justificativo</t>
  </si>
  <si>
    <t>1.10: Al 2025, La Corte Constitucional ha mejorado el 100% de los espacios físicos jurisdiccionales y archivo constitucional.</t>
  </si>
  <si>
    <t>Se adjunta informe justificativo.</t>
  </si>
  <si>
    <t>C1. Optimizar la gestión de La Corte Constitucional, para brindar eficientemente el acceso a los derechos constitucionales</t>
  </si>
  <si>
    <t xml:space="preserve">Se anexa Informe Justificativo.  </t>
  </si>
  <si>
    <t>C2. Dotar de infraestructura física para mejorar la gestión de La Corte Constitucional</t>
  </si>
  <si>
    <t>C3. Coordinación, seguimiento y evaluación del proyecto</t>
  </si>
  <si>
    <t>3.2: Al 2025, La Corte Constitucional  ha contratado un equipo de especialistas de etapas preparatoria y precontractual</t>
  </si>
  <si>
    <t xml:space="preserve">C2.-Modernizar el equipamiento tecnológico a nivel nacional a fin de poner en funcionamiento la prestación de servicios a los grupos de atención prioritaria.
</t>
  </si>
  <si>
    <t xml:space="preserve">Para el 2023, la Defensoría Pública estará dotada de equipamiento tecnológico en un 100% a nivel nacional. 
</t>
  </si>
  <si>
    <t>El componente 2 acorde a lo planificado tiene previsto su ejecución en el segundo trimestre 2024.</t>
  </si>
  <si>
    <t>El componente 2, se ejecutó acorde a lo previsto en el segundo trimestre</t>
  </si>
  <si>
    <t>C1.-Habilitar el data center de la Defensoría Pública a nivel nacional para la prestación de servicios a los grupos de atención prioritaria</t>
  </si>
  <si>
    <t xml:space="preserve">Para el 2024, la Defensoría Pública habilitará el data center a nivel nacional en un 100%. </t>
  </si>
  <si>
    <t>El componente 1 acorde a lo planificado tiene previsto su ejecución en el segundo trimestre 2024</t>
  </si>
  <si>
    <t>El componente 1, se ejecutó de conformidad a lo previsto en el segunto trimestre 2024</t>
  </si>
  <si>
    <t>C3.-Implementar la dotación de conectividad a nivel nacional para la prestación de servicios a los grupos de atención prioritaria.</t>
  </si>
  <si>
    <t xml:space="preserve">Para el 2024, la Defensoría Pública implementará la dotación de conectividad a nivel nacional en un 100%. </t>
  </si>
  <si>
    <t>El componente 3 acorde a lo planificado tiene previsto su ejecución en el cuarto trimestre 2024.</t>
  </si>
  <si>
    <t>C1. Telecomunicaciones (COM)</t>
  </si>
  <si>
    <t xml:space="preserve">Contar con 19 Sistemas y 12 equipos de telecomunicaciones adquiridos e implantados, hasta el año 2022, para incrementar la cobertura en servicios de telecomunicaciones.
</t>
  </si>
  <si>
    <t>CNT EP atendió la provisión de los canales digitales necesarios para la instalación del radioenlace, Se presentan inconvenientes para acceder a la estación de cerro San Joaquín y verificar el funcionamiento para continuar la instalación y la puesta en marcha</t>
  </si>
  <si>
    <t>Se ha solventado la migración de los canales que se encontraba pendiente por parte de CNT. Se encuentra en proceso la  instalación y puesta en marcha de multiplexores.</t>
  </si>
  <si>
    <t>C5. Meteorología (MET)</t>
  </si>
  <si>
    <t>Contar con 1sistema MET, 1 lote de Subpatrones Certificados, 1 Centro integrado de control y una estación AWOS, adquiridos e implementados hasta el 2022.</t>
  </si>
  <si>
    <t>No se programa por insuficiente asignación de recursos por parte del MEF al 31 de marzo de 2024</t>
  </si>
  <si>
    <t>C3. Electricidad Navegación (ELEC)</t>
  </si>
  <si>
    <t xml:space="preserve">Contar con 3 unidades de energía emergentes, adquiridos e implantados hasta el año 2022, permitiendo continuidad en el suministro de energía eléctrica.
</t>
  </si>
  <si>
    <t>C4. Vigilancia tránsito aéreo (VIG)</t>
  </si>
  <si>
    <t xml:space="preserve">Contar con 4 sensores de vigilancia y un sistema de visualización, adquiridos e implementados hasta el  2022, para optimizar los tiempos de aproximación.
</t>
  </si>
  <si>
    <t>El 27 de febrero de 2024, se suscribe el Acta Entrega- Recepción definitiva del Contrato Nro. 01/2022 entre la Dirección General de Aviación Civil y la empresa INDRA Sistemas S.A., indicando que el objeto del contrato ha sido entregado a entera satisfacción. Pendiente el pago final por asignación insuficiente de recursos por parte del MEF.</t>
  </si>
  <si>
    <t>El 27 de febrero de 2024, se suscribe el Acta Entrega- Recepción definitiva del Contrato Nro. 01/2022 entre la Dirección General de Aviación Civil y la empresa INDRA Sistemas S.A. En proceso de pago final.</t>
  </si>
  <si>
    <t>C2. Navegación No Visual (NANV)</t>
  </si>
  <si>
    <t xml:space="preserve">Contar con 6 sistemas de ayudas no visuales implementados hasta el 2025, para reducir los aterrizajes frustrados. </t>
  </si>
  <si>
    <t>C7. Asistencia, repuestos y accesorios</t>
  </si>
  <si>
    <t xml:space="preserve">Contar con los 100% de repuestos, instalados al año 2022, para mantener en óptimo estado los sistemas de navegación aérea. </t>
  </si>
  <si>
    <t xml:space="preserve">C6. Información Aeronáutica (AIS)
</t>
  </si>
  <si>
    <t>Contar con un sistema de automatización en la elaboración de la AIP, adquiridos e implementados hasta el 2022, para minimizar los errores en información aeronáutica.</t>
  </si>
  <si>
    <t xml:space="preserve">Recapeo de la pista y plataforma del Aeropuerto de San Cristóbal cuya capa asfáltica se encuentre en óptimas condiciones y de seguridad para las operaciones aéreas. </t>
  </si>
  <si>
    <t>Al finalizar el 2024 se contará con un área de pista y plataforma rehabilitada de 170.000 m2 de la zona aeronáutica en el aeropuerto de San Cristóbal, provincia de Galápagos.</t>
  </si>
  <si>
    <t>Por seguridad en las operaciones aéreas en el aeropuerto de San Cristóbal/Galápagos, la DGAC solicitó al MEF el incremento presupuestario 2024 y la disponibilidad para el año 2025, con la asignación actual no se puede plantear metas físicas.</t>
  </si>
  <si>
    <t>Proyectos semilla aprobados y en ejecución</t>
  </si>
  <si>
    <t>Cantidad de proyectos aprobados</t>
  </si>
  <si>
    <t xml:space="preserve">Proyecto con dictamen de arrastre, unicamente para el pago de obligaciones pendientes. </t>
  </si>
  <si>
    <t>Convocatoria para proyectos semilla de investigación</t>
  </si>
  <si>
    <t>Convocatorias</t>
  </si>
  <si>
    <t>Oferta y Análisis de proyectos</t>
  </si>
  <si>
    <t>Ofertas</t>
  </si>
  <si>
    <t>Alertas tempranas sísmicas y volcánicas</t>
  </si>
  <si>
    <t>Informes de detección de alertas sísmicas y volcánicas</t>
  </si>
  <si>
    <t>El Instituto Geofísico ha cumplido con la entrega de 10  informes de alertas de actividad sísmica y volcánica entregadas a las autoridades de la SGR, GADS y población en general a través de sus canales de comunicación.</t>
  </si>
  <si>
    <t xml:space="preserve">El Instituto Geofísico ha cumplido con la entrega adicional de 9  informes de alertas de actividad sísmica y volcánica entregadas a las autoridades de la SGR, GADS y población en general a través de sus canales de comunicación y ya ha cumplido con la planificación total 2024. </t>
  </si>
  <si>
    <t>Portafolio de proyectos de investigación</t>
  </si>
  <si>
    <t>N° de proyectos de investigación aprobados</t>
  </si>
  <si>
    <t>Se aprobaron 11 proyectos de investigación en la EPN</t>
  </si>
  <si>
    <t xml:space="preserve"> A inicios del periodo 2024 se planificó la aprobación de 20 proyectos de investigación para el año vigente, sin embargo, se han aprobado 54 proyectos de investigación de la convocatoria 2023. </t>
  </si>
  <si>
    <t>Número de artículos enviados a revistas como resultado de proyectos de investigación</t>
  </si>
  <si>
    <t>Se programa la entrega de artículos para el tercer y curto trimestre</t>
  </si>
  <si>
    <t>Se programa la entrega de artículos para el tercer y cuarto trimestre del periodo 2024</t>
  </si>
  <si>
    <t>Fortalecer el equipamiento de investigación a través de los proyectos</t>
  </si>
  <si>
    <t>Número de equipos adquiridos a través de proyectos (25)</t>
  </si>
  <si>
    <t>La adquisición está programada para el cuarto trimestre una vez se disponga del presupuesto completo.</t>
  </si>
  <si>
    <t>La adquisición está programada para el cuarto trimestre, ya que la asignación del recurso se realizó en el mes de mayo</t>
  </si>
  <si>
    <t>Portafolio de proyectos de vinculación</t>
  </si>
  <si>
    <t>N° de proyectos de vinculación con la colectividad aprobados</t>
  </si>
  <si>
    <t>Se logró la aprobación de 11 proyectos de vinculación, considerando que se realizará un ajuste de la meta total acorde a la actualización del dictamen de prioridad (abril 2024)</t>
  </si>
  <si>
    <t>C3. Mejorar de manera integral el estado actual de la infraestructura física de la EPN realizando adecuaciones y proyecciones de espacios que permitan un mejor desarrollo de actividades académicas y de investigación del Campus Politécnico.</t>
  </si>
  <si>
    <t>100% de obras de infraestructura planificadas ejecutadas</t>
  </si>
  <si>
    <t>Se han realizado pagos de las siguientes obras: obra de potenciación de instalación del centro de irradiación del departamento de ciencias nucleares, el pago de la planilla de liquidación; el pago de planilla 1 y 2 de la adecuación de espacios académicos y administrativos de la EPN; el pago de la planilla 2 y 3 de la implementación del sistema de ventilación mecánica y energía fotovoltaica en los laboratorios de ingeniería mecánica</t>
  </si>
  <si>
    <t>C1. Fortalecer las capacidades y renovar el talento humano mediante la generación de políticas, programas y proyectos de estímulo y mejoramiento continuo, tanto para el personal académico, técnico docente, administrativo y estudiantes.</t>
  </si>
  <si>
    <t>Cantidad de personal académico y administrativo capacitado.</t>
  </si>
  <si>
    <t>Se han ejecutado 100 capacitaciones y se ha registrado la ejecución en la plataforma INC del Ministerio del Trabajo.</t>
  </si>
  <si>
    <t>C5. Ejecutar la gestión integrada de la información digital y física de la EPN para facilitar el acceso a nivel interno y externo.</t>
  </si>
  <si>
    <t>Número de actividades para mantener una plataforma de gestión integral de la información funcionando al 100%.</t>
  </si>
  <si>
    <t>Implementaciones y cambios en los sistemas institucionales y nuevas funcionalidades en el módulo Académico en apoyo a los procesos administrativos y académicos de la EPN.</t>
  </si>
  <si>
    <t>C2. Fomentar la investigación a través del desarrollo de proyectos de investigación aplicada formativa y social que se constituyan en propuestas de solución a los problemas socioeconómicos del país.</t>
  </si>
  <si>
    <t>Número de artículos de investigación indexados publicados</t>
  </si>
  <si>
    <t>Se han publicado 73 artículos con la filiación de la EPN y de acuerdo con el cuartil de especialización de las revistas</t>
  </si>
  <si>
    <t>C4. Desarrollar y ejecutar la gestión por procesos que permita promover una gestión administrativa y financiera acorde a la satisfacción de los usuarios internos y externos.</t>
  </si>
  <si>
    <t>Sistema de gestión por procesos implementado al 100%</t>
  </si>
  <si>
    <t xml:space="preserve">De acuerdo a la planificación, se reportarán avances a partir del tercer y cuarto trimestre. </t>
  </si>
  <si>
    <t>C2. Fiscalización de la construcción del COMEDOR POLITÉCNICO, ESPOCH, CAMPUS RIOBAMBA</t>
  </si>
  <si>
    <t># de planillas de fiscalización realizados / # de planillas de fiscalización planificadas</t>
  </si>
  <si>
    <t xml:space="preserve">NO HAY ACTIVIDADES EN ESTE TRIMESTRE </t>
  </si>
  <si>
    <t xml:space="preserve">C1. Construcción del COMEDOR POLITÉCNICO, ESPOCH, CAMPUS RIOBAMBA </t>
  </si>
  <si>
    <t># de planillas de obra realizados / # de planillas de obra planificadas</t>
  </si>
  <si>
    <t xml:space="preserve">NO HAY ACTIVIDADES PARA ESTE TRIMESTRE </t>
  </si>
  <si>
    <t>C1. Disponer de estudios definitivos para la construcción edificio laboratorios de ciencias básicas institucionales No. 01, ESPOCH, Campus Riobamba</t>
  </si>
  <si>
    <t># de informes de estudios de fiscalización realizados  /# de informes de estudios fiscalización planificadas</t>
  </si>
  <si>
    <t>NO HAY ACTIVIDADES PARA ESTE TRIMESTRE.</t>
  </si>
  <si>
    <t>C3. Fiscalizar la construcción del EDIFICIO DE LABORATORIOS DE CIENCIAS BÁSICAS INSTITUCIONALES NO. 01, ESPOCH, CAMPUS RIOBAMBA</t>
  </si>
  <si>
    <t># de planillas de fiscalización realizados/ # de planillas de fiscalización planificadas</t>
  </si>
  <si>
    <t>C2. Construir  el EDIFICIO DE LABORATORIOS DE CIENCIAS BÁSICAS INSTITUCIONALES NO. 01, ESPOCH, CAMPUS RIOBAMBA</t>
  </si>
  <si>
    <t># de planillas de obra realizados / # de plantillas de obra planificadas</t>
  </si>
  <si>
    <t>Estudios definitivos para la construcción del EDIFICIO DE LABORATORIOS DE CIENCIAS BÁSICAS INSTITUCIONALES NO. 02, ESPOCH, CAMPUS RIOBAMBA</t>
  </si>
  <si>
    <t># de informes de estudios fiscalización realizados</t>
  </si>
  <si>
    <t xml:space="preserve">NO HAY ACTIVIDADES ARA ESTE TRIMESTRE </t>
  </si>
  <si>
    <t>Fiscalizar la construcción del EDIFICIO DE LABORATORIOS DE CIENCIAS BÁSICAS INSTITUCIONALES NO. 02, ESPOCH, CAMPUS RIOBAMBA</t>
  </si>
  <si>
    <t># de planillas de fiscalización realizados</t>
  </si>
  <si>
    <t>Construir el EDIFICIO DE LABORATORIOS DE CIENCIAS BÁSICAS INSTITUCIONALES NO. 02, ESPOCH, CAMPUS RIOBAMBA</t>
  </si>
  <si>
    <t xml:space="preserve"># de planillas de obra realizados </t>
  </si>
  <si>
    <t>C3: Fortalecimiento a la producción científica de la ESPOCH, a través del otorgamiento de becas de transferencia, edición y reproducción de libros y revistas científicas, pago de patentes, ejecución de convenios nacionales e internacionales, desarrollo de eventos científicos</t>
  </si>
  <si>
    <t>120 becas entregadas, 115 libros, 15 artículos científicos publicados en revistas de alto impacto,12convenios de cooperación, 40 eventos de carácter científico, 4 patentes registradas</t>
  </si>
  <si>
    <t>No existen actividades planificadas para este período</t>
  </si>
  <si>
    <t>C4: Fortalecimiento a la Capacitación docente a través del otorgamiento de becas de capacitación, y becas de posgrado. Además de la contratación de investigadores internacionales para fortalecer la investigación.</t>
  </si>
  <si>
    <t>15 becas de capacitación; 40 becas de posgrado otorgadas a docentes de la institución, 12 investigadores internacionales fortaleciendo la producción científica de la ESPOCH.</t>
  </si>
  <si>
    <t>C1: Equipamiento de los laboratorios de Ciencias Básicas (Física, Química, Matemática y Biología como apoyo a la investigación</t>
  </si>
  <si>
    <t>A diciembre de 2021 la Escuela Superior Politécnica de Chimborazo cuenta con los laboratorios de ciencias básicas y de investigación equipados y listos para su operatividad</t>
  </si>
  <si>
    <t>C1: Equipamiento de los laboratorios de Ciencias Básicas (Física, Química, Matemática y Biología como apoyo a la investigación.</t>
  </si>
  <si>
    <t>A finales del año 2018 se contará con el  Estudio de dimensionamiento de equipamiento para el año 2019.</t>
  </si>
  <si>
    <t>C2: Dotar de infraestructura de calidad para el desarrollo óptimo de la investigación.</t>
  </si>
  <si>
    <t>A finales del año 2020 se contará con el edificio de Investigación el mismos que contendrá laboratorios de investigación especializados que servirá para el desarrollo óptimo de la investigación</t>
  </si>
  <si>
    <t>C7: Desarrollo y ejecución de proyectos de investigación</t>
  </si>
  <si>
    <t>A finales del año 2023 la institución contara con 380 proyectos de investigación finalizados y con resultados de impacto</t>
  </si>
  <si>
    <t>C6: Dotación de insumos para los laboratorios de investigación de la institución.</t>
  </si>
  <si>
    <t>A partir del año 2020 y hasta finales del año 2023se contará con los insumos necesarios para la operatividad de los laboratorios de investigación.</t>
  </si>
  <si>
    <t>C5: Mantenimiento de los equipos de investigación de la ESPOCH</t>
  </si>
  <si>
    <t>A partir del cuarto año de ejecución del proyecto, se realizara el mantenimiento de los equipos de investigación</t>
  </si>
  <si>
    <t>CONTRUIR AULAS Y RESIDENCIA DE LA FACULTAD DE CIENCIAS PECUARIAS EN LA ESTACION EXPERIMENTAL TUNSHI</t>
  </si>
  <si>
    <t>Construir el edificio de laboratorios de la FADE</t>
  </si>
  <si>
    <t>Fiscalizar la construcción del edificio de laboratorios de la FADE y costos adicionales</t>
  </si>
  <si>
    <t>No de planillas de fiscalización realizados</t>
  </si>
  <si>
    <t>Efectuar acciones de mantenimiento para la conservación y mejora de la infraestructura física</t>
  </si>
  <si>
    <t># de mantenimientos preventivos y/o correctivos realizados</t>
  </si>
  <si>
    <t>Efectuar adecuaciones y remodelaciones, para la renovación y revalorización de la infraestructura física institucional</t>
  </si>
  <si>
    <t># de obras de remodelación ejecutadas # de de obras de adecuación ejecutadas</t>
  </si>
  <si>
    <t>Fortalecer la formación académica y de investigación de los estudiantes de las unidades académicas de la Espoch, con la implementación de equipamiento tecnológico en aulas y laboratorios que garanticen el óptimo desarrollo de las actividades académicas e investigativas</t>
  </si>
  <si>
    <t>11 laboratorios y 1 taller repotenciado</t>
  </si>
  <si>
    <t>Repotenciar la capacidad operativa de la Estación Experimental Tunshi, mediante la implementación de maquinaria adecuada, que permitirá el mejoramiento de las actividades agrícolas y agropecuarias, académicas, productivas, investigativas y de vinculación, acorde a las tendencias de desarrollo tecnológico.</t>
  </si>
  <si>
    <t>4 unidades académicas y de apoyo, y 1 área agrícola repotenciados</t>
  </si>
  <si>
    <t>NO HAY ACTIVIDADES PARA ESTE PERIODO</t>
  </si>
  <si>
    <t xml:space="preserve">Identificar los servirdores que tienen derecho a la jubilación </t>
  </si>
  <si>
    <t># de servidores jubilados</t>
  </si>
  <si>
    <t>Ejecución del plan de retiro voluntario y recambio generacional</t>
  </si>
  <si>
    <t># de servidores retirados</t>
  </si>
  <si>
    <t>Fortalecimiento del emprendimiento de base tecnológica de la ESPOCH.</t>
  </si>
  <si>
    <t>A finales del año 2027, la ESPOCH contará con la ejecución de 4 eventos de carácter científico para la transferencia tecnológica a los sectores productivos.</t>
  </si>
  <si>
    <t xml:space="preserve">Fortalecimiento de la producción científica de la ESPOCH mediante el registro de productos que requieren protección intelectual  </t>
  </si>
  <si>
    <t>Al 2027 la ESPOCH contará con 20 pago de Tasas y Aranceles a SENADI, 4 eventos de Capacitación de proyectos de emprendimiento en procesos de incubación</t>
  </si>
  <si>
    <t xml:space="preserve">Incremento a la producción científica de la ESPOCH a través de becas de publicaciones en revistas de impacto JCR o SJR, financiamiento de publicación de libros, y el desarrollo de eventos científico  </t>
  </si>
  <si>
    <t>Al 2027 se contará con 160 publicación en revistas de índice JCR o SJR, publicación de 80 libros y la ejecución de 16 eventos de carácter científico</t>
  </si>
  <si>
    <t>Fortalecimiento de la investigación, innovación y difusión científica de la ESPOCH</t>
  </si>
  <si>
    <t xml:space="preserve">Conceder becas a 20 profesores para obtención del doctorados PhD. Haber promovido 20 becas de perfeccionamiento en el idioma inglés y la contratación de 36 profesores internacionales </t>
  </si>
  <si>
    <t>Ejecución de proyectos de investigación y fortalecimiento a los laboratorios de investigación institucional</t>
  </si>
  <si>
    <t>La institución contará con proyectos de investigación multidisciplinarios cerrados</t>
  </si>
  <si>
    <t>Compensación por jubilación para Trabajadores</t>
  </si>
  <si>
    <t>Al finalizar el 2026, 2 trabajadores habrá sido compensado con la jubilación obligatoria y 97 trabajadores habrán sido compensados con la jubilación voluntaria.</t>
  </si>
  <si>
    <t>A partir del tercer trimestre, se planificaron metas para el personal que se acoja al beneficio de jubilación y cumpla con los requisitos establecidos por el IESS</t>
  </si>
  <si>
    <t>Compensación por jubilación para Profesores Titulares.</t>
  </si>
  <si>
    <t>Al finalizar el 2026, 20 profesores titulares, habrán sido compensados con la jubilación obligatoria y  82 profesores titulares, habrán sido compensados con la jubilación voluntaria.</t>
  </si>
  <si>
    <t>Compensación por jubilación para Servidores LOSEP</t>
  </si>
  <si>
    <t>Al finalizar el 2026, 4 Servidores LOSEP, habrán sido compensado con la jubilación obligatoria y 64 servidores LOSEP, habrán sido compensados con la jubilación voluntaria.</t>
  </si>
  <si>
    <t>En este año no se planificaron metas para este componente.</t>
  </si>
  <si>
    <t>C1. Fortalecimiento de las capacidades para la investigación, el extensionismo y la transferencia tecnológica para el desarrollo sostenible del Litoral ecuatoriano.</t>
  </si>
  <si>
    <t xml:space="preserve">1.1 Edificio para investigación en Agroindustria diseñado, construido, equipado y con certificación EDGE obtenido en 2026 (#). </t>
  </si>
  <si>
    <t>Para el año 2024 no se planificó avances en este producto.</t>
  </si>
  <si>
    <t>1.2 Proyectos de I+D en alianza con la empresa y aglomerados productivos que contribuyan a la adaptación y/o mitigación del cambio climático seleccionados y financiados en los años 2025, 2026 y 2027</t>
  </si>
  <si>
    <t>Para el año 2024 no se planificó avances en este producto. En la descripción del producto, se hizo un resumen menor a 200 caracteres.</t>
  </si>
  <si>
    <t>1.3  Proyectos de servicios de extensión tecnológica que contribuyan a la adaptación y/o mitigación del cambio climático seleccionados e implementados en 2024, 2025, 2026 y 2027 (#).</t>
  </si>
  <si>
    <t>El avance de este producto se planificó para el trimestre 4.</t>
  </si>
  <si>
    <t>C2. Fortalecimiento del ecosistema del emprendimiento dinámico e innovación de Guayaquil</t>
  </si>
  <si>
    <t xml:space="preserve">2.1 Edificio Distrito 100 remodelado y equipado con certificación EDGE obtenida en 2026 (#). </t>
  </si>
  <si>
    <t>2.2 Emprendimientos identificados con criterios de enfoque de género incubados y/o pre-acelerados de 2024 a 2028  (#).</t>
  </si>
  <si>
    <t>A partir del tercer trimestre se ha planificado avances dentro del producto.</t>
  </si>
  <si>
    <t>2.3 Profesionales entrenados en gestión de la innovación corporativa de 2025 a 2028 (#).</t>
  </si>
  <si>
    <t xml:space="preserve">C1 Becas otorgadas
</t>
  </si>
  <si>
    <t xml:space="preserve">Número de Becas otorgadas
(Suma de becas otorgadas durante el periodo analizado.)
</t>
  </si>
  <si>
    <t>El proyecto se incorporó al PAI en el segundo trimestre.</t>
  </si>
  <si>
    <t xml:space="preserve">C2. Ayudas económicas otorgadas </t>
  </si>
  <si>
    <t>Porcentaje ejecución del monto destinado a ayudas económicas
(Monto total devengado / Monto total codificado destinado a ayudas económicas).</t>
  </si>
  <si>
    <t>El proyecto se incorporó al PAI en el segundo trimestre. Se alcanzó una ejecución del 87,64% (5,942.19 / 6,780.00) conforme al reporte financiero</t>
  </si>
  <si>
    <t>Otorgar becas para formación de maestría, doctorado y postdoctorado en las mejores universidades de mundo.</t>
  </si>
  <si>
    <t xml:space="preserve"> No. de Becarios que finalizaron sus estudios de cuarto nivel.
 Al finalizar el año 2026, 400 becarios deberán finalizar sus estudios de cuarto nivel</t>
  </si>
  <si>
    <t>Al finalizar el segundo trimestre culminaron sus estudios de cuarto nivel los señores Gutiérrez y Arreaga. NUDO CRITICO: El proyecto se incorporó al PAI en el segundo trimestre 2024.-</t>
  </si>
  <si>
    <t>Asignar becas de periodo sabático y auspiciar diversas estrategias de capacitación</t>
  </si>
  <si>
    <t xml:space="preserve"> No. de profesores titulares accedieron al periodo sabático correspondiente 
 Al finalizar el año 2026, 17 profesores titulares deberán realizar el periodo sabático.</t>
  </si>
  <si>
    <t>Dentro del presente año no se planificó Docentes Titulares que puedan acogerse al periodo sabático. NUDO CRITICO: El proyecto se incorporó en el PAI en el segundo trimestre 2024</t>
  </si>
  <si>
    <t>Remodelación de instalaciones pertenecientes a ESPOL.</t>
  </si>
  <si>
    <t>Al finalizar el 2026, ESPOL contará con 145.371,64 m2 de infraestructura remodelada.</t>
  </si>
  <si>
    <t>Procesos en etapa preparatoria. No se ejecutaron metas en este componente.</t>
  </si>
  <si>
    <t>Se logró obtener avances de metas por 679,86 m2 durante el II trimestre del 2024 con la finalización de dos obras de ejercicios de años
anteriores FCV 2 y Losas.</t>
  </si>
  <si>
    <t>Construcción de nueva infraestructura en ESPOL</t>
  </si>
  <si>
    <t>Al finalizar el 2026, ESPOL contará con 214.438,70 m2 de infraestructura construida.</t>
  </si>
  <si>
    <t>Proceso en etapa preparatoria. No se ejecutaron metas en este componente.</t>
  </si>
  <si>
    <t>Ampliación de zonas o espacios pertenecientes a ESPOL</t>
  </si>
  <si>
    <t xml:space="preserve">Al finalizar el 2026, ESPOL contará con 6.036,41 m2 de infraestructura ampliada.
</t>
  </si>
  <si>
    <t>No se planificaron ni ejecutaron metas para este componente.</t>
  </si>
  <si>
    <t>COMPONENTE 1. Dotación de un sistema de turnos para la atención oportuna de los usuarios que presentan denuncias por diferentes tipos de delito</t>
  </si>
  <si>
    <t>Al año 2024 se contará con la implementación de los 17 sistemas de turnos en los puntos SAI</t>
  </si>
  <si>
    <t>En el mes de febrero de 2024, se recibieron los equipos contemplados en el contrato y proyecto a satisfacción, los mismos que hasta la fecha se encuentra en total funcionamiento. Con memorando Nro. FGE-CGP-DPCGS-2024-00164-M de 02 de abril de 2024, se socializó a nivel nacional la implementación del proyecto.</t>
  </si>
  <si>
    <t>C1: Renovación parcial del parque automotor terrestre de la FGE, proveyendo de 30 camionetas doble cabina, para reemplazar a vehículos obsoletos (con más de 15 años de antigüedad), con la finalidad de movilizar a los equipos misionales y unidades investigativas, con seguridad y con reserva, en el ámbito de la investigación pre procesal y procesal penal.</t>
  </si>
  <si>
    <t>En el año 2024, la FGE adquirirá 22 vehículos nuevos (camionetas 4x4), y en el año 2025, la FGE adquirirá 8 vehículos nuevos (camionetas 4x4), dando un total de 30 vehículos nuevos a nivel nacional</t>
  </si>
  <si>
    <t>El 17 de junio de 2024, el Coordinador General de Gestión de Recursos autoriza la modificación de 22 a 21 camionetas y el inicio del proceso de contratación.
A partir de esta autorización, se solicitaron certificaciones PAC-Catálogo; PAI, y Presupuestaria (26 de junio se emite certificación presupuestaria).
Con memorando Nro.FGE-CGGR-DA-2024-929-M de 26 de junio de 2024, por motivos de la vigencia tecnológica, se solicitó  a las provincias, la certificación presupuestaria plurianual</t>
  </si>
  <si>
    <t>C1. Adquisición de la plataforma base para la plataforma de correo electrónico Institucional.</t>
  </si>
  <si>
    <t>Indicador 1.1: Al 2024, con 2 servidores con sistema operativo compatible con la versión de la plataforma  de correo electrónico adquirida</t>
  </si>
  <si>
    <t>Indicador 1.1: Al 2024, contar con 3518 licencias de acceso de clientes, compatibles con la versión del  sistema operativo de servidor adquirida</t>
  </si>
  <si>
    <t>C2. Renovación de la plataforma de correo electrónico Institucional</t>
  </si>
  <si>
    <t>Indicador 2.1 Para el año 2024, contar con 2 servidores de la plataforma  de correo electrónico actualizados</t>
  </si>
  <si>
    <t xml:space="preserve">C2. Renovación de la plataforma de correo electrónico Institucional </t>
  </si>
  <si>
    <t>Indicador 2.2 Para el año 2024, contar con 3518 licencias de acceso de clientes, compatibles con la versión de la plataforma de correo electrónico adquirida</t>
  </si>
  <si>
    <t>Indicador 2.3  Para el año 2024, Contar con el 100% de buzones de correo electrónico actualizados a la última versión de la plataforma liberada por el fabricante.</t>
  </si>
  <si>
    <t xml:space="preserve">PROYECTO PARA EL REFORZAMIENTO ESTRUCTURAL Y ADECUACIÓN DEL EDIFICIO ACADÉMICO DEL INSTITUTO DE ALTOS ESTUDIOS NACIONALES - IAEN </t>
  </si>
  <si>
    <t>1.    Reforzamiento y adecuación del edificio académico ejecutado</t>
  </si>
  <si>
    <t>1.1.- 100% del reforzamiento estructural del Edificio académico del IAEN -construido</t>
  </si>
  <si>
    <t>El reforzamiento fue cumplido en el año 2023</t>
  </si>
  <si>
    <t>No se registran metas para el segundo trimestre</t>
  </si>
  <si>
    <t>1.2.- 100%, de la adecuación de la edificio académico ejecutado</t>
  </si>
  <si>
    <t>No se registran metas para el primer trimestre</t>
  </si>
  <si>
    <t>2.- Mobiliario e Instalación</t>
  </si>
  <si>
    <t>2.1.- 100%, del mobiliario del edificio académico instalados.</t>
  </si>
  <si>
    <t xml:space="preserve">3.- Fiscalización de Obra </t>
  </si>
  <si>
    <t>3.1-  100%, de la fiscalización de obra realizada</t>
  </si>
  <si>
    <t>Se culminó en el año 2023</t>
  </si>
  <si>
    <t>C1. Elaborar, Completar y Actualizar la cartografía geológica del territorio continental ecuatoriano, a escala 1:100 000.</t>
  </si>
  <si>
    <t>1.1. Recopilar, sistematizar y estandarizar el 100% de la información geológica histórica disponible en el IIGE, a escala 1:1¿000.000,1:500.000,1:200.000, 1:100.000 y 1:50.00</t>
  </si>
  <si>
    <t>No se programa meta para el 2024</t>
  </si>
  <si>
    <t>1.10. Levantamiento geológico de 13 hojas geológicas a escala 1:100.000 generado en el año 2024.</t>
  </si>
  <si>
    <t>Meta a ser cumplida en el IV trimestre. Recopilacion de la información geológica bibliográfica</t>
  </si>
  <si>
    <t>1.11. 71 hojas geológicas a escala 1:100 000, realizadas entre los años 2014 y 2023, aprobadas y con revisión de control de calidad.</t>
  </si>
  <si>
    <t>Meta a ser cumplida en el IV trimestre. Recopilación de la información geológica bibliográfica</t>
  </si>
  <si>
    <t>1.12. Publicación de 71 hojas geológicas  realizadas entre los años 2014 y 2023.</t>
  </si>
  <si>
    <t>1.13. Levantamiento geológico de 13 hojas geológicas a escala 1:100.000 generado en el año 2025.</t>
  </si>
  <si>
    <t>1.14. 151 hojas geológicas a escala 1:100 000,  realizadas entre los años 2014 y 2025,  aprobadas y con revisión de control de calidad.</t>
  </si>
  <si>
    <t>1.15. Publicación de 151 hojas geológicas realizadas entre los años 2014 y 2023.</t>
  </si>
  <si>
    <t>1.2. Elaborar la publicación preliminar de 47 mapas y hojas geológicas realizadas entre los años 2014 y 2018</t>
  </si>
  <si>
    <t xml:space="preserve">No se programa meta para el 2024
</t>
  </si>
  <si>
    <t>1.3. Levantamiento geológico de 2 hojas geológicas a escala 1:100.000 generado en el año 2020.</t>
  </si>
  <si>
    <t>1.4. Levantamiento geológico de 3 hojas geológicas a escala 1:100.000 generado en el año 2021.</t>
  </si>
  <si>
    <t>1.5. Publicación de 22 mapas y hojas geológicas realizadas entre los años 2014 y 2018.</t>
  </si>
  <si>
    <t>No se programa meta para el 2024.</t>
  </si>
  <si>
    <t>1.6. Levantamiento geológico de 3 hojas geológicas a escala 1:100.000 generado en el año 2022.</t>
  </si>
  <si>
    <t>1.7. 49 hojas geológicas a escala 1:100 000, realizadas entre los años 2014 y 2020, aprobadas y con revisión de control de calidad.</t>
  </si>
  <si>
    <t>1.8. Publicación de 49 hojas geológicas realizadas entre los años 2014 y 2020.</t>
  </si>
  <si>
    <t>1.9. Levantamiento geológico de 16 hojas geológicas a escala 1:100.000 generado en el año 2023.</t>
  </si>
  <si>
    <t>C2. Elaborar la carta de ocurrencias minerales y de áreas de interés geológico minero de la Cordillera Occidental, Cordillera oriental y Zona Subandina, mediante el procesamiento de información existente y nueva, referente a geología, geoquímica y geofísica.</t>
  </si>
  <si>
    <t>2.1. 66974,59 km2 de reinterpretación geoquímica de sedimentos fluviales levantada hasta el 2018, aprobado.</t>
  </si>
  <si>
    <t>C2. Elaborar la carta de ocurrencias minerales y de áreas de interés geológico minero de la Cordillera Occidental, Cordillera oriental y Zona Subandina, mediante el procesamiento de información existente y nueva, referente a geología, geoquímica y geofísica</t>
  </si>
  <si>
    <t>2.10. 350  km2  de interpretación geoquímica de sedimentos fluviales recopilados el año 2021.</t>
  </si>
  <si>
    <t>2.11. 350 km2 de información de la prospección geoquímica de sedimentos fluviales levantada en 2022.</t>
  </si>
  <si>
    <t>2.12. 72245,35 km2 de información de la prospección geoquímica de sedimentos fluviales recopilada hasta el año 2022.</t>
  </si>
  <si>
    <t>2.13. 350 km2 de interpretación geoquímica de sedimentos fluviales levantada hasta el 2021, aprobado.</t>
  </si>
  <si>
    <t>2.14. 350  km2 de interpretación geoquímica de sedimentos fluviales recopilados el año 2022.</t>
  </si>
  <si>
    <t>2.15. 15804,25 km2 de información de la prospección geoquímica de sedimentos fluviales levantada en 2023.</t>
  </si>
  <si>
    <t>2.16. 15804,23 km2 de información de la prospección geoquímica de sedimentos fluviales recopilada hasta el año 2023.</t>
  </si>
  <si>
    <t>2.17. 350 km2 de interpretación geoquímica de sedimentos fluviales levantada hasta el 2021, aprobado.</t>
  </si>
  <si>
    <t xml:space="preserve">Meta a ser cumplida en el IV trimestre. Recopilación de la información geológica bibliográfica
</t>
  </si>
  <si>
    <t>2.18. 350 km2 de interpretación geoquímica de sedimentos fluviales recopilados el año 2022</t>
  </si>
  <si>
    <t>2.19. 24959,41 km2 de información de la prospección geoquímica de sedimentos fluviales levantada en 2024.</t>
  </si>
  <si>
    <t>2.2. 2135,38 km2 de interpretación geoquímica de sedimentos fluviales recopilados el año 2019.</t>
  </si>
  <si>
    <t>2.20. 113009 km2 de información de la prospección geoquímica de sedimentos fluviales recopilada hasta el año 2024. </t>
  </si>
  <si>
    <t>2.21. 72.741 km2 de información reinterpretada de geofísica recopilada por el IIGE hasta el año 2017.</t>
  </si>
  <si>
    <t>2.22. Documentos precontractuales para la contratación del servicio de levantamiento, procesamiento e interpretación y Geofísico para los Bloques 1 y 2 Norte, y Bloque 3 Zona ...</t>
  </si>
  <si>
    <t>2.23. Contratación del servicio de levantamiento, procesamiento e interpretación y Geofísico para los Bloques 1 y 2 Norte, y Bloque 3 Zona sur de la Cordillera Real y Zona Subandina.</t>
  </si>
  <si>
    <t>Meta a ser cumplida en el IV trimestre. Elaboración de documentación precontractual.</t>
  </si>
  <si>
    <t>2.24. Contratación del control de calidad para el servicio de levantamiento, procesamiento e interpretación y Geofísico para los Bloques 1 y 2 Norte, y Bloque 3 Zona...</t>
  </si>
  <si>
    <t>Meta a ser cumplida en el IV trimestre. Elaboración de documentación precontractual</t>
  </si>
  <si>
    <t>2.25. 23303,00 km2 del levantamiento de información geofísica, en las Cordilleras Occidental, Real y Zona Subandina, dentro de la superficie de referencia.</t>
  </si>
  <si>
    <t>Se trabajó en la solicitud del incremento de techo para cumplir con el pago del anticipo del contrato firmado en diciembre 2023, a fin de que el proveedor empiece con la ejecución.</t>
  </si>
  <si>
    <t>Meta programada para el cuarto trimestre del año 2024.</t>
  </si>
  <si>
    <t xml:space="preserve">2.26. 18447,00 km2  del levantamiento de información geofísica, en las Cordilleras Occidental , Real y Zona Subandina, dentro de la superficie de referencia </t>
  </si>
  <si>
    <t xml:space="preserve">2.27. 22809,00 km2 del levantamiento de información geofísica, en las Cordilleras Occidental , Real y Zona Subandina, dentro de la superficie de referencia </t>
  </si>
  <si>
    <t>2.28. 64559 km2 de información geofísica de magnetometría y radiometría.</t>
  </si>
  <si>
    <t>2.29. 97541,15 km2 de la información de las ocurrencias minerales metálicas, de los bloques 1 al 9 en la superficie de referencia, aprobado y con revisión de control de calidad.</t>
  </si>
  <si>
    <t>2.3.  300 km2 de información de la prospección geoquímica de sedimentos fluviales levantada en el 2020.</t>
  </si>
  <si>
    <t xml:space="preserve">2.30. 300 km2 de levantamiento de información de las ocurrencias minerales metálicas del bloque 10 levantadas en el año 2020. </t>
  </si>
  <si>
    <t>2.31. 45862,87  km2 de información del inventario de las ocurrencias minerales no metálicas realizadas por el IIGE hasta el año 2019, aprobado y con revisión de control de calidad.</t>
  </si>
  <si>
    <t>2.32. 20216,47 km2 de levantamiento de información de las ocurrencias no minerales metálicas de la provincia de Morona Santiago.</t>
  </si>
  <si>
    <t>2.33. 6 áreas de interés geológico-minero con información a semidetalle a partir de la integración de información geológica geoquímica y geofísica levantada por el IIGE.</t>
  </si>
  <si>
    <t>2.34. 2055,85 km2 de levantamiento de información de las ocurrencias minerales metálicas del bloque 10 levantadas en el año 2021.</t>
  </si>
  <si>
    <t>2.35. 66079,33 km2 de información del inventario de las Ocurrencias minerales no metálicas de las provincias de: Azuay, Cañar, Esmeraldas, Manabí, Loja, El Oro, Zamora Chinchipe y Morona Santiago</t>
  </si>
  <si>
    <t>2.36. 5088 km2 de levantamiento de información de las ocurrencias no minerales metálicas de las provincias de Tungurahua.</t>
  </si>
  <si>
    <t>2.37. 1  áreas de interés geológico-minero con información a semidetalle a partir de la integración de información geológica geoquímica y geofísica levantada por el IIGE.</t>
  </si>
  <si>
    <t>2.38. 2053,96 km2 de levantamiento de información de las ocurrencias minerales metálicas del bloque 9 levantadas en el año 2022.</t>
  </si>
  <si>
    <t>2.39. 71167,33 km2 de información del inventario de las Ocurrencias minerales no metálicas de la superficie de referencia perteneciente a las provincias de de las provincias Azuay, Cañar...</t>
  </si>
  <si>
    <t>2.4. 71545,35 km2 de información de la prospección geoquímica de sedimentos fluviales recopilada hasta el año 2020.</t>
  </si>
  <si>
    <t>2.40. 6500,50 km2 de levantamiento de información de las ocurrencias no minerales metálicas de la provincia de Chimborazo.</t>
  </si>
  <si>
    <t>2.41. 6 áreas de interés geológico-minero con información a semidetalle a partir de la integración de información geológica geoquímica y geofísica en zonas de ocurrencias minerales ...</t>
  </si>
  <si>
    <t>2.42. 99595,11 km2 de información de Ocurrencias minerales hasta el  Bloque 10  perteneciente a la superficie de referencia realizado por el IIGE, aprobado y con revisión de control de calidad.</t>
  </si>
  <si>
    <t>2.43. 12330,36 km2 levantamiento de información de Ocurrencias minerales metálicas del Bloques 11 dentro de la superficie de referencia realizado por el IIGE.</t>
  </si>
  <si>
    <t>2.44. 77667,80 km2 de información del inventario de las Ocurrencias minerales no metálicas de la superficie de referencia perteneciente a las provincias de Imbabura, Carchi y Orellana, ,...</t>
  </si>
  <si>
    <t>2.45. 30869,97 km2 de levantamiento de información de las ocurrencias no minerales metálicas de las provincias de Pichincha, Santo Domingo de los Tsáchilas, Cotopaxi y Napo.</t>
  </si>
  <si>
    <t>2.46. 8 áreas de interés geológico-minero con información a semidetalle a partir de la integración de información geológica geoquímica y geofísica en zonas de ocurrencias minerales dentro de la ...</t>
  </si>
  <si>
    <t>2.47. 24959,41 km2 e información de Ocurrencias minerales metálicas del Bloques 12 dentro de la superficie de referencia realizado por el IIGE.</t>
  </si>
  <si>
    <t>2.48. 108537,77 km2 de información del inventario de las Ocurrencias minerales no metálicas de la superficie de referencia perteneciente a las provincias de Azuay, Cañar, Esmeraldas, Manabí, ...</t>
  </si>
  <si>
    <t>2.49. 8520,63 km2 de levantamiento de información de las ocurrencias no minerales metálicas de las provincias de Sucumbios, Orellana.</t>
  </si>
  <si>
    <t>2.5. 2135,38 km2 de interpretación geoquímica de sedimentos fluviales levantada hasta el 2019, aprobado.</t>
  </si>
  <si>
    <t>2.50. 9 áreas de interés geológico-minero con información a semidetalle a partir de la integración de información geológica geoquímica y geofísica en zonas de ocurrencias minerales ...</t>
  </si>
  <si>
    <t>2.51. 140.932,7 km2 e información de Ocurrencias minerales metálicas del Bloques 12 dentro de la superficie de referencia realizado por el IIGE.</t>
  </si>
  <si>
    <t>2.52. 117058,40 km2 de información del inventario de las Ocurrencias minerales no metálicas de la superficie de referencia perteneciente a las provincias de Santo Domingo de los Tsáchilas...</t>
  </si>
  <si>
    <t>2.53. 23874,29 km2 de levantamiento de información de las ocurrencias no minerales metálicas de las provincias Carchi, Imbabura, Guayas, Los Ríos,  Bolívar y Pastaza</t>
  </si>
  <si>
    <t>2.54. 10 áreas de interés geológico-minero con información a semidetalle a partir de la integración de información geológica geoquímica y geofísica en zonas de ocurrencias minerales dentro de ...</t>
  </si>
  <si>
    <t>2.6. 300 km2  de interpretación geoquímica de sedimentos fluviales recopilados el año 2020.</t>
  </si>
  <si>
    <t>2.7. 350 km2 de información de la prospección geoquímica de sedimentos fluviales levantada en 2021.</t>
  </si>
  <si>
    <t>2.8. 71895,35 km2 de información de la prospección geoquímica de sedimentos fluviales recopilada hasta el año 2021.</t>
  </si>
  <si>
    <t>2.9. 300 km2 de interpretación geoquímica de sedimentos fluviales levantada hasta el 2020, aprobado.</t>
  </si>
  <si>
    <t>C3. Dotar e implementar la infraestructura física y tecnológica para el almacenamiento, tratamiento y difusión de la información geocientífica existente y generada en el proyecto.</t>
  </si>
  <si>
    <t>3.1. Mantenimiento anual de hardware y software del 100% de la infraestructura tecnológica adquirida para el proyecto realizado en el año 2020</t>
  </si>
  <si>
    <t>3.10. Información geológica generada y recopilada durante los años 2014 al 2022 disponible en el Geoportal del IIGE.</t>
  </si>
  <si>
    <t>3.11. Implementación del 50% de la repotenciación y del mantenimiento del de hardware y software de la infraestructura tecnológica requerido para la ejecución del proyecto para el periodo 2022 -2025.</t>
  </si>
  <si>
    <t>3.12. Implementación del 50% del Repositorio Geológico Nacional para el almacenamiento de la información geocientífica existente y generada en el Proyecto.</t>
  </si>
  <si>
    <t>3.13. Implementación de 7 módulos del Banco de Información Geológica BIGE en fase de producción.</t>
  </si>
  <si>
    <t>3.14. Información geológica generada y recopilada durante los años 2014 al 2023 disponible en el Geoportal del IIGE.</t>
  </si>
  <si>
    <t>3.15. Mantenimiento de hardware y software del 100% la infraestructura tecnológica adquirida para el proyecto realizado por el IIGE.</t>
  </si>
  <si>
    <t>3.16. Implementación del 100% de la repotenciación y del mantenimiento del de hardware y software de la infraestructura tecnológica requerido para la ejecución del proyecto para el periodo ...</t>
  </si>
  <si>
    <t>C3. Dotar e implementar la infraestructura física y tecnológica para el almacenamiento, tratamiento y difusión de la información geocientífica existente y generada en el proyecto</t>
  </si>
  <si>
    <t>3.17. Implementación del 100% del Repositorio Geológico Nacional para el almacenamiento de la información geocientífica existente y generada en el Proyecto, instalada y funcionando.</t>
  </si>
  <si>
    <t>3.18. Información geológica generada y recopilada durante los años 2014 al 2023 disponible en el Geoportal del IIGE</t>
  </si>
  <si>
    <t>Meta a ser cumplida en el IV trimestre. Recopilación de información existente y nueva</t>
  </si>
  <si>
    <t>3.19. Mantenimiento de hardware y software del  100% la infraestructura tecnológica adquirida para el proyecto realizado por el IIGE.</t>
  </si>
  <si>
    <t>3.2. Implementación y operación de 4 módulos  del Banco de Información Geológica BIGE (4 módulos de 7) en fase de producción realizado por IIGE versión 1.2</t>
  </si>
  <si>
    <t>3.20. Información geológica generada y  recopilada durante los años 2014 al 2025 disponible en el Geoportal del IIGE.</t>
  </si>
  <si>
    <t>3.3. Información geológica generada y  recopilada durante los años 2014 al 2020  disponible en el Geoportal del IIGE.</t>
  </si>
  <si>
    <t>3.4. 1 Plan de mantenimiento del hardware y  software requerido para la ejecución del proyecto para el periodo 2022 -2025</t>
  </si>
  <si>
    <t>3.5. Implementación y operación de 4 módulos del Banco de Información Geológica BIGE (4 módulos de 7) en fase de producción realizado por IIGE versión 1.3</t>
  </si>
  <si>
    <t>3.6. Información geológica generada y  recopilada durante los años 2014 al 2021 disponible en el Geoportal del IIGE.</t>
  </si>
  <si>
    <t>3.7. Documentación precontractual para la contratación de la repotenciación y mantenimiento del de hardware y software del 100% de la infraestructura tecnológica requerido para la ejecución del ...</t>
  </si>
  <si>
    <t>Meta a ser cumplida en el IV trimestre.Elaboración de documentación precontractual</t>
  </si>
  <si>
    <t>3.8. Documentación precontractual para la contratación de la Implementación del Repositorio Geológico Nacional.</t>
  </si>
  <si>
    <t>3.9. Implementación y operación de 7 módulos del Banco de Información Geológica BIGE (4 módulos en fase de producción y 3 en fase de pruebas.)</t>
  </si>
  <si>
    <t>C1. Establecer las condiciones más adecuadas para la fijación de dióxido de carbono en sistemas de cultivo cerrado ¿Reactores¿ (Investigación previa)</t>
  </si>
  <si>
    <t>1.1 Porcentaje de implementación del sistema de cultivo  para el proceso de masificación de la microalga Chlorella Sp a nivel de laboratorio</t>
  </si>
  <si>
    <t>Meta alcanzada en el año 2021</t>
  </si>
  <si>
    <t>1.2 Porcentaje de avance de operación de los sistemas instalados para la masificación de cultivos</t>
  </si>
  <si>
    <t>C1. Establecer las condiciones más adecuadas para la fijación de dióxido de carbono en sistemas de cultivo cerrado "Reactores" (Investigación previa)</t>
  </si>
  <si>
    <t>1.3 Insumos  de laboratorio adquiridos para la caracterización de biomasa microalgal</t>
  </si>
  <si>
    <t>Meta alcanzada durante los años 2020, 2022 y 2023.</t>
  </si>
  <si>
    <t>1.4 Metodologías aprobadas para la caracterización de biomasa de los sistemas de cultivo en laboratorio</t>
  </si>
  <si>
    <t>Meta alcanzada en los años 2021 y 2022</t>
  </si>
  <si>
    <t>C2. Implementar fotobioreactores FBR para fijación de dióxido de carbono a partir de una fuente termoeléctrica (Implementación)</t>
  </si>
  <si>
    <t>2.1 Porcentaje de implementación del sistema de cultivo cerrado  (fotobiorreactor de transferencia de
gases) para ¿fijación de dióxido de carbono¿</t>
  </si>
  <si>
    <t>Meta alcanzada en el año 2022.</t>
  </si>
  <si>
    <t>2.2 Porcentaje de operatividad del Reactor piloto</t>
  </si>
  <si>
    <t>Meta alcanzada en el año 2023.</t>
  </si>
  <si>
    <t>2.3 Equipos para etapa de cosecha adquiridos</t>
  </si>
  <si>
    <t>Meta alcanzada en el año 2022</t>
  </si>
  <si>
    <t>2.4 Reactivos químicos e insumos para el mantenimiento del cultivo adquiridos</t>
  </si>
  <si>
    <t>Meta alcanzada en los años 2021 y 2022.</t>
  </si>
  <si>
    <t>2.5 Porcentaje de implementación de fotobioreactor para la captación de gases de combustión a partir de una Central Termoeléctrica</t>
  </si>
  <si>
    <t>C3. Realizar el monitoreo de parámetros de operación en los sistemas de cultivo de biomasa.
(Desarrollo de la investigación aplicada)</t>
  </si>
  <si>
    <t>3.1 Mantenimiento de los fotobiorreactores</t>
  </si>
  <si>
    <t>3.2 Equipos de monitoreo y control de la saturación del crecimiento de densidad celular adquiridos</t>
  </si>
  <si>
    <t>C4. Transferir y divulgar información académica (Gestión de resultados)</t>
  </si>
  <si>
    <t>4.1 Transferencia de conocimientos sobre fotobiorreactores para cultivo de microalgas y extracción de bioproductos realizada</t>
  </si>
  <si>
    <t>4.2 Documento científico elaborado</t>
  </si>
  <si>
    <t>C5. Definir la estructura organizativa con personal calificado y verificar la gestión del proyecto mediante una auditoría externa aprobada por la AECID (Gerenciamiento del proyecto)</t>
  </si>
  <si>
    <t>5.1 Informe de auditoría aprobado</t>
  </si>
  <si>
    <t>Meta programada para el cuarto trimestre del año 2024</t>
  </si>
  <si>
    <t>Componente 1 Investigación Previa</t>
  </si>
  <si>
    <t>Indicador 1.1 Número de informes recopilación y análisis de información bibliográfica.</t>
  </si>
  <si>
    <t>Meta cumplida año 2021</t>
  </si>
  <si>
    <t>Indicador 1.2 Número de informes del levantamiento y descripción de información inicial sobre los depósitos de relaves.</t>
  </si>
  <si>
    <t>Indicador 1.3 Número de informes de vista técnica a los depósitos de relaves.</t>
  </si>
  <si>
    <t>1 informe de la visita técnica realizada en el año 2023 y 1 Visita técnica programada para el tercer trimestre del año 2024</t>
  </si>
  <si>
    <t>Indicador 1.4 Número de base de datos.</t>
  </si>
  <si>
    <t>Meta cumplida en año 2021 y 2023</t>
  </si>
  <si>
    <t>Indicador 1.5 Número de guías -preliminar (instructivo) sobre instrumentación colocada en los depósitos de relaves.</t>
  </si>
  <si>
    <t>1 guía preliminar realizada en el año 2023 y 1 guía programada para el año 2025.</t>
  </si>
  <si>
    <t>Componente 1 Investigación Previa.</t>
  </si>
  <si>
    <t>Indicador 1.6 Número de informes el o los sistemas de auscultación identificados en los depósitos de relaves.</t>
  </si>
  <si>
    <t>Meta cumplida en año 2022 y 2023.</t>
  </si>
  <si>
    <t>Componente 2 Preparación de Infraestructura.</t>
  </si>
  <si>
    <t>Indicador 2.1 Número de diagnósticos del o los depósitos de relaves seleccionado(s).</t>
  </si>
  <si>
    <t>Indicador 2.2 Número de informes del dimensionamiento del Sistema para el Centro de Monitoreo Piloto de depósitos de relaves.</t>
  </si>
  <si>
    <t>Se ha programado la elaboración de 1 informe de dimensionamiento para el cuarto trimestre del año 2024 y 1 informe de dimensionamiento para el  año 2025.</t>
  </si>
  <si>
    <t xml:space="preserve">Indicador 2.3 Número de informes referentes a la implementación de equipos. </t>
  </si>
  <si>
    <t>Se ha programado la elaboración de 1 informe referente a la implementación de equipos para el cuarto trimestre del año 2024 y 1 informe  para el  año 2025.</t>
  </si>
  <si>
    <t>Indicador 2.4 Número de informes referentes a la implementación de protección eléctrica.</t>
  </si>
  <si>
    <t>Se ha programado la elaboración de 1 informe referente a la implementación de protección eléctrica para el cuarto trimestre del año 2024 y 1 informe  para el  año 2025</t>
  </si>
  <si>
    <t xml:space="preserve">Indicador 2.5 Número de informes referentes a la operatividad del servidor. </t>
  </si>
  <si>
    <t>Se ha programado la elaboración de 1 informe referente a la operatividad del servidor para el cuarto trimestre del año 2024 y 1 informe  para el  año 2025</t>
  </si>
  <si>
    <t>Indicador 2.6 Número de informes referentes a la operatividad del software interactivo inteligente desarrollado.</t>
  </si>
  <si>
    <t>Meta programada para el año 2025</t>
  </si>
  <si>
    <t>Componente 3 Desarrollo de la investigación.</t>
  </si>
  <si>
    <t>Indicador 3.1 Número de informes referentes a la operatividad y funcionamiento del centro.</t>
  </si>
  <si>
    <t>Indicador 3.2 Número de guías para establecer parámetros críticos y umbrales de falla.</t>
  </si>
  <si>
    <t>Indicador 3.3 Número de metodologías para la estandarización del sistema de monitoreo.</t>
  </si>
  <si>
    <t>Indicador 3.4 Número de metodologías para la elaboración del sistema de alerta temprana</t>
  </si>
  <si>
    <t xml:space="preserve">Indicador 3.5 Número de informes referentes a las herramientas para el Análisis de Riesgos.
</t>
  </si>
  <si>
    <t>Indicador 3.6 Número de guías para el manejo de la plataforma de gestión de información.</t>
  </si>
  <si>
    <t>Indicador 3.7 Número de informes validación del funcionamiento y operación de la plataforma de gestión de información-sistema central.</t>
  </si>
  <si>
    <t>Indicador 3.8 Número de informes de validación del funcionamiento y operación de la plataforma de gestión de información- input sistema.</t>
  </si>
  <si>
    <t>Indicador 3.9 Número de informes de capacitación y transferencia de conocimientos dirigida a los técnicos del IIGE.</t>
  </si>
  <si>
    <t>Componente 4 Gestión de resultados</t>
  </si>
  <si>
    <t>Indicador 4.1 Número de artículos científicos.</t>
  </si>
  <si>
    <t>Componente 4 Gestión de resultados.</t>
  </si>
  <si>
    <t>Indicador 4.2 Número de informes</t>
  </si>
  <si>
    <t>Un informe de socialización inicial realizado en año 2021, un informe en el año 2023, y se ha programado un informe para el cuarto trimestre del año 2024 y un informe para el año 2025.</t>
  </si>
  <si>
    <t>Indicador 4.3 Número de informes</t>
  </si>
  <si>
    <t>Un informe de socialización de resultados realizado en año 2021, un informe en el año 2023, y se ha programado un informe para el cuarto trimestre del año 2024 y un informe para el año 2025</t>
  </si>
  <si>
    <t>Componente 5 Gerenciamiento del proyecto.</t>
  </si>
  <si>
    <t>Indicador 5.1 Número de informes.</t>
  </si>
  <si>
    <t>Un informe realizado en año 2021, un informe en el año 2023; se ha programado un informe para el cuarto trimestre del año  2024 y un informe para el año 2025</t>
  </si>
  <si>
    <t>Indicador 5.2 Número de informes seguimiento de las actividades y ejecución de presupuesto del estudio.</t>
  </si>
  <si>
    <t>Un informe de seguimiento realizado en año 2021, un informe en el año 2023, y se ha programado un informe para el cuarto trimestre del año 2024 y un informe para el año 2025.</t>
  </si>
  <si>
    <t>COMPONENTE 1: INVESTIGACIÓN PREVIA</t>
  </si>
  <si>
    <t>Indicador 1.1 Diez (10) residuos lignocelulósicos caracterizados en el Laboratorio con su respectivo reporte de caracterización del contenido de celulosa, hemicelulosa, lignina, cenizas y humedad.</t>
  </si>
  <si>
    <t>COMPONENTE 2: IMPLEMENTACIÓN</t>
  </si>
  <si>
    <t>Indicador 2.1 Cinco (5) residuos lignocelulósicos evaluados mediante la aplicación del esquema de obtención de bioetanol a escala laboratorio con su respectivo reporte de rendimiento..</t>
  </si>
  <si>
    <t>COMPONENTE 3: DESARROLLO DE LA INVESTIGACIÓN APLICADA</t>
  </si>
  <si>
    <t>Indicador 3.1 Una (1) planta piloto de producción de etanol modificada para pruebas experimentales.</t>
  </si>
  <si>
    <t>Meta alcanzada en el año 2023</t>
  </si>
  <si>
    <t>Indicador 3.2 Tres (3) reportes del rendimiento de obtención de bioetanol a escala piloto.</t>
  </si>
  <si>
    <t>COMPONENTE 4: GESTIÓN DE RESULTADOS</t>
  </si>
  <si>
    <t>Indicador 4.1 Asistencia a un (1) evento o estancia de investigación para transferencia de conocimientos.</t>
  </si>
  <si>
    <t>COMPONENTE 5: GERENCIAMIENTO DEL PROYECTO</t>
  </si>
  <si>
    <t>Indicador 5.1 Un (1) informe final de la gestión del proyecto aprobado.</t>
  </si>
  <si>
    <t>Meta programada para el 4to trimestre del 2024</t>
  </si>
  <si>
    <t>Meta programada para el 4to trimestre del 2024.</t>
  </si>
  <si>
    <t xml:space="preserve">COMPONENTE 1 Investigación previa </t>
  </si>
  <si>
    <t>Cinco (5) Planos técnicos de ingeniería básica y de detalle para implementación del sistema híbrido geotérmico-solar de secado de quinua y suministro de agua caliente.</t>
  </si>
  <si>
    <t xml:space="preserve">La meta fue ejecutada en el año 2023. </t>
  </si>
  <si>
    <t>La meta fue ejecutada en el año 2023.</t>
  </si>
  <si>
    <t>Cuatro (4) Informes técnicos de ingeniería básica y de detalle para implementación del sistema híbrido geotérmico-solar de secado de quinua y suministro de agua caliente.</t>
  </si>
  <si>
    <t>la meta fue ejecutada en el año 2023.</t>
  </si>
  <si>
    <t>COMPONENTE 5 Gerenciamiento del proyecto</t>
  </si>
  <si>
    <t>Dos (2) Informes de auditoría y control financiero del proyecto.</t>
  </si>
  <si>
    <t>La meta está planificada para el tercer y cuarto trimestre del 2024.</t>
  </si>
  <si>
    <t>COMPONENTE 3 Desarrollo de la investigación</t>
  </si>
  <si>
    <t>Tres (3) Informes y/o reportes de evaluación del ahorro energético y reducción del consumo de combustible al utilizar el sistema geotérmico-solar de secado de quinua..</t>
  </si>
  <si>
    <t>La meta será ejecutada en el cuarto trimestre del año 2024.</t>
  </si>
  <si>
    <t>COMPONENTE 4 Gestión de resultados</t>
  </si>
  <si>
    <t xml:space="preserve">Un (1) Artículos científicos elaborados sobre el proceso de secado de granos con energía solar y geotérmica. </t>
  </si>
  <si>
    <t>La meta será ejecutada en el tercer trimestre del año 2024.</t>
  </si>
  <si>
    <t xml:space="preserve">Un (1) Informe de socialización de resultados del proyecto. </t>
  </si>
  <si>
    <t>La meta está planificada para el cuarto trimestre del 2024.</t>
  </si>
  <si>
    <t>Un (1) Manual y guía de instalación, operación y mantenimiento del prototipo.</t>
  </si>
  <si>
    <t>La meta será ejecutada en el  tercer trimestre del año 2024</t>
  </si>
  <si>
    <t>La meta será ejecutada en el  tercer y cuarto trimestre del año 2024.</t>
  </si>
  <si>
    <t>COMPONENTE 2 Preparación de infraestructura.</t>
  </si>
  <si>
    <t xml:space="preserve">Un (1) Reporte de evaluación del consumo energético y de combustible del sistema actual de secado. </t>
  </si>
  <si>
    <t>La meta fue ejecutada en el año 2022.</t>
  </si>
  <si>
    <t xml:space="preserve">Componente 1.- Al año 2024, realizar un diagnóstico de impacto ambiental de los procesos agroindustriales de las empresas involucradas.
</t>
  </si>
  <si>
    <t xml:space="preserve">Indicador 1.1 Al 2024, un (1) informe técnico sobre la metodología de evaluación energética e impacto ambiental, acuerdo al consumo energético.
</t>
  </si>
  <si>
    <t>Se realizaron informes técnicos sobre revisión bibliográfica de eficiencia energética en el sector agro-industrial; y el Informe sobre escenarios energéticos, tipos de auditorías, metodología y encuestas.</t>
  </si>
  <si>
    <t xml:space="preserve">Indicador 1.2 Al 2024, un (1) informe de estancia técnica en España.
</t>
  </si>
  <si>
    <t>Meta programada para el año 2025.</t>
  </si>
  <si>
    <t xml:space="preserve">Componente 2.- Al año 2024, fortalecer las capacidades técnicas del IIGE en relación a la elaboración de auditorías energéticas.
</t>
  </si>
  <si>
    <t xml:space="preserve">Indicador 2.1 Al 2024, cinco (5) certificados de aprobación de cursos de certificación en la norma ISO 50001 de los técnicos del proyecto.
</t>
  </si>
  <si>
    <t xml:space="preserve">Indicador 2.2 Al 2024, tres (3) informes de necesidad para la adquisición de equipos de medición y laptops.
</t>
  </si>
  <si>
    <t xml:space="preserve">Componente 3.- Al año 2025, identificar e implementar medidas de eficiencia energética para la reducción del consumo energético y emisión de Gases de Efecto Invernadero (GEI).
</t>
  </si>
  <si>
    <t xml:space="preserve">Indicador 3.1 Al 2025, seis (6) informes de las visitas técnicas realizadas a las empresas seleccionadas.
</t>
  </si>
  <si>
    <t xml:space="preserve">3 informes de visitas técnicas programados para el cuarto trimestre del año 2024 y 3 informes de visitas técnicas programadas para el año 2025. </t>
  </si>
  <si>
    <t xml:space="preserve">Indicador 3.2 Al 2025, un (1) informe técnico sobre la identificación de medidas de eficiencia energética activas y pasivas factibles y viables, para cada empresa visitada.
</t>
  </si>
  <si>
    <t>Componente 4.- Al año 2025, identificar el ahorro energético, económico y reducción de las emisiones de GEI posterior a la implementación de medidas de eficiencia energética en el ciclo productivo y generar los insumos técnicos que permitan la replicabilidad de implementación de medidas de eficiencia energética en el sector agroindustrial.</t>
  </si>
  <si>
    <t>Indicador 4.1 Al 2025, seis (6) informes de evaluación de consumo energético global y desagregado por procesos, de cada empresa visitada.</t>
  </si>
  <si>
    <t xml:space="preserve">Indicador 4.2 Al 2025, seis (6) informes técnicos sobre ahorro energético, reducción de las emisiones de GEI, de cada empresa visitada.
</t>
  </si>
  <si>
    <t xml:space="preserve">Indicador 4.3 Al 2025, seis (6) presentaciones para la socialización de resultados, de cada empresa visitada.
</t>
  </si>
  <si>
    <t xml:space="preserve">Indicador 4.4 Al 2025, un (1) informe de socialización de resultados totales
</t>
  </si>
  <si>
    <t xml:space="preserve">Componente 5.- Al año 2026, gestionar la administración de los recursos humanos y presupuestarios del proyecto.
</t>
  </si>
  <si>
    <t xml:space="preserve">Indicador 5.1 Al 2024, dos (2) contratos del personal contratado por el proyecto
</t>
  </si>
  <si>
    <t xml:space="preserve">Dos (2) contratos del personal contratado por el proyecto en el año 2024.
</t>
  </si>
  <si>
    <t xml:space="preserve">Indicador 5.2 Al 2025, un (1) informe de seguimiento técnico y financiero del proyecto.
</t>
  </si>
  <si>
    <t xml:space="preserve">Indicador 5.3 Al 2026, un (1) informe de auditoría externa del proyecto.
</t>
  </si>
  <si>
    <t>Meta programada para el año 2026.</t>
  </si>
  <si>
    <t>Componente 1: Investigación Previa</t>
  </si>
  <si>
    <t>1.1 Cinco (5) muestras de fracción orgánica de los residuos sólidos urbanos (FORSU) obtenidas  en los cinco cantones de la provincia de Manabí, que tengan dichos residuos para  la caracterizadas...</t>
  </si>
  <si>
    <t>Se cumplió el primer informe de muestras de la fracción orgánica de los residuos sólidos urbanos (FORSU), obtenidas y
caracterizadas en el laboratorio.</t>
  </si>
  <si>
    <t>Componente 2: Implementación</t>
  </si>
  <si>
    <t>2.1 Cinco (5) muestras evaluadas mediante la aplicación de un procedimiento maximizando la conversión de la fracción orgánica de los residuos sólidos urbanos (FORSU) pirolizados en bio-productos...</t>
  </si>
  <si>
    <t>Se cumplió el primer reporte de rendimiento utilizando un
procedimiento que maximiza la conversión de la fracción orgánica de los residuos sólidos urbanos (FORSU) pirolizados en bioproductos a escala de laboratorio</t>
  </si>
  <si>
    <t>Componente 3: Desarrollo de la investigación aplicada</t>
  </si>
  <si>
    <t>3.1 Un (1) reporte del rendimiento de obtención de los bio-productos (bio-carbón, bio-gas y/o bio-aceite) a escala piloto.</t>
  </si>
  <si>
    <t>3.2 Una (1) planta de tratamiento de aguas residuales con bio-productos (bio-carbón) probada e instalada.</t>
  </si>
  <si>
    <t>Componente 4: Gestión de resultados</t>
  </si>
  <si>
    <t xml:space="preserve">4.1 Asistencia a un (1) evento o estancia de investigación para transferencia de conocimientos </t>
  </si>
  <si>
    <t>Componente 5: Gerenciamiento de proyecto</t>
  </si>
  <si>
    <t>5.1 Dos (2) informes de gestión del personal que participa en el proyecto</t>
  </si>
  <si>
    <t>Meta programada para el tercer y cuarto trimestre del año 2024.</t>
  </si>
  <si>
    <t>5.2 Un (1) informe  final de la gestión del proyecto aprobado.</t>
  </si>
  <si>
    <t>C3. Transferir el conocimiento y socializar el proyecto a los Gobiernos Autónomos Descentralizados para involucrar a la población y a sus respectivos líderes.</t>
  </si>
  <si>
    <t>Cuatro (4) eventos de socialización realizados hasta el año 2025.</t>
  </si>
  <si>
    <t>Este indicador no se encuentra en la planificación realizada para el periodo de enero a marzo del proyecto de inversión "Determinación de la capacidad de acogida del territorio con fines de desarrollo urbano mediante la generación de geoinformación temática a escala 1: 5 000".</t>
  </si>
  <si>
    <t>Este indicador no se encuentra en la planificación realizada para el periodo de abril a junio del proyecto de inversión "Determinación de la capacidad de acogida del territorio con fines de desarrollo urbano mediante la generación de geoinformación temática a escala 1: 5 000".</t>
  </si>
  <si>
    <t>Doscientas (200) transferencias de conocimientos realizados hasta el año 2025.</t>
  </si>
  <si>
    <t>C1: Generar información geoespacial socioeconómica, cobertura y uso, morfológica, morfométrica y morfodinámica, a detalle (1: 5 000), con el propósito de disponer de información de la estructura del paisaje, conocer su funcionamiento y analizar los cambios producidos por el ser humano.</t>
  </si>
  <si>
    <t>Hasta el año 2025, 10 267,35 km2 (200 ciudades del Ecuador) con información geoespacial fisiográfica, geográfica socioeconómica y de cobertura de la tierra a detalle.</t>
  </si>
  <si>
    <t>De enero a marzo se generó 312.17 km2 de información geoespacial de cobertura y uso de la tierra, a detalle (1: 5 000), con el propósito de disponer de información de la estructura del paisaje, su funcionamiento y los cambios producidos por el ser humano; mediante la estructura planificada en el proyecto de inversión.</t>
  </si>
  <si>
    <t>De abril a junio , se generó 753.07 km2 de información geoespacial de cobertura y uso de la tierra, geomorfologìa y socioeconòmico , a detalle (1: 5 000), con el propósito de disponer de información de la estructura del paisaje, su funcionamiento y los cambios producidos por el ser humano; mediante la estructura planificada en el proyecto de inversión.</t>
  </si>
  <si>
    <t>C2. Modelar variables para la definición de las aptitudes físicas del territorio (AFC, CU, CA), en base a un modelo empírico cualitativo, utilizando matrices de doble entrada, que permiten la categorización de unidades o espacios homogéneos para la compatibilidad e incompatibilidad constructiva.</t>
  </si>
  <si>
    <t>Hasta el año 2025, 10 267,35 km2 (200 ciudades del Ecuador) levantados con geoinformación sobre evaluación de la tierra a detalle.</t>
  </si>
  <si>
    <t>En el periodo abril-junio  se modelò  312.17 km2 de información geoespacial  para la definición de las aptitudes físicas del territorio (APFC, CU, CA), en base a un modelo empírico cualitativo, utilizando matrices de doble entrada, que permiten la categorización de unidades o espacios homogéneos para la compatibilidad e incompatibilidad constructiva.</t>
  </si>
  <si>
    <t>Publicación de geoinformación temática detallada de 200 ciudades (10 267,35 km2) mediante servicios web (GEOPORTAL)</t>
  </si>
  <si>
    <t xml:space="preserve">Este indicador no se encuentra en la planificación realizada para el periodo de enero a marzo del proyecto de inversión determinación de la capacidad de acogida del territorio con fines de desarrollo urbano mediante la generación de geoinformación temática a escala 1: 5 000
</t>
  </si>
  <si>
    <t>Este indicador no se encuentra en la planificación realizada para el periodo de abril a junio del proyecto de inversión Determinación de la capacidad de acogida del territorio con fines de desarrollo urbano mediante la generación de geoinformación temática a escala 1: 5 000</t>
  </si>
  <si>
    <t>C1. Selección de materiales élites e introducción de materiales foráneos para mejorar la producción</t>
  </si>
  <si>
    <t>C1.1. Durante el período 2022 - 2025 se obtendrá tres (3) materiales elites seleccionados y dos (2) materiales foráneos introducidos evaluados y establecidos en parcelas madres en las EE de INIAP</t>
  </si>
  <si>
    <t>No se tiene programación para este período</t>
  </si>
  <si>
    <t>C2. Evaluar microorganismos como potenciales agentes de control biológico de patógenoscausantes de enfermedades</t>
  </si>
  <si>
    <t>C2.1. Durante el período 2022 -2025 se han aislado y caracterizado tres (3) microorganismos con petencial uso como agente de control biológico.</t>
  </si>
  <si>
    <t>C2.2. Para el tercer año del proyecto se cuenta con un protocolo estandarizado de producción masiva de microorganismos, para control biológico.</t>
  </si>
  <si>
    <t>Protocolo de producción masiva de microorganismos para control biológico aprobado.</t>
  </si>
  <si>
    <t>C3. Desarrollar tecnologías aplicadas para banano. plátano y otras musáceas con base en los conceptos de agricultura 4.0</t>
  </si>
  <si>
    <t>C3.1. Al final del 2023 se tiene procesos estandarizados para la captura de datos por sensores remotos y Unidades Autónomas de Vuevo (UAV¿s) para musáceas.</t>
  </si>
  <si>
    <t>No se tiene programación para este periodo</t>
  </si>
  <si>
    <t xml:space="preserve">C4. Desarrollo de procesos productivos para proveeer plantas de calidad y tecnologías de biocontrol </t>
  </si>
  <si>
    <t>C4.1. A partir del segundo año se multiplicará almenos 500 mil plantas a partir de protocolos ajustados.</t>
  </si>
  <si>
    <t>C5. Fortalecer y actualizar planes para la difusión y capacitación de agrotecnologías sostenibles en la producción de musáceas</t>
  </si>
  <si>
    <t>C5.1. Al final del proyecto se cuenta con 6 publicaciones técnico, científicos.</t>
  </si>
  <si>
    <t>Publicación técnica: ¿Reconocimiento de  
Ralstonia solanacearum Smith raza 2 (moko) y medidas de bioseguridad en plantaciones de musáceas afectadas en Ecuador¿</t>
  </si>
  <si>
    <t>C5.2. Para el 2025 se han organizado 3 eventos de divulgación nacionales e internacionales de resultados del proyecto organizados</t>
  </si>
  <si>
    <t>C5.3. Para finales del 2022 se tendrá capacitados a 100 técnicos en tecnologías desarrolladas y sostenibles aplicadas en musáceas.</t>
  </si>
  <si>
    <t>Se capacitaron en temas de manejo integrado del cultivo y plagas</t>
  </si>
  <si>
    <t>Capacitaciones en la cadena productiva de musáceas</t>
  </si>
  <si>
    <t>COMPONENTE 2: Articular el acceso de los propietarios de tiendas de barrio a financiamiento y/o cofinanciamiento, para el potenciamiento de su negocio.</t>
  </si>
  <si>
    <t>Al año 2025, se brinda asistencia técnica especializada a 3.134 propietarios de tiendas de barrio.</t>
  </si>
  <si>
    <t>Las metas fueron planificadas a partir del segundo trimestre 2024; por cuanto el Ministerio ed Finanzas, no permitió/autorizó el organismo y correlativo para la clasificación de cuentas/ítems.</t>
  </si>
  <si>
    <t xml:space="preserve">El cumplimiento de esta meta, está programada a ejecutarse a partir del tercer trimestre de 2024. </t>
  </si>
  <si>
    <t>COMPONENTE 1: Capacitar a los propietarios de tiendas en cuanto a competencias básicas y habilidades blandas, que les permita direccionar su negocio.</t>
  </si>
  <si>
    <t>Al año 2025, se capacita a 6.268 propietarios de tiendas de barrio, en temas relacionados al giro del negocio</t>
  </si>
  <si>
    <t xml:space="preserve">De acuerdo a la planificación contemplada para el año 2024, la capacitación a tenderos se la realizará en el mes de julio, posterior a la convocatoria y validación de documentos.
</t>
  </si>
  <si>
    <t>Al año 2025, se entrega capital de trabajo a 6.268 propietarios de tiendas de barrio.</t>
  </si>
  <si>
    <t>C2 Preparar e implementar subproyectos territoriales que contribuyan a la buena gobernanza, la generación de ingresos, la soberanía alimentaria, el mejoramiento de los medios de vida y la inclusión financiera.</t>
  </si>
  <si>
    <t xml:space="preserve">100 Proyectos para mejorar las economías de los PIAM </t>
  </si>
  <si>
    <t>No se programó metas para el segundo trimestre de 2024.</t>
  </si>
  <si>
    <t xml:space="preserve"> C1 Fortalecer la gobernanza y la planificación de inversiones para el desarrollo de los PIAM.</t>
  </si>
  <si>
    <t>100% de espacios de dialogo territorial y nacional implementados</t>
  </si>
  <si>
    <t xml:space="preserve">C4 Gestión, comunicación, monitoreo y evaluación del Proyecto </t>
  </si>
  <si>
    <t xml:space="preserve">100% ejecución presupuestaria </t>
  </si>
  <si>
    <t>Se ejecutó el total de la meta planificada para el segundo trimestre de 2024.</t>
  </si>
  <si>
    <t>1000 familias han tenido acceso a servicios financieros de la economía popular y solidaria</t>
  </si>
  <si>
    <t>No se programó metas para el presente año 2024.</t>
  </si>
  <si>
    <t>C1 Fortalecer la gobernanza y la planificación de inversiones para el desarrollo de los PIAM.</t>
  </si>
  <si>
    <t xml:space="preserve">30% de participación de las mujeres de PIAM en estos espacios territoriales y nacionales </t>
  </si>
  <si>
    <t>C3 Promover el acceso de los PIAMs a un rango más amplio y una mayor calidad de oportunidades de desarrollo profesional y de empleo.</t>
  </si>
  <si>
    <t>500 personas de PIAM que han accedido programas de educación superior y técnicos que mejoran sus posibilidades de acceder a mejores oportunidades laborales.</t>
  </si>
  <si>
    <t>No se programó metas para el presente año.</t>
  </si>
  <si>
    <t>Una evaluación de cumplimiento de objetivos y metas</t>
  </si>
  <si>
    <t>C1_Actualización Cartográfica y Pre censo de viviendas</t>
  </si>
  <si>
    <t>1.1:Base geográfica y alfanumérica de viviendas actualizada de 100% de sectores censales del país a julio2022 y entregada a usuarios finales de información cartográfica censal en diciembre2022(abrev)</t>
  </si>
  <si>
    <t xml:space="preserve">El componente finalizó su ejecución en el año 2021. </t>
  </si>
  <si>
    <t>El componente finalizó su ejecución en el año 2021.</t>
  </si>
  <si>
    <t>C2_Censo Experimental</t>
  </si>
  <si>
    <t xml:space="preserve">2.1: Se dispondrá de un informe técnico una vez ejecutado el 100% del Censo Experimental, al mes de diciembre de 2019. </t>
  </si>
  <si>
    <t>Componente ejecutado durante el año 2019 y concluido en el 2020.</t>
  </si>
  <si>
    <t>C3_Empadronamiento</t>
  </si>
  <si>
    <t>3.1:Se ejecutará empadronamiento del 100% de los sectores censales del país, a diciembre de 2022, se dispondrá de base de datos a julio de 2023 y los productos censales a diciembre de 2023 (abrev)</t>
  </si>
  <si>
    <t>Durante el primer trimestre 2024 se ejecutaron actividades relacionadas a la elaboración de documentación técnica de cierre (informes de implementación, memorias técnicas) de los Componentes de Empadronamiento, Actualización Cartográfica, Reclutamiento y Capacitación, Procesamiento, Metodología y Análisis. Además, se continuó con la publicación de resultados de manera paulatina sobre temáticas de Fuerza de trabajo y Pobreza por NBIs</t>
  </si>
  <si>
    <t>En el 2do trimestre 2024, se ejecutaron las siguientes actividades relacionadas al cierre técnico: el 02/05/2024 se publicaron datos censales sobre la población LBGTIQ+. Se continuó con la elaboración y revisión de la documentación técnica (informes de implementación, memorias técnicas) de las fases de empadronamiento, actualización cartográfica, reclutamiento, procesamiento, metodología y análisis del proceso censal 2022.</t>
  </si>
  <si>
    <t>C4_Encuesta Post Censal</t>
  </si>
  <si>
    <t xml:space="preserve">4.1 Se realizará la Encuesta Post Censal en el 100% de sectores seleccionados, y se dispondrá del informe de resultados al mes de octubre de 2023. </t>
  </si>
  <si>
    <t>A mediados de febrero 2024 se presentó los resultados de omisión censal, estimaciones y proyecciones de población a nivel nacional. Además, se realizó el proceso de conciliación demográfica a nivel provincial y se efectuaron reuniones virtuales de asistencia técnica con CEPAL para la construcción de estimaciones y proyecciones de población a nivel provincial por el método de conciliación demográfica. Se envió información de proyecciones e indicadores demográficos a ONU y UNESCO.</t>
  </si>
  <si>
    <t>Durante el 2do trimestre, se ejecutaron las siguientes actividades relacionadas al cierre técnico: Reuniones virtuales de asistencia técnica con la CEPAL para la construcción de estimaciones y proyecciones de población a nivel provincial mediante el método de conciliación demográfica. Se inició el proceso de estimaciones y proyecciones de población a nivel cantonal utilizando el método de variables sintomáticas.</t>
  </si>
  <si>
    <t>C5_Coordinación, gestión y logística, monitoreo y control de calidad.</t>
  </si>
  <si>
    <t>5.1: Se ejecutará el 100% de costos operativos y procesos de adquisición, seguimiento y control periódico, y el cumplimiento del plan de aseguramiento de la calidad estadística.</t>
  </si>
  <si>
    <t>Conforme a la obtención de Dictamen de Arrastre emitido con Oficio Nro. SNP-SNP-SGP-2024-0002-O de 02-01-2024, se ha gestionando la documentación e información para requerimientos de información solicitados por la Contraloría General del Estado, Veeduría ciudadanas, Asamblea Nacional; así como documentación que permita el cierre técnico y administrativo del proyecto.</t>
  </si>
  <si>
    <t>Durante el 2do trimestre, se ejecutaron las siguientes acciones: Con Oficios INEC-INEC-2024-0290-O e INEC-INEC-2024-0357-O se solicitó documentos para el cierre co ejecutor al MINEDUC y MIDENA. Con Memo Nro. INEC-CPV-2024-0114-M se actualizó el perfil del proyecto para alineación al PND 2024-2025. Se gestionó el pago de deuda del proceso Agencia de Comunicación y con Oficio INEC-INEC-2024-0472-O se solicitó a SNP dictamen de arrastre.  Además se atendieron requerimientos de CGE y Veedurías</t>
  </si>
  <si>
    <t>C1_Innovar las metodologías de producción de estadísticas económicas, basadas en registros administrativos y la ciencia de datos.</t>
  </si>
  <si>
    <t>1.1: 14 operaciones estadísticas de la Dirección de Estadísticas Económicas analizadas en función de la oportunidad de incorporar o mejorar la producción a través de reg. administrativos, a dic 2025.</t>
  </si>
  <si>
    <t xml:space="preserve">No se cuenta con metas planificadas para este trimestre; sin embargo, se desarrolló los scripts automatizados para la generación de los productos de publicación del Índice de Precios de la Construcción, los cuales serán revisados y utilizados por los técnicos encargados de la producción de esta operación estadística. </t>
  </si>
  <si>
    <t>Se desarrollaron algoritmos para automatización de procesos en el Índice de Precios de la Construcción, a fin de optimizar la generación de archivos de publicación. ii) Se identificó una fuente de información no tradicional sobre las Estadísticas de transportes sobre datos -Automatic Identification System -, recopilados por la United Nations Global Platform, mismos que permiten disminuir la brecha de tiempo de resultados disponibles para usuarios</t>
  </si>
  <si>
    <t>C2_Fortalecer y sostener la cobertura y oportunidad de la información estadística de base de la Encuesta Estructural Empresarial, con innovación metodológica y el uso de registros administrativos empresariales.</t>
  </si>
  <si>
    <t>2.1: 16.000  empresas investigadas,  de acuerdo a los parámetros y metodologías establecidos, a diciembre 2025 (4.000 empresas investigadas cada año)</t>
  </si>
  <si>
    <t>No cuenta con metas planificadas para este trimestre; sin embargo, de acuerdo al calendario estadístico, el 28/03/2024 se publicó resultados de la Encuesta Estructural Empresarial ENESEM 2022. Al 31/marz no se cuenta co asignación de organismo y correlativo para el GG 73 y 77 limitando la contratación de personal civil, vehículos, viáticos y combustibles, poniendo en riesgo el operativo de campo ENEMSEM 2023.</t>
  </si>
  <si>
    <t>No se tiene metas planificadas para este trimestre, sin embargo se avanzó con las siguientes actividades relacionadas a la Encuesta Estructural Empresarial (ENESEM) 2023: Se diseñó y construyó las herramientas de recolección 2023; Se ejecutó la capacitación al personal aspirante a encuestadores, críticos, revisores y auxiliares; Se puso en producción el sistema de captura de información INFOCAPT. El operativo de campo de la ENESEM 2023 inició el 17/06/2024.</t>
  </si>
  <si>
    <t>C3_Producir estadísticas coyunturales de transporte, mejorando metodologías y propiciando la articulación de las instituciones rectoras y generadoras de la información.</t>
  </si>
  <si>
    <t xml:space="preserve">3.1: 16 publicaciones del sector de transporte, de acuerdo a los parámetros y metodologías establecidos, a diciembre de 2025.  </t>
  </si>
  <si>
    <t>El 29/feb se realizó la publicación de productos de "Estadísticas de Siniestros de Tránsito IV trimestre 2023" (bases de datos, tabulados, sintaxis, entre otros).</t>
  </si>
  <si>
    <t>El 31/05/2024 se realizó la publicación de los productos de Siniestros de Tránsito al 1er trimestre 2024; misma que fue confirmada por parte de la Dirección de Comunicación, mediante Memorando INEC-DICOS-2024-0190-M del 05/06/2024.</t>
  </si>
  <si>
    <t>C4_Fortalecer la construcción de estadísticas de edificaciones, en base a registros administrativos de los GAD municipales.</t>
  </si>
  <si>
    <t>4.1: 90.400 permisos de construcción,  captados mediante registros administrativos y encuestas entregados por los GAD municipales a nivel nacional, a diciembre de 2025 (22.600 permisos cada año)</t>
  </si>
  <si>
    <t>No cuenta con metas planificadas para el 1er trimestre; sin embargo, se construyó instrumentos de recolección y capacitación de las Estadísticas de Edificaciones (ESED) 2024. Además se actualizó el sistema de digitación 2024; se realizó el cierre del operativo 2023 y se efectuó el procesamiento y generación de productos de publicación del IV trimestre 2023.</t>
  </si>
  <si>
    <t>Se recolectaron 9.960 formularios que recogen información sobre los permisos de construcción emitidos por los GAD municipales a nivel nacional: CZ Litoral (4.886), CZ Sur (2.306), CZ Centro (1.367) y DICA-campo (1.401). Existen 1.960 permisos adicionales captados en relación a la meta planificada, debidos principalmente al comportamiento propio del sector inmobiliario.</t>
  </si>
  <si>
    <t>C5_Sostener la cobertura y calidad del Sistema de Indicadores de la Producción  y el Programa de Comparación Internacional.</t>
  </si>
  <si>
    <t>5.1: 48 Publicaciones del Índice de Precios al Productor de Disponibilidad Nacional (IPP-DN)  de acuerdo a los parámetros y  metodología establecida, a diciembre de 2025.</t>
  </si>
  <si>
    <t>Se ejecutaron 3 publicaciones del Índice de Precios al Productor de Disponibilidad Nacional (IPP-DN) de manera mensual, conforme el calendario estadístico 2024 (cuarto día laborable de cada mes: 5/ene INEC-DICOS-2024-0004-M, 6/feb INEC-DICOS-2024-0051-M y  6/marz INEC-DICOS-2024-0090-M.) Las publicaciones incluyen presentación de los principales resultados, boletín técnico, históricos, cuadro resumen, comprobación de cálculo y visualizador de resultados.</t>
  </si>
  <si>
    <t>Se ejecutaron (3) publicaciones del Índice de Precios al Productor de Disponibilidad Nacional (IPP-DN) de manera mensual, conforme el Calendario Estadístico 2024: 4  de abril INEC-DICOS-2024-0123-M, 7 de mayo INEC-DICOS-2024-0158-M y  6 de junio INEC-DICOS-2024-0198-M ). Las publicaciones incluyen presentación de los principales resultados, boletín técnico, históricos, cuadro resumen, comprobación de cálculo y visualizador de resultados.</t>
  </si>
  <si>
    <t>5.2_42 Publicaciones de indicadores de puesto de trabajo, basados en registros administrativos,  de acuerdo a los parámetros y  metodología establecida, a diciembre de 2025.</t>
  </si>
  <si>
    <t>No se tiene metas planificadas para el 1er trimestre; sin embargo, se avanzó con la publicación mensual de los productos mínimos del REESS, según calendario estadístico: el 29/01/2024 con referencia a nov 2023; el 27/02/2024 con referencia a dic 2023 y el 26/03/2024 con referencia a ene 2024. Las publicaciones son mensuales, por lo que se reportará semestralmente ante una posible falta de entrega de información suministrada por las fuentes.</t>
  </si>
  <si>
    <t>Se realizaron (6) publicaciones relacionadas a los productos mínimos del Registro Estadístico de Empleo en la Seguridad Social (REESS), según calendario estadístico 2024: i) 29/01/2024 con referencia a noviembre 2023, ii) 27/02/2024 con referencia a diciembre 2023, iii) 26/03/2024 con referencia a enero 2024, iv) 26/04/2024 con referencia a febrero 2024, v) 29/05/2024 con referencia marzo 2024 y vi) 26/06/2024 con referencia abril 2024.</t>
  </si>
  <si>
    <t>5.3_40 plantillas de precios entregadas a la CEPAL a diciembre 2025.</t>
  </si>
  <si>
    <t>No se tiene meta planificada para este trimestre; sin embargo, se mantuvieron reuniones de trabajo del 12 al 14 de marzo 2024 con la representante de la CEPAL, en la que se socializaron los resultados preliminares del PCI (Programa de Comparación Internacional) 2021 y se abordó temas relacionados a la planificación para la ronda 2024.</t>
  </si>
  <si>
    <t>Con fecha 25 y 26 de abril 2024 se entregaron (5) plantillas de precios del Programa de Cooperación Internacional (PCI) a la CEPAL: i) Items Consumo Hogares, ii) Encuesta Especial Educación Privada, iii) Encuesta Especial Construcción, iv) Encuesta Especial Alquileres Volumen Vivienda, v) Encuesta Maquinaria Equipo.</t>
  </si>
  <si>
    <t>C6_Propiciar la actualización oportuna de las estadísticas de síntesis de salud, educación y trabajo no remunerado</t>
  </si>
  <si>
    <t>6.1_8 publicaciones de Cuentas Satélite publicados en la página web oficial del INEC, de acuerdo a los parámetros y metodologías establecidas, a diciembre de 2025.</t>
  </si>
  <si>
    <t>No cuenta con metas planificadas para este trimestre; sin embargo se elaboró el Plan de trabajo de las Cuentas Satélite de Salud (CSS) y de las Cuentas Satélite de Educación (CSE) periodo 2023. La publicación de resultados de las CSS está prevista para el 29/nov/2024 y de las CSE para el 4/10/2024.</t>
  </si>
  <si>
    <t>No se tiene meta planificada para este trimestre; sin embargo se trabajó en el procesamiento de bases de datos intermedias de registros administrativos del sector público y privado que corresponden a las Cuentas Satélite de Salud (CSS) y Cuentas Satélite de Educación (CSE) del periodo de información 2023. La publicación de resultados de las CSS se prevé para el 29/nov y de CSE para el 4/oct.</t>
  </si>
  <si>
    <t xml:space="preserve">CONSOLIDACIÓN E IMPLEMENTACIÓN DE LOS INSTRUMENTOS DE RECTORÍA Y COORDINACIÓN DEL SISTEMA ESTADÍSTICO NACIONAL </t>
  </si>
  <si>
    <t xml:space="preserve">C1_Formular e implementar instrumentos que orienten el quehacer estadístico nacional y territorial </t>
  </si>
  <si>
    <t xml:space="preserve">1.1:  100% de avance en la construcción de la ENDE, hasta el 2025 </t>
  </si>
  <si>
    <t>Con base al talle efectuado en dic/2023 se continuó fortaleciendo la ENDE,analizando y acogiendo observaciones del documento. El 28/03/2024 se desarrolló el 2do taller,se expusieron aspectos relevantes considerando visión estratégica y experiencias de Oficinas de Estadística en la región.En el 2024 se revisará y fortalecerá el documento en función de observaciones y recomendaciones emitidas por autoridades del INEC. La versión final será elevada al CONEC para su dictamen en el 4TOT 2024.</t>
  </si>
  <si>
    <t>A partir de observaciones taller 28/03/2024 se reforzó alcance marco estratégico comprendido por líneas de acción alineadas a objetivos estratégicos, además, se investigó aspectos relevantes como conformación SEN a nivel internacional; y se trabajó en articulación, revisión y actualización marco conceptual que permitirá reforzar visión a largo plazo. Se prevé que en el 3er trimestre 2024 se revise el documento por la Coordinación de Planificación del SEN.</t>
  </si>
  <si>
    <t>1.2:  50% de avance en la  implementación de la ENDE, al 2025.</t>
  </si>
  <si>
    <t>No se tiene programación para el primer trimestre 2024, ya que la implementación de la ENDE surge una vez que el Consejo Nacional de Estadística y Censos apruebe el instrumento construido. El indicador se reportará a partir del cuarto trimestre de 2024.</t>
  </si>
  <si>
    <t>No se tiene programación para el 2do trimestre 2024, ya que la implementación de la ENDE surge una vez que el Consejo Nacional de Estadística y Censos (CONEC) apruebe el instrumento construido. El indicador se podrá reportar a partir del cuarto trimestre de 2024.</t>
  </si>
  <si>
    <t>1.3:  100% de avance en la implementación de la metodología para Planes de Desarrollo Estadístico: Territorial y ODS.</t>
  </si>
  <si>
    <t>Planificación Estadística:a)Territorial:Elaboración hoja de ruta implementación de metodología 2024,envío de comunicados confirmación interés en 2 GAD priorizados (Manabí y Ambato) y generación matriz demanda de información estadística en GAD priorizados; b)Desarrollo ODS:Elaboración hoja de ruta construcción 2024,generación propuesta estructura Tomo III y actualización calendario transferencia información indicadores ODS 2024.</t>
  </si>
  <si>
    <t>En el 2do trimestre se ejecutaron las siguientes acciones: Planificación Estadística: a)Territorial: Generación documento identificación oferta estadística GAD Ambato y ajuste documentos PET Rumiñahui y Quito. b)Desarrollo ODS:Entrega información indicadores ODS a SNP,elaboración propuesta contenido Plan Estadístico ODS y reuniones Comisiones Especiales Estadística homologación indicadores ODS.En julio se realizará taller levantamiento fuentes de información GAD Manabí y oferta estadística.</t>
  </si>
  <si>
    <t>C2_Desarrollar el anteproyecto de Ley Estadística, generación de estándares e implementación de los metodos de evaluación del Marco de Aseguramiento de la Calidad.</t>
  </si>
  <si>
    <t>2.1:  100% de la Propuesta del Marco Legal actualizado desde una visión técnica y legal y normas técnicas y estándares estadísticos generados, al 2025.</t>
  </si>
  <si>
    <t>Mediante reuniones técnicas (01,05 y 09 feb/2024) DINCE identificó y priorizó normativas y estándares técnicos para el 2024, con lo cual se desarrolló el cronograma e informe de normativas y estándares.Sobre la propuesta de reforma Ley de Estadística,se solicitó retroalimentación a áreas técnicas y administrativas del INEC, se analizará su pertinencia para incorporarlas o ajustarlas en el documento.</t>
  </si>
  <si>
    <t>En el 2dot 2024 se ejecutaron las siguientes actividades:i)Publicación/socialización al SEN e INEC sobre Formato Diccionario Datos Técnico,ii)Socialización MPE V2.0 a distintas áreas INEC,mediante talleres,iii)Socialización aplicación MPE para estadísticas basadas en RA a DIRAD,iv)Aprobación MPE y su aplicación para estadísticas basadas en RA(Comité Técnico de Producción Estadística),v)Con Memo Nro. INEC-CTPES-2024-0085-M se solicitó directrices sobre propuesta reforma Ley Estadística.</t>
  </si>
  <si>
    <t>2.2:   45,70% de las operaciones estadísticas con al menos un método de evaluación del Marco de Aseguramiento de la Calidad implementado, al 2025.</t>
  </si>
  <si>
    <t>No se tiene programación de metas para el primer 2024. La evaluación del Marco de Aseguramiento de la Calidad está alineado a diferentes procesos internos y contrataciones de consultorías planificadas.Al 31/mar 2024 no se ha asignado organismo y correlativo para el GG 73, lo cual puede representar un riesgo en la contratación de consultorías,sin embargo, estas están programadas para el 4toT2024. El indicador se reportará a partir del 2doT2024.</t>
  </si>
  <si>
    <t>Se implementó el método de evaluación del Marco de Aseguramiento de la Calidad (MAC) en el proceso de indicadores de calidad de la operación estadística "ENEMDU" generada por el INEC como parte de uno de los métodos del MAC.</t>
  </si>
  <si>
    <t>C3_Automatizar los procesos y métodos de evaluación y desarrollo de una plataforma digital</t>
  </si>
  <si>
    <t>3.1:  100% de procesos y métodos automatizados de evaluación del MAC al 2024.</t>
  </si>
  <si>
    <t>No se cuenta con programación de metas para el primer trimestre. El proceso de automatización del MAC está alineado a los diferentes procesos internos que demandan su desarrollo (generación del requerimiento, definición de usuarios y roles y alcance en la seguridad de la información). El indicador se reportará a partir del segundo trimestre de 2024.</t>
  </si>
  <si>
    <t>En el 2do trimestre se desarrolló el requerimiento de automatización del MAC que incluye: a)Parametrización en sistema de los módulos que definen actores, roles, responsabilidades y asignación de actividades para los métodos de evaluación del MAC,b)Parametrización de la matriz de indicadores de calidad genérica y del módulo de seguimiento de implementación de indicadores</t>
  </si>
  <si>
    <t>3.2:   Una plataforma digital en funcionamiento para capacitaciones virtuales al 2023.</t>
  </si>
  <si>
    <t>No se tiene programación de metas para el 1er trimestre de 2024, debido a que la definición de la plataforma para capacitaciones virtuales está alineada a los diferentes procesos internos que demandan su ejecución como la definición de la plataforma a emplear (actualmente se está definiendo el Moodle como plataforma ya que la insititución cuenta con la misma), adaptación de la plataforma y alcance de las capacitaciones. El indicador se podrá reportar a partir del cuarto trimestre de 2023.</t>
  </si>
  <si>
    <t>No se tiene programación de metas para el 2dot 2024, debido a que la definición de la plataforma para capacitaciones virtuales está alineada a los diferentes procesos internos, tales como la definición de la plataforma a emplear (actualmente se está definiendo el Moodle como plataforma ya que la institución cuenta con la misma), adaptación de la plataforma y alcance de las capacitaciones. El indicador se podrá reportar a partir del cuarto trimestre de 2024.</t>
  </si>
  <si>
    <t>C6_Aprovechamiento de Registros Administrativos para la producción estadística</t>
  </si>
  <si>
    <t xml:space="preserve"> 6.2: 20 registros administrativos con mejora de la calidad al 2025</t>
  </si>
  <si>
    <t>No se cuenta con metas en el primer trimestre; sin embargo se han realizado actividades para determinar las fuentes y variables que conforman el Registro Estadístico Base de Actividades del Ecuador - REBAE, en función de aquello realizar la evaluación de la calidad a nivel de microdato y emitir informes (mapeo de variables e indicadores y plan de trabajo del REBAE)</t>
  </si>
  <si>
    <t>Se realizó la mejora de la calidad de 2 registros administrativos del MINEDUC: i) Titulados y ii) Matriculados. Estas fuentes de información dan a conocer las actividades educativas y permitirán vincular a la población con las empresas a partir del Registro Estadístico Base de Actividades del Ecuador - REBAE.</t>
  </si>
  <si>
    <t>C1_Encuesta Nacional de Ingresos y Gastos de los Hogares Urbanos y Rurales - ENIGHUR</t>
  </si>
  <si>
    <t>1.1: 39.744 viviendas actualizadas y encuestadas respecto a los Ingresos y Gastos de los hogares ecuatorianos  al 2024.</t>
  </si>
  <si>
    <t>No se cuenta con metas para el 1er trimestre 2024. La demora asignación recursos a limitado ejecutar procesos contratación planificados.Con memo INEC-INEC-2024-0074-M,se autorizó la replanificación operativos:Actualización cartográfica agos/2024 y Levantamiento campo - oct /2024, se prevé realizar actualización presupuesto por priorización de recursos.Al finalizar 31/03/2024 el COM 1 presentó un déficit por USD 5,38 millones.</t>
  </si>
  <si>
    <t xml:space="preserve">Al finalizar el 2do trimestre 2024 no cuenta con metas. El componente presentó un déficit de USD 5.44 millones, lo que imposibilitó iniciar los operativos de campo como se había aprobado inicialmente (agosto y octubre 2024).  Con el Memo INEC-CGTPE-DIES-2024-0346-M se solicitó a la Coordinación de Producción Estadística un nuevo cambio de fechas para actualización cartográfica y levantamiento de campo (octubre y noviembre 2024, respectivamente) </t>
  </si>
  <si>
    <t>1.2: 100% del documento metodológico con la actualización de las líneas de pobreza acorde a la nueva operación estadística al 2025</t>
  </si>
  <si>
    <t>En el marco de elaboración documento metodológico de actualización líneas de pobreza se efectuó la implementación propuesta metodológica con construcción sintaxis en R para identificación población de referencia y Canasta Básica Alimentaria;Construcción sintaxis en R Cálculo Consumo Fuera del Hogar. No se cumplió meta ya que Banco Mundial envío observaciones al formulario(estimaciones agregados de consumo y líneas de pobreza),nueva revisión 31/05/2024 para recuperar 1,20%.</t>
  </si>
  <si>
    <t>Se presentó un cumplimiento adicional del 1,20% en relación a la meta planificada, ya que se finalizó el documento metodológico de la propuesta preliminar del cálculo de líneas de pobreza. Se actualizaron los scripts R sobre identificación de población de referencia, identificación de la canasta básica alimentaria y cálculo del consumo calórico fuera del hogar.  Se continuó con la construcción del documento con la pertinencia y factibilidad del empalme de las series de pobreza</t>
  </si>
  <si>
    <t>C2_Nueva Encuesta de Fuerza de Trabajo - ENCIET</t>
  </si>
  <si>
    <t>2.1: 100% de la metodología de la encuesta construida al 2024.</t>
  </si>
  <si>
    <t>Se implementaron las observaciones de la OIT en el formulario a utilizarse en el operativo de campo, asegurando las normas CIET 19, 20 y 21. Se actualizó el Manual del Encuestador (definición de nuevos umbrales para calcular los principales indicadores del mercado laboral; condición de actividad, situación en la ocupación e informalidad), significando un avance hacia la mejora y estandarización de procesos de recolección y análisis de datos en materia estadísticas de trabajo</t>
  </si>
  <si>
    <t>Se actualizó formulario recolección información(propuesta de mejoras para preguntas identificación ocupados,conforme recomendaciones Dirección de Estudios y Análisis-DEAN y OIT). Se actualizó Manual Encuestador según actualizaciones instrumento recolección información.Una vez solventadas las observaciones de OIT y DEAN se espera contar con formulario final a mediados de julio y solicitar aprobación a máxima autoridad a finales de julio.</t>
  </si>
  <si>
    <t>2.2: 108.192 viviendas encuestadas hasta diciembre 2024</t>
  </si>
  <si>
    <t>No se cuenta con metas para el 1er trimestre 2024. La demora en asignación de recursos a limitado ejecutar procesos contratación planificados. A la espera de la definición y aprobació para cambio de fecha de inicio del operativo (inicialmente planificado para abril 2024); de tal forma, dar inicio a partir de julio hasta dic 2024 por optimización de recursos y reducción del tamaño de muestra. Al 31/3/2024 el COM 2 presenta un déficit por USD 2.34 millones.</t>
  </si>
  <si>
    <t>No cuenta con metas programadas para el 2do trimestre, se reportará a partir del 3er y 4to trimestre 2024. El 03/junio DINEM entregó muestra final diseñada. El 13/junio se solicitó a la Coordinación de Producción Estadística reprogramar inicio operativo campo(septiembre). Al 30/junio el componente presentó un déficit de USD 2,34 millones, se espera asignación de recursos del MEF previo al inicio del operativo de campo.</t>
  </si>
  <si>
    <t>C3_Cambio de Base del Sistema de Índices de Precios al Productor  (CAB-SIPP).</t>
  </si>
  <si>
    <t>3.1: 90% de cobertura efectiva de tomas de precios de los productos que ingresen a las canastas del IPP (PPCI-IPPCF), a diciembre 2024.</t>
  </si>
  <si>
    <t>Al 1ert 2024 se alcanzó una cobertura de 10,45 %, que sumado al avance 2023 las tomas planificadas de precios de las canastas del IPP (PPCI-IPPCF)  fue de 5.634; y las tomas efectivas fueron 1.997: AC. Campo (533); Centro (561); Sur (483) y Litoral (420). La falta de asignación de organismo y correlativo GG 73 y 77 a ocasionado que la investigación se ejecute únicamente en  sede y en ciudades cercanas a la matriz, afectando la cobertura.</t>
  </si>
  <si>
    <t xml:space="preserve">Al finalizar el 2dot 2024 se logró una cobertura nacional del 16,98 %. Las tomas planificadas de precios productor a investigar de las canastas del IPP (PPCI-IPPCF)  fue de 4.958; y, las tomas efectivas fueron 2.577 de acuerdo al siguiente desglose: AC. Campo (687); Centro (676); Sur (657) y Litoral (557). </t>
  </si>
  <si>
    <t>C4_Cambio de Base del Sistema de Indicadores de Precios al Consumidor en el Ecuador (CAB-SIPCE).</t>
  </si>
  <si>
    <t>4.1: 95% de cobertura efectiva de tomas de precios de los artículos que ingresen a las canastas del IPC, CFB e IPCEG, a diciembre 2025.</t>
  </si>
  <si>
    <t>No se cuenta con metas planificadas para el primer trimestre 2024; sin embargo, se realizaron actividades referentes a análisis de experiencias internacionales y solicitud de asistencias técnicas a CEPAL y FMI relativo a cambios de base de índices de precios en la región y el mundo. El COMP 4 al 31/03/2024 presenta un déficit de $ 906 mil; afectando la  ejecución de actividades técnicas y procesos de contratación.</t>
  </si>
  <si>
    <t>No se cuenta con metas planificadas para el segundo trimestre. *El componente no cuenta con financiamiento y mantiene un déficit de USD 906 mil, debido a la  demora en la asignación de recursos del MEF, lo que ha imposibilitado la ejecución de actividades planificadas como: desarrollo de documentos técnicos, preparación para prueba piloto; ejecución de procesos de contratación: personal, equipos informáticos, vestimenta, vehículos, pasajes aéreos y otras adquisiciones</t>
  </si>
  <si>
    <t>C5_Incorporación de módulos rotativos a la Encuesta de Superficie y Producción Agrícola</t>
  </si>
  <si>
    <t>5.1: 3 Módulos para la Encuesta de Superficie y Producción Agrícola al 2025.</t>
  </si>
  <si>
    <t>No se cuenta con metas para el 1er trimestre, sin embargo se avanzó con actividades relacionadas a la actualización de la matriz de usuarios módulo económico. Al 31/03/2024 el COMP 5 presenta un déficit de USD 375 mil (personal y vehículos), lo que podría afectar los procesos de contratación a partir del 2do trimestre, considerando que el operativo de campo inicia en sept 2024.</t>
  </si>
  <si>
    <t>No se cuenta con metas para el segundo trimestre; sin embargo, se avanzó con la actualización de  formularios principales, auxiliares, y manuales C5 módulo económico. *El COMP 5 mantiene un desfinanciamiento de USD 408 mil, lo cual  podría afectar la encuesta a partir de septiembre (en el caso de no obtener el financiamiento), mes en el que inicia el operativo de campo.</t>
  </si>
  <si>
    <t>6.1: 10 Planes de mejora de registros administrativos implementados al 2025</t>
  </si>
  <si>
    <t>No se cuenta con metas en el primer trimestre; sin embargo se han realizado actividades para determinar las fuentes y variables que conforman el Registro Estadístico Base de Actividades del Ecuador - REBAE, a fin de realizar la evaluación de los registros y emitir los respectivos planes de mejora a los proveedores de información (Institución fuentes). El COMP 6 presenta un déficit por 2,48 millones afectando la contratación de personal y adquisición de equipamiento tecnológico.</t>
  </si>
  <si>
    <t>Al 30/06/2024, el componente presenta un déficit de USD 2,49 millones afectando la contratación de personal y adquisición de equipamiento tecnológico. Con respecta al indicador, se realizó el plan de mejora al registro administrativo de Discapacidades del MSP, y se socializaron los resultados el 10/05/2024 de manera virtual al equipo técnico</t>
  </si>
  <si>
    <t>6.3: 100% del visualizador implementado con registros bases al 2025</t>
  </si>
  <si>
    <t>No se cuenta con metas en el primer trimestre, sin embargo se han realizado la propuesta de productos estadísticos para la difusión de resultados del REBAE; matriz de variables e indicadores que aporta el Registro Base de Actividades del Ecuador (REBAE). Flujograma del procesamiento desde la recopilación hasta la difusión del REBAE. Ficha de integración de los RRAA del REBAE</t>
  </si>
  <si>
    <t>Se avanzó con el 11% en el desarrollo del Visualizador del Registro Estadístico Base de Actividades del Ecuador - REBAE correspondiente al desarrollo de actividades de captación de las fuentes de información, integración y calidad de los datos: (procesos ETL, Perfilamiento, identificación de cambios, Unicidad e Integración), consolidación centralizada (conformación del Data Warehouse) y el modelamiento de los datos a partir de modelos en esquema estrella y cubos OLAP.</t>
  </si>
  <si>
    <t>C7_Gestión, seguimiento y evaluación del proyecto</t>
  </si>
  <si>
    <t>7.1: 10 informes de monitoreo , auditoría externa y cierre del proyecto al 2026</t>
  </si>
  <si>
    <t>No se cuenta con metas en el 1er trimestre; no obstante, se elaboró el Informe de seguimiento y evaluación cierre fiscal 2023; se realizó la 1era Sesión Ordinaria Comité Directivo (revisión estado, procesos 2024 y asignación de recursos); se ejecutó la 1era misión de seguimiento del Banco Mundial (avances y directrices 2024); se efectuaron reuniones con autoridades SNP, MEF y BM sobre financiamiento y presupuesto 2024. El COMP 7 presenta déficit afectando pagos del equipo PMU y su continuidad.</t>
  </si>
  <si>
    <t>Se elaboró el "Informe semestral de seguimiento y monitoreo¿ del proyecto y contiene: Actividades ejecutadas, ejecución presupuestaria, Misión Banco Mundial, Sesión Comité Directivo, Actualización programación metas e indicadores 2024 y Atención ciudadana. El 15/mayo en 2da Sesión Ordinaria se aprobó la reprogramación y necesidad presupuestaria. El 26/jun el MEF aprobó disponibilidad recursos para incremento presupuestario por USD 4,65 millones.</t>
  </si>
  <si>
    <t>COMPONENTE 3: Entregar insumos estadisticos y técnicos especializados para contribuir a la retroalimentación efectiva de la política pública, realizados con base a las evaluaciones educativas</t>
  </si>
  <si>
    <t>100 % de informes de resultados publicados hasta el 31 de diciembre de 2026</t>
  </si>
  <si>
    <t>Se cumplió con el número de informes planificados para el presente trimestre.</t>
  </si>
  <si>
    <t>100 % de investigaciones, estudios o análisis sobre los resultados de las evaluaciones educativas elaborados y publicados anualmente, hasta el 31 de diciembre de 2026.</t>
  </si>
  <si>
    <t>De acuerdo a la ejecución de este indicador del componente 3 no existen productos para ser reportados en el presente trimestre</t>
  </si>
  <si>
    <t>COMPONENTE 2: Ejecutar la aplicación de los instrumentos de evaluación de los componentes del Sistema Nacional de Educación</t>
  </si>
  <si>
    <t>100 % de las evaluaciones Internacionales  realizadas anualmente</t>
  </si>
  <si>
    <t>De acuerdo a la ejecución del presente indicador del componente 2 no existen productos para ser reportados en el presente trimestre.</t>
  </si>
  <si>
    <t>Se ejecuto la prueba piloto PISA 2025 de acuerdo a lo planificado</t>
  </si>
  <si>
    <t>100 % de las evaluaciones de Indice de Desempeño Institucional  realizadas anualmente</t>
  </si>
  <si>
    <t>El presente indicador del componente 2 no cuenta con metas para el presente ejercicio fiscal.</t>
  </si>
  <si>
    <t>COMPONENTE 1: Diseñar los modelos, metodologías e instrumentos para la evaluación del Sistema Nacional de Educación</t>
  </si>
  <si>
    <t>100 % de los instrumentos de evaluación serán elaborados para la aplicación de evaluaciones a estudiantes hasta el 31 de diciembre de 2026</t>
  </si>
  <si>
    <t>De acuerdo a la ejecución del presente indicador del componente 1 no existen productos para ser reportados en el presente trimestre</t>
  </si>
  <si>
    <t>La institución desarrolló 18 instrumentos de
evaluación. Este número difiere de la cantidad planificada debido a un análisis interno
realizado con el propósito de mejorar la calidad de las evaluaciones realizadas por el
Ineval.</t>
  </si>
  <si>
    <t>100 % de los instrumentos elaborados para las evaluaciones de Gestión de Establecimientos Educativos realizadas anualmente</t>
  </si>
  <si>
    <t>El presente indicador del componente 1 no cuenta con metas para el presente ejercicio fiscal.</t>
  </si>
  <si>
    <t xml:space="preserve">100 % de los instrumentos serán elaborados por año para la aplicación de las evaluaciones a docentes hasta el 31 de diciembre de 2026 </t>
  </si>
  <si>
    <t>100% de los instrumentos elaborados de las evaluaciones Internacionales  realizadas anualmente</t>
  </si>
  <si>
    <t xml:space="preserve">Se cumplió de acuerdo a lo planificado </t>
  </si>
  <si>
    <t>70 % de las evaluaciones de Gestión de Establecimientos Educativos realizadas anualmente</t>
  </si>
  <si>
    <t>70 % de las evaluaciones de desempeño docente realizadas anualmente</t>
  </si>
  <si>
    <t>80 % de las evaluaciones a estudiantes realizadas anualmente</t>
  </si>
  <si>
    <t>Se cumplió con el número de evaluaciones planificadas para el presente trimestre.</t>
  </si>
  <si>
    <t>C2. Mejorar la confiabilidad y oportunidad de la emisión de pronósticos y alertas Hidrometeorológicas con el desarrollo en metodologías para evaluar el impacto del cambio climático y variabilidad climáticas en las economías, sectores y comunidades susceptibles a amenazas hidroclimáticas.</t>
  </si>
  <si>
    <t>Elaboración 3 modelos para escenarios de cambio climático.</t>
  </si>
  <si>
    <t xml:space="preserve">EL MEF no asigno correlativo y organismo al grupo de gasto 84 y 73 </t>
  </si>
  <si>
    <t>EL MEF no asignó correlativo y organismo hasta mediados de mayo lo que ocasiona retrazo</t>
  </si>
  <si>
    <t>C3. Fortalecer los sistemas de gestión de calidad de los laboratorios para aseguramiento de calidad del dato de tiempo, clima y agua, que permita a los organismos tomadores de decisión el adecuado control y gestión de los recursos.</t>
  </si>
  <si>
    <t>Implementar el 42% de parámetros en el Laboratorio de Metrología</t>
  </si>
  <si>
    <t>C1. Contar con una red nacional de estaciones meteorológicas e hidrológicas que apoye a la gestión del recurso hídrico, cambio climático y emisión de avisos y alertas, mediante la generación de información fiable y oportuna, vinculada a una solución tecnológica que satisfaga las necesidades de un servicio meteorológico moderno en términos de telecomunicaciones y procesamiento de datos.</t>
  </si>
  <si>
    <t>Rehabilitación de 235 puntos de observación Hidrometeorológica alineadas a un sistema informático funcional.</t>
  </si>
  <si>
    <t>C4. Contar con recursos humanos y tecnológicos que respondan a las necesidades de un servicio meteorológico moderno.</t>
  </si>
  <si>
    <t>Talleres de transferencia de conocimientos para usuarios internos y externos</t>
  </si>
  <si>
    <t>C3. Difundir el proceso de ampliación del límite exterior de la plataforma continental ecuatoriana a lo largo de las cordilleras submarinas de Colón y del Coco.</t>
  </si>
  <si>
    <t xml:space="preserve">Informes anuales sobre campaña de publicidad y charlas / Informes sobre el manejo de la Infraestructura de datos espaciales (IDE) </t>
  </si>
  <si>
    <t>Durante el I Trimestre el MEF solo asignó fuente de financiamiento para el Grupo de Gasto 71, motivo por el cual no se ejecutaron las actividades planificadas.</t>
  </si>
  <si>
    <t>Migración de la base de datos y geoportal
Por efectuarse Consejo Técnico para aprobación del Geoportal del proyecto</t>
  </si>
  <si>
    <t>C1.Optimizar el trazado del Sistema Nacional de Líneas de Base, a lo largo de la costa insular del país.</t>
  </si>
  <si>
    <t xml:space="preserve">Informes de avance y memoria técnica final de la optimización del trazado de líneas de base. </t>
  </si>
  <si>
    <t>Ejecución del levantamiento fotogramétrico en la isla Isabela y Fernandina para optimización de la línea de base.
Elaboración de la metodología para el trazado de línea de costa.
Procesamiento y entrega de productos de la Isabela y Fernandina</t>
  </si>
  <si>
    <t>C2.Sustentar preliminarmente la prolongación natural de la plataforma continental ecuatoriana a lo largo de las cordilleras submarinas de Colón y del Coco; y, determinar su límite exterior ampliado preliminar.</t>
  </si>
  <si>
    <t>Informes de avance y memoria técnica final sobre el sustento preliminar de la prolongación natural y determinación del trazado preliminar del límite exterior de la plataforma continental.</t>
  </si>
  <si>
    <t>Personal tecnico a bordo del Buque de Investigacion BAE ORION realizo el levantamiento batimétrico a lo largo de la Cordillera de Colon sur, para los estudios de extensión de la plataforma continental ecuatoriana.</t>
  </si>
  <si>
    <t xml:space="preserve">Elaboración del "Informe de avance del sustento preliminar de prolongación natural del territorio de las islas Galápagos y trazado preliminar del limite exterior a lo largo de las cordilleras submarinas Colon y del Coco mas allá de las 200M" </t>
  </si>
  <si>
    <t>C2: Fortalecer la promoción A TRAVÉS de la incorporación de productos y destinos innovadores al portafolio</t>
  </si>
  <si>
    <t xml:space="preserve"> Número de iniciativas de negocios, emprendimientos turísticos y/o proyectos de innovación   de mipymes turísticas  identificados y asistidas técnicamente en su desarrollo y/o implementación  </t>
  </si>
  <si>
    <t>El indicador no cuenta con programación para el I Trimestre</t>
  </si>
  <si>
    <t>El indicador no cuenta con programación para el II Trimestre</t>
  </si>
  <si>
    <t>C4: Promover inversiones turísticas en segmentos priorizados y de alto valor agregado MEDIANTE el desarrollo de estrategias promocionales, asistencia técnica y acompañamiento a potenciales inversionistas para lograr incrementar la atracción de turistas internacionales y la generación de ingresos.</t>
  </si>
  <si>
    <t xml:space="preserve"> Número de perfiles de inversionistas verificados con interés con factibilidad de inversión</t>
  </si>
  <si>
    <t>En el período Enero-
Marzo 2024 se levantó
1 (un) perfil de potencial inversionista con factibilidad de invertir en Ecuador: 1.- IGUANA TOURS</t>
  </si>
  <si>
    <t>En el período Abril-
Junio 2024 se levantó
1 (un) perfil de potencial inversionista con factibilidad de invertir en Ecuador: 1.- ANDRÉS PACHANO, Director Ejecutivo de Grupo SixStar Hotels anteriormente Unidad de Negocios Hotelera de Pronobis.</t>
  </si>
  <si>
    <t>C3:  Incrementar la conectividad para facilitar las llegadas de turistas MEDIANTE el desarrollo de acciones promocionales</t>
  </si>
  <si>
    <t xml:space="preserve"> Número de recaladas (marítimas)</t>
  </si>
  <si>
    <t>El presente indicador no tiene programación para el I Trimestre</t>
  </si>
  <si>
    <t>En el II trimestre se realizaron 2 recaladas marítimas:
1. VIKING POLARIS
2. MS. AMERA</t>
  </si>
  <si>
    <t xml:space="preserve"> Número nuevas aerolíneas</t>
  </si>
  <si>
    <t>El indicador no tiene programación para el I trimestre</t>
  </si>
  <si>
    <t>El indicador no tiene programación para el II trimestre</t>
  </si>
  <si>
    <t>C1:Incrementar las llegadas e ingresos por turismo MEDIANTE la implementación de una estrategia de promoción de Ecuador como destino turístico sostenible</t>
  </si>
  <si>
    <t>Número de actores turísticos capacitados en la venta del destino Ecuador</t>
  </si>
  <si>
    <t>En el primer trimestre se participó en 2 ferias importantes a nivel de turismo Feria Fitur 2024, celebrada del 24 al 28 de enero en IFEMA Madrid, Españay Feria ITB Berlín 2024, celebrada del 5 al 7 de marzo en Berlín, Alemania, en estas participaciones se alcanzó la cifra total de 924 personas capacitadas en el destino Ecuador.</t>
  </si>
  <si>
    <t>En el II trimestre se participó en las siguientes ferias y eventos turísticas: WTM en Brasil, Emotions, FIEXPO, Summer Fancy Food Show y LATA, en estas participaciones se alcanzó la cifra total de 501 personas capacitadas en el destino Ecuador.</t>
  </si>
  <si>
    <t>C3: Incrementar la conectividad para facilitar las llegadas de turistas MEDIANTE el desarrollo de acciones promocionales</t>
  </si>
  <si>
    <t xml:space="preserve">Número de nuevas frecuencias </t>
  </si>
  <si>
    <t>El indicador no tiene programación para el I Trimestre</t>
  </si>
  <si>
    <t>En el primer semestre 2024, la aerolínea JetSmart inició operaciones con las rutas: Lima- Quito- Lima, con tres frecuencias semanales.
Lima- Guayaquil- Lima, con tres frecuencias semanales.
La aerolínea Copa incremento una frecuencia adicional en la ruta: Ciudad de Panamá- Manta- Ciudad de Panamá.</t>
  </si>
  <si>
    <t>Número de productos y/o destinos asistidos para la implementación del plan de mejora competitiva</t>
  </si>
  <si>
    <t>El presente indicador no tiene programado reportar en el I trimestre</t>
  </si>
  <si>
    <t>El presente indicador no tiene programado reportar en el II trimestre</t>
  </si>
  <si>
    <t>Número de proyectos identificados de alto impacto y/o infraestructura de lujo</t>
  </si>
  <si>
    <t>La identificación de proyectos identificados de alto impacto y/o infraestructura de lujo, corresponde a una estrategia que permitirá atraer inversión turística sostenible, logrando ventajas competitivas y jerarquizando el turismo del Ecuador. En este sentido, se ha identificado 1 oportunidad de inversión de alto impacto:
1. Oro Verde Portoviejo.</t>
  </si>
  <si>
    <t>C2: Fortalecer la promoción A TRAVES de la incorporación de productos y destinos innovadores al portafolio</t>
  </si>
  <si>
    <t>Número de talleres de transferencia de metodologías y herramientas ejecutados</t>
  </si>
  <si>
    <t>En el primer trimestre, se realizaron 19 talleres de transferencia metodológica.</t>
  </si>
  <si>
    <t>En el II Trimestre, se realizaron 30 talleres de transferencia metodológica, debido a que en el año 2023 se tenía previsto realizar 24 talleres; sin embargo, no se llevaron a cabo dado que el contrato se firmó el 29 de diciembre de 2023, por tanto, en el 2024 desarrolló los 24 talleres del año pasado y 25 talleres correspondientes al año 2024, de modo que hasta el primer semestre se pudo sobrepasar la meta en el año en curso.</t>
  </si>
  <si>
    <t>Número de visitas de prospección de cadenas hoteleras y turísticas de lujo (High Yeld Tourims)</t>
  </si>
  <si>
    <t>El indicador no cuenta con programación  para el I trimestre</t>
  </si>
  <si>
    <t>En el II Trimestre</t>
  </si>
  <si>
    <t>Porcentaje de número de pasajeros que ingresan por vía aérea</t>
  </si>
  <si>
    <t>Se evidencia una llegada de 198.558 pasajeros que ingresaron por vía aérea desde los mercados con los que cuenta el Ecuador con rutas aéreas directas; en este contexto existe un incremento de pasajeros de 8.534, en relación a la meta establecida, representando un incremento del 0,52%, por lo que, el indicador se ha cumplido</t>
  </si>
  <si>
    <t>Se evidencia una llegada de 203.141 pasajeros que ingresaron por vía aérea desde los mercados con los que cuenta el Ecuador con rutas aéreas directas.
En función a la línea base del 2024, se establece como meta para el segundo trimestre del presente año 190.024 ingreso de pasajeros por vía aérea.
En este contexto, existe un incremento de pasajeros de 13.117, en relación a la meta establecida, representando un incremento del 0,53%, por lo que, el indicador se ha cumplido.</t>
  </si>
  <si>
    <t>Variación porcentual anual de la entrada de visitantes desde el Reino Unido</t>
  </si>
  <si>
    <t>En el II trimestre la variación porcentual de entrada de visitantes desde USA es del -27% con respecto al año 2023, debido al aumento en los índices de delincuencia, lo que ha generado una percepción negativa sobre la seguridad del país, lo que ha llevado a muchos turistas potenciales a reconsiderar sus planes de viaje.</t>
  </si>
  <si>
    <t>Variación porcentual anual de la entrada de visitantes desde los Estados Unidos</t>
  </si>
  <si>
    <t>En el II trimestre la variación porcentual de entrada de visitantes desde USA es del -9% con respecto al año 2023, debido al aumento en los índices de delincuencia, lo que ha generado una percepción negativa sobre la seguridad del país, lo que ha llevado a muchos turistas potenciales a reconsiderar sus planes de viaje.</t>
  </si>
  <si>
    <t>COMPONENTE 1: Otorgar estímulos para los mecanismos de acceso a financiamiento focalizado.</t>
  </si>
  <si>
    <t>subvención de créditos al sector turístico con BanEcuador</t>
  </si>
  <si>
    <t>El primer trimestre no cuenta programación.</t>
  </si>
  <si>
    <t xml:space="preserve">En el segundo trimestre se transfirió $ 124.322,50 correspondiente a la subvención de créditos al sector turístico. </t>
  </si>
  <si>
    <t xml:space="preserve">C4. Impulsar la gestión ambiental, el fortalecimiento de capacidades en gestión social y productiva del agua para la producción agrícola.
</t>
  </si>
  <si>
    <t>Número de beneficiarios/as que han adquirido y/o mejorado sus conocimientos y destrezas en la gestión ambiental, social y productiva del agua</t>
  </si>
  <si>
    <t xml:space="preserve">En 2024 no han sido programadas metas para este indicador. </t>
  </si>
  <si>
    <t>En el 2024 no han sido programadas metas para este indicador, el proyecto se encuentra en proceso de cierre.</t>
  </si>
  <si>
    <t xml:space="preserve">C1. Implementar tecnologías de uso y
aprovechamiento del agua a nivel parcelario
para pequeños y medianos productores en
áreas bajo infraestructura de riego.
</t>
  </si>
  <si>
    <t>Número de hectáreas que cuentan con tecnologías de uso y aprovechamiento del agua a nivel parcelario</t>
  </si>
  <si>
    <t>En el primer trimestre 2024 proyecto finalizó su vigencia en diciembre 2023; sin embargo, se mantiene en ejecución 3 contratos de obra (no fueron culminados en 2023 por suspensiones climáticas y económicas, amparadas en la ley) beneficiando a 10 productores.</t>
  </si>
  <si>
    <t>Durante el segundo trimestre 2024, el proyecto no reporta hectáreas, sin embargo se financiaron 3 contratos de obra de Manabi, en el tercer trimestre se continuará con los pagos y recepciones de obras en Manabí.</t>
  </si>
  <si>
    <t>C2. Implementar sistemas de cosecha,
almacenamiento y aprovechamiento de agua
en zonas de déficit hídrico para pequeños y
medianos productores a nivel nacional</t>
  </si>
  <si>
    <t>Número de hectáreas que cuentan con tecnologías de uso y aprovechamiento del agua en zonas de déficit hídrico</t>
  </si>
  <si>
    <t xml:space="preserve">En el 2024 no han sido programadas metas para este indicador. </t>
  </si>
  <si>
    <t>C3. Implementar tecnologías de uso y
aprovechamiento del agua a nivel parcelario
para pequeños y medianos productores en el
área de influencia de sistemas multipropósitos</t>
  </si>
  <si>
    <t>Número de hectáreas que cuentan con tecnologías de uso y aprovechamiento del agua en áreas de influencia de los sistemas multipropósito</t>
  </si>
  <si>
    <t xml:space="preserve">GESTIÓN DE LA INFORMACIÓN Y CONOCIMIENTO PARA EL DESARROLLO ECONÓMICO, SOCIAL Y AMBIENTAL DEL SECTOR AGROPECUARIO </t>
  </si>
  <si>
    <t>COMPONENTE 2 Construir una infraestructura operativa de actualización continua para el análisis y procesamiento de información estadística y geográfica del sector agropecuario</t>
  </si>
  <si>
    <t>2.1 Al 2025 pasar de 2 instituciones que interoperan con el MAG a 10 instituciones que interoperan.</t>
  </si>
  <si>
    <t>Durante el primer trimestre 2024, no se program meta.</t>
  </si>
  <si>
    <t>Durante el segundo trimestre 2024, no se programa meta.</t>
  </si>
  <si>
    <t xml:space="preserve">2.2 Al 2025 contar con el 30% de personas productoras que actualizaron su información </t>
  </si>
  <si>
    <t>El proyecto no programa meta para el año 2024.</t>
  </si>
  <si>
    <t xml:space="preserve">Componente 3: Garantizar la funcionalidad óptima y redundante  para el registro integral de personas productoras a escala nacional. </t>
  </si>
  <si>
    <t>3.1 Al 2022 contar con la infraestructura tecnológica necesaria para RENAGRO con un 100% de funcionalidad</t>
  </si>
  <si>
    <t>No se programa meta para el año 2024, se encuentra cumplida en el 2022.</t>
  </si>
  <si>
    <t>COMPONENTE 1 Generar un registro integral de información a escala nacional que caracterice a las personas productoras y sus Unidades de Producción Agropecuaria.</t>
  </si>
  <si>
    <t>Al 2023 contar con el 100% de cobertura de las personas productoras y de sus unidades de producción agropecuarias ubicados en la superficie agropecuaria productiva de la ruralidad.</t>
  </si>
  <si>
    <t xml:space="preserve">Durante el primer trimestre 2024, se recibio a satisfacción el Producto 1 de los
tres contratos del proceso de levantamiento
de información.
</t>
  </si>
  <si>
    <t>Durante el segundo trimestre 2024 no se reporta avances,
ya que se encuentra en proceso de
terminación de los contratos suscritos con
ESPE - INNOVATIVA desacuerdo en la entrega de información levantada en la zona 1 y 3.</t>
  </si>
  <si>
    <t>C1: Incentivar la apropiación de tecnologías y mejores prácticas para el desarrollo de las 
iniciativas productivas de los pequeños productores rurales pobres y sus organizaciones</t>
  </si>
  <si>
    <t>Indicador 1.1. Al 2027, al menos 115 Organizaciones de pequeños productores que reportan haberse apropiado de tecnologías y mejores prácticas validadas e introducidas en el territorio</t>
  </si>
  <si>
    <t>Durante el primer trimestre 2024 se suscribió el Acuerdo Ministerial donde se explica el proceso para convocatoria y suscripción de convenios a futuro.</t>
  </si>
  <si>
    <t>Durante el segundo trimestre 2024, se realizó el lanzamiento de la convocatoria para la ejecución de Convenios para transferencia de
innovaciones y mejores prácticas Tecnológica /agronómicas, Social/ Cooperativo.</t>
  </si>
  <si>
    <t xml:space="preserve">Indicador 1.2. Al 2027, al menos 80 Tecnologías y mejores prácticas (técnicas tecnológicas
y social- cooperativo) para pequeños productores rurales pobres (mujeres y jóvenes) validadas (IE). </t>
  </si>
  <si>
    <t>Durante el primer trimestre 2024 Se ha realizado las gestiones pertinentes con Organismos internacionales (IICA), con la finalidad de poder realizar un pilotaje de 5 Organizaciones de Pequeños Productores (OPP).</t>
  </si>
  <si>
    <t>C2: Fortalecer las capacidades 
técnicas, cooperativas, 
empresariales y de prestación 
de servicios, con un enfoque de 
inclusión y de sostenibilidad 
ambiental de los pequeños 
productores y sus 
organizaciones.</t>
  </si>
  <si>
    <t xml:space="preserve">Indicador 2.1. Al 2027, al menos 8.000 Pequeños productores rurales pobres señalan haber logrado un aumento en la producción (al menos 36% en  rendimiento).
</t>
  </si>
  <si>
    <t>Durante el primer trimestre 2024, se elaboró el Plan de Gestión Social, Ambiental y Climática (PGSAC), herrammienta para procesos de evaluación.</t>
  </si>
  <si>
    <t>No se programaron metas para el segundo trimestre 2024.</t>
  </si>
  <si>
    <t>C2: Fortalecer las capacidades técnicas, cooperativas, empresariales y de prestación 
de servicios, con un enfoque de inclusión y de sostenibilidad ambiental de los pequeños 
productores y sus organizaciones.</t>
  </si>
  <si>
    <t xml:space="preserve">Indicador 2.10. Al finalizar el proyecto, 50 OPP con fondos revolventes.
</t>
  </si>
  <si>
    <t>No se programa meta, se realizó acercamiento con entidades con amplia experiencia en la entrega de Fondos para financiar organizaciones y cumplir con la meta.</t>
  </si>
  <si>
    <t>No se programó meta para el segundo trimestre 2024.</t>
  </si>
  <si>
    <t xml:space="preserve">Indicador 2.11. Al 2027, 5.000 Pequeños productores rurales pobres (hombres y mujeres, jóvenes) capacitados en género, juventud. </t>
  </si>
  <si>
    <t>Durante el primer trimestre 2024, se realizó la elaboración de la documentación preparatoria (Informe de necesidad , Términos de Referencia), que permitan la contratación del servicio de consultoria para el diseño de Planes de Desarrollo Sostenible,</t>
  </si>
  <si>
    <t>No se progamó meta para el segundo trimestre 2024.</t>
  </si>
  <si>
    <t xml:space="preserve">Indicador 2.12. Al 2027, 300 Jóvenes rurales capacitados y con práctica laboral aplicada. </t>
  </si>
  <si>
    <t>Durante el primer trimestre 2024, se elaboró la documentación preparatoria (Informe de necesidad , Términos de Referencia), que permitan la contratación del servicio de consultoria para el diseño de Planes de Desarrollo Sostenible</t>
  </si>
  <si>
    <t>No se programó meta para el segundo trimestre 2024. En elaboración de documentación habilitante que permitan la contratación del
servicio de consultoria.</t>
  </si>
  <si>
    <t>C2: Fortalecer las capacidades  técnicas, cooperativas, empresariales y de prestación 
de servicios, con un enfoque de inclusión y de sostenibilidad ambiental de los pequeños 
productores y sus organizaciones.</t>
  </si>
  <si>
    <t>Indicador 2.2. Al final del proyecto, al menos 8.000 Pequeños productores rurales
pobres y organizaciones han adoptado las tecnologías y buenas prácticas según tipo (técnicas, sociales).</t>
  </si>
  <si>
    <t>Meta programada para el últmo trimestre del año 2024, se cumplirá bajo diretrices de FIDA.</t>
  </si>
  <si>
    <t>C2: Fortalecer las capacidades  técnicas, cooperativas,  empresariales y de prestación 
de servicios, con un enfoque de  inclusión y de sostenibilidad  ambiental de los pequeños 
productores y sus  organizaciones.</t>
  </si>
  <si>
    <t>Indicador 2.3. Al final del Proyecto, al menos 8.000 Pequeños productores rurales
pobres disminuyen los costos de producción (costo/unidad volumen) en un 20%.</t>
  </si>
  <si>
    <t>Meta programada para el último trimestre del año.</t>
  </si>
  <si>
    <t>No se programó meta para el segundo trimestre del 2024.</t>
  </si>
  <si>
    <t>Indicador 2.4. Al 2027, al menos 90 Organizaciones de pequeños productores rurales pobres que
declaran un aumento en las ventas en 54%.</t>
  </si>
  <si>
    <t>Meta programada para el último trimestre del 2024, durante este trimestre se realizó la documentación preparatoria (Informe de necesidad , Términos de Referencia), que permitan la contratación del servicio de consultoria para el diseño de Planes de Desarrollo Sostenible.</t>
  </si>
  <si>
    <t xml:space="preserve">Indicador 2.5. Al final del Proyecto, al menos 72 Organizaciones de pequeños productores rurales pobres han celebrado acuerdos/asociaciones formales o contratos con entidades públicas o privadas. </t>
  </si>
  <si>
    <t>Meta programada para el último trimestre del 2024.</t>
  </si>
  <si>
    <t xml:space="preserve">Indicador 2.6. Al 2027, 10.000 Pequeños productores rurales de OPP apoyadas declaran recibir servicios nuevos o mejorados de sus organizaciones. </t>
  </si>
  <si>
    <t>Indicador 2.7. Al finalizar el Proyecto, al menos 270 Mujeres y jóvenes en cargos directivos en OPP.</t>
  </si>
  <si>
    <t xml:space="preserve">Indicador 2.8. Al final del Proyecto, al menos 250 Jóvenes rurales (50% mujeres) con competencias técnicas y transversales mejoradas. </t>
  </si>
  <si>
    <t>Meta programada para el segundo y cuarto trimestre del 2024.</t>
  </si>
  <si>
    <t>No se reporta avance, el proyecto en proceso para  suscripción de convenio de cooperación técnica.</t>
  </si>
  <si>
    <t>Indicador 2.9. Al 2027, 115 OPP y emprendimientos de jóvenes apoyadas implementan inversiones y/o acciones de fortalecimiento.</t>
  </si>
  <si>
    <t>Meta programada para el segundo y cuarto trimestre 2024.</t>
  </si>
  <si>
    <t>No se reporta avance, el proyecto se encuentra realizando gestiones para cumplimiento del indicador.</t>
  </si>
  <si>
    <t>C3: Gestionar y administrar el proyecto</t>
  </si>
  <si>
    <t xml:space="preserve">Indicador 3.1. Al finalizar el Proyecto se ha ejecutado el 100% del presupuesto asignado, alcanzando las metas propuestas. </t>
  </si>
  <si>
    <t>Durante el primer trimetre 2024, no programó metas, no se cuenta con recursos.</t>
  </si>
  <si>
    <t>No se programó meta para el segundo trimestre 2024, sin embargo se realizaron gestiones con el MEF para asignación de espacio presupuestario y poder gestionar recursos externos.</t>
  </si>
  <si>
    <t xml:space="preserve">Indicador 3.2. Al 2027, al menos 145 OPP, instituciones públicas que cuentan/usan los recursos de conocimiento y comunicación. </t>
  </si>
  <si>
    <t>No se programó meta para el primer trimestre 2024, se elaboraron fichas de indicadores y herramientas para la recolección de información.</t>
  </si>
  <si>
    <t>No se programó meta para el segundo trimestre 2024, se elaboró el Plan de seguiimiento, evaluación y gestión del conocimiento con sus respectivas fichas de indicadores.</t>
  </si>
  <si>
    <t>Indicador 3.3. Al finalizar el proyecto, al menos 20 Productos de conocimiento pertinentes para las políticas concluidos y difundidos.</t>
  </si>
  <si>
    <t>No se programa meta para el primer trimestre 2024.</t>
  </si>
  <si>
    <t xml:space="preserve">Indicador 3.4. Al 2027, 8.000 Familias satisfechas con los servicios-apoyos del proyecto. </t>
  </si>
  <si>
    <t>Se programa la meta para el último trimestre del 2024.</t>
  </si>
  <si>
    <t xml:space="preserve">Indicador 3.5. AL 2027, 44 funcionarios del Equipo del proyecto/MAG y de las organizaciones capacitado en género y SyE. </t>
  </si>
  <si>
    <t>Meta programada a reportarse en el segundo trimestre del año 2024, el equipo del proyecto se capacitará en temas de género y seguimiento.</t>
  </si>
  <si>
    <t>Durante el segundo trimestre 2024, se cuenta con el equipo y se capacita en la metodología "Cerrando Brecha". No se cumple con la meta ya que se debe contratar a la especialista de género.</t>
  </si>
  <si>
    <t>C1: Difundir, promocionar y capacitar sobre el funcionamiento del sistema de aseguramiento agropecuario y sobre la importancia que significa dentro de la gestión de riesgos la adquisición de pólizas de Seguro Agrícola y Ganadero como una alternativa de transferencia del riesgo climático y biológico.</t>
  </si>
  <si>
    <t>1.1 Al 2025, el número de pequeños y medianos productores agropecuarios capacitados sobre el funcionamiento del sistema de aseguramiento agropecuario será de 142.786</t>
  </si>
  <si>
    <t>Durante el primer trimestre 2024, se logró capacitar a 7072 pequeños y medianos productores agropecuarios, Gad¿s, técnicos sobre el funcionamiento del sistema de aseguramiento.</t>
  </si>
  <si>
    <t>Durante el segundo trimestre 2024, el proyecto realizó capacitación sobre el sistema de aseguramieto beneficiando a 9.939 productores.</t>
  </si>
  <si>
    <t>1.2 Al 2025, el número de talleres realizados sobre el funcionamiento del sistema de aseguramiento agropecuario será de 5.709</t>
  </si>
  <si>
    <t>Durante el primer trimestre 2024, se realizaron 377 talleres a pequeños y medianos productores agropecuarios, Gad¿s, técnicos MAG e Instituciones Financieras sobre el beneficio de la póliza.</t>
  </si>
  <si>
    <t>Durante el segundo trimestre 2024, se impartieron 431 talleres a
pequeños y medianos productores agropecuarios, Gad¿s, técnicos
MAG e Instituciones Financieras sobre la socialización de los
beneficios de la póliza de seguro agrícola y ganadero</t>
  </si>
  <si>
    <t>1.3 Al 2025, el número de canales habilitados para la adquisición de pólizas de aseguramiento agropecuario con subvención será de 14</t>
  </si>
  <si>
    <t>Se realiza gestión para suscripción de convenios con BanEcuador.</t>
  </si>
  <si>
    <t>Durante el segundo trimestre 2024, el proyecto cuenta con 4 canales para la
recepción y calificación de solicitudes de seguro agrícola y ganadero, correspondientes al 2023.</t>
  </si>
  <si>
    <t>C2: Focalizar la subvención a la adquisición de pólizas de seguros agropecuarios por vulnerabilidad climática de acuerdo a la zona, cultivos priorizados, especies animales y/o forestales priorizadas y características de los productores.</t>
  </si>
  <si>
    <t xml:space="preserve">2.1 Asegurar al 2025, mediante la entrega de una subvención focalizada a un total acumulado de 102.842 pequeños y medianos productores agrícolas de los rubros priorizados a ser asegurados </t>
  </si>
  <si>
    <t>Los resultados obtenidos corresponden a recursos de transferencia del Convenio con BanEcuador 2023 pero ejecución y aseguramiento de 3057 beneficiarios en este primer trimestre 2024.</t>
  </si>
  <si>
    <t xml:space="preserve">Durante el segundo trimestre 2024, se benefició a 795 productores lo que corresponde a 2.504,63 hectáreas
aseguradas.
</t>
  </si>
  <si>
    <t>2.10 Asegurar al 2025, mediante la entrega de una subvención focalizada, a un total acumulado de 12.693 cabezas de ganado Porcino ante la muerte de sus animales.</t>
  </si>
  <si>
    <t>Durante el primer trimestre 2024, el proyecto se encuentra en desarrollo del seguro porcino.</t>
  </si>
  <si>
    <t>Durante el segundo trimestre 2024 el proyecto se encuentra en recopilación de información de entidades del sector y de las operadoras de seguro.</t>
  </si>
  <si>
    <t>2.2 Asegurar al 2025, mediante la entrega de una subvención focalizada, a un total acumulado de 240.716 hectáreas agrícolas de los rubros priorizados a ser asegurados</t>
  </si>
  <si>
    <t>Las 7065,86 hectáreas aseguradas corresponden a  la ejecución del Convenio suscrito con BanEcuador a finales del 2023, pero se ejecutan en el primer trimestre 2024.</t>
  </si>
  <si>
    <t>Durante el segundo trimestre 2024, se logro asegurar a 2.504,63 hectáreas.</t>
  </si>
  <si>
    <t>2.3 Asegurar al 2025, mediante la entrega de una subvención focalizada, a un total acumulado de 8.531 pequeños y medianos productores agrícolas de los rubros priorizados</t>
  </si>
  <si>
    <t>Durante el año 2024 no se programa meta, no se cuenta con asignación de recursos.</t>
  </si>
  <si>
    <t>2.4 Asegurar al 2025, mediante la entrega de una subvención focalizada, a un total acumulado de 37.010,29 hectáreas agrícolas de los rubros priorizados a ser asegurados</t>
  </si>
  <si>
    <t>2.5 Asegurar al 2025, mediante la entrega de una subvención focalizada, a un total acumulado de 17.309 pequeños y medianos productores de ganado Bovino</t>
  </si>
  <si>
    <t>Durante el primer trimestre 2024 no se programo meta sin fuente de financiamiento.</t>
  </si>
  <si>
    <t>Durante el segundo trimestre 2024. El Proyecto se encuentra trabajando en la preparación de la
información para suscripción de convenios de transferencia de
recursos.</t>
  </si>
  <si>
    <t>2.6 Asegurar al 2025, mediante la entrega de una subvención focalizada, a un total acumulado de 121.318 cabezas de ganado Bovino ante la muerte de sus animales.</t>
  </si>
  <si>
    <t>Durante el primer trimestre 2024 no se programó meta, no se cuenta con fuente de financiamiento.</t>
  </si>
  <si>
    <t>Durante el segundo trimestre 2024, El Proyecto se encuentra trabajando en la preparación de la
información para suscripción de convenios de transferencia de
recursos.</t>
  </si>
  <si>
    <t>2.7 Asegurar al 2025, mediante la entrega de una subvención focalizada, a un total acumulado de 2.182 pequeños y medianos productores de ganado Bovino ante el robo de sus animales.</t>
  </si>
  <si>
    <t>Durante el año 2024, no se programa meta, no se cuenta con asignación de recursos.</t>
  </si>
  <si>
    <t>2.8  Asegurar al 2025, mediante la entrega de una subvención focalizada, a un total acumulado de 16.734 cabezas de ganado Bovino ante el robo de sus animales</t>
  </si>
  <si>
    <t>Durante el año 2024, no se programó meta, no se cuenta con asignación de recursos.</t>
  </si>
  <si>
    <t>2.9 Asegurar al 2025, mediante la entrega de una subvención focalizada, a un total acumulado de 4.231 pequeños y medianos productores de ganado Porcino ante la muerte de sus animales</t>
  </si>
  <si>
    <t>Durante el primer trimestre 2024, el proyecto se encuentra en desarrollo el seguro porcino.</t>
  </si>
  <si>
    <t>Durante el segundo trimestre 2024, el proyeto se encuentra en recopilación de información de entidades del sector y las operadoras de seguro.</t>
  </si>
  <si>
    <t xml:space="preserve">PROYECTO INTEGRAL DE DIVERSIFICACIÓN AGROPRODUCTIVA Y RECONVERSIÓN AGRÍCOLA </t>
  </si>
  <si>
    <t>C 2.  Incrementar la producción y productividad agrícola establecida en el país para garantizar la seguridad y soberanía alimentaria de los ecuatorianos</t>
  </si>
  <si>
    <t xml:space="preserve"> 2.1 Al año 2027, se entregarán 153.288 kits para incremento del nivel de producción.</t>
  </si>
  <si>
    <t>En obtención de actualización de dictamen de prioridad.</t>
  </si>
  <si>
    <t xml:space="preserve">Durante el segundo trimestre 2024, no se programaron metas, el 29 de abril 2024, la SNP emitió  actualización del dictamen de prioridad, por lo que se iniciaron procesos de contratación para adquisiciones y de personal.  </t>
  </si>
  <si>
    <t>C 5. Gestión y administración del proyecto</t>
  </si>
  <si>
    <t xml:space="preserve"> 5.1 Al año 2027, se ha efectuado el 100%  de la gestión para el proyecto.</t>
  </si>
  <si>
    <t>Se continúa con la gestión operativa del proyecto.</t>
  </si>
  <si>
    <t>C6: Fortalecer las capacidades productivas sostenibles y de comercialización de los productores de la agricultura familiar campesina</t>
  </si>
  <si>
    <t>En proceso de obtención de actualización de dictamen de prioridad.</t>
  </si>
  <si>
    <t>C7: Garantizar la disponibilidad y el acceso a paquetes tecnológicos parcialmente subvencionados, que permitan mejorar los sistemas de producción agrícola del país.</t>
  </si>
  <si>
    <t xml:space="preserve"> 7.1 Al año 2027, se intervendrá 264.940 ha mediante la entrega de paquetes tecnológicos de alto rendimientos parcialmente subvencionados</t>
  </si>
  <si>
    <t>En proceso de obtención de actualización del dictamen de prioridad.</t>
  </si>
  <si>
    <t>C 8: Brindar el servicio de asistencia técnica y capacitación con la finalidad de incrementar la capacidad agroproductiva de pequeños y medianos productores.</t>
  </si>
  <si>
    <t xml:space="preserve"> 8.2. Al año 2027, se brindará 16.261 capacitaciones en buenas prácticas agroproductivas a productores y organizaciones</t>
  </si>
  <si>
    <t>C1 Diversificar la producción agrícola como mecanismo para mejorar la oferta productiva de los pequeños y medianos agricultores tanto para el consumo interno y externo.</t>
  </si>
  <si>
    <t>1.1 Al año 2027, se entregarán 77.585 kits para diversificación agrícola</t>
  </si>
  <si>
    <t xml:space="preserve">Durante el primer trimestre 2024, por parte del proyecto  se ha
realizado con autogestión la entrega de 160 kits de plántulas
y semillas de hortalizas, en Loja, Chimborazo y Pichincha,
para una producción y alimentación saludable.
</t>
  </si>
  <si>
    <t xml:space="preserve">Durante el segundo trimestre 2024, no se programaron metas, el 29 de abril 2024, la SNP emitió  actualización del dictamen de prioridad, por lo que se inició procesos de contratación para adquisiciones y de personal.  </t>
  </si>
  <si>
    <t>C 3. Complementar la operatividad del equipamiento existente, mediante la entrega y/o repotenciación de equipamiento de post cosecha/almacenamiento para mejorar la calidad de los productos ofertados por las organizaciones beneficiarias</t>
  </si>
  <si>
    <t>3.1  Al año 2027, se cuenta con 101  Asociaciones equipadas para una mejor post cosecha.</t>
  </si>
  <si>
    <t>En proceso la obtención de la actualización del Dictamen de Prioridad ya que es necesario
fortalecer la intervención 2024 al 2027</t>
  </si>
  <si>
    <t>C 4. Facilitar el acceso mercados de la oferta agrícola proveniente de pequeños y medianos productores, mediante la implementación de actividades bajo el enfoque de gestión de la calidad con enfoque de cadena</t>
  </si>
  <si>
    <t>4.1 Al año 2027, se han efectuado 48  eventos de socialización y capacitación a pequeños y medianos productores.</t>
  </si>
  <si>
    <t>En el primer trimestre 2024 con autogestión se realizaron (3 eventos): *Capacitaciones en las
provincias de Chimborazo, Loja y Pichincha.</t>
  </si>
  <si>
    <t>C 5:  Gestión y Administración del proyecto</t>
  </si>
  <si>
    <t>5.2 Al año 2027 optimizar la gestión e intervención del proyecto a través de la generación de 1.945 instrumentos metodológicos y estadísticos</t>
  </si>
  <si>
    <t xml:space="preserve"> C5:  Gestión y Administración del proyecto</t>
  </si>
  <si>
    <t>5.3 Al año 2027 diseñar y generar 1.654 instrumentos geográficos estructurados, normalizados y estandarizados para el seguimiento.</t>
  </si>
  <si>
    <t>C 6: Fortalecer las capacidades productivas sostenibles y de comercialización de los productores de la agricultura familiar campesina</t>
  </si>
  <si>
    <t>6.2 Al 2027, se han entregado 22.917 paquetes sostenibles a productores de la AFC bajo el acompañamiento técnico en sistemas de producción sostenible y conservación de semillas campesinas.</t>
  </si>
  <si>
    <t xml:space="preserve"> C 7: Garantizar la disponibilidad y el acceso a paquetes tecnológicos parcialmente subvencionados, que permitan mejorar los sistemas de producción agrícola del país.</t>
  </si>
  <si>
    <t>7.2 Al año 2027, se beneficiarán a 88.313 productores con paquetes tecnológicos de alto rendimiento parcialmente subvencionados.</t>
  </si>
  <si>
    <t>8.1. Al año 2027, se brindará 1.005.450 asistencias técnicas focalizadas a productores y organizaciones agroproductivas.</t>
  </si>
  <si>
    <t>C1.- Incrementar el índice de mejoramiento genético en bovinos</t>
  </si>
  <si>
    <t>Indicador 1.1: Número de kits de inseminación entregados al 2025</t>
  </si>
  <si>
    <t>En el primer trimestre 2024, se revisó informes de justificación y convenios de co-ejecución para la entrega de 62 kits de inseminación artificial a productores delegados de asociaciones; estos kits fueron adquiridos en con presupuesto del año 2023</t>
  </si>
  <si>
    <t>Durante el segundo trimestre 2024,se gestionó la revisión de informes de justificación y
convenios de co-ejecución para la entrega de 107 kits de inseminación artificial.</t>
  </si>
  <si>
    <t>Indicador 1.2: Número de inseminadores comunitarios  capacitados al 2025.</t>
  </si>
  <si>
    <t>No se programaron metas para este trimestre 2024.</t>
  </si>
  <si>
    <t>Durante el segundo trimestre 2024, se elaboró la documentación preparatoria y se cuenta con la certificación de recursos para iniciar el proceso.</t>
  </si>
  <si>
    <t>C2.- Optimizar la producción sostenible, nutrición animal con enfoque a cambio climático</t>
  </si>
  <si>
    <t>Indicador 2.1: l Número de hectáreas de pastos y forrajes ha mejorado los sistemas silvopastoriles al 2025.</t>
  </si>
  <si>
    <t>En el primer trimestre 2024,  se realizó 316 hectáreas intervenidas, que beneficiarán a 124 productores.</t>
  </si>
  <si>
    <t>Durante el segundo trimestre 2024, se solicito reforma de recursos para destinar a otra actividad prioritaria del proyecto.</t>
  </si>
  <si>
    <t>Indicador 2.2: Número de escuelas de fortalecimiento productivo pecuario  al 2025.</t>
  </si>
  <si>
    <t>Durante el segundo trimestre 2024 se implementaron 42 Escuelas de Fortalecimiento Productivo Pecuario, beneficiando a 840 beneficiarios.</t>
  </si>
  <si>
    <t>C3.- Fortalecer la producción pecuaria, a través de la dotación de insumos, materiales y equipos</t>
  </si>
  <si>
    <t>Indicador 3.1: Al 2025, se ha entregado el 70% de paquetes tecnológicos</t>
  </si>
  <si>
    <t>No se cuenta con asignación presupuestaria para PTP para el año 2024, los Paquetes Tecnológicos Pecuarios-PTP entregados en enero, febrero y marzo de 2024, corresponden a la transferencia realizada a BANECUADOR en septiembre de 2022</t>
  </si>
  <si>
    <t>Durante el segundo trimestre 2024, se solicitó asignación de recursos para cumplir con la meta del proyecto, en junio se aprueba reforma de asignación de recursos.</t>
  </si>
  <si>
    <t>Indicador 3.2: Número de productores capacitados en Buenas Prácticas de Ordeño al 2025.</t>
  </si>
  <si>
    <t>No se programa meta para el 2024, sin fuente de financiamiento.</t>
  </si>
  <si>
    <t>No se programa meta para el 2024, no se cuenta con recursos para la actividad.</t>
  </si>
  <si>
    <t>C4.- Administración, monitoreo y evaluación del proyecto</t>
  </si>
  <si>
    <t>Indicador 4.1: Al 2025, se cuenta con el 100% de personal operativo para la fase de ejecución y seguimiento (% gestión).</t>
  </si>
  <si>
    <t>El proyecto durante el primer trimestre 2024 se avanza con la gestión operativa y técnica del proyecto.</t>
  </si>
  <si>
    <t>Durante el segundo trimestre 2024, se realizó la entrega de kits para la implementación de pasturas mejoradas y se realizaron otras actividades relacionadas a los convenios de coejecución que aportan a la consecución de las metas del proyecto.</t>
  </si>
  <si>
    <t>C2. Transición de sistemas productivos convencionales a sistemas de producción forestales sostenibles "Carbono neutro".</t>
  </si>
  <si>
    <t xml:space="preserve"> 2.3 Al 2025,500 pequeños y medianos productores forestales, registrados en el sistema de producción forestal obtienen el Certificado de Manejo Forestal Sostenible y el Certificado </t>
  </si>
  <si>
    <t>El proyecto no programa meta para el primer trimestre 2024.</t>
  </si>
  <si>
    <t>Durante el segundo trimestre 2024, el proyecto registra 35 productores, la baja ejecución se ha visto afectada  por la documentación incompleta presentada por los usuarios.</t>
  </si>
  <si>
    <t>C5.  Gestión, monitoreo y evaluación del proyecto.</t>
  </si>
  <si>
    <t xml:space="preserve"> 5.1 Anualmente se cuenta con el 100% de la operatividad administrativa y técnica para la ejecución del proyecto de inversión.</t>
  </si>
  <si>
    <t>El PDSFPS mantiene el personal administrativo y técnico contratado de conformidad con lo planificado.</t>
  </si>
  <si>
    <t>El PDSFPS mantiene el personal administrativo y técnico contratado de conformidad con lo planificado, para consecusión del objetivo del proyecto.</t>
  </si>
  <si>
    <t xml:space="preserve">C1. Implementar un sistema integrador de la cadena productiva forestal </t>
  </si>
  <si>
    <t>1.1  Al 2023, el Sector Forestal cuenta con un Sistema de Producción Forestal implementado al 100%.</t>
  </si>
  <si>
    <t>Se reprogramó el porcentaje faltante de ejecución para el ejercicio económico 2025.</t>
  </si>
  <si>
    <t>C2. Transición de sistemas productivos convencionales a sistemas de producción forestales sostenibles "Carbono neutro"</t>
  </si>
  <si>
    <t>2.1  Al 2025, se ha realizado el monitoreado y control técnico de 26.000 hectáreas de plantaciones forestales.</t>
  </si>
  <si>
    <t>El proyecto no programa metas para el primer trimestre 2024.</t>
  </si>
  <si>
    <t>Durante el segundo trimestre 2024, el proyecto ha inspeccionado 265,90 ha por sobrevivencia, de las cuales 234,90 hectáreas han cumplido los parámetros técnicos, únicamente se reportan las hectáreas programadas.</t>
  </si>
  <si>
    <t>2.2 Al 2025, se ha realizado monitoreado y control técnico de 40.000 hectáreas de sistemas sostenibles, para asegurar el mantenimiento y calidad con fines comerciales.</t>
  </si>
  <si>
    <t>El proyecto no programa meta para el 2024, se reprogramó el porcentaje faltante de ejecución para el ejercicio económico 2025</t>
  </si>
  <si>
    <t>El proyecto no programa meta para el 2024.</t>
  </si>
  <si>
    <t>C3. Diseñar e implementar una estrategia que asegure el encadenamiento productivo de la producción forestal.</t>
  </si>
  <si>
    <t>3.1   Al 2025, 4 convenios de cooperación y de compra de madera suscritos con empresas nacionales o extranjeras que operan en el sector.</t>
  </si>
  <si>
    <t>Conforme la planificación la ejecución de metas se reportará en el 4to trimestre.</t>
  </si>
  <si>
    <t>C4. Innovación forestal para la diversificación y encadenamiento productivo.</t>
  </si>
  <si>
    <t>4.1 Al 2025, Se cuenta con resultados de al menos 10 temas de especies forestales que fueron identificadas con necesidades de innovación para la diversificación y encadenamiento productivo.</t>
  </si>
  <si>
    <t>Conforme la planificación la ejecución de metas se reportará en el 4to trimestre</t>
  </si>
  <si>
    <t>C2: Construir insumos estadísticos, tecnológicos y geográfico-espaciales que posibiliten la eficiencia en la determinación de la intervención territorial y el control, seguimiento y evaluación</t>
  </si>
  <si>
    <t xml:space="preserve"> 2.1 Al 2022 se contará con 100 %
sistema ATER informático para 
registro, control, seguimiento</t>
  </si>
  <si>
    <t>Meta cumplida en año anterior.</t>
  </si>
  <si>
    <t>C1: Transformar cualitativamente el servicio ATER, mejorando el trabajo de los técnicos a través del uso de nuevas tecnologías digitales, así como de su evaluación y capacitación continua para reducir gradualmente el número de profesionales de campo.</t>
  </si>
  <si>
    <t>1.1 Número de productores agropecuarios con servicios "ATER", con técnicos extensionistas del MAG.</t>
  </si>
  <si>
    <t xml:space="preserve">Durante el primer trimestre 2024. se benefició a 44.808 productores agropecuarios con servicios "ATER", con técnicos extensionistas del MAG.
</t>
  </si>
  <si>
    <t>Durante el segundo trimestre 2024 se benefició a 26.041 productores agropecuarios a través de servicios "ATER", con técnicos extensionistas del MAG.</t>
  </si>
  <si>
    <t>1.2 Número de entregas de servicios ATER, con técnicos extensionistas del MAG</t>
  </si>
  <si>
    <t>Durante el primer trimestre 2024, se realizó 113.348 entregas de servicio ATER con técnicos extensionistras del MAG.</t>
  </si>
  <si>
    <t>Durante el segundo trimestre 2024 se realizaron 90.910 asistencias y capacitaciones agropecuarios a través de servicios "ATER", con técnicos extensionistas del MAG.</t>
  </si>
  <si>
    <t>1.3 Al 2025, 100 % de técnicos extensionistas del MAG con certificaciones SETEC</t>
  </si>
  <si>
    <t>Durante el segundo trimestre del año, se certificaron 49 técncios extensionistas del MAG a nivel nacional, lo que corresponde al 5,4% del total de técnicos.</t>
  </si>
  <si>
    <t>C1: Transformar cualitativamente el servicio ATER, mejorando el trabajo de los técnicos a través del uso de nuevas tecnologías digitales</t>
  </si>
  <si>
    <t>1.4 Al 2025 se incorporó el 100 % el uso de tecnología digital para asistencia técnica</t>
  </si>
  <si>
    <t>No se programó meta para el primetr trimestre 2024.</t>
  </si>
  <si>
    <t>Se implementó el 68% de uso de tecnología para brindar los servicios ATER a productores beneficiarios del proyecto, se reporta únicamente e porcentaje programado.</t>
  </si>
  <si>
    <t>1.5 Número de técnicos extensionistas MAG desvinculados de la institución</t>
  </si>
  <si>
    <t>Se programa  la meta para el último trimestre del año 2024.</t>
  </si>
  <si>
    <t>Mediante Acuerdo Ministerial 027 de 17 de mayo de 2024, la máxima autoridad del MAG, dispuso el inicio del proceso de baja del proyecto. Desvinculación de técnicos por la razón mencionada en total 982 técnicos.</t>
  </si>
  <si>
    <t xml:space="preserve">2.2 Al 2025 se contará con cuatro informes ejecutivos del resultado del 
proceso del levantamiento de datos 
</t>
  </si>
  <si>
    <t>Mediante Acuerdo Ministerial 027 de 17 de mayo de 2024, la máxima autoridad del MAG, dispuso el inicio del proceso de baja del proyecto,  por lo cual no se ejecutará el presente indicador.</t>
  </si>
  <si>
    <t>2.3 Al 2025 se contará con 100 % bases de datos geográficas continuas a nivel nacional relacionadas con la asistencia técnica y extensión rural.</t>
  </si>
  <si>
    <t>Mediante Acuerdo Ministerial 027 de 17 de mayo de 2024, la máxima autoridad del MAG, dispuso el inicio del proceso de baja del proyecto, por lo cual no se ejecutará el presente indicador.</t>
  </si>
  <si>
    <t>2.4 Al 2025 se contará con  instrumentos estadísticos de monitoreo y análisis.</t>
  </si>
  <si>
    <t>Durante el primer trimestre 2024, el proyecto ha generado 46 bases de datos geográficas agropecuaria para la toma de decisiones e intervención en territorio.</t>
  </si>
  <si>
    <t>Mediante Acuerdo Ministerial 027 de 17 de mayo de 2024, la máxima autoridad del MAG, dispuso el inicio del proceso de baja del proyecto , por lo cual no se ejecutará el presente indicador.</t>
  </si>
  <si>
    <t xml:space="preserve">C3: Implementar Sistema de Asistencia Técnica y Extensión Rural-SIATER con operadores de extensionismo rural </t>
  </si>
  <si>
    <t>3.1 Al 2025 se han registrado 24.327 productores agropecuarios con servicios "ATER", con OER</t>
  </si>
  <si>
    <t>Durante el primer trimestre 2024, se  atendieron a 152 productores cacaoteros de la provincia de Los Ríos,</t>
  </si>
  <si>
    <t>3.2 Al 2025 se han realizado 67.861 entregas de actividades de servicios "ATER" con OER</t>
  </si>
  <si>
    <t>Durante el primer trimestre 2024, se realizaron 1555 entregas de servicio ATER - asistencia técnica con Operadores Extensionistas  Rurales.</t>
  </si>
  <si>
    <t>Componente 4: Conformar equipo de gestión del proyecto</t>
  </si>
  <si>
    <t>4.1 Al 2025 el equipo de profesionales concluirán con la ejecución del proyecto</t>
  </si>
  <si>
    <t>Se cumplio el 25% de equipo de profesionales de PIATER para continuar con la gestión del proyecto.</t>
  </si>
  <si>
    <t>Mediante Acuerdo Ministerial 027 de 17 de mayo de 2024, la máxima autoridad del MAG, dispuso el inicio del proceso de baja del proyecto, actualmente se encuentra conformado el equipo para el cierre de obligaciones.</t>
  </si>
  <si>
    <t>Componente 1 
Ejecutar y controlar acciones de Regularización de tierras rurales a nivel nacional a favor de posesionarnos con una tenencia mínima de 5 años.</t>
  </si>
  <si>
    <t>Indicador 1.1 Número de Títulos de propiedad de predios de pequeños y medianos productores regularizados e inscritos en el registro de la propiedad</t>
  </si>
  <si>
    <t>Durante el primer trimestre 2024, se benefició a 2.274 familias de la agricultura familiar y campesina a nivel nacional, se epera asignación de fuente de financiamiento para cumplir con la meta.</t>
  </si>
  <si>
    <t>Durante el segundo trimestre de 2.024, se beneficiaron 4.273 familias de pequeños y medianos productores a nivel nacional a través de 4.273 títulos catastrados.</t>
  </si>
  <si>
    <t>Indicador 1.2 Número de Providencias de adjudicación de pequeños y medianos productores regularizados</t>
  </si>
  <si>
    <t>Durante el primer trimestre de 2024, se elaboraron 2976 providencias de adjudicación de pequeños y medianos productores, Los GADs tiene que gestionar sus respectivos catastros y registros.</t>
  </si>
  <si>
    <t>Durante el segundo trimestre de 2024, se elaboraron 4.209 providencias de adjudicación de pequeños y medianos productores,</t>
  </si>
  <si>
    <t>Componente 2 
Ejecutar y controlar acciones de regularización de tierras ancestrales y redistribución de predios rurales a nivel nacional</t>
  </si>
  <si>
    <t>Indicador 2.1 Número de hectáreas regularizadas y adjudicadas a favor de comunas, comunidades pueblos y nacionalidades</t>
  </si>
  <si>
    <t>La medición de este indicador es semestral.</t>
  </si>
  <si>
    <t>Durante el segundo trimestre 2024, se benefició a 207 familias de la comuna Punta de Piedra con la adjudicación de 39,88 hectáreas.</t>
  </si>
  <si>
    <t xml:space="preserve">Indicador 2.2 Número de hectáreas Regularizadas y adjudicadas de tierras estatales </t>
  </si>
  <si>
    <t>Durante el segundo trimestre 2024, el proyecto ha realizado gestión para suscripción del Acuerdo MInisterial que establezca la tasa de interés para procesos de redistribución.</t>
  </si>
  <si>
    <t>Componente 3
Implementar acciones para fomentar el desarrollo de planes, programas de emprendimiento agrícola sustentable en los predios redistribuidos</t>
  </si>
  <si>
    <t>Indicador 3.1 Número de hectáreas de predios regularizados y legalizados con planes y programas para el desarrollo agrícola</t>
  </si>
  <si>
    <t>Para el primer trimestre 2024 no se planificó meta.</t>
  </si>
  <si>
    <t>Durante el segundo trimestre 2024, no se alcanzó la meta por cambio contínuo de personal, Por otro lado, las organizaciones presentaron problemas financieros y legales.</t>
  </si>
  <si>
    <t>C.1 Otorgamiento de estímulos para los mecanismos de acceso a financiamiento focalizado.</t>
  </si>
  <si>
    <t xml:space="preserve"> 1.1 Al año 2025, se habrá otorgado por lo menos a 67.735 pequeños y medianos productores agropecuarios la subvención parcial.</t>
  </si>
  <si>
    <t>La meta total del proyecto para 2025 de 67735 productores beneficiados, se cumplió y superó durante los años 2022 y 2023, alcanzando un total de 79718 beneficiarios de acuerdo a la colocación de BanEcuador.</t>
  </si>
  <si>
    <t>La meta total del proyecto para el 2025 es de 67735 productores beneficiados, se cumplió y superó durante los años 2022 y 2023, alcanzando un total de 79718 beneficiarios; a través de reprogramación se establecieron las metas en 0 (cero) para 2024 y 2025</t>
  </si>
  <si>
    <t>C.2 Establecer una gestión administrativa para la ejecución del proyecto.</t>
  </si>
  <si>
    <t>2.1 Al año 2025, se habrá administrado el 100% la ejecución del proyecto.</t>
  </si>
  <si>
    <t>El proyecto no programa metas durante el 2024, sin embargo continúa la gestión operativa para entrega y seguimiento a la subvención.</t>
  </si>
  <si>
    <t>El proyecto no programa metas durante el 2024, sin embargo continúa con el equipo técnico para acompañamiento y seguimiento a la subvención en coordinación con las sucursales del banco.</t>
  </si>
  <si>
    <t>C1.  Garantizar la disponibilidad y el acceso a paquetes tecnológicos parcialmente subvencionados, que permitan mejorar los sistemas de producción agrícola del país.</t>
  </si>
  <si>
    <t>1.1 Al año 2025: 255.628  hectáreas intervenidas mediante la entrega paquetes tecnológicos de alto rendimiento parcialmente subvencionados a pequeños y medianos productores, según el cultivo.</t>
  </si>
  <si>
    <t xml:space="preserve">Durante el primer trimestre 2024, no se programa metas se espera fuente de financiamiento, </t>
  </si>
  <si>
    <t>El proyecto se encuentra en proceso de baja, en cumplimiento al  Acuerdo Ministerial Nro 027 del 14 de mayo de 2024.</t>
  </si>
  <si>
    <t>1.2 Al año 2025: 81.279 productores han sido beneficiados con paquetes tecnológicos de alto rendimiento.</t>
  </si>
  <si>
    <t>Durante el primer trimestre 2024, no se programa metas, se epera fuente de financiamiento.</t>
  </si>
  <si>
    <t>C1. Garantizar la disponibilidad y el acceso a paquetes tecnológicos parcialmente subvencionados, que permitan mejorar los sistemas de producción agrícola del país.</t>
  </si>
  <si>
    <t xml:space="preserve">1.3 Al año 2025: 2,07 tm/ha de incremento de la productividad de los rubros intervenidos. </t>
  </si>
  <si>
    <t>C2.  Viabilizar canales de financiamiento con tasa de interés diferenciada para tecnificación de sistemas de producción agrícola.</t>
  </si>
  <si>
    <t xml:space="preserve">2.1 Al año 2025: 2.200 agricultores accederán a la subvención a la tasa de interés de créditos productivos. </t>
  </si>
  <si>
    <t>No se programó meta para el año 2024, no se asignó recursos con fuente de liquidez.</t>
  </si>
  <si>
    <t>C3. Gestionar administrativa y operativamente el Proyecto.</t>
  </si>
  <si>
    <t xml:space="preserve">3.1  Al año 2025: 100% de ejecución de los recursos asignados al proyecto. </t>
  </si>
  <si>
    <t>En el primer trimestre 2024, se continuó con la contratación del equipo para la gestión operativa y administrativa del proyecto.</t>
  </si>
  <si>
    <t xml:space="preserve">3.2 Al año 2025: se cuenta con el 100% del personal requerido para la gestión del proyecto. </t>
  </si>
  <si>
    <t>C1: Dotar de sistemas de riego parcelario tecnificado para pequeños y medianos productores</t>
  </si>
  <si>
    <t xml:space="preserve">1.1 Implementar 10.425,65 hectáreas de riego parcelario para beneficiar a pequeños y medianos productores, hasta el 2026. </t>
  </si>
  <si>
    <t>En el primer trimestre 2024, no se programó meta, no se cuenta con fuente de financiamiento.</t>
  </si>
  <si>
    <t>Durante el segundo trimestre 2024 no se planificó metas para el indicador.</t>
  </si>
  <si>
    <t>C2: Fortalecer las capacidades de los pequeños y medianos productores agrícolas en la gestión social, ambiental y productiva del agua</t>
  </si>
  <si>
    <t xml:space="preserve">2.1 Brindar capacitación especializada en la gestión social y productiva del agua a 8.150 productores beneficiarios de subproyectos de riego parcelario tecnificado implementados, hasta el 2026. </t>
  </si>
  <si>
    <t>Durante el primer trimestre 2024, no se planificó meta no se cuenta con fuente de financiamiento.</t>
  </si>
  <si>
    <t>Durante el segundo trimestre 2024, no se planificó meta, se cuenta con fuente ejecutable desde el 17 mayo 2024.</t>
  </si>
  <si>
    <t>C 3: Gestionar técnica y administrativamente  la ejecución y seguimiento de la inversión</t>
  </si>
  <si>
    <t>3.1 Ejecutar el 100% del presupuesto destinado a la administración y gestión del proyecto, hasta el 2026</t>
  </si>
  <si>
    <t>Para el primer trimestre 2024, se programó un 4,22% de lo que se ha ejecutado el 100%% de la meta establecida en este periodo.</t>
  </si>
  <si>
    <t>Para el segundo trimestre 2024, se programó un 6,6% de lo que se ha ejecutado un 5,03%. Es decir, se cumplió un 76%  de la meta establecida en este trimestre.</t>
  </si>
  <si>
    <t>C1. Fomentar la vinculación comercial de la Agricultura Familiar Campesina.</t>
  </si>
  <si>
    <t>Indicador 1.1.  Al 2025, 8.148 productores AFC se vinculan a espacios de comercialización</t>
  </si>
  <si>
    <t>No se reporta avance durante el primer trimestre 2024.</t>
  </si>
  <si>
    <t>El proyecto  se encuentra en proceso de baja, en conformidad con el  Acuerdo Ministerial Nro. 027 de 14 de mayo 2024 en el que se dispone dar inicio al proceso de baja.</t>
  </si>
  <si>
    <t>Indicador 1.2 Al 2025, 32.589 productores/as pertenecen a la agricultura familiar campesina</t>
  </si>
  <si>
    <t>Durante el primer trimestre 2024 se continuó ejecutando la campaña comunicacional, con la finalidad de posicionar a la AFC, beneficiando a 3624 productores.</t>
  </si>
  <si>
    <t>C2. Fortalecer las capacidades productivas de los productores de la AFC en sistemas producción sostenibles y el rescate de conocimientos ancestrales</t>
  </si>
  <si>
    <t>Indicador 2.1 .  Al 2025, se han entregado 65.178 paquetes sostenibles a productores de la AFC bajo el acompañamiento técnico en sistemas de producción sostenibles.</t>
  </si>
  <si>
    <t>Durante el primer trimestre 2024, no se reporta avance se espera fuente de finaciamiento.</t>
  </si>
  <si>
    <t>Indicador 2.2. Al 2025, se ha fortalecido 100 casas de semillas campesinas de productores de la AFC.</t>
  </si>
  <si>
    <t>Durante el primer trimestre 2024, no se reporta avance se espera fuente de financiamiento.</t>
  </si>
  <si>
    <t>Indicador 2.3.  Al 2025, se han desarrollado 48 diálogos de saberes e intercambio de semillas campesinas</t>
  </si>
  <si>
    <t>C3. Desarrollar de manera efectiva las acciones del proyecto, conforme a la planificación establecida, bajo la dirección adecuada y el seguimiento continuo y óptimo del proceso</t>
  </si>
  <si>
    <t>Indicador 3.1 . Al 2023, se cuenta con un equipo técnico multifuncional, para la implementación, ejecución, monitoreo y seguimiento del proyecto.</t>
  </si>
  <si>
    <t>Meta cumplida en el año 2023, se gestiona con el equipo la operatividad.</t>
  </si>
  <si>
    <t>El proyecto  se encuentra en proceso de baja, en conformidad con el  Acuerdo Ministerial Nro. 027 de 14 de mayo 2024 en el que se dispone dar inicio al proceso de baja. Opera con personal mínimo para pago de obligaciones.</t>
  </si>
  <si>
    <t xml:space="preserve">PROYECTO FINANCIAMIENTO PRODUCTIVO AGROPECUARIO "MAKIPURANA" </t>
  </si>
  <si>
    <t>C 1: Subvención a la tasa de interés para el financiamiento de producción agropecuaria</t>
  </si>
  <si>
    <t>Indicador 1.1 Al año 2025, se habrá otorgado el 100% de la subvención a a tasa de interés</t>
  </si>
  <si>
    <t>C 2: Establecer una gestión administrativa con personal especializado para la ejecución del proyecto</t>
  </si>
  <si>
    <t>Indicador 2.1 Al año 2025, se habrá gestionado el 100% de la ejecución del proyecto.</t>
  </si>
  <si>
    <t>C2.1. Implementación de la plataforma informática para la gestión del SIIC, el acceso y generación de información; y promoción y difusión de productos y servicios</t>
  </si>
  <si>
    <t>Al 2023,100% de la plataforma funcional y herramientas del SIIC implementadas</t>
  </si>
  <si>
    <t>Este primer trimestre son: Implementación de agenda cultural y patrimonial, Avance en el desarrollo de la plataforma de fomento, Avance en la implementación del RUAC v3, Creación de cuenta única del SIIC y Prototipo del nuevo portal web del SIIC</t>
  </si>
  <si>
    <t xml:space="preserve">Se implementa el nuevo portal del SIIC.Adicional,se continua con la fase de desarrollo de la plataforma de fomento creando nuevas funcionalidades en sus diferentes etapas.El RUAC V3 se encuentra en pruebas de funcionalidad para su lanzamiento a finales de julio,incorporando un registro de gran variedad de actores como:colectivos,gremios y asociaciones,instituciones educativas,portadores de saberes,organizaciones sociales,artistas y gestores y empresas culturales.MCYP-DISNC-2024-0102-M </t>
  </si>
  <si>
    <t>C2.4. Implementación de la plataforma informática para la gestión del SIIC, el acceso y generación de información; y promoción y difusión de productos y servicios</t>
  </si>
  <si>
    <t>Al 2025, 1 banco de datos de operaciones estadísticas del sector cultural, implementado</t>
  </si>
  <si>
    <t>No se programaron metas de este componente para el I trimestre 2024</t>
  </si>
  <si>
    <t>No se programaron metas de este componente para el II trimestre 2024 MCYP-DISNC-2024-0102-M</t>
  </si>
  <si>
    <t>C3. Gestión técnica-administrativa del proyecto "Implementación del Sistema Integral de Información Cultural - SIIC</t>
  </si>
  <si>
    <t>Al 2025, 100% de la planificación programática y presupuestaria de los componentes del proyecto, ejecutada</t>
  </si>
  <si>
    <t>Para la gestión del proyecto en términos administrativos y logísticos las actividades descritas en los componentes 1 y 2 han sido desarrolladas con el personal técnico del proyecto con el fin de garantizar el desarrollo de los productos definidos para el proyecto</t>
  </si>
  <si>
    <t>Para la gestión en términos administrativos y logísticos,las actividades descritas en los C1y C2 han sido desarrolladas con el personal técnico del proyecto con el fin de garantizar el desarrollo de los productos definidos para el proyecto.Se trabajó en el establecimiento de la planificación del proyecto para el 2024, de acuerdo con las necesidades,recursos disponibles y el marco lógico del mismo,se ha desarrollado informes de gestión del proyecto con estructuras sólidas.MCYP-DISNC-2024-0102-M</t>
  </si>
  <si>
    <t>C1. Diagnóstico del estado situacional de la cultura y patrimonio en el país y definición de la línea base</t>
  </si>
  <si>
    <t>Al 2025, 100% del diagnóstico del estado situacional de la cultura y patrimonio en el país y  definición de la línea base, generada.</t>
  </si>
  <si>
    <t>Diseño de metodologías para el establecimiento de herramientas, sistemas y aplicativos contemplados en el marco lógico, uno de ellos es el avance en el diseño del sistema de incentivos y fomento del sector cultural y patrimonial, en su primera etapa se está desarrollando la plataforma de fomento,</t>
  </si>
  <si>
    <t>Se realizó la articulación con diferentes equipos y de esta forma contar con productos encaminados al cumplimiento parcial de metas y objetivos,como es el avance metodológico del sistema de seguimiento a la política pública.Levantamiento de información de fuentes primarias con la encuesta socioeconómica,en la que se capturó 2019 respuestas.Continuidad en el diseño del sistema de incentivos y fomento del sector cultural.Puesta en producción del segmento CULTURA EN CIFRAS.MCYP-DISNC-2024-0102-M</t>
  </si>
  <si>
    <t>C2.3.Implementación de la plataforma informática para la gestión del SIIC, el acceso y generación de información; y promoción y difusión de productos y servicios</t>
  </si>
  <si>
    <t xml:space="preserve">Al 2025, 2 módulos integradores para la puesta en valor de la información del sector cultural, mplementado.  </t>
  </si>
  <si>
    <t>C2.2. Implementación de la plataforma informática para la gestión del SIIC, el acceso y generación de información; y promoción y difusión de productos y servicios</t>
  </si>
  <si>
    <t>Al 2025,8 herram.de infor para la generación de insumos q promuevan acc.en beneficio del sec.cultural y estrategias enfocadas en el desarrollo económicoysocial del país,integra,implementa en el SIIC</t>
  </si>
  <si>
    <t>Como una necesidad de desarrollar la herramienta ¿agenda cultural y patrimonial¿ para que el Ministerio dé a conocer y promueva la programación cultural que realizan las Entidades Operativas Desconcentradas de esta cartera de Estado. MCYP-DISNC-2024-0102-M</t>
  </si>
  <si>
    <t>C1. Acompañar técnicamente y otorgar financiamiento no reembolsable a procesos artísticos y culturales en el territorio para una gestión sostenible</t>
  </si>
  <si>
    <t>Al 2025, al menos 300 procesos artísticos y culturales han recibido acompañamiento técnico y financiamiento.</t>
  </si>
  <si>
    <t>No se programaron metas para el I trimestre 2024</t>
  </si>
  <si>
    <t xml:space="preserve"> No se programaron metas de acuerdo con la planificación. Se evidencian avances: aprobación de acuerdo ministerial para selección de beneficiarios, reunión del comité de selección, envío de convenio borrador, reforma para aumentar financiamiento de beneficiarios y solicitud de AVAL para desembolsos.MCYP-PFCPACST-2024-0155-M</t>
  </si>
  <si>
    <t>C2.2. Reforzar la capacidad administrativa y técnica del MCYP para gestionar el fortalecimiento de capacidades de procesos artísticos y culturales en territorio.</t>
  </si>
  <si>
    <t>Al 2025, se ha ejecutado el 100% del proceso de promoción y difusión del proyecto.</t>
  </si>
  <si>
    <t xml:space="preserve"> No se programan metas para el I y II trim.El equipo de comunicación se encuentra levantando TDR para contrataciones establecidas, además se han realizado informativos del avance del proyecto interno y externos MCYP-PFCPACST-2024-0155-M</t>
  </si>
  <si>
    <t>C2.1. Reforzar la capacidad administrativa y técnica del MCYP para gestionar el fortalecimiento de capacidades de procesos artísticos y culturales en territorio.</t>
  </si>
  <si>
    <t xml:space="preserve">Al 2025, se han generado al menos 11 informes de gestión sobre avance físico y presupuestario del proyecto.
</t>
  </si>
  <si>
    <t>Este 2024 se ha planificado 1 informe trimestral, para cumplir con la meta de los 4 informes. El presente informe corresponde al primero de ellos, en el que se plasmará el avance físico y presupuestario, que lleve concordancia con los objetivos y metas por componentes.</t>
  </si>
  <si>
    <t>Se cumple con el informe del 2do trimestre.Se ha brindado acompañamiento técnico a 227 procesos culturales a nivel nacional, dentro de 93 cantones.
Existió un retraso en la asignación de recursos necesarios para iniciar las actividades que requerían financiamiento.</t>
  </si>
  <si>
    <t>C2. Renovación del equipamiento e infraestructura tecnológica de los repositorios del Ministerio de Cultura y Patrimonio.</t>
  </si>
  <si>
    <t>Al 2025, 40 repositorios repotenciados con infraestructura tecnológica para los servicios digitales que presta el MCYP.</t>
  </si>
  <si>
    <t>No se programan metas para el I y II trim, ya que el dictamen de prioridad  fue emitido el 20 de junio del 2024 por la SNP, la planificación iniciará a partir del mes de julio del año 2024.MCYP-DPPMS-2024-0047-M</t>
  </si>
  <si>
    <t>C.1. Intervención en la infraestructura física de los repositorios del MCYP (museos, bibliotecas, archivos históricos y reservas).</t>
  </si>
  <si>
    <t>Al 2025, 5 repositorios del MCYP intervenidos.</t>
  </si>
  <si>
    <t>C1. Adquisición, instalación, puesta en marcha y operación del sistema radárico.</t>
  </si>
  <si>
    <t>1.1.  Hasta el primer semestre del año 2017 incrementó en un 87% la capacidad de realizar operaciones de vigilancia, alarma y control del espacio aéreo.</t>
  </si>
  <si>
    <t>No se planifico actividades. En espera de organismo y correlativo</t>
  </si>
  <si>
    <t>No se realizó el pago de 401.956,23 por devolución por observaciones realizadas al Acta de Enmienda y Actualización por l Procuraduría General del Estado.</t>
  </si>
  <si>
    <t>C2.Entrenamiento.</t>
  </si>
  <si>
    <t>2.1.Hasta el año 2022 se contará con un contingente humano con alistamiento operativo idóneo, entrenado en un 100% de nivel de pericia, habilidades y conocimientos de los equipos adquiridos.</t>
  </si>
  <si>
    <t>Componente finalizado</t>
  </si>
  <si>
    <t xml:space="preserve">C3. Mitigación ambiental.
 </t>
  </si>
  <si>
    <t>3.1. Hasta el año 2023 completar la mitigación ambiental en un 100%, permitiendo la adecuación de las instalaciones para las operaciones de los nuevos equipos.</t>
  </si>
  <si>
    <t>C4. Soporte Operativo para garantizar el funcionamiento del sistema integrado.</t>
  </si>
  <si>
    <t>4.1. Desde la puesta en funcionamiento del sistema integrado, se prevé recurrir en costos de Soporte Operativo para garantizar el funcionamiento del sistema integrado en un 100%.</t>
  </si>
  <si>
    <t>No se planificó actividades. En espera de organismo y correlativo</t>
  </si>
  <si>
    <t>No se planificó actividades en este trimestre</t>
  </si>
  <si>
    <t>C1. Unidades de vigilancia y control marítimo-oceánico implementado.</t>
  </si>
  <si>
    <t>1.1. Incremento de 01 Unidad para vigilancia y control marítimo que entrerá en operación a partir del año
2025.</t>
  </si>
  <si>
    <t>No se tiene planificado ejecutar avances</t>
  </si>
  <si>
    <t>Su avance fisico esta programado para el tercer trimestre</t>
  </si>
  <si>
    <t xml:space="preserve">C2. Unidades de apoyo de emergencias, catástrofes y maniobra, implementado. </t>
  </si>
  <si>
    <t xml:space="preserve">2.2. Incremento de Unidades y desarrollo del sistema de maniobras para situaciones de emergencia y apoyo.
</t>
  </si>
  <si>
    <t>No se planificò avance de meta</t>
  </si>
  <si>
    <t>Se planifico el avance fisico para el tercer trimestre</t>
  </si>
  <si>
    <t>C3. Modernización de 09 unidades para patrulla marítima, implementada.</t>
  </si>
  <si>
    <t>3.1. Modernización de Unidades para patrulla marítima que entrarían en operación a partir del 2024-2025.</t>
  </si>
  <si>
    <t>No se planificò ejecutar el componente</t>
  </si>
  <si>
    <t>Se tiene programado el avance fisico para el tercer trimestre</t>
  </si>
  <si>
    <t>C1. ADQUISICIÓN DE 08 AERONAVES.</t>
  </si>
  <si>
    <t>Al año 2024, se dispondrá de 8 aeronaves de entrenamiento y 1 sistema simulador de vuelo.</t>
  </si>
  <si>
    <t>C2. SOPORTE LOGÍSTICO.</t>
  </si>
  <si>
    <t>Al año 2025, se dispondrá del 100% del soporte logístico, para garantizar una disponibilidad de aeronaves de al menos el 80%.</t>
  </si>
  <si>
    <t>LA ASIGNACIÓN PRESUPUESTARIA FUE ACREDITADA EL 27 DE MAYO DEL 2024. EN EL PRÓXIMO TRIMESTRE SE REALIZARÁ LA ACTIVIDAD PLANIFICADA, DE ACUERDO A LA REPROGRAMACIÓN SOLICITADA.</t>
  </si>
  <si>
    <t>C3. CAPACITACIÓN PERSONAL.</t>
  </si>
  <si>
    <t>Hasta el año 2025, se capacitará a 5 pilotos para la operación de las aeronaves, y a 20 técnicos para el mantenimiento especializado de los sistemas de las aeronaves, en la casa fabricante.</t>
  </si>
  <si>
    <t>C4. PLAN DE MITIGACIÓN AMBIENTAL.</t>
  </si>
  <si>
    <t>Para el año 2025 se realizará el estudio ambiental y ejecución de un plan de mitigación ambiental para la operación de las nuevas aeronaves.</t>
  </si>
  <si>
    <t>C1. Sistema radar 3D tipo militar,  adquirido y operando.</t>
  </si>
  <si>
    <t>1.1. Hasta el 2024, se incrementará la capacidad operativa de vigilancia, alarma y control del espacio aéreo a bajo nivel con un (01) radar adquirido.</t>
  </si>
  <si>
    <t>C2. Infraestructura en puntos de despliegue  construida.</t>
  </si>
  <si>
    <t>2.1. Hasta el 2023, se construirá 2 infraestructuras viales administrativas y operativas y el mejoramiento de 3 puntos de despliegue del sistema de alarma y control del espacio aéreo.</t>
  </si>
  <si>
    <t>C3. Gestión Ambiental.</t>
  </si>
  <si>
    <t>3.1. Hasta el último semestre del año 2025, se implementará el 80% del plan de manejo ambiental.</t>
  </si>
  <si>
    <t xml:space="preserve">ADQUISICION DE MATERIAL Y EQUIPO PARA EL CONTROL DE DISTURBIOS Y MOTINES </t>
  </si>
  <si>
    <t>C1 Material de protección para el personal militar que participa en  Defensa Interna adquirido.</t>
  </si>
  <si>
    <t>Hasta diciembre de 2023, las unidades operativas de las Fuerzas Armadas dispondrán de material de protección AC,  Incrementando su operabilidad
del 36% al 100%</t>
  </si>
  <si>
    <t>Se reporta en el primer y segundo trimestre en cero, en razón que se solicitó a la Secretaria Nacional de Planificación la reprogramación del dictamen de prioridad para los años 2024-2025, y este componente se ejecutará en el año 2025</t>
  </si>
  <si>
    <t>C2. Armamento y munición no letal para el personal militar que participa en operaciones de Defensa Interna adquirido.</t>
  </si>
  <si>
    <t>Hasta diciembre de 2025, las unidades operativas de las Fuerzas Armadas dispondrán de armamento y munición no letal para ser empleado en operaciones ámbito interno.</t>
  </si>
  <si>
    <t>C1. Recuperación de 03 Corbetas</t>
  </si>
  <si>
    <t>1.1. Recuperar la Corbeta Galápagos en 2 años, a partir del año 2022 al 2023.</t>
  </si>
  <si>
    <t>Su ejecucion de avance fisico esta programado para el tercer trimestre</t>
  </si>
  <si>
    <t>1.2. Recuperar la Corbeta el Oro en 2 años, a partir del año 2023 al 2024.</t>
  </si>
  <si>
    <t>No se planifico ejecutar el componente</t>
  </si>
  <si>
    <t>1.3. Recuperar la Corbeta Esmeraldas en 2 años, a partir del año 2024 al 2025.</t>
  </si>
  <si>
    <t>C2. Adquisición de 02 Fragatas Descomisionadas</t>
  </si>
  <si>
    <t>2.1. Adquirir 01 Fragata en un año durante el 2024.</t>
  </si>
  <si>
    <t>2.2. Adquirir 01 Fragata en un año durante el 2025.</t>
  </si>
  <si>
    <t>C3. Capacitación y entrenamiento de las dotaciones</t>
  </si>
  <si>
    <t>3. 2. Capacitar, entrenar, certificar a 185 personas de 01 Fragata, 74 personas de 01 Corbeta y 40 Técnicos.</t>
  </si>
  <si>
    <t xml:space="preserve">3.1. Capacitar, entrenar y certificar a 74 personas de 01 Corbeta, durante el 2024.
</t>
  </si>
  <si>
    <t>3.3. Capacitar, entrenar, certificar a 185 personas de 01 Fragata, 74 personas de 01 Corbeta y 40 Técnicos.</t>
  </si>
  <si>
    <t>C1. Capacidad operativa del BE68 para operaciones de desminado y desactivación de artefactos explosivo, incrementada.</t>
  </si>
  <si>
    <t>1.1. Recuperar al menos el 75% de la capacidad operativa del BE68 COTOPAXI, con material y equipo especial de desminado renovado, moderno y operable.</t>
  </si>
  <si>
    <t>No se tenía planificado cumplir actividades en este trimestre.</t>
  </si>
  <si>
    <t>No se tenía planificado cumplir actividades en este trimestre</t>
  </si>
  <si>
    <t>C2. Personal militar empleado en operaciones de desminado y desactivación de artefactos explosivos, debidamente capacitados.</t>
  </si>
  <si>
    <t>2.1. Disponer de un nuevo contingente de efectivos militares especialistas, capacitados y entrenados con destrezas y habilidades necesarias, para emplearse en operaciones de desminado.</t>
  </si>
  <si>
    <t>C3. Logística en operaciones de desminado humanitario para la desactivación de minas terrestres y artefactos explosivos previa la entrega de las tierras libres de polución a la población civil, implementada.</t>
  </si>
  <si>
    <t>3.1. Hasta el 2025, despejar el 100% del área polucionada (40.056 m²), desactivando las posibles minas terrestres registradas y demás artefactos explosivos en estado de riesgo.</t>
  </si>
  <si>
    <t>Componente 2. Equipamiento de software y licenciamiento implementado</t>
  </si>
  <si>
    <t xml:space="preserve">Hasta diciembre del 2025, el COCIBER contará con 15 herramientas de software, funcionando y operando, </t>
  </si>
  <si>
    <t>NO SE RECIBIÓ ASIGNACIÓN PRESUPUESTARIA</t>
  </si>
  <si>
    <t xml:space="preserve">
LA JEMI CON FECHA 13 DE MAYO DE 2024, INFORMA QUE SE ASIGNÓ ORGANISMO Y CORRELATIVO 2,500,000.00, MEDIANTE ACUERDO MINISTERIAL NRO. 237 DE 20 DE JUNIO DE 2024 EL MINISTERIO DE DEFENSA NACIONAL, CALIFICA COMO BIENES ESTRATÉGICOS A LA ¿ADQUISICIÓN DE HERRAMIENTAS Y SOFTWARE DE CIBERDEFENSA, SE INICIA EL PROCESO PARA EL ESTUDIO DE  MERCADO 
</t>
  </si>
  <si>
    <t>Componente 3. Asesoría Especializada y capacitación realizada</t>
  </si>
  <si>
    <t>Hasta diciembre del 2025, el COCIBER contará con la capacitación y entrenamiento de al menos 24 técnicos con asesoramiento especializado.</t>
  </si>
  <si>
    <t xml:space="preserve">
LA JEMI CON FECHA 13 DE MAYO DE 2024, INFORMA QUE SE ASIGNÓ ORGANISMO Y CORRELATIVO 2,500,000.00, SE REALIZAN LA DOCUMENTACIÓN PERTINENTE PARA REFORMAR EL VALOR DE CAPACITACIÓN CON LA FINALIDAD DE SER EJECUTADA POR LA EOD DEL COMANDO CONJUNTO
</t>
  </si>
  <si>
    <t>Componente 1. Infraestructura tecnológica implementada</t>
  </si>
  <si>
    <t xml:space="preserve">Hasta diciembre del 2025, el COCIBER contará con una infraestructura tecnológica al 70%, porcentaje considerado para este proyecto en la capacidad operativa del Comando de Ciberdefensa.
</t>
  </si>
  <si>
    <t>NO SE ASIGNÓ PRESUPUESTO</t>
  </si>
  <si>
    <t>CON FECHA 20 DE JUNIO DE 2024 SE NOTIFICA A LA EMPRESA AMERICAN SWATSTORE QUE SE HA PAGADO EL VALOR DE $ 874,547.1, CORRESPONDIENTE AL ANTICIPO DEL CONTRATO NRO. 2023-A-005, MISMO QUE TIENE UN PLAZO DE EJECUCIÓN DE 90 DÍAS, LA EMPRESA DEBERÁ ENTREGAR LOS BIENES INMERSOS EN MENCIONADO CONTRATO HASTA EL 18 DE SEPTIEMBRE DE 2024.</t>
  </si>
  <si>
    <t xml:space="preserve">C1. MANDO Y CONTROL FORTALECIDO. </t>
  </si>
  <si>
    <t>Hasta el año 2025 el 1,86 % los sistemas y equipos de comunicaciones
de la Fuerza Terrestre.</t>
  </si>
  <si>
    <t xml:space="preserve">C5. BÚSQUEDA Y RESCATE FORTALECIDO   </t>
  </si>
  <si>
    <t>Hasta el año 2025 fortalecer la capacidad de BÚSQUEDA Y RESCATE en un 2,12 % mediante la adquisición de equipo especial de montaña, acuática y estructuras colapsadas.</t>
  </si>
  <si>
    <t xml:space="preserve">C4. SOSTENIMIENTO LOGÍSTICO FORTALECIDO </t>
  </si>
  <si>
    <t>Hasta el año 2025 incrementar el 0,92 % de la capacidad operativa del sostenimiento logístico de la Fuerza Terrestre.</t>
  </si>
  <si>
    <t xml:space="preserve">C2. INTELIGENCIA, VIGILANCIA Y  RECONOCIMIENTO FORTALECIDA. </t>
  </si>
  <si>
    <t>Hasta el año 2025 incrementar el 1,86 % los sistemas de inteligencia, vigilancia y reconocimiento de la Fuerza Terrestre.</t>
  </si>
  <si>
    <t>C3. MANIOBRA FORTALECIDA</t>
  </si>
  <si>
    <t>Hasta el año 2025 incrementar el 7,3 % los sistemas de Armas de maniobra de la Fuerza Terrestre.</t>
  </si>
  <si>
    <t>C1 Fortalecimiento de la capacidad de maniobra.</t>
  </si>
  <si>
    <t>1.1. Al culminar el plazo del proyecto en el año 2025, se habrán adquirido un total de 91 vehículos blindados multipropósito.</t>
  </si>
  <si>
    <t>No se encuentran planificadas actividades del proyecto en este trimestre.</t>
  </si>
  <si>
    <t>No se encuentran planificadas actividades del proyecto en este trimestre</t>
  </si>
  <si>
    <t>C2. Fortalecimiento de la capacidad de movimiento y despliegue.</t>
  </si>
  <si>
    <t>2.1. Al culminar el plazo del proyecto en el año 2025, la Fuerza Terrestre contará con un parque automotor administrativo que permitirá la movilidad y despliegue de medios.</t>
  </si>
  <si>
    <t>C3. Fortalecimiento de la capacidad de sostenimiento logístico.</t>
  </si>
  <si>
    <t>3.1. Al culminar el plazo del proyecto en el año 2021, la Fuerza Terrestre contará con sistemas de infraestructura, equipos, material y medios para el apoyo logístico.</t>
  </si>
  <si>
    <t>C4. Fortalecimiento de la capacidad de mando y control</t>
  </si>
  <si>
    <t>4.1. Al culminar el plazo del proyecto en el año 2025, la Fuerza Terrestre, contará con equipos de
comunicaciones estándar militar, equipos, sistemas y recursos tecnológicos de información.</t>
  </si>
  <si>
    <t>C4. Capacidad de Aviación de transporte liviano alcanzada.</t>
  </si>
  <si>
    <t xml:space="preserve">Hasta el segundo semestre del  2025 la Fuerza Aérea incrementará la capacidad de la aviación de transporte liviano en un 67.76%.
</t>
  </si>
  <si>
    <t>C3. Capacidad de Aviación de transporte mediano alcanzada.</t>
  </si>
  <si>
    <t xml:space="preserve">Hasta el segundo semestre del 2025 la Fuerza Aérea incrementará la Capacidad de la aviación de transporte mediano en un 67.76%. </t>
  </si>
  <si>
    <t xml:space="preserve">C5. Capacidad de Aviación de búsqueda y salvamento liviano alcanzada </t>
  </si>
  <si>
    <t>Hasta el segundo semestre del 2025 la Fuerza Aérea incrementará la capacidad de la aviación de búsqueda y salvamento en un 67.76%.</t>
  </si>
  <si>
    <t xml:space="preserve">C2. Capacidad de Aviación de transporte pesado alcanzada. </t>
  </si>
  <si>
    <t xml:space="preserve">Hasta el segundo semestre del 2025 la Fuerza Aérea incrementará la capacidad de la aviación pesada en un 67,76%. </t>
  </si>
  <si>
    <t>C1. apacidad de Aviación subsónica alcanzada.</t>
  </si>
  <si>
    <t xml:space="preserve">Hasta el segundo semestre del 2025 la Fuerza Aérea incrementará la capacidad de la aviación subsónica al 58.83%. </t>
  </si>
  <si>
    <t>C1. Diseños para la construcción de la Base Aérea Conjunta en el Aeropuerto Mariscal Sucre  en Tababela</t>
  </si>
  <si>
    <t>1.1. Diseños Urbanísticos</t>
  </si>
  <si>
    <t>C2. Fiscalización/Supervisión.</t>
  </si>
  <si>
    <t>2.1 Fiscalizacion de los Estudios</t>
  </si>
  <si>
    <t xml:space="preserve">C1. Capacidad de movilidad durante las operaciones de inteligencia militar adecuada
</t>
  </si>
  <si>
    <t>Hasta finalizar el segundo semestre de  2023 se incrementará la capacidad de inteligencia 
en medios terrestres para ejecutar operaciones de inteligencia militar con 71 vehículos</t>
  </si>
  <si>
    <t>Se planificó actividades para el III trimestre.</t>
  </si>
  <si>
    <t xml:space="preserve">C2. Equipo especial  para el empleo en operaciones de inteligencia militar moderno. </t>
  </si>
  <si>
    <t>Hasta finalizar el segundo semestre de  2025 se incrementará la capacidad de inteligencia  con medios técnicos para ejecutar Operaciones de inteligencia militar</t>
  </si>
  <si>
    <t>Se recibió físicamente 02 equipos. (Acta entrega recepción)</t>
  </si>
  <si>
    <t xml:space="preserve">C3.  Infraestructura  para la capacitación y entrenamiento de personal del sistema de inteligencia militar mejorada. </t>
  </si>
  <si>
    <t>Hasta finalizar el segundo semestre de 2023 se incrementará la infraestructura operativa de la ESIM  mediante 2 readecuaciones.</t>
  </si>
  <si>
    <t>Este componente se planificó para año 2025.</t>
  </si>
  <si>
    <t>C1.- DISPONER DE TRES FACILIDADES HABITACIONALES CONSTRUIDAS CON CAPACIDAD PARA 80 PERSONAS CADA UNA, PARA LAS UNIDADES OPERATIVAS: BIMOT13 (ESMERALDAS), BIMESM (ESMERALDAS) Y BIMLOR (SAN LORENZO).</t>
  </si>
  <si>
    <t>Tres facilidades habitacionales construidas en unidades militares de la provincia de Esmeraldas, de acuerdo a especificaciones técnicas, hasta finales del 2024.</t>
  </si>
  <si>
    <t>En el proyecto no se obtienen las certificaciones presupuestarias, por lo que no se pueden ejecutar los procesos de contratación</t>
  </si>
  <si>
    <t>El proyecto se encuentra en fase de ejecución física de su componente de construcciones, por lo que al terminarse las obras y se encuentren disponibles se alcanzarían las metas de forma integral y objetiva.</t>
  </si>
  <si>
    <t>C2.- DISPONER DE TRES FACILIDADES HABITACIONALES EQUPADAS PARA 80 PERSONAS CADA UNA, EN LAS UNIDADES OPERATIVAS: BIMOT13 (ESMERALDAS), BIMESM (ESMERALDAS) Y BIMLOR (SAN LORENZO).</t>
  </si>
  <si>
    <t>Tres facilidades habitacionales equipadas, de acuerdo a especificaciones técnicas, hasta finales del 2024.</t>
  </si>
  <si>
    <t>El proyecto no ha iniciado su ejecución física por cuanto no se disponen de las certificaciones presupuestarias, para realizar los procesos de contratación respectivos.</t>
  </si>
  <si>
    <t>El proyecto ha iniciado su ejecución física del componente C1 (construcciones), sin embargo el componente C2 (equipamiento) se encuentra en fase preparatoria previa a iniciar el proceso de contratación.</t>
  </si>
  <si>
    <t xml:space="preserve">C1. Implementar Equipamientos Recreativos Inclusivos, en el proyecto Casa para Todos. 
</t>
  </si>
  <si>
    <t xml:space="preserve">1.1 A diciembre 2021, se contará con la implementación de 1 equipamiento recreativo inclusivo, que cumplan con los parámetros técnicos y de calidad
</t>
  </si>
  <si>
    <t xml:space="preserve">1.2. A diciembre 2022, se contará con la implementación de 12 equipamientos recreativos inclusivos, que cumplan con los parámetros técnicos y de calidad
</t>
  </si>
  <si>
    <t xml:space="preserve">C1. Implementar Equipamientos Recreativos Inclusivos, en el proyecto Casa para Todos. </t>
  </si>
  <si>
    <t xml:space="preserve">1.3. A diciembre 2023, se contará con la implementación de 40 equipamientos recreativos inclusivos, que cumplan con los parámetros técnicos y de calidad
</t>
  </si>
  <si>
    <t xml:space="preserve">1.4. A diciembre 2024, se contará con la implementación de 39 equipamientos recreativos inclusivos, que cumplan con los parámetros técnicos y de calidad 
</t>
  </si>
  <si>
    <t xml:space="preserve">C2. Manual del buen uso, mantenimiento y gestión de parques, en formatos accesibles. 
</t>
  </si>
  <si>
    <t xml:space="preserve">2.1. A diciembre de 2022, se contará con lo siguiente: Manual para el buen uso y mantenimiento de los parques inclusivos integrales </t>
  </si>
  <si>
    <t xml:space="preserve">C3. Acompañamiento técnico para la instalación de los equipamientos recreativos inclusivos
</t>
  </si>
  <si>
    <t>3.1. A dic/24, se habrá ejecutado al menos 92 supervisiones para la correcta aplicación de la normativa y el cumplimiento de diseños</t>
  </si>
  <si>
    <t xml:space="preserve">3.2. A diciembre del 2022 se ha conformado el equipo técnico en el 100%. 
</t>
  </si>
  <si>
    <t xml:space="preserve">Vivienda de interés social con subvención total del estado
</t>
  </si>
  <si>
    <t>Indicador 1.1 
Al 31 de diciembre de 2019 se ha entregado 9.130 viviendas totalmente subvencionadas.</t>
  </si>
  <si>
    <t>Indicador 1.2
Al 31 de diciembre de 2020 se ha entregado 9.130 viviendas totalmente subvencionadas</t>
  </si>
  <si>
    <t>Indicador 1.3
Al 31 de diciembre de 2021 se ha entregado 4.564 viviendas totalmente subvencionadas</t>
  </si>
  <si>
    <t>Se evidencia una sub ejecución, debido a que, en las empresas públicas ejecutoras, existe rotación de personal técnico y administradores de contratos, lo cual ocasiona retraso en los avances de ejecución de obra, terminación de las obras, suscripciones de las actas de entrega recepción, entre otros.</t>
  </si>
  <si>
    <t xml:space="preserve">Vivienda de interés social con subvención parcial del estado (copago)
</t>
  </si>
  <si>
    <t>Indicador 2.1
Al 31 de diciembre de 2019 se habrá entregado 32.000 viviendas parcialmente subvencionadas (COPAGO Y ARRIENDO CON OPCIÓN A COMPRA)</t>
  </si>
  <si>
    <t>Vivienda de interés social con subvención parcial del estado (copago)</t>
  </si>
  <si>
    <t>Indicador 2.2
Al 31 de diciembre de 2020 se habrá entregado 32.000 viviendas parcialmente subvencionadas (COPAGO Y ARRIENDO CON OPCIÓN A COMPRA).</t>
  </si>
  <si>
    <t>Indicador 2.3
Al 31 de diciembre de 2021 se habrá entregado 16.000 viviendas parcialmente subvencionadas (COPAGO Y ARRIENDO CON OPCIÓN A COMPRA).</t>
  </si>
  <si>
    <t>No se realizó un avance en el cumplimiento de la meta planteada respecto a las viviendas de interés social con
subvención parcial del Estado (copago), debido a la disponibilidad de valores, por lo que no se realizaron
las certificaciones pertinentes.</t>
  </si>
  <si>
    <t xml:space="preserve">Vivienda de interés social con tasa subvencionada
</t>
  </si>
  <si>
    <t>Indicador 3.1
Al 31 de diciembre de 2019 se habrá entregado 40.000 viviendas con subsidio en la tasa de interés.</t>
  </si>
  <si>
    <t>Indicador 3.2
Al 31 de diciembre de 2020 se habrá entregado 40.000 viviendas con subsidio en la tasa de interés</t>
  </si>
  <si>
    <t>Indicador 3.3
Al 31 de diciembre de 2021 se habrá entregado 10.000 viviendas con subsidio en la tasa de interés.</t>
  </si>
  <si>
    <t>Se evidencia una sub ejecución en este componente debido al comportamiento de mercado y en preferencias del ciudadano al momento de elegir su vivienda.</t>
  </si>
  <si>
    <t>Se evidencia cumplimiento del 101,7% de la meta, debido a
factores que intervienen en el mercado inmobiliario, especialmente de la demanda.</t>
  </si>
  <si>
    <t xml:space="preserve">Vivienda de interés público con tasa subvencionada
</t>
  </si>
  <si>
    <t>Indicador 4.1
Al 31 de diciembre de 2019 se habrá entregado 10.870 viviendas con subsidio en la tasa de interés.</t>
  </si>
  <si>
    <t>Indicador 4.2
Al 31 de diciembre de 2020 se habrá entregado 10.870 viviendas con subsidio en la tasa de interés.</t>
  </si>
  <si>
    <t>Indicador 4.3
Al 31 de diciembre de 2021 se habrá entregado 5.436 viviendas con subsidio en la tasa de interés.</t>
  </si>
  <si>
    <t>Se evidencia una sub ejecución en este componente, debido al comportamiento del sector inmobiliario que presenta el país.</t>
  </si>
  <si>
    <t>Se colocaron 480 operaciones de crédito para la adquisición de
viviendas de interés público, a través de las entidades financieras participantes del Programa de Crédito
Hipotecario con Tasa de Interés Preferencial. Se evidencia cumplimiento del 100% la meta.</t>
  </si>
  <si>
    <t xml:space="preserve">Incentivos / subvenciones para la vivienda
</t>
  </si>
  <si>
    <t xml:space="preserve">Indicador 5.1
Al 31 de diciembre de 2019 se habrá entregado 6.500 incentivos/subvenciones de vivienda
</t>
  </si>
  <si>
    <t xml:space="preserve">Indicador 5.2
Al 31 de diciembre de 2020 se habrá entregado 6.500 incentivos/ subvenciones de vivienda
</t>
  </si>
  <si>
    <t>Indicador 5.3
Al 31 de diciembre de 2021 se habrá entregado 3.250 incentivos/ subvenciones de vivienda</t>
  </si>
  <si>
    <t xml:space="preserve">Fortalecimiento Comunitario
</t>
  </si>
  <si>
    <t>Indicador 6.1
Al 2021, 19.720 núcleos familiares de los proyectos habitacionales planificados del 1er segmento de la Misión CPT, han participado de la Estrategia de Fortalecimiento Comunitario.</t>
  </si>
  <si>
    <t>Se inició con la implementación de la
Metodología del Acompañamiento Comunitario de 20 núcleos familiares de beneficiarios en el Proyecto Habitacional Releche de la provincia de Chimborazo.</t>
  </si>
  <si>
    <t>Indicador 6.2
Al 2021, el 100% de proyectos habitacionales planificados del 1er segmento de la Misión CPT, cuentan con la implementación la Estrategia de FC en cualquiera de sus fases.</t>
  </si>
  <si>
    <t>C1. Información básica, catastral urbana y rural; levantada, homologada o migrada.</t>
  </si>
  <si>
    <t>Indicador 1.1 A diciembre de 2024 se contará con cartografía básica aprobada 1:1000 urbana de 45 cantones.</t>
  </si>
  <si>
    <t xml:space="preserve">C1. Información básica, catastral urbana y rural; levantada, homologada o migrada.
</t>
  </si>
  <si>
    <t>Indicador 1.2 A diciembre de 2024 se contará con cartografía temática aprobada 1:25000 rural, con fines de valoración del suelo de 120 cantones.</t>
  </si>
  <si>
    <t xml:space="preserve">Indicador 1.3.1 A diciembre de 2022 se contará con 55 GAD municipales con información catastral urbana y rural levantada, homologada o migrada. (Meta anual 55 GADM)
</t>
  </si>
  <si>
    <t xml:space="preserve">C1. Información básica, catastral urbana y rural; levantada, homologada o migrada
</t>
  </si>
  <si>
    <t xml:space="preserve">Indicador 1.3.2
A diciembre de 2023 se contará con 131 GAD municipales con información catastral urbana y rural levantada, homologada o migrada. (Meta anual 76 GADM)
</t>
  </si>
  <si>
    <t xml:space="preserve">Indicador 1.3.3 A diciembre de 2024 se contará con 165 GAD municipales con información catastral urbana y rural levantada, homologada o migrada. (Meta anual 34 GADM)
</t>
  </si>
  <si>
    <t xml:space="preserve">Indicador 1.4.1
A diciembre de 2022 se contará con 55 GAD municipales con información catastral urbana y rural levantada, homologada o migrada debidamente fiscalizada. (Meta anual 55 GADM)
</t>
  </si>
  <si>
    <t>Indicador 1.4.2
A diciembre de 2023 se contará con 131 GAD municipales con información catastral urbana y rural levantada, homologada o migrada debidamente fiscalizada. (Meta anual 76 GADM)</t>
  </si>
  <si>
    <t xml:space="preserve">Indicador 1.4.3 A diciembre de 2024 se contará con 165 GAD municipales con información catastral urbana y rural levantada, homologada o migrada debidamente fiscalizada. (Meta anual 34 GADM)
</t>
  </si>
  <si>
    <t xml:space="preserve">Indicador 1.5 A octubre 2025 se habrá transferido el 1,5% del valor asignado a los GADM para los procesos de financiamiento cartográfico y catastral.
</t>
  </si>
  <si>
    <t xml:space="preserve">C2. Asesoría y acompañamiento técnico a los procesos de levantamiento y sistematización de la información catastral en los GAD municipales
</t>
  </si>
  <si>
    <t>Indicador 2.1.1 A diciembre del 2022 se habrá contratado una consultoría para la Inducción e inserción en el proyecto para las autoridades y el equipo técnico de los GAD municipales.</t>
  </si>
  <si>
    <t xml:space="preserve">C2. Asesoría y acompañamiento técnico a los procesos de levantamiento y sistematización de la información catastral en los GAD municipales.
</t>
  </si>
  <si>
    <t xml:space="preserve">Indicador 2.1.2 A diciembre del 2023 se habrá contratado una consultoría para la Inducción e inserción en el proyecto para las autoridades y el equipo técnico de los GAD municipales.
</t>
  </si>
  <si>
    <t xml:space="preserve">Indicador 2.2.1 A dic/22 se habrá contratado y ejecutado consultorías para la asesoría técnica en el levantamiento, homologación o migración de la información catastral de los 55 GAD municipales.
</t>
  </si>
  <si>
    <t>C2. Asesoría y acompañamiento técnico a los procesos de levantamiento y sistematización de la información catastral en los GAD municipales</t>
  </si>
  <si>
    <t xml:space="preserve">Indicador 2.2.2 A dic/23 se habrá contratado y ejecutado consultorías para la asesoría técnica en el levantamiento, homologación o migración de la información catastral de los 76 GAD municipales.
</t>
  </si>
  <si>
    <t xml:space="preserve">Indicador 2.2.3 A dic/24 se habrá contratado y ejecutado consultorías para la asesoría técnica en el levantamiento, homologación o migración de la información catastral de los 34 GAD municipales 
</t>
  </si>
  <si>
    <t xml:space="preserve">C3. Consolidación del Sistema Nacional de Catastro integrado y Georreferenciado a través de la Infraestructura de Datos Espaciales Catastral
</t>
  </si>
  <si>
    <t>Indicador 3.1.1 A dic/22 se ha contratado la consultoría para el estudio del diseño de la infraestructura tecnológica del SNC</t>
  </si>
  <si>
    <t xml:space="preserve">Indicador 3.1.2 A diciembre de 2023 el Sistema Nacional de Catastro Integrado y Georreferenciado y se encuentra implementado en un 30% de avance; acumulado 50%
</t>
  </si>
  <si>
    <t xml:space="preserve">Indicador 3.1.3 A diciembre de 2024 el Sistema Nacional de Catastro Integrado y Georreferenciado y se encuentra implementado en un 30% de avance; acumulado 80%
</t>
  </si>
  <si>
    <t>C3. Consolidación del Sistema Nacional de Catastro integrado y Georreferenciado a través de la Infraestructura de Datos Espaciales Catastral</t>
  </si>
  <si>
    <t xml:space="preserve">Indicador 3.1.4 A primer trimestre de 2025 el SNCIG se encuentra implementado y consolidado a través de una Infraestructura de Datos Espaciales registrando un avance final del 20% . Acumulado 100%.
</t>
  </si>
  <si>
    <t xml:space="preserve">Indicador 3.2 A diciembre 2022 se encuentra evaluado el software catastral de SIGTIERRAS-SINAT
</t>
  </si>
  <si>
    <t xml:space="preserve">Indicador 3.3 A dic/23 se encuentra contratada y ejecutada una consultoría para el desarrollado y actualización de la solución tecnológica para los sistemas de información catastral local
</t>
  </si>
  <si>
    <t>Indicador 3.4.1 A diciembre del 2023 se encuentra contratada una consultoría que haya desarrollado e implementado el Módulo de Catastro Minero y registra un avance del 40%.</t>
  </si>
  <si>
    <t xml:space="preserve">Indicador 3.4.2 A diciembre del 2024 desarrollado e implementado el Módulo de Catastro Minero y registra un avance del 60%. Acumulado 100%
</t>
  </si>
  <si>
    <t xml:space="preserve">C4. Gestión, seguimiento y evaluación del proyecto Sistema Nacional de Catastro Integrado y Georreferenciado
</t>
  </si>
  <si>
    <t xml:space="preserve">Indicador 4.1.1 A dic/22 se contará con 8 contratos de servicios profesionales para el Equipo especializado de la UCP y se ha gestionado, efectuado seguimiento y evaluado en un 25% de avance.
</t>
  </si>
  <si>
    <t xml:space="preserve">Indicador 4.1.2 A dic/23 se contará con 8 contratos de servicios profesionales para el Equipo especializado de la UCP y se ha gestionado, efectuado seguimiento y evaluado en un 25% de avance.
</t>
  </si>
  <si>
    <t xml:space="preserve">Indicador 4.1.3 A dic/24 se contará con 8 contratos de servicios profesionales para el Equipo especializado de la UCP y se ha gestionado, efectuado seguimiento y evaluado en un 25% de avance.
</t>
  </si>
  <si>
    <t>En abril de 2024 se inició con el proceso de contratación de 6 especialistas para conformar el equipo de gestión de la UCP. Los procesos se encuentran en la CGAF, los mismos fueron suspendidos hasta nuevas disposiciones por la transición con las nuevas autoridades del MIDUVI que se ha realizado en junio de 2024.</t>
  </si>
  <si>
    <t>Indicador 4.1.4 A oct/25 se contará con 8 contratos de consultoría individual para el Equipo especializado de la UCP y se ha gestionado, efectuado seguimiento y evaluado en un 25% de avance.</t>
  </si>
  <si>
    <t xml:space="preserve">Indicador 4.2.1 A diciembre de 2022 se contará con 14 contratos de servicios profesionales para la Supervisión técnica y registra un 25% de avance.
</t>
  </si>
  <si>
    <t>Indicador 4.2.2 A diciembre de 2023 se contará con 14 contratos de servicios profesionales para la Supervisión técnica y registra un 25% de avance.</t>
  </si>
  <si>
    <t>C4. Gestión, seguimiento y evaluación del proyecto Sistema Nacional de Catastro Integrado y Georreferenciado</t>
  </si>
  <si>
    <t xml:space="preserve">Indicador 4.2.3 A diciembre de 2024 se contará con 14 contratos de servicios profesionales para la Supervisión técnica y registra un 25% de avance.
</t>
  </si>
  <si>
    <t>No se ha iniciado el financiamiento con los GADM, por lo tanto, el personal no es requerido
hasta la ejecución del financiamiento por parte del Banco de Desarrollo del Ecuador - BDE.</t>
  </si>
  <si>
    <t xml:space="preserve">Indicador 4.2.4 A octubre de 2025 se contará con 14 contratos de servicios profesionales para la Supervisión técnica y registra un 25% de avance.
</t>
  </si>
  <si>
    <t>Indicador 4.3.1 A dic/22 se contará con 1 contrato de consultoría para la Fiscalización implementación del Sistema Nacional de Catastro y se ha fiscalizado en un 20% de avance</t>
  </si>
  <si>
    <t xml:space="preserve">Indicador 4.3.2 A diciembre de 2023 se contará con 1 contrato de consultoría para la Fiscalización implementación del SNC y se ha fiscalizado en un 30% de avance. Acumulado 50%
</t>
  </si>
  <si>
    <t xml:space="preserve">Indicador 4.3.3 A dic/24 se contará con 1 contrato de consultoría para la Fiscalización implementación del Sistema Nacional de Catastro y se ha fiscalizado en un 30% de avance. Acumulado 80%
</t>
  </si>
  <si>
    <t xml:space="preserve">Indicador 4.3.4 A octubre de 2025 se contará con 1 contrato de consultoría para la Fiscalización implementación del SNC y se ha fiscalizado en un 20% de avance. Acumulado 100%
</t>
  </si>
  <si>
    <t xml:space="preserve">Indicador 4.4.1 A octubre 2022 se han contemplado los gastos operativos suficientes para la gestión del MIDUVI y su UCP, con un avance del 25%
</t>
  </si>
  <si>
    <t xml:space="preserve">Indicador 4.4.2 A octubre 2023 se han contemplado los gastos operativos suficientes para la gestión del MIDUVI y su UCP, con un avance del 25%. Acumulado 50%
</t>
  </si>
  <si>
    <t xml:space="preserve">Indicador 4.4.3 A octubre 2024 se han contemplado los gastos operativos suficientes para la gestión del MIDUVI y su UCP, con un avance del 25%. Acumulado 75%
</t>
  </si>
  <si>
    <t xml:space="preserve">Indicador 4.4.4 A octubre 2025 se han contemplado los gastos operativos suficientes para la gestión del MIDUVI y su UCP, con un avance del 25%. Acumulado 100%
</t>
  </si>
  <si>
    <t xml:space="preserve">Indicador 4.5.1 A diciembre de 2022 se contará con 1 contrato de consultoría para Auditoría de gestión 2020-2021-2022
</t>
  </si>
  <si>
    <t xml:space="preserve">Indicador 4.5.2 A diciembre de 2023 se contará con 1 contrato de consultoría para Auditorías de gestión 2023
</t>
  </si>
  <si>
    <t xml:space="preserve">Indicador 4.5.3 A diciembre de 2024 se contará con 1 contrato de consultoría para Auditorías de gestión 2024
</t>
  </si>
  <si>
    <t xml:space="preserve">Indicador 4.5.4 A octubre de 2025 se contará con 1 contrato de consultoría para Auditorías de gestión 2025
</t>
  </si>
  <si>
    <t xml:space="preserve">Indicador 4.6 A diciembre 2023 se contará con un contrato de consultoría para evaluación de medio término del proyecto
</t>
  </si>
  <si>
    <t xml:space="preserve">Indicador 4.7 A octubre de 2025 se contará con 1 contrato de consultoría para Auditorías de gestión final del proyecto.
</t>
  </si>
  <si>
    <t>C3. INCENTIVOS PARA TITULACIONES DE TERRENOS OCUPADOS O DESTINADOS A VIVIENDA</t>
  </si>
  <si>
    <t>Al 2026, se entregará 106.000 incentivos para titulaciones de terrenos ocupados o destinados a vivienda</t>
  </si>
  <si>
    <t>Capacidad Operativa: Los procesos de titularización se encuentran estrechamente ligados a la capacidad operativa de notarías, gobiernos autónomos descentralizados y registradores de la propiedad, provocando retrasos en la entrega de títulos de propiedad</t>
  </si>
  <si>
    <t>C2. INCENTIVOS PARA MEJORAMIENTO Y/O AMPLIACIÓN DE VIVIENDA</t>
  </si>
  <si>
    <t>Al 2026, se entregará 133.836 incentivos para mejoramiento y/o ampliación de vivienda</t>
  </si>
  <si>
    <t>C4. INTERVENCIONES EN ESPACIO PÚBLICO</t>
  </si>
  <si>
    <t>Al 2026, se entregará 134 intervenciones en espacio público</t>
  </si>
  <si>
    <t>C1. CREAMOS VIVIENDA - VIVIENDAS DE INTERÉS SOCIAL (VIS) Y DE INTERÉS PÚBLICO (VIP)</t>
  </si>
  <si>
    <t>Al 2026, se entregará 37.131 soluciones habitacionales VIS y VIP</t>
  </si>
  <si>
    <t>C4.- Despliegue y puesta en marcha del nuevo SINFIP.- Garantizar la operación, seguridad y disponibilidad de la infraestructura tecnológica que soporta a las aplicaciones de software del Sistema Nacional de Finanzas Públicas en cumplimiento a los acuerdos de niveles de servicio establecidos</t>
  </si>
  <si>
    <t>97,71% de disponibilidad de infraestructura mensual hasta finalizar el proyecto en el año 2024</t>
  </si>
  <si>
    <t>No se programó para el 2024</t>
  </si>
  <si>
    <t>C3.- Desarrollo del nuevo SINFIP.- Innovar e implementar nuevas tecnologías de información y garantizar la operación de los sistemas de información existentes para todos los componentes del Sistema Nacional de las Finanzas Públicas</t>
  </si>
  <si>
    <t>Al finalizar el proyecto, en el año 2024, la brecha del 30% ha sido cerrada con el desarrollo de las nuevas funcionalidades</t>
  </si>
  <si>
    <t>No se programó para el primer trimestre</t>
  </si>
  <si>
    <t>No se programó para el segundo trimestre</t>
  </si>
  <si>
    <t>C2. Conceptualización del nuevo SINFIP .- Innovar, investigar, proponer e implantar conceptos, metodologías, procedimientos, soluciones y normas para todos los componentes del Sistema Nacional de las Finanzas Públicas</t>
  </si>
  <si>
    <t>Al menos 344 procesos definidos hasta el 2019</t>
  </si>
  <si>
    <t>No se programó para el año 2024</t>
  </si>
  <si>
    <t>C5.- Entrega de servicios de apoyo al despliegue del nuevo SINFIP.- Proveer los servicios de asistencia técnica, conceptual y operativa en finanzas públicas a funcionarios públicos de otras instituciones y a la ciudadanía, impulsando la transformación de la administración pública orientada al servicio y haciendo uso de las tecnologías de información</t>
  </si>
  <si>
    <t>Al menos un plan de gestión del cambio diseñado e implementado hasta finalizar el proyecto en el año 2024</t>
  </si>
  <si>
    <t>C1. Integración del Nuevo Sistema</t>
  </si>
  <si>
    <t>Nuevo SINFIP implementado completamente al 2024</t>
  </si>
  <si>
    <t>En la ejecución de la Línea Base, se recibe los 5 productos de la consultoría para la Definición de la Línea Base del Sistema SINAFIP para el re arranque del nuevo sistema.</t>
  </si>
  <si>
    <t xml:space="preserve">Para el trimestre no estaba programado; sin embargo, se realizó gestiones internas de análisis de continuidad del nuevo sistemas de las finanzas públicas con varias obsesiones de implementación. </t>
  </si>
  <si>
    <t>C4: Administrar y Gestionar el Programa</t>
  </si>
  <si>
    <t>Auditorias y evaluaciones ejecutadas al 2025</t>
  </si>
  <si>
    <t>Se levantaron los TDR y se dio inicio al proceso de auditoría de EFAS del período fiscal 2023</t>
  </si>
  <si>
    <t>Informe de auditoría EFAS 2023 al "PROGRAMA DE MEJORA DE LA CAPACIDAD FISCAL PARA LA INVERSIÓN PÚBLICA" período 01 de enero al 31 de diciembre de 2023, presentado el 03 de junio de 2024.</t>
  </si>
  <si>
    <t>C3: Incrementar la inversión pública con la participación privada de los GAD descentralizados.</t>
  </si>
  <si>
    <t xml:space="preserve">Estudios de proyectos APP de GAD estructurados </t>
  </si>
  <si>
    <t>Con Oficio Nro. BDE-BDE-2022-0089-OF el Banco de Desarrollo del Ecuador B.P. manifestó al MEF no requerir los recursos asignados en el Préstamo BID 4670/OC-EC (componentes 3 y 4.2). El BDE B.P. se mantendrá como Coejecutor del Programa, únicamente por los recursos ya ejecutados con aporte local. En el Contrato Modificatorio No. 3 se elimina el Objetivo ¿Mejorar la inversión pública, con participación privada, de los GAD¿.</t>
  </si>
  <si>
    <t>Con Oficio Nro. BDE-BDE-2022-0089-OF el Banco de Desarrollo del Ecuador B.P. manifestó al MEF no requerir los recursos asignados en el Préstamo BID 4670/OC-EC (componentes 3 y 4.2). El BDE B.P. se mantendrá como Coejecutor del Programa, únicamente por los recursos ya ejecutados con aporte local. En el Contrato Modificatorio No. 3 se elimina el Objetivo ¿Mejorar la inversión pública, con participación privada, de los GAD</t>
  </si>
  <si>
    <t>C2: Incrementar el monto de inversión estructurada bajo modalidad de APP y desarrollar nuevos instrumentos de fondeo y financiación de infraestructura</t>
  </si>
  <si>
    <t>Estudios para proyectos APP estratégicos estructurados al 2025</t>
  </si>
  <si>
    <t>No se programó avance para el primer trimestre. Con Memorando MEF-MEF-2024-0017-M de 22-02-2024 se delegó a la Gerente del proyecto APP</t>
  </si>
  <si>
    <t>Fase de planificación para cumplimiento de la meta planificada</t>
  </si>
  <si>
    <t>Fondo de garantías para la bancabilidad de proyectos APP de los GAD, diseñado e implementación</t>
  </si>
  <si>
    <t xml:space="preserve">Fondo para la estructuración de proyectos estratégicos de APP diseñado e implementado hasta el 2025 </t>
  </si>
  <si>
    <t>El fondo de constitución del fideicomiso se encuentra en revisión por parte de la CGAJ para ser aprobado por el MEF</t>
  </si>
  <si>
    <t>Constitución del Fideicomiso de Administración del Fondo para el Desarrollo de Proyectos APP, suscrito mediante escritura pública de 13 de mayo de 2024, con una asignación inicial de USD 889.713.19</t>
  </si>
  <si>
    <t>C1: Fortalecer los instrumentos de gestión fiscal responsable de la inversión pública a través de APP</t>
  </si>
  <si>
    <t>Modelo de  gestión de contratos; de registro de proyectos APP, desarrollado e implementado hasta el 2025</t>
  </si>
  <si>
    <t>Fase de planificación del modelo de  gestión de contratos; de registro de proyectos APP.</t>
  </si>
  <si>
    <t>Modelo de optimizado de análisis de sostenibilidad fiscal; de lineamientos para la valoración, registro y gestión de los pasivos firmes y contingentes desarrollado e implementado hasta el 2025</t>
  </si>
  <si>
    <t xml:space="preserve">TDR en fase de planificación y elaboración </t>
  </si>
  <si>
    <t>Modelo optimizado de análisis de disponibilidad presupuestaria, análisis y mitigación de riesgos de proyectos APP  desarrollado e implantación hasta el 2025</t>
  </si>
  <si>
    <t>Fase de planificación del alcance de análisis y mitigación de riesgos de proyectos APP</t>
  </si>
  <si>
    <t>Plan continuo de fortalecimiento institucional del BDE y GAD implantado</t>
  </si>
  <si>
    <t>Programa de capacitación de funcionarios públicos en APP, implementado al 2025</t>
  </si>
  <si>
    <t xml:space="preserve">La gestión que se realizó fue administrativa, se elaboró la documentación de sustento, se coordinó con la Dirección de Administración de Talento Humano, se realizó la planificación presupuestaria. </t>
  </si>
  <si>
    <t xml:space="preserve">Programa de reciclaje de activos de infraestructura pública desarrollado hasta el 2021 </t>
  </si>
  <si>
    <t>La meta se cumplió en el año 2021</t>
  </si>
  <si>
    <t>C1: Instrumentos para el fortalecimiento institucional desarrollados.</t>
  </si>
  <si>
    <t>100 % de la estrategia de comunicación integral, hasta el año 2024</t>
  </si>
  <si>
    <t>No se programó actividades para el primer trimestre</t>
  </si>
  <si>
    <t>Se está gestionando ante la SNP la actualización del dictamen de prioridad por ampliación del plazo de contrato de préstamo que incluye la modificación de este producto para cumplimiento en el año 2025.</t>
  </si>
  <si>
    <t xml:space="preserve">100 % del Plan de Capacitación Institucional implementado hasta el año 2024 </t>
  </si>
  <si>
    <t>No hay programación para el primer trimestre</t>
  </si>
  <si>
    <t xml:space="preserve">Se superó la meta programada para el trimestre ya que se realizaron 21 capacitaciones en NICSP a las entidades del SPNF con funcionarios del MEF en territorio. </t>
  </si>
  <si>
    <t>100 % del nuevo modelo de Gestión Institucional implementado hasta el año 2024 .</t>
  </si>
  <si>
    <t>100 % del plan de gestión del cambio implementado para el año 2024.</t>
  </si>
  <si>
    <t>No se programaron actividades para este trimestre.</t>
  </si>
  <si>
    <t xml:space="preserve">C4: Administración y gestión del Programa </t>
  </si>
  <si>
    <t xml:space="preserve">44 informes de la gestión del programa hasta el año 2024. </t>
  </si>
  <si>
    <t>No se programó esta actividad para el primer trimestre</t>
  </si>
  <si>
    <t>Los informes Nro. 3 (MEF-COPBID-2024-0047-M) y 4 (MEF-COPBID-2024-0060-M) de la Coordinación operativa del programas BID presentados en mayo y junio de 2024.</t>
  </si>
  <si>
    <t xml:space="preserve">5 Informes de auditorías y evaluaciones ejecutadas hasta el año 2024. </t>
  </si>
  <si>
    <t>Se realizaron las gestiones administrativas previas a la contratación de la auditoría</t>
  </si>
  <si>
    <t xml:space="preserve">Se presentó el informe de auditoría al BID mediante el oficio Nro. MEF-COPBID-2024-0047-O de 21 de junio de 2024. </t>
  </si>
  <si>
    <t>84 Servidores con beneficios por desvinculación en el MEF en el año 2021</t>
  </si>
  <si>
    <t xml:space="preserve">C3: Sistemas informáticos especializados para la gestión del MEF implementados. </t>
  </si>
  <si>
    <t>Al 2024, sistemas informáticos del MEF implementados al 100 %.</t>
  </si>
  <si>
    <t>No se programó ejecución para el primer trimestre</t>
  </si>
  <si>
    <t>Este proceso iniciará desde el año 2024 hasta el año 2025, se cuenta con los TDR elaborados. Se está gestionando ante la SNP la actualización del dictamen de prioridad por ampliación del plazo de contrato de préstamo que incluye la modificación de este producto para cumplimiento en el año 2025.</t>
  </si>
  <si>
    <t>C2: Estudios y normativa de apoyo a las modificaciones legales y temas especializados de las finanzas públicas, desarrollados.</t>
  </si>
  <si>
    <t>Estudios y normativa de apoyo a las modificaciones legales y temas especializados de las finanzas públicas, desarrollados al 100 % hasta el año 2024.</t>
  </si>
  <si>
    <t>No existe programación para el primer trimestre</t>
  </si>
  <si>
    <t>Está en la etapa de elaboración de TDR,</t>
  </si>
  <si>
    <t>C2. Optimización de Cartera de EE.PP.</t>
  </si>
  <si>
    <t xml:space="preserve">Al 2021, 2 EE.PP. (Petroamazonas y Petroecuador) fusionadas en una nueva entidad.  </t>
  </si>
  <si>
    <t>No hay programación</t>
  </si>
  <si>
    <t>Al 2023, 2 informes de desvinculaciones desembolsadas de Petroamazonas, Petroecuador y TAME.</t>
  </si>
  <si>
    <t>C1. Fortalecimiento del Marco de Gobernanza Corporativa y Fiscal de las EE.PP.</t>
  </si>
  <si>
    <t xml:space="preserve">Al 2025, 100% de instrumentos de gestión en la formulación presupuestaria </t>
  </si>
  <si>
    <t xml:space="preserve">Este producto fue actualizado para el año 2025 en razón de las gestiones que se debe realizar para el incremento del techo, ampliación de plazo al contrato de préstamo y transferencia de recursos del MEF a PEC.  </t>
  </si>
  <si>
    <t>C3. Administración, auditoría, monitoreo y evaluación</t>
  </si>
  <si>
    <t xml:space="preserve">Al 2025, ejecutado el 100% de presupuesto para contratación de personal. </t>
  </si>
  <si>
    <t xml:space="preserve">Por razones internas del MEF la contratación de personal se realiza a través de la coordinación BID y no a través del programa. </t>
  </si>
  <si>
    <t xml:space="preserve">Al 2025, ejecutado el 100% ejecución de auditorías </t>
  </si>
  <si>
    <t xml:space="preserve">No hay programación </t>
  </si>
  <si>
    <t xml:space="preserve">La contratación de la auditoría está programada para el tercer trimestre de 2024 </t>
  </si>
  <si>
    <t xml:space="preserve">Hasta el 2021, 1 propuesta de reformas al marco normativo delas EE.PP.  </t>
  </si>
  <si>
    <t>No programada para este año</t>
  </si>
  <si>
    <t xml:space="preserve"> C1. Fortalecimiento de la infraestructura tecnológica del SINFIP (Hardware)</t>
  </si>
  <si>
    <t>Al 2024 el MEF contará con 5 equipos de seguridad firewall perimetral y firewall IPS, operativo</t>
  </si>
  <si>
    <t>Se cuenta con un contrato firmado y se espera el pago del anticipo para iniciar su ejecución.</t>
  </si>
  <si>
    <t>Se firmó el contrato y se pagó el anticipo</t>
  </si>
  <si>
    <t>C1. Fortalecimiento de la infraestructura tecnológica del SINFIP (Hardware)</t>
  </si>
  <si>
    <t>Al 2024 el MEF contará con 7 equipos de para la gestión de respaldos operativos y 1 software actualizado</t>
  </si>
  <si>
    <t>C2. Reducción de la brecha tecnológica y operativa del MEF (Software)</t>
  </si>
  <si>
    <t>Al 2025 el MEF contará con 1 actualización de la versión de la Nube Privada operativa</t>
  </si>
  <si>
    <t>Se está actualizando el dictamen de prioridad para ampliar la fecha fin a diciembre de 2025 y se realizarán las gestiones pertinentes para incremento de techo.</t>
  </si>
  <si>
    <t>Mediante el Oficio Nro.SNP-SNP-SGP-2024-0170-O de 15 de mayo de 2024, se aprobó la actualización del dictamen de prioridad del proyecto, la meta programada para el año 2024 fue trasladada para el año 2025.</t>
  </si>
  <si>
    <t>Al 2025 el MEF contará con 12 equipos de infraestructura y servicio para el reforzamiento de la nube privada, operativa</t>
  </si>
  <si>
    <t>Se está actualizando el dictamen de prioridad para ampliar la fecha fin a diciembre de 2025 y se realizarán las gestiones pertinentes para incremento de techo que permita ejecutar esta actividad, que se encuentra en la etapa de adjudicación.</t>
  </si>
  <si>
    <t>Al 2025 el MEF contará con 4 equipos balanceadores de enlaces, DNS y aplicaciones, operativo</t>
  </si>
  <si>
    <t>Al 2025 el MEF contará con 5 equipos de infraestructura para el reforzamiento de conectividad LAN, operativo</t>
  </si>
  <si>
    <t>C3: Pago de costos y gastos asociados a procedimientos arbitrales o judiciales</t>
  </si>
  <si>
    <t>% de devengos de costos y gastos asociados a procedimientos arbitrales o judiciales con cargo al PPC2024, respecto a los costos y gastos asociados a procedimientos arbitrales o judiciales requeridos.</t>
  </si>
  <si>
    <t>Acumulado al 1er. Trim. Este componente no devengó obligaciones de costos y gasto asociados a procedimientos arbitrales o judiciales pues no se presentaron requerimientos, esto debido a que se están realizando los trámites administrativos de inclusión e incremento presupuestario con el co-ejecutor. (se ajustó el nombre del producto conforme alerta del sistema)</t>
  </si>
  <si>
    <t>Acumulado al 2do. Trim. Este componente representa el 0,04% de devengos obligaciones de costos y gasto asociados a procedimientos arbitrales o judiciales. Tomando en consideración que la asignación del presupuesto al coejecutor fue parcial. Durante el resto del 2024, se realizará la transferencia completa de recursos para el devengo total del componente.</t>
  </si>
  <si>
    <t xml:space="preserve">C2: Pago de costos de obligaciones firmes </t>
  </si>
  <si>
    <t>% de devengos de laudos sentencias ejecutoriadas y pagos de cuentas por pagar de años anteriores con cargo al PPC-2024, respecto al monto total del componente de obligaciones en firmes del programa</t>
  </si>
  <si>
    <t>Para este componente no se presentaron devengos por costos de obligaciones firmes del Estado. Se devengará sobre la base de las necesidades presentadas, el resultado de esto se podrá observar con certeza hasta el cierre del PPK. Es componente presupuestario y contable. (se ajustó el nombre del producto conforme alerta del sistema)</t>
  </si>
  <si>
    <t xml:space="preserve">Para este componente no se presentaron devengos al 2do. Trim. por costos de obligaciones firmes del Estado. Se devengará sobre la base de las necesidades presentadas, el resultado de esto se podrá observar con certeza hasta el cierre del PPK. Es componente presupuestario y contable. </t>
  </si>
  <si>
    <t>C1: Pago de Amortización de Deuda Pública</t>
  </si>
  <si>
    <t>Porcentaje de devengos de amortización de deuda pública con cargo al Programa de Preservación de Capital del año 2024, respecto a los vencimientos totales de amortizaciones del año 2024.</t>
  </si>
  <si>
    <t xml:space="preserve">Acumulado al 1er. Trim. Este componente representa el 11,72% de devengos de amortización de deuda pública respecto a los vencimientos de amortizaciones del año 2024 a través de la entidad 997 (deuda pública). Se realizaron pagos en el primer Trim de los vencimientos presentados. </t>
  </si>
  <si>
    <t xml:space="preserve">Acumulado al 2do. Trim. Este componente representa el 62,20% de devengos de amortización de deuda pública, respecto a los vencimientos de amortizaciones del año 2024 a través de la entidad 997 (deuda pública). Se realizaron pagos en el 2do. Trim. de los vencimientos presentados. </t>
  </si>
  <si>
    <t xml:space="preserve">C.1. Implementar el nuevo modelo arquitectónico de infraestructura educativa
</t>
  </si>
  <si>
    <t xml:space="preserve">133 instituciones educativas con ampliaciones, adecuaciones integrales y equipamiento y mobiliario, hasta finales del 2023.
</t>
  </si>
  <si>
    <t>Con memorando Nro. MINEDUC-SAE-2024-00578-M de 21 de marzo de 2024, se notificó a Zona 4 la aprobación de la transferencia de recursos para el pago de arrastres correspondientes a 20 órdenes de compra por el monto de USD 104.229,73.</t>
  </si>
  <si>
    <t>Mediante memorando Nro. MINEDUC-SAE-2024-01336-M de 20 de junio de 2024, se solicitó a las coordinaciones zonales remitir los informes de los administradores de contrato y el anexo 8 de los procesos pendientes de pago del proyecto.</t>
  </si>
  <si>
    <t xml:space="preserve">5 instituciones educativas con rehabilitaciones, reconstrucciones integrales y equipamiento y mobiliario, hasta finales de 2022.
</t>
  </si>
  <si>
    <t>Se cumplió con la meta establecida dentro del período de vigencia del proyecto 2022-2023, dentro del plan de contingencia.</t>
  </si>
  <si>
    <t>El Plan de Contingencia cumplió la meta establecida dentro del periodo de vigencia del proyecto 2022-2023.</t>
  </si>
  <si>
    <t>C3. Incrementar el apoyo técnico  gestión a la ejecución del Programa Anual de Inversión Educativa 2023-2025 (PAIE)</t>
  </si>
  <si>
    <t>Al 2025 se habrán realizado  1 auditoría de eficiencia energética.</t>
  </si>
  <si>
    <t>No se cuenta con programación de metas para el primer trimestre 2024</t>
  </si>
  <si>
    <t>Esta auditoria esta siendo ejecutada 
por parte de CAF con organismos 
internacionales</t>
  </si>
  <si>
    <t>Al 2025 se habrán realizado  3 auditorías  externas.</t>
  </si>
  <si>
    <t>Se tiene los estudios preliminares por 
parte de las unidades requirentes y 
adicional con la contratación del 
equipo de gestión que se encargará de 
la ejecución de este componente.</t>
  </si>
  <si>
    <t>Al 2025 se habrán realizado  3 socio-ambientales.</t>
  </si>
  <si>
    <t xml:space="preserve">C1. Implementar programas formativos específicos para los profesionales de la educación. 
</t>
  </si>
  <si>
    <t>Al 2025 se han implementado 18 programas de formación específicos para los 51.964 profesionales de la educación de la población objetiva.</t>
  </si>
  <si>
    <t xml:space="preserve">Se ha preparado los informes y 
documentos preparatorios de los 8 procesos para la ejecución en el 3er 
trimestre, se produjo un retraso debido 
a la tardía asignación de organismo y 
correlativo por parte del MEF
</t>
  </si>
  <si>
    <t xml:space="preserve">C2. Incrementar el acceso de docentes del sistema educativo fiscal a programas de formación avanzada. 
</t>
  </si>
  <si>
    <t>Al 2025, 554 docentes han accedido a programas de formación avanzada a través de becas otorgadas por el Ministerio de Educación.</t>
  </si>
  <si>
    <t xml:space="preserve">Se tiene los estudios preliminares y 
adicional se tiene una hoja de ruta con 
un posible convenio de transferencia 
de recursos para la ejecución bipartida 
por parte del MINEDUC y la SENESCYT
</t>
  </si>
  <si>
    <t xml:space="preserve">Componente 1. Intervenir, mejorar, construir infraestructura y dotar de equipamiento y mobiliario a las instituciones educativas. </t>
  </si>
  <si>
    <t>A finales del 2023, se tendrán 1.799 instituciones educativas dotadas con equipamiento y mobiliario (material didáctico) para el nivel de educación inicial.</t>
  </si>
  <si>
    <t>No se cuenta la asignación presupuestaria para la adquisición de equipamiento y mobiliario (material didáctico) para el nivel de educación inicial.</t>
  </si>
  <si>
    <t>A finales del 2023, se tendrán 2 adquisiciones de infraestructura educativa.</t>
  </si>
  <si>
    <t>No se cuenta con  asignación presupuestaria para la adquisición de infraestructura educativa.</t>
  </si>
  <si>
    <t>No se cuenta con  asignación presupuestaria para la adquisición de infraestructura educativa</t>
  </si>
  <si>
    <t>A finales del 2023, se tendrán 2 instituciones educativas inconclusas culminadas.</t>
  </si>
  <si>
    <t>La UE González Suárez se encuentra con un avance físico del 91%, obra ejecutada por el MTOP.</t>
  </si>
  <si>
    <t>Se realizó la transferencia de recursos al Ministerio de Transporte y Obras Públicas para la culminación de la construcción de la Unidad Educativa González Suarez por un valor de USD 1.115.440,90; la obra se encuentra con un avance del 91%.</t>
  </si>
  <si>
    <t>A finales del 2023, se tendrán 3 construcciones nuevas de infraestructura educativa.</t>
  </si>
  <si>
    <t>Se encuentran solicitados los anticipos de la UE Cascales y UE Shushufindi desde el 27 de septiembre de 2023, sin que hasta la presente fecha se acrediten dichos valores y puedan iniciar las obras.</t>
  </si>
  <si>
    <t>A finales del 2024, se tendrán 1.799 instituciones educativas dotadas con equipamiento y mobiliario (juegos exteriores) para el nivel de educación inicial.</t>
  </si>
  <si>
    <t>Aún no se cuenta con la asignación presupuestaria para la adquisición de equipamiento y mobiliario (juegos exteriores) para el nivel de educación inicial.</t>
  </si>
  <si>
    <t>A finales del 2024, se tendrán 5.852 instituciones educativas dotadas con equipamiento y mobiliario.</t>
  </si>
  <si>
    <t>Aún no se cuenta con la asignación presupuestaria para la adquisición de equipamiento y mobiliario para las instituciones educativas en general.</t>
  </si>
  <si>
    <t>ún no se cuenta con la asignación presupuestaria para la adquisición de equipamiento y mobiliario para las instituciones educativas en general.</t>
  </si>
  <si>
    <t xml:space="preserve">A finales del 2024, se tendrán 52 rehabilitaciones y reconstrucciones de infraestructura educativa. </t>
  </si>
  <si>
    <t>No se cuenta con la asignación presupuestaria para poder iniciar con el proceso precontractual para la ejecución de las 42 UE planificadas para el 2024.</t>
  </si>
  <si>
    <t>La zona 4 se encuentra en etapa preparatoria para la rehabilitación y reconstrucción de 5 unidades educativas.</t>
  </si>
  <si>
    <t>A finales del 2024, se tendrán 526 intervenciones menores de infraestructura educativa</t>
  </si>
  <si>
    <t>Se encuentran asignados recursos a zonas para intervenciones menores de 103 UE que cuentan con certificaciones plurianuales 2023-2024. Al término del primer trimestre se encuentran 67 UE con contrato suscrito con 40.434 beneficiarios.</t>
  </si>
  <si>
    <t>Al término del 2do trimestre se encuentran 67 UE con contrato suscrito (65 están en ejecución una vez que se acreditaron los anticipos mayo-junio); 21 UE en etapa adjudicado-registro de contrato, 13 UE por adjudicar y 2 UE en calificación de participantes.</t>
  </si>
  <si>
    <t>A finales del 2024, se tendrán 594 infraestructuras educativas con intervenciones en infraestructura dotadas con equipamiento y mobiliario</t>
  </si>
  <si>
    <t>Se encuentran asignados los recursos a zonas para el equipamiento y mobiliario de 103 UE que cuentan con certificaciones plurianuales 2023-2024.</t>
  </si>
  <si>
    <t>Se encuentran asignados los recursos a zonas para el equipamiento y mobiliario de 103 UE que cuentan con certificaciones plurianuales 2023-2024, se han generado 155 procesos de catálogo electrónico.</t>
  </si>
  <si>
    <t xml:space="preserve">C1. Implementar aulas digitales multipropósito móviles en función del modelo pedagógico de aulas multipropósito para la vinculación de la comunidad
educativa con las ciencias y la tecnología. </t>
  </si>
  <si>
    <t>Al 2024, 18 aulas multipropósito móviles implementadas.</t>
  </si>
  <si>
    <t>No se tiene metas planificadas para el primer trimestre del año 2024</t>
  </si>
  <si>
    <t>No se tiene metas planificadas para el segundo trimestre del año 2024</t>
  </si>
  <si>
    <t xml:space="preserve">C2. Dotar de equipamiento tecnológico y conectividad a I.E. Uni, Bi y Pruridocentes
priorizadas. </t>
  </si>
  <si>
    <t>Al 2024, 3.400 instituciones educativas Uni, Bi y Pruridocentes equipadas de kits tecnológicos (laptop, proyector y parlantes) y conectividad.</t>
  </si>
  <si>
    <t xml:space="preserve">C3. Dotar de equipamiento tecnológico para docentes a través de las instituciones educativas que permitan el desarrollo de competencias digitales en la comunidad educativa. </t>
  </si>
  <si>
    <t xml:space="preserve">Al 2025, 10.000 docentes cuentan con equipamiento tecnológico (laptops), a través de la entrega realizada a las instituciones educativas.
</t>
  </si>
  <si>
    <t xml:space="preserve">C4. Reactivación del Laboratorios de computación de instituciones educativas 
bajo el modelo de aulas digitales multipropósito. </t>
  </si>
  <si>
    <t>Al 2025, 2.032 laboratorios reactivados bajo el modelo de aulas multipropósito.</t>
  </si>
  <si>
    <t xml:space="preserve">C1. Implementar aulas digitales multipropósito móviles en función del modelo pedagógico de aulas multipropósito para la vinculación de la comunidad educativa con las ciencias y la
tecnología.  </t>
  </si>
  <si>
    <t>Al 2025, 2860 instituciones educativas de sostenimiento fiscal han sido beneficiarias con el acceso a las aulas multipropósito.</t>
  </si>
  <si>
    <t xml:space="preserve">2. Dotar de equipamiento técnico y tecnológico a las IE de sostenimiento fiscal con bachillerato general y complementario.
</t>
  </si>
  <si>
    <t xml:space="preserve"> A finales del 2025, 300 IE ordinarias de sostenimiento fiscal dotadas de equipamiento técnico y tecnológico </t>
  </si>
  <si>
    <t>Se contempla la asignación de recursos para el segundo semestre de 2024 por parte de la CAF dentro del segundo desembolso</t>
  </si>
  <si>
    <t>Articulación en donde se dotará de equipamiento y 
mobiliario, para lo cual se contempla asignación de 
recursos para el tercer trimestre como 
parte del segundo desembolso del contrato de 
préstamo CAF-12064</t>
  </si>
  <si>
    <t xml:space="preserve">1. Actualizar la oferta de Bachillerato General en Instituciones Educativas de todos los sostenimientos.
</t>
  </si>
  <si>
    <t xml:space="preserve">A finales del 2023, se crea el 100% del currículo para la  reestructuración del bachillerato general </t>
  </si>
  <si>
    <t>En el ejercicio 2023 se cumple el 100% de la meta</t>
  </si>
  <si>
    <t xml:space="preserve">En el ejercicio 2023 se cumplió el 100% de la meta
</t>
  </si>
  <si>
    <t xml:space="preserve">A finales del 2023, se cuenta con 5 familias técnicas para la oferta técnica con base al Estudio de Pertinencia de la Oferta de BT del Ecuador y la Construcción de un Modelo de Ordenamiento
</t>
  </si>
  <si>
    <t>Al momento se está actualizando la documentación habilitante, para inicio de los procesos de consultorías para las FIP de Bachillerato Técnico. Se contempla la asignación de recursos para el segundo semestre de 2024 por parte de la CAF dentro del segundo desembolso</t>
  </si>
  <si>
    <t>se está actualizando la documentación 
habilitante, para inicio de los procesos de consultorías 
para las FIP de Bachillerato Técnico. Se contempla la 
asignación de recursos para el tercer trimestre del 2024 como parte del segundo desembolso del 
contrato de préstamo CAF-12064</t>
  </si>
  <si>
    <t>A finales del 2023, se han desarrollado el 100% de la norma técnica para la gestión institucional para el bachillerato técnico.</t>
  </si>
  <si>
    <t>Con oficio Nro. MINEDUC-MINEDUC-2024-00436-OF de 29 de marzo de 2024, se informa a la Secretaría Nacional de Planificación, la actualización del cronograma valorado del proyecto, estableciendo el cumplimiento de esta meta para el último cuatrimestre del 2024 y 2025.</t>
  </si>
  <si>
    <t xml:space="preserve">Definición de las reformas 
curriculares del bachillerato técnico, una vez definido 
y establecido el nuevo currículo sus figuras profesionales, se elaborará la Norma Técnica
</t>
  </si>
  <si>
    <t>3. Desarrollar la trayectoria educativa en estudiantes de EGBS y Bachillerato con énfasis en Orientación Vocacional y Profesional.</t>
  </si>
  <si>
    <t xml:space="preserve">A finales del 2024, se automatiza el Inventario de Preferencias Profesionales para Jóvenes -IPPJ para apoyo en los procesos de Orientación Vocacional y Profesional  </t>
  </si>
  <si>
    <t>Entre las unidades se gestiona la documentación habilitante para la "Contratación de una consultoría para la automatización del inventario de preferencias profesionales para jovenes - IPPJ"</t>
  </si>
  <si>
    <t>Gestión de la documentación habilitante para la "Contratación de una consultoría para la automatización del inventario de preferencias 
profesionales para jóvenes - IPPJ". Se contempla la asignación de recursos 
para el tercer trimestre del 2024 como parte del 
segundo desembolso del contrato de préstamo CAF-12064</t>
  </si>
  <si>
    <t xml:space="preserve">A finales del 2025, 13 IE con bachillerato complementario artístico de sostenimiento fiscal dotadas de equipamiento artístico </t>
  </si>
  <si>
    <t>Articulación en donde se dotará de equipamiento y 
mobiliario, para lo cual se contempla asignación de 
recursos para el tercer trimestre como 
parte del segundo desembolso del contrato de préstamo CAF-12064</t>
  </si>
  <si>
    <t xml:space="preserve">A finales del 2025, 79 IE de bachillerato técnico dotadas de equipamiento tecnológico con fondos BID  </t>
  </si>
  <si>
    <t>Mediante oficio Nro. MINEDUC-MINEDUC-2024-00436-OF de 29 de marzo de 2024, se informa a la Secretaría Nacional de Planificación, la actualización del cronograma valorado del proyecto, estableciendo el cumplimiento de esta meta al último cuatrimestre del 2024</t>
  </si>
  <si>
    <t>Se cuenta con organismo y correlativo para la ejecución de los procesos de adquisición (LPI) 
de Equipo Tecnológico y Mobiliario, a la fecha se actualiza la documentación habilitante en conjunto con el Equipo de Gestión BID, así también, se cuenta con el pronunciamiento del MEF sobre la ampliación del contrato de préstamo 4364/OC-EC por el lapso de 1 año adicional</t>
  </si>
  <si>
    <t>A finales del 2025, 9 Coordinaciones Zonales realizan socialización de la Oferta de Bachillerato en IE fiscales con EGBS (8vo-10mo)</t>
  </si>
  <si>
    <t>Con oficio Nro. MINEDUC-MINEDUC-2024-00436-OF de 29 de marzo de 2024, se informa a la Secretaría Nacional de Planificación, la actualización del cronograma valorado del proyecto, estableciendo el cumplimiento de esta meta para el último cuatrimestre del 2025.</t>
  </si>
  <si>
    <t>No se tiene previsto avances de esta meta en el 2024, debido a que su ejecución se planifico para el 2025</t>
  </si>
  <si>
    <t>A finales del 2025, al menos 77 IE especializadas que ofertan bachillerato técnico de sostenimiento fiscal dotadas de equipamiento técnico y tecnológico</t>
  </si>
  <si>
    <t>A finales del 2025, el 100% de instituciones educativas con oferta de educación técnica implementan la norma técnica para la gestión institucional para el bachillerato técnico.</t>
  </si>
  <si>
    <t>Se encuentra en definición las reformas 
curriculares del bachillerato técnico, una vez definido 
y establecido el nuevo currículo sus figuras profesionales, se elaborará e implementará la Norma Técnica</t>
  </si>
  <si>
    <t>A finales del 2025, se ha logrado 20 alianzas estratégicas a nivel nacional con el sector productivo, social y educativo para fortalecer las capacidades productivas, sociales y pedagógicas de la CE</t>
  </si>
  <si>
    <t>Se plantea generar nuevas alianzas estratégicas a finales del 2024, una vez se tenga definida la actualización curricular del bachillerato técnico, a fin de generar procesos de fortalecimiento a las 
capacidades productivas, sociales y pedagógicas de la 
comunidad educativa en el ejercicio 2025.</t>
  </si>
  <si>
    <t xml:space="preserve">C2. Implementar espacios de encuentros permanentes para consolidar el rol pedagógico del bibliotecario educativo.
</t>
  </si>
  <si>
    <t>Al 2025 se han realizado 3 encuentros para consolidar el rol pedagógico del bibliotecario educativo de la institución núcleo y los responsables de los ambientes de lectura de las 420 Instituciones E</t>
  </si>
  <si>
    <t>No se tiene programado ejecución del componente para el primer trimestre</t>
  </si>
  <si>
    <t>No se tiene programado ejecución del componente para el segundo trimestre</t>
  </si>
  <si>
    <t xml:space="preserve">C1. Dotar de ambientes destinados al fomento de la lectura a través de un trabajo articulado en niveles desconcentrados.
</t>
  </si>
  <si>
    <t>Al 2025, 420 instituciones educativas rurales cuentan con ambientes destinados al fomento de la lectura</t>
  </si>
  <si>
    <t xml:space="preserve">C1. Instaurar capacidades de prevención y abordaje de riesgos psicosociales en las instituciones educativas.
</t>
  </si>
  <si>
    <t>Al 2023, al menos 3.644 instituciones educativas de sostenimiento fiscal ordinarias cuentan con herramientas de prevención y abordaje de riesgos psicosociales.</t>
  </si>
  <si>
    <t>NO SE HAN PLANIFICADO METAS PARA EL PRIMER TRIMESTRE DEL AÑO 2024</t>
  </si>
  <si>
    <t>Este indicador no tiene metas planteadas para el 
2024. Se ejecutó al 100% en el 2023</t>
  </si>
  <si>
    <t xml:space="preserve">C3. Afianzar la relación entre la comunidad y la institución educativa frente a los riesgos psicosociales.
</t>
  </si>
  <si>
    <t xml:space="preserve">Al 2023, se han desarrollado y publicado 320 recursos educativos digitales para la prevención y abordaje de riesgos psicosociales. </t>
  </si>
  <si>
    <t>No se han planteado metas para el segundo 
trimestre del año</t>
  </si>
  <si>
    <t>Al 2025, al menos 1.330 profesionales DECE Institucionales de sostenimiento fiscal ordinarias capacitados en temas de prevención y abordaje de riesgos psicosociales.</t>
  </si>
  <si>
    <t>Hubo un 
sobrecumplimiento de la meta prevista
alcanzando a 110 profesionales DECE de instituciones educativas de sostenimiento fiscal 
capacitados en el "Baúl de la prevención y el Baúl 
de la protección</t>
  </si>
  <si>
    <t xml:space="preserve">C2. Fomentar las habilidades de crianza y corresponsabilidad en las familias frente a los riesgos psicosociales.
</t>
  </si>
  <si>
    <t>Al 2025, al menos 1.418.405 representantes de familia de sostenimiento fiscal ordinaria capacitados en habilidades de crianza y corresponsabilidad de las familias frente a los riesgos psicosociales.</t>
  </si>
  <si>
    <t>Al 2025, al menos 1418.405 estudiantes de sostenimiento fiscal sensibilizados en temas de prevención y abordaje de riesgos psicosociales.</t>
  </si>
  <si>
    <t>Hubo un 
sobrecumplimiento de la meta prevista 
alcanzando a 7.513 estudiantes de instituciones de 
sostenimiento fiscal, sensibilizados en el "Baúl de la prevención y el Baúl de la protección"</t>
  </si>
  <si>
    <t>Al 2025, al menos 57.494 docentes de sostenimiento fiscal ordinarias capacitados en temas de prevención y abordaje de riesgos psicosociales.</t>
  </si>
  <si>
    <t>Hubo un 
sobrecumplimiento de la meta prevista
alcanzando a 246 docentes de instituciones de 
sostenimiento fiscal formados en el "Baúl de la prevención y el Baúl de la protección"</t>
  </si>
  <si>
    <t>C3. Afianzar la relación entre la comunidad y la institución educativa frente a los riesgos psicosociales.</t>
  </si>
  <si>
    <t>Al 2025, se han constituido 55 mesas cantonales de articulación interinstitucional frente a riesgos psicosociales en el ámbito educativo.</t>
  </si>
  <si>
    <t>Al 2025, se han entregado a 3.644 instituciones educativas insignias de reconocimiento a prevención y protección frente a riesgos psicosociales.</t>
  </si>
  <si>
    <t xml:space="preserve">INCLUSIÓN UNIVERSAL PARA EL APRENDIZAJE </t>
  </si>
  <si>
    <t>2. Dotar de recursos para la atención integral de estudiantes con discapacidad de las instituciones educativas especializadas / centros de recursos psicopedagógicos y las Unidades Distritales de Apoyo a la Inclusión.</t>
  </si>
  <si>
    <t>A finales de 2024 las 110 instituciones educativas especializadas/centros de recursos psicopedagógicos cuentan con material didáctico y tecnológico para el desarrollo de sus actividades.</t>
  </si>
  <si>
    <t>No se programó meta para el primer trimestre 2024</t>
  </si>
  <si>
    <t>No se programó meta para el segundo trimestre 2024</t>
  </si>
  <si>
    <t xml:space="preserve">A finales del 2024 las 140 Unidades Distritales de Apoyo a la Inclusión cuentan con baterías de evaluación psicopedagógica. </t>
  </si>
  <si>
    <t>A finales del 2024 las 9 Zonas Educativas cuentan con materiales para los Centros de Recursos Psicopedagógicos.</t>
  </si>
  <si>
    <t>1. Asesorar y acompañar para el desarrollo de insumos técnicos para la atención a estudiantes con discapacidad de las instituciones de educación especializada/centros de recursos psicopedagógicos.</t>
  </si>
  <si>
    <t>Al finalizar 2024 las 110 IE especializadas/centros de recursos psicopedagógicos han recibido la socialización para implementación los 6 insumos técnicos para atención a estudiantes con discapacidad</t>
  </si>
  <si>
    <t>Al finalizar el 2024 se cuenta con el levantamiento de necesidad de capacitación en la atención integral de estudiantes con discapacidad para los docentes, equipos multidisciplinarios</t>
  </si>
  <si>
    <t xml:space="preserve">Al finalizar el 2024 se ha desarrollado los 6 insumos técnicos para la atención educativa de los estudiantes con discapacidad. </t>
  </si>
  <si>
    <t>Inicio de proceso de contratación de la Firma Consultora para el desarrollo de instrumentos metodológicos para educación especializada y específica asociado o no a la discapacidad. No se programó meta para el primer trimestre 2024</t>
  </si>
  <si>
    <t>Proceso de contratación de la Firma Consultora para el desarrollo de 
instrumentos metodológicos para educación especializada y específica asociado 
o no a la discapacidad. Se encuentra en entrega de ofertas de lista corta con 
recursos certificados. No se programó meta para el segundo trimestre 2024</t>
  </si>
  <si>
    <t>Culminar la construcción de las instituciones educativas: Naranjito, Las Acacias, Campozano, INIAP y Réplica Central Técnico</t>
  </si>
  <si>
    <t>A finales del 2023, se tendrán 5 instituciones educativas concluidas</t>
  </si>
  <si>
    <t xml:space="preserve">El 20 de marzo de 2024 se inauguró la Unidad Educativa "Isabel Robalino". Mediante Resolución Nro. MINEDUC-MINEDUC-2024-00001-R de 18 de marzo de 2024 se emite el cambio de nombre de la institución Educativa UEM Mayor Fausto Cayambe(RÉPLICA CENTRAL TÉCNICO) por UE Isabel Robalino.
</t>
  </si>
  <si>
    <t>En el presente trimestre físicamente finalizaron dos unidades educativas, 
Mateo Celestino Espinoza Castro en zona 5 y Campozano en zona 4.</t>
  </si>
  <si>
    <t>C1. Restablecer las condiciones de infraestructura y equipamiento de instituciones educativas afectadas por eventos peligrosos</t>
  </si>
  <si>
    <t>A finales del 2028, se tendrán 88 instituciones educativas con infraestructura y equipamiento adecuado</t>
  </si>
  <si>
    <t xml:space="preserve">1. Incrementar cobertura a los actores del sistema educativo a través de los cursos de inducción, formación continua y aplicación de acompañamiento garantizando la equidad territorial. </t>
  </si>
  <si>
    <t>10 cursos (compuestos por 5 módulos cada uno) de Formación Especializada que se ofrecen a auditores y asesores educativos hasta el año 2015.</t>
  </si>
  <si>
    <t>Proyecto de arrastre para pagos de obligaciones pendientes</t>
  </si>
  <si>
    <t xml:space="preserve">3. Fortalecer los procesos de Sistema Integral de Desarrollo Profesional.  </t>
  </si>
  <si>
    <t>10 procesos analizados de SíProfe para su fortalecimiento, hasta el 2015.</t>
  </si>
  <si>
    <t>10 procesos de seguimiento y evaluación   realizados, para el año 2015.</t>
  </si>
  <si>
    <t>SIN NOVEDAD</t>
  </si>
  <si>
    <t>10% de incremento de docentes inscritos, para el año 2015.</t>
  </si>
  <si>
    <t>100% de programas del sistema de desarrollo profesional  implementados a nivel zonal, distrital  y provincial con  base a la demanda (Oferta equitativa), hasta el año 2015.</t>
  </si>
  <si>
    <t>2. Mejorar la calidad de la oferta de inducción, formación continua y acompañamiento.</t>
  </si>
  <si>
    <t>100% de programas evaluados y reformados del Sistema de Desarrollo Profesional, hasta el 2015.</t>
  </si>
  <si>
    <t>20 cursos ofertados en línea. (Nuevas modalidades), hasta el año 2015.</t>
  </si>
  <si>
    <t>25 instituciones de educación superior que fueron seleccionadas de acuerdo con el Sistema de Evaluación de gestión del SíProfe, hasta el año 2015.</t>
  </si>
  <si>
    <t>30 recursos pedagógicos del MINEDUC utilizados para SíProfe, hasta el año 2015.</t>
  </si>
  <si>
    <t>30% de incremento de número de instructores acreditados bajo estándares de calidad del Ministerio de Educación, hasta el año 2015.</t>
  </si>
  <si>
    <t>Proyecto de arrastre para subsanar la obligación pendiente de una ex-funcionaria</t>
  </si>
  <si>
    <t>4 documentos de protocolo y estándares generados para el procesamiento y análisis de la información del sistema SíProfe, para el año 2015.</t>
  </si>
  <si>
    <t>40 cursos cuyos contenidos han sido revisados en función de pertinencia de los niveles académicos y de equidad, hasta el año 2015.</t>
  </si>
  <si>
    <t>40 cursos de Formación Continua que se ofrecen a los actores del sistema educativo, hasta el año 2015. Según el requerimiento de capacitación en nuevas propuestas pedagógicas implantadas.</t>
  </si>
  <si>
    <t>40 cursos que aplican  estándares e instrumentos de calidad, hasta el año 2015.</t>
  </si>
  <si>
    <t>6 cursos (compuestos por módulos) para mentores hasta el año 2015.</t>
  </si>
  <si>
    <t>6 cursos de inducción para nuevos profesionales hasta el año 2015.</t>
  </si>
  <si>
    <t>90% de beneficiarios de los cursos de inducción y formación continúa con relación a la población total de docentes fiscales, hasta el año 2015.</t>
  </si>
  <si>
    <t>Al menos 2 instrumentos para seguimiento y evaluación del programa, para el año 2015.</t>
  </si>
  <si>
    <t>Componente 2 Facilitar el uso de TI en el aula y fuera de ella en los miembros de la Comunidad Educativa.</t>
  </si>
  <si>
    <t>Al 2019 contar con cursos adicionales que el Ministerio de Educación requiera</t>
  </si>
  <si>
    <t>Componente 1 Dotación de Herramientas Tecnológicas para el acceso al Sistema Integral de Tecnologías para la comunidad educativa que facilite el Modelo de Gestión Educativa.</t>
  </si>
  <si>
    <t xml:space="preserve">Al 2019 contar con equipamiento de 25 Kits a instituciones educativas del bachillerato técnico a nivel nacional que pertenecen al Ministerio de Educación </t>
  </si>
  <si>
    <t xml:space="preserve">Al 2019 contar con un sistema integrado para los docentes del sostenimiento fiscal a nivel nacional </t>
  </si>
  <si>
    <t>Al 2020 contar con cursos para los docentes TIC del Ministerio de Educación</t>
  </si>
  <si>
    <t>Componente 3 Seguimiento a la operación del Modelo de Gestión Educativa a través del Sistema Integral de Tecnologías para la comunidad educativa.</t>
  </si>
  <si>
    <t>Al 2020 el 100% de docentes de instituciones educativas activas escolarizadas ordinarias del sostenimiento fiscal, capacitados</t>
  </si>
  <si>
    <t>Al 2020 el 100% de estudiantes de instituciones educativas activas escolarizadas ordinarias del sostenimiento fiscal, capacitados., 8 horas.</t>
  </si>
  <si>
    <t>Al 2020 el 100% de rectores de instituciones educativas activas escolarizadas ordinarias del sostenimiento fiscal, capacitados, en curso de al menos 20 horas.</t>
  </si>
  <si>
    <t>Al 2020 el 100% de representantes de instituciones educativas activas escolarizadas ordinarias del sostenimiento fiscal, capacitados, 4 horas</t>
  </si>
  <si>
    <t>Aulas Tecnológicas Comunitarias aperturadas, hasta finales del 2017</t>
  </si>
  <si>
    <t>Docentes de las instituciones educativas activas escolarizadas ordinarias del sostenimiento fiscal, han recibido el Kit tecnológico</t>
  </si>
  <si>
    <t>Docentes de las instituciones educativas activas escolarizadas ordinarias del sostenimiento fiscal, han recibido una computadora laptop hasta finales del 2017</t>
  </si>
  <si>
    <t>Estudiantes de las instituciones educativas activas escolarizadas ordinarias del sostenimiento fiscal, han recibido una computadora laptop hasta finales del 2017</t>
  </si>
  <si>
    <t>Instituciones educativas activas escolarizadas ordinarias del sostenimiento fiscal, han recibido un total de 4.000 computadoras de escritorio, hasta finales de 2017</t>
  </si>
  <si>
    <t>Servicios a la comunidad aperturados para rectores y docentes de las instituciones educativas de sostenimiento fiscal, hasta finales del 2017</t>
  </si>
  <si>
    <t>Usuarios de acceso a la plataforma educar ecuador   para para representantes  de estudiantes  de instituciones educativas activas escolarizadas ordinarias del sostenimiento fiscal</t>
  </si>
  <si>
    <t xml:space="preserve">Usuarios de acceso a la plataforma educar ecuador  para docentes de instituciones educativas activas escolarizadas ordinarias del sostenimiento fiscal para docentes </t>
  </si>
  <si>
    <t>Usuarios de acceso a la plataforma educar ecuador  para rectores de instituciones educativas activas escolarizadas ordinarias del sostenimiento fiscal</t>
  </si>
  <si>
    <t xml:space="preserve">Usuarios de acceso a la plataforma educar ecuador para para estudiantes  de instituciones educativas activas escolarizadas ordinarias del sostenimiento fiscal </t>
  </si>
  <si>
    <t>Repotenciación de la infraestructura educativa actual conforme a los estándares de calidad de las nuevas tipologías de establecimientos educativos y dotación de equipamiento y mobiliario.</t>
  </si>
  <si>
    <t xml:space="preserve">123 Unidades Educativas del Milenio repotenciada tipo mayor han sido implementadas hasta finales de 2017. </t>
  </si>
  <si>
    <t>Proyecto de arrastre, no contempla metas para el 2024.</t>
  </si>
  <si>
    <t xml:space="preserve">Implementación de Unidades Educativas Provisionales (UEP) en circuitos educativos con déficit de oferta educativa a inicios del período escolar. </t>
  </si>
  <si>
    <t xml:space="preserve">200 Unidades Educativas Provisionales (UEP) implementadas hasta finales del 2017. </t>
  </si>
  <si>
    <t>Proyecto de arrastre, no contempla metas para el 2024</t>
  </si>
  <si>
    <t>Construcción de infraestructura educativa y dotación de equipamiento y mobiliario.</t>
  </si>
  <si>
    <t>214 Unidades Educativas del Milenio nuevas tipo mayor han sido implementadas hasta finales de 2017.</t>
  </si>
  <si>
    <t>Se gestionará ante la SNP el dictamen de arrastre para el pago de las planillas de la UEM La Carolina y UEM Las Palmas. El proyecto no contempla ejecución de metas físicas para el primer trimestre 2024.</t>
  </si>
  <si>
    <t xml:space="preserve">Gestión de dictamen de 
arrastre para pago de Las Palmas y liquidación 
de haberes. El proyecto no contempla ejecución de metas físicas para el segundo trimestre 2024.
</t>
  </si>
  <si>
    <t>24 Unidades Educativas del Milenio nuevas tipo menor han sido implementadas hasta finales de 2017.</t>
  </si>
  <si>
    <t>Dotación de  aulas móviles en establecimientos educativos con déficit de oferta educativa al inicios del período escolar.</t>
  </si>
  <si>
    <t xml:space="preserve">4.713 aulas móviles implementadas hasta finales del 2017. </t>
  </si>
  <si>
    <t xml:space="preserve">74 Unidades Educativas del Milenio repotenciada tipo menor han sido implementadas hasta finales de 2017. </t>
  </si>
  <si>
    <t>C2: AMPLIACIÓN DE SUBESTACIONES</t>
  </si>
  <si>
    <t xml:space="preserve"> Capacidad adicional de 34 MVA en la Subestación Posorja, disponible al 2024</t>
  </si>
  <si>
    <t>No se planificó avance en este componente</t>
  </si>
  <si>
    <t>C1: REPOSICIÓN DE ACTIVOS</t>
  </si>
  <si>
    <t xml:space="preserve"> Reposición de 33 MVA en la Subestación Posorja, disponible al 2023</t>
  </si>
  <si>
    <t xml:space="preserve"> Reposición de 75 MVA en la Subestación Esmeraldas, disponible al 2023</t>
  </si>
  <si>
    <t>Capacidad adicional de 225 MVA en la Subestación Esclusas, disponible al 2024</t>
  </si>
  <si>
    <t>Capacidad adicional de 300 MVA Subestación Salitral, disponible al 2024</t>
  </si>
  <si>
    <t>Capacidad adicional de 92 MVA en la Subestación Esmeraldas, disponible al 2024</t>
  </si>
  <si>
    <t>Un nuevo de punto de entrega en la Subestación Durán para CNEL Milagro, 
disponible al 2024</t>
  </si>
  <si>
    <t>Un nuevo punto de enlace (subestación Taday) al SNT para el proyecto de generación Sopladora, disponible al 2023</t>
  </si>
  <si>
    <t xml:space="preserve">COMPONENTE 1: Marco conceptual, estratégico y diagnóstico energético </t>
  </si>
  <si>
    <t>Adecuar el Manual de Planificación Energética a la situación del Ecuador</t>
  </si>
  <si>
    <t>No se planificó avance en este componente.</t>
  </si>
  <si>
    <t xml:space="preserve">COMPONENTE 3 : Instrumentos de planificación energética </t>
  </si>
  <si>
    <t xml:space="preserve">Desarrollar el Plan Energético Nacional 2020-2050 (PEN). </t>
  </si>
  <si>
    <t xml:space="preserve">COMPONENTE 3: Instrumentos de planificación energética </t>
  </si>
  <si>
    <t>Desarrollar el Plan Nacional de Eficiencia Energética  2020-2050 (PLANEE)</t>
  </si>
  <si>
    <t>COMPONENTE 2: Escenarios y prospectiva energética</t>
  </si>
  <si>
    <t>Desarrollar el sistema de indicadores energéticos</t>
  </si>
  <si>
    <t>Desarrollar la Prospectiva Energética Nacional 2020-2050</t>
  </si>
  <si>
    <t>Desarrollar las políticas y estrategias energéticas nacionales</t>
  </si>
  <si>
    <t>COMPONENTE 4: Modelo Integrado de Información  Energético Nacional (SIIEN)</t>
  </si>
  <si>
    <t xml:space="preserve">Diseño y desarrollo  del SIIEN </t>
  </si>
  <si>
    <t>Elaboración de la Agenda Nacional de Energía</t>
  </si>
  <si>
    <t>Elaboración de la Propuesta del Plan de Acción para asegurar el cumplimiento del PLANEE y PEN.</t>
  </si>
  <si>
    <t>Elaborar de escenarios sociales, ambientales, económicos y energéticos, para la prospectiva energética nacional</t>
  </si>
  <si>
    <t>Elaborar el diagnóstico del sector energético nacional</t>
  </si>
  <si>
    <t>C4: Administración del programa</t>
  </si>
  <si>
    <t>1 evaluación final del programa</t>
  </si>
  <si>
    <t>No se cuenta con programación presupuestaria y física para el presente trimestre</t>
  </si>
  <si>
    <t>1 evaluación intermedia del programa</t>
  </si>
  <si>
    <t>C3: Fortalecimiento institucional para la gestión operacional del sector eléctrico</t>
  </si>
  <si>
    <t>4 Bodegas reforzadas para la correcta operación y tratamiento de residuos peligrosos al 2024</t>
  </si>
  <si>
    <t>4 auditorías financieras</t>
  </si>
  <si>
    <t>Se cumplió la meta en este componente</t>
  </si>
  <si>
    <t>C1: Modernización de la operación y administración del SND.</t>
  </si>
  <si>
    <t>Alimentadores  equipados</t>
  </si>
  <si>
    <t>No se cuenta con programación presupuestaria y física para el presente trimestre.</t>
  </si>
  <si>
    <t>C1: Modernización de la operación y administración del SND: Contribuir a la automatización del SND</t>
  </si>
  <si>
    <t xml:space="preserve">Reconectadores instalados </t>
  </si>
  <si>
    <t xml:space="preserve">No se cuenta con programación presupuestaria y física para el presente trimestre. </t>
  </si>
  <si>
    <t>C2: Renovación y repotenciación de activos del sector eléctrico</t>
  </si>
  <si>
    <t>Subestaciones repotenciadas al 2024</t>
  </si>
  <si>
    <t>C2: Renovación y repotenciación de activos del sector eléctrico.</t>
  </si>
  <si>
    <t>km de red de bajo voltaje al 2024</t>
  </si>
  <si>
    <t>km de red de medio voltaje de 2024</t>
  </si>
  <si>
    <t xml:space="preserve">Componente 1: Fortalecer la gestión estratégica del Sector Estratégico de Energía y Recursos Naturales no Renovables.
</t>
  </si>
  <si>
    <t>1.5:A diciembre del año 2022 el MERNNR cuenta con un diagnóstico y propuesta de revisión modernización y/o creación de los marcos regulatorios del sector energético minero en minería geotermia y ...</t>
  </si>
  <si>
    <t xml:space="preserve">El proyecto se encuentra en proceso de actualización, considerando la ampliación de plazo al contrato de crédito y la reprogramación de sus respectivas metas. </t>
  </si>
  <si>
    <t>1.6:A dic. del año 2022 el MERNNR cuenta con un análisis de la normativa y la institucionalidad vigente que incluya una propuesta de reforma y/o creación de marcos regulatorios y una propuesta de opt</t>
  </si>
  <si>
    <t xml:space="preserve">Indicador 1.10: A diciembre del 2022 se cuenta con el diagnóstico de capacidades laborales mineras.
</t>
  </si>
  <si>
    <t xml:space="preserve">Indicador 1.11: A diciembre del 2024 se cuenta con el Programa de entrenamiento laboral minero implementado.
</t>
  </si>
  <si>
    <t xml:space="preserve">Indicador 1.12: A diciembre del 2022 se cuenta con el diagnóstico de capacidades institucionales y de funcionarios públicos.
</t>
  </si>
  <si>
    <t xml:space="preserve">Indicador 1.13: A diciembre del 2024 se cuenta con el Plan de capacitación institucional implementado.
</t>
  </si>
  <si>
    <t xml:space="preserve">Indicador 1.14: A diciembre del 2024, el sector energético - minero cuenta con un plan y estrategias de promoción de inversiones de corto, mediano y largo plazo elaborados e implementados.
</t>
  </si>
  <si>
    <t xml:space="preserve">Indicador 1.1: A diciembre del 2024 el MERNNR cuenta con un plan integral de largo plazo del sector energético minero elaborado
</t>
  </si>
  <si>
    <t xml:space="preserve">Indicador 1.2: A diciembre del 2025 el MERNNR cuenta con un plan de territorialización de la política pública minera elaborado
</t>
  </si>
  <si>
    <t xml:space="preserve">Indicador 1.3: A diciembre del 2023 el MERNNR cuenta con un proceso de diálogo nacional y subnacional implementado
</t>
  </si>
  <si>
    <t xml:space="preserve">Indicador 1.4:  A diciembre del 2025 el MERNNR cuenta con un plan de Plan de afianzamiento estratégico y socialización de la territorialización de la Política Pública del sector minero implementado
</t>
  </si>
  <si>
    <t xml:space="preserve">Indicador 1.7: A diciembre del 2025 el nivel de madurez de gestión de información del Sector Energético Minero es de 5
</t>
  </si>
  <si>
    <t xml:space="preserve">Indicador 1.8: A diciembre del 2025 el MERNNR cuenta con el 100%  de Información depurada del catastro minero ingresado en el nuevo software
</t>
  </si>
  <si>
    <t xml:space="preserve">Indicador 1.9: A diciembre del 2022 se cuenta con  el equipamiento de monitoreo y control minero instalados.
</t>
  </si>
  <si>
    <t xml:space="preserve">Componente 2: Promover inversiones sostenibles  del Sector Estratégico de Energía y Recursos Naturales no Renovables.
</t>
  </si>
  <si>
    <t xml:space="preserve">Indicador 2.10: A diciembre del 2023 se contará con un Estudio de preinversion para la Generacion Termica a Gas Natural
</t>
  </si>
  <si>
    <t xml:space="preserve">Indicador 2.11: A diciembre del 2023 se contará con un Estudio de Preinversion para el Uso de Gas Natural
</t>
  </si>
  <si>
    <t xml:space="preserve">Indicador 2.1: A diciembre del 2024 se contará con un Estudio para la determinación del potencial geotérmico en prospectos del territorio ecuatoriano y de su inclusión en la matriz energética ... 
</t>
  </si>
  <si>
    <t xml:space="preserve">Indicador 2.2: A diciembre del 2022 se contará con un Estudio de Preinversión integral del proyecto de eficiencia energética en las estaciones de bombeo Sote
</t>
  </si>
  <si>
    <t>Indicador 2.3: A diciembre del 2023 se contará con un Estudio de Prefactibilidad para el plan integral de infraestructura de recepcion, transporte y almacenamiento para cubrir las operaciones ...</t>
  </si>
  <si>
    <t xml:space="preserve">Indicador 2.4: A diciembre del 2022 se cuenta con un estudio de Preinversión para Reducción de Quema y Venteo de gas asociado, proyecto Cuyabeno
</t>
  </si>
  <si>
    <t xml:space="preserve">Indicador 2.5: A diciembre del 2022 se cuenta con un estudio de Preinversión para Reducción de Quema y Venteo de gas asociado, proyecto Secoya
</t>
  </si>
  <si>
    <t xml:space="preserve">Indicador 2.6: A diciembre del 2022 se cuenta con un estudio de Preinversión para Reducción de Quema y Venteo de gas asociado, proyecto Palo Azul Pucuna
</t>
  </si>
  <si>
    <t xml:space="preserve">Indicador 2.7: A diciembre del 2022 se cuenta con un estudio de Preinversión para Reducción de Quema y Venteo de gas asociado, proyecto Bajo Alto
</t>
  </si>
  <si>
    <t xml:space="preserve">Indicador 2.8: A diciembre del 2022 se cuenta con un estudio de Preinversión para Reducción de Quema y Venteo de gas asociado, proyecto Monteverde
</t>
  </si>
  <si>
    <t xml:space="preserve">Indicador 2.9: A diciembre del 2023 se cuenta con un estudio de Preinversión para Reducción de Quema y Venteo de gas asociado, proyecto Refinería Esmeraldas
</t>
  </si>
  <si>
    <t xml:space="preserve">Componente 3: Gestionar, dar seguimiento y evaluar el proyecto ¿Programa de Gestión Sostenible del Sector Estratégico de Energía y Recursos Naturales no Renovables e Infraestructura Asociada.
</t>
  </si>
  <si>
    <t xml:space="preserve">Indicador 3.1: A diciembre de 2021 se contará con 5 contratos de servicios profesionales para el Equipo especializado de la Unidad Coordinadora del Proyecto.
</t>
  </si>
  <si>
    <t xml:space="preserve">Indicador 3.2: A diciembre de 2022 se contará con 8 contratos de servicios profesionales para el Equipo especializado de la Unidad Coordinadora del Proyecto.
</t>
  </si>
  <si>
    <t>En este periodo no se ejecutó la meta, el tiempo de espera para la obtención de la actualización del dictamen de prioridad no permitió contratar los profesionales</t>
  </si>
  <si>
    <t xml:space="preserve">Indicador 3.3: A diciembre de 2022 se contará con 1 contrato de consultoría para Auditoría financiera y de gestión
</t>
  </si>
  <si>
    <t xml:space="preserve">Indicador 3.4: A diciembre de 2023 se contará con 1 contrato de consultoría para evaluación intermedia del proyecto.
</t>
  </si>
  <si>
    <t xml:space="preserve">Indicador 3.5: A diciembre de 2025 se contará con 1 contrato de consultoría para evaluación final del proyecto que incluye una evaluación de impacto.
</t>
  </si>
  <si>
    <t xml:space="preserve">Indicador 3.6: A diciembre de 2025 se contará con 1 contrato de consultoría para un análisis ex-post del proyecto que incluye el informe de cierre de proyecto.
</t>
  </si>
  <si>
    <t xml:space="preserve">PROYECTO PARA LA SUSTITUCIÓN DE ACONDICIONADORES DE AIRE DE CONSUMO ENERGÉTICO INEFICIENTE EN LA PROVINCIA DE GALÁPAGOS </t>
  </si>
  <si>
    <t>C2: Coordinar una adecuada disposición final de los equipos sustituidos en el marco del proyecto.</t>
  </si>
  <si>
    <t>Al 2025 el gestor ambiental ha chatarrizado el equivalente en peso de los 2.536 equipos sustituidos.</t>
  </si>
  <si>
    <t>No se cuenta con programación física para el presente trimestre</t>
  </si>
  <si>
    <t>C1: Sustituir equipos de climatización en Galápagos</t>
  </si>
  <si>
    <t>Al 2025 se espera obtener 2.499,60 MWh/año en ahorro de energía con la sustitución de 2.536 equipos acondicionadores de aire ineficientes en el Sector Residencial de Galápagos</t>
  </si>
  <si>
    <t>C3: Recaudación de los créditos otorgados.</t>
  </si>
  <si>
    <t>Al 2025 se recupera al menos 60% de los créditos otorgados.</t>
  </si>
  <si>
    <t>C4: Administración del Proyecto.</t>
  </si>
  <si>
    <t>Hasta el 2025 se cuenta con personal técnico administrativo que gestiona los recursos financieros, administrativos, técnicos y tecnológicos para el óptimo funcionamiento del Proyecto.</t>
  </si>
  <si>
    <t>Se cuenta con el equipo de gestión contratado para la ejecución del proyecto</t>
  </si>
  <si>
    <t>C2: Electrificación Zonas Rurales</t>
  </si>
  <si>
    <t>Al 2026 se electrificarán a 6.403 viviendas.</t>
  </si>
  <si>
    <t>C4: Administración del Programa</t>
  </si>
  <si>
    <t xml:space="preserve">Al 2027 se habrá ejecutado un presupuesto de USD 141 MM 
</t>
  </si>
  <si>
    <t>En este periodo no se ejecutó la meta, el cambio de autoridades ocasiona que continúe paralizada la ejecución del programa</t>
  </si>
  <si>
    <t>C3: Fortalecimiento institucional</t>
  </si>
  <si>
    <t>Al 2027 se habrán ejecutado 183 proyectos.</t>
  </si>
  <si>
    <t>No se cuenta con programación presupuesaria y física para el presente trimestre.</t>
  </si>
  <si>
    <t xml:space="preserve">C1: Sistema de subtransmisión y distribución </t>
  </si>
  <si>
    <t>Al 2027 se tendrá electrificadas 48.593 hectáreas de fincas camaroneras.</t>
  </si>
  <si>
    <t xml:space="preserve">No se planificó avance en este componente
</t>
  </si>
  <si>
    <t xml:space="preserve">Sistema de Transmisión
</t>
  </si>
  <si>
    <t xml:space="preserve">Indicador 1.1: Instalar y Poner en Operación 642 MVA de capacidad adicional de transformación en el SNT hasta el 2027.
</t>
  </si>
  <si>
    <t>Indicador 1.2: Instalar y Poner en Operación 81,50 kilómetros de líneas de transmisión adicionales en el SNT hasta el 2027.</t>
  </si>
  <si>
    <t xml:space="preserve">Administración del programa 
</t>
  </si>
  <si>
    <t>Indicador 3.1: Contar con dos auditorías financieras durante los dos últimos años 2026 y 2027 conforme los requerimientos de la CAF.</t>
  </si>
  <si>
    <t>Fortalecimiento Unidades Ejecutoras</t>
  </si>
  <si>
    <t>Informes trimestrales</t>
  </si>
  <si>
    <t>C1: EXPANSIÓN ZONA GLOBAL SNT</t>
  </si>
  <si>
    <t>Instalar y Poner en Operación 133 kilómetros de líneas de transmisión adicionales en el SNT hasta el 2021</t>
  </si>
  <si>
    <t>No se cuenta con programación presupuestaria y física para el presente trimestre. Proyecto en proceso de actualización del dictamen de prioridad.</t>
  </si>
  <si>
    <t>C4: EXPANSIÓN ZONA SUROCCIDENTAL</t>
  </si>
  <si>
    <t>Instalar y Poner en Operación 14 kilómetros de líneas de transmisión adicionales en el SNT hasta el 2021</t>
  </si>
  <si>
    <t xml:space="preserve">Instalar y Poner en Operación 30 kilómetros de líneas de transmisión adicionales en el SNT hasta el 2021 </t>
  </si>
  <si>
    <t>C5: EXPANSIÓN ZONA SUR</t>
  </si>
  <si>
    <t>Instalar y Poner en Operación 14 kilómetros de líneas de transmisión adicionales en el SNT hasta el 2024</t>
  </si>
  <si>
    <t>Instalar y Poner en Operación 1471,80 MVA de capacidad adicional de transformación en el SNT hasta el 2021</t>
  </si>
  <si>
    <t xml:space="preserve">No se cuenta con programación presupuestaria y física para el presente trimestre. Proyecto en proceso de actualización del dictamen de prioridad. </t>
  </si>
  <si>
    <t>C3: EXPANSIÓN ZONA NORTE</t>
  </si>
  <si>
    <t xml:space="preserve">Instalar y Poner en Operación 150 MVA de capacidad adicional de transformación en el SNT hasta el 2021 </t>
  </si>
  <si>
    <t>Instalar y Poner en Operación 152,25 MVAr de compensación capacitiva adicional en el SNT hasta el 2021</t>
  </si>
  <si>
    <t>Instalar y Poner en Operación 467 MVA de capacidad adicional de transformación en el SNT hasta el 2021</t>
  </si>
  <si>
    <t>C2: EXPANSIÓN ZONA NOROCCIDENTAL</t>
  </si>
  <si>
    <t>Instalar y Poner en Operación 70 kilómetros de líneas de transmisión adicionales en el SNT hasta el 2021</t>
  </si>
  <si>
    <t>C1: Gestión de beneficiarios</t>
  </si>
  <si>
    <t>Al 2014 contar con estudios terminados de caracterización de beneficiarios y tecnología a implementarse para cocinas de inducción y calentamiento de agua</t>
  </si>
  <si>
    <t>No se plantean metas físicas considerando que es un proyecto que cuenta con dictamen de arrastre, por lo que solo se ejecutan recursos presupuestarios al tratarse de un programa en proceso de liquidación.</t>
  </si>
  <si>
    <t>C4. Gestión de Cocinas Mejoradas</t>
  </si>
  <si>
    <t>Al 2016 el 80% de hogares que utilizan la biomasa como energético para cocción de alimentos, contarán con cocinas mejoradas</t>
  </si>
  <si>
    <t>C3. Gestión de Difusión</t>
  </si>
  <si>
    <t>Al 2016 el programa de difusión se ha implementado en su totalidad</t>
  </si>
  <si>
    <t>C2. Gestión de comercialización.</t>
  </si>
  <si>
    <t>Al 2016 implementar en 3 millones de beneficiarios del programa PEC el incentivo tarifario</t>
  </si>
  <si>
    <t>C5: Gestión de Gerenciamiento</t>
  </si>
  <si>
    <t>Al 2016 se ha implementado en su totalidad el plan administrativo y financiero del programa</t>
  </si>
  <si>
    <t>C1: Distribución: Mejorar, repotenciar, reforzar e implementar nuevas redes de distribución, transformadores de distribución, alumbrado público, acometidas y medidores.</t>
  </si>
  <si>
    <t>1305 Alimentadores con equipamiento adecuado en las salidas al año 2021</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</si>
  <si>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</si>
  <si>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conformará el Centro Nacional de Control de la Distribución.</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</si>
  <si>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</si>
  <si>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habrá implementado el SAP en 9 Empresas Distribuidoras y 11 Unidades de Negocio.</t>
  </si>
  <si>
    <t>Se migró el Sistema Comercial CIS-CRM de SAP, a la Unidad de Negocio CNEL Santa Elena y Guayas Los Ríos</t>
  </si>
  <si>
    <t xml:space="preserve">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
</t>
  </si>
  <si>
    <t>Al 2024 se habrá implementado el SCADA en 9 Empresas Distribuidoras y 11 Unidades de Negocio.
Al</t>
  </si>
  <si>
    <t>C2: Subtransmisión: Mejorar, repotenciar, reforzar e implementar nuevas líneas de subtransmisión y subestaciones de distribución, así como la integración al sistema SCADA, ADMS, automatización y comunicaciones.</t>
  </si>
  <si>
    <t>Al 2024 se habrá instalado 5161 km de red de subtransmisión total a nivel nacional.</t>
  </si>
  <si>
    <t>Al 2024 se habrán construido y repotenciado a 380 subestaciones.</t>
  </si>
  <si>
    <t>C1. Distribución: Mejorar, repotenciar, reforzar e implementar nuevas redes de distribución, transformadores de distribución, alumbrado público, acometidas y medidores.</t>
  </si>
  <si>
    <t>Al año 2024 se habrán instalado 95.131 km de red de medio voltaje.</t>
  </si>
  <si>
    <t>No se cuenta con programación física para el presente trimestre.</t>
  </si>
  <si>
    <t>1. Distribución</t>
  </si>
  <si>
    <t>Número de viviendas beneficiadas</t>
  </si>
  <si>
    <t>Se electrificaron 388 viviendas a nivel nacional en el marco de la ejecución del proyecto en el 1er trimestre 2024.</t>
  </si>
  <si>
    <t>2. Generación Renovable</t>
  </si>
  <si>
    <t>viviendas beneficiadas</t>
  </si>
  <si>
    <t>En el presente periodo fiscal,  no se programan metas para este componente.</t>
  </si>
  <si>
    <t>1. Calidad de los servicios de desarrollo infantil</t>
  </si>
  <si>
    <t>1.1. Al 2024 el 90% de las unidades operativas de desarrollo infantil integral se encuentran equipados con tecnología y sistemas de monitoreo.</t>
  </si>
  <si>
    <t>Se ha programado el reporte de estas metas para el tercer y cuarto trimestre debido a que en primera instancia se deben cumplir procesos de contratación que se realizarán en el segundo trimestre.</t>
  </si>
  <si>
    <t>No se reporta cumplimiento de meta ya que no se encuentra planificado para este trimestre. Se ha programado el reporte de esta meta para el tercer y cuarto trimestre.</t>
  </si>
  <si>
    <t>2. Calidad de la gestión de servicios de desarrollo infantil</t>
  </si>
  <si>
    <t>2.1. Al final del 2024 se contará con un tablero de mando integral que permita realizar la evaluación, seguimiento y monitoreo de la gestión de los servicios de desarrollo infantil integral.</t>
  </si>
  <si>
    <t>El tablero de mando integral se deriva de la implementación del "Mecanismo de monitoreo y control a los servicios de desarrollo infantil y sistema informático que permita su operativización", proceso que iniciará su etapa preparatoria en el ejercicio 2024.</t>
  </si>
  <si>
    <t>3. Marco normativo, institucional y programático para la primera infancia</t>
  </si>
  <si>
    <t>3.1. Al finalizar el 2024 se contará con una propuesta del nuevo marco normativo e institucional para la primera infancia.</t>
  </si>
  <si>
    <t>se ha planificado el inicio de la etapa preparatoria en el cuarto trimestre del ejercicio fiscal 2024 y su ejecución en el 2025.</t>
  </si>
  <si>
    <t>Se ha planificado el inicio de la etapa preparatoria en el cuarto trimestre del ejercicio fiscal 2024 y su ejecución en el 2025.</t>
  </si>
  <si>
    <t>4. Personal técnico ¿ operativo capacitado para cubrir la cobertura de los servicios de desarrollo infantil</t>
  </si>
  <si>
    <t>4.1. Al finalizar el 2024 se contará con 1731 técnicos operativos capacitados para cubrir la nueva cobertura en los servicios de servicios de desarrollo infantil.</t>
  </si>
  <si>
    <t xml:space="preserve">Meta programada al año 2026. </t>
  </si>
  <si>
    <t xml:space="preserve">No se programa la meta para el presente ejercicio fiscal ya que esta se tiene planificada su programación para el ejercicio fiscal 2026. </t>
  </si>
  <si>
    <t>5. Gestión y evaluación del proyecto</t>
  </si>
  <si>
    <t>5.1. Al finalizar el 2024 se contará con el 100% de las evaluaciones: intermedia y ex post del proyecto.</t>
  </si>
  <si>
    <t>La evaluación intermedia del programa "Inversión en calidad de los servicios de desarrollo infantil", se ha planificado ejecutarse entre el tercer y cuarto trimestre del ejercicio 2024.</t>
  </si>
  <si>
    <t>1. Diseñar un esquema de incentivos para el modelo de redes próximas de apoyo al cuidado de las personas con discapacidad.</t>
  </si>
  <si>
    <t>1.1. Al 2022 una consultoría técnica especializada para diseñar y validar el modelo de gestión y el esquema de incentivos</t>
  </si>
  <si>
    <t xml:space="preserve">No se programa en el periodo de reporte </t>
  </si>
  <si>
    <t>No se reporta por cuanto no esta planificado</t>
  </si>
  <si>
    <t>2. Fortalecimiento de un modelo para el registro de cuidadores y asistentes de cuidado.</t>
  </si>
  <si>
    <t xml:space="preserve">2.1. Al 2022, una consultoría de asesoría técnica especializada para la coordinación y seguimiento del registro de asistentes principales y suplentes </t>
  </si>
  <si>
    <t>2.2. Al 2022, una consultoría módulo del SIMIES para registro, monitoreo y seguimiento a asistentes principales y suplentes de apoyo a personas con discapacidad.</t>
  </si>
  <si>
    <t>3. Capacitar a personas cuidadoras.</t>
  </si>
  <si>
    <t>3.1. Al 2022, una consultoría para diseñar el plan de formación y capacitación a asistentes de apoyo a personas con discapacidad.</t>
  </si>
  <si>
    <t>No se programa en el periodo de reporte</t>
  </si>
  <si>
    <t>3.2. Al 2023 un servicio de impresión para material accesible de formación y capacitación, impreso y distribuido.</t>
  </si>
  <si>
    <t>3.3. Al 2023, una consultoría capacitación a asistentes principales de apoyo a personas con discapacidad implementado.</t>
  </si>
  <si>
    <t>3.4. Al 2023, una consultoría de asesoría técnica especializada para la coordinación y seguimiento de las actividades requeridas para la consecución de los indicadores 3.4, 3.5 y 3.6.</t>
  </si>
  <si>
    <t>4. Capacitar a asistentes de cuidado.</t>
  </si>
  <si>
    <t>4.1. Al 2023, un servicio de capacitación a asistentes suplentes de apoyo a personas con discapacidad.</t>
  </si>
  <si>
    <t>5. Diseñar e implementar un programa de cuidado certificado.</t>
  </si>
  <si>
    <t>5.1. Al 2024, un servicio de certificación por competencias laborales a asistentes de apoyo a personas con discapacidad implementado.</t>
  </si>
  <si>
    <t>Se programa dar cumplimiento a la meta en el tercer trimestre del año 2024</t>
  </si>
  <si>
    <t>6. Evaluar el impacto realizado.</t>
  </si>
  <si>
    <t>6.1. Al 2022, un consultoría levantamiento de línea base para evaluación.</t>
  </si>
  <si>
    <t>6.2. Al 2022, una consultoría Técnica Especializada para la Coordinación y Asistencia Técnica para la Ejecución de Levantamiento de Línea Base y la Evaluación de Impacto</t>
  </si>
  <si>
    <t>6.3. Al 2022, una consultoría de evaluación de impacto</t>
  </si>
  <si>
    <t>7. Asesoría y acompañamiento técnico para ejecución y seguimiento del proyecto.</t>
  </si>
  <si>
    <t>7.1. Al 2022 una consultoría técnica especializada para la planificación, coordinación y ejecución de las adquisiciones y contrataciones</t>
  </si>
  <si>
    <t>7.2. Al 2022 una consultoría técnica especializada para la planificación, coordinación y Ejecución de las Adquisiciones y Contrataciones</t>
  </si>
  <si>
    <t>7.3. Al 2022 una consultoría técnica especializada para asesorar y apoyar al equipo de gestión del proyecto en los procedimientos administrativos y legales para la ejecución de los Componentes MIES</t>
  </si>
  <si>
    <t>7.4. Al 2022 una consultoría técnica especializada para asesorar y apoyar al equipo de gestión del proyecto en los procedimientos administrativos y legales para la ejecución de los Componentes MIES</t>
  </si>
  <si>
    <t>7.5. Al 2022 una consultorías especializadas de apoyo técnico para la gestión del programa.</t>
  </si>
  <si>
    <t>1. Diseñar y crear instrumentos para fortalecer los servicios de inclusión social</t>
  </si>
  <si>
    <t>1.1 A diciembre de 2024, se contará con 1 instrumento para levantar la información de desnutrición crónica infantil con el propósito de focalizar de mejor manera los servicios y fortalecerlos.</t>
  </si>
  <si>
    <t>Con Oficio Nro. MIES-CGPGE-2024-0027-O de 27 de febrero de 2024, se viabiliza el incremento de recursos a favor del proyecto, a fin de ampliar el techo presupuestario para cubrir la transferencia al INEC.</t>
  </si>
  <si>
    <t>Meta programada para el 4to trimestre</t>
  </si>
  <si>
    <t>2. Mejorar la sostenibilidad socio-económica de las familias a través de la inclusión financiera y la inclusión productiva.</t>
  </si>
  <si>
    <t>2.1 A diciembre de 2024, se fortalecen los servicios de inclusión económica beneficiando a 38.848 personas.</t>
  </si>
  <si>
    <t>Esta meta se encuentra programada para el tercer trimestre por ello no se refleja ejecución.</t>
  </si>
  <si>
    <t>Esta meta se encuentra programada para el tercer trimestre por ello no se refleja ejecución</t>
  </si>
  <si>
    <t xml:space="preserve">3.Desarrollar herramientas tecnológicas para el registro de los servicios de inclusión económica y social. </t>
  </si>
  <si>
    <t>3.1 A diciembre de 2024, se contará con el 100% de implementación de infraestructura tecnológica que facilite el proceso de transferencias monetarias a los usuarios del MIES.</t>
  </si>
  <si>
    <t>Se realizó la priorización de presupuesto para la contratación de la verificación técnica del DLI 20, para realizar la gestión de reembolso por $2,9MM</t>
  </si>
  <si>
    <t xml:space="preserve">4. Coordinar, evaluar y monitorear los servicios de inclusión económica y social. </t>
  </si>
  <si>
    <t>4.1 A diciembre de 2024, se contará con 39 productos de verificación del cumplimiento de DLIs, auditorías financieras, pilotos de CDH y de la ejecución del proyecto.</t>
  </si>
  <si>
    <t>Con Oficio Nro. MIES-CGPGE-2024-0027-O de 27 de febrero de 2024, se viabiliza el incremento de recursos a favor del proyecto, a fin de ampliar el techo presupuestario para cubrir los proceso que se encuentran en etapa precontractual.</t>
  </si>
  <si>
    <t>1. Fortalecer e implementar servicios de atención para niñas, niños adolescentes y sus familias en contextos de movilidad humana.</t>
  </si>
  <si>
    <t>1.1. Al 2025, se atenderá a 39.000 NNA (niñas, niños y adolescentes) y sus familias en la modalidad de movilidad humana.</t>
  </si>
  <si>
    <t>Se cumple la meta programada en el primer trimestre.</t>
  </si>
  <si>
    <t>Se cumple la meta de acuerdo a la planificación</t>
  </si>
  <si>
    <t>1.2. Al 2025 se atenderá un total de 320 NNA (niñas, niños y adolescentes) en la modalidad de Servicio Atención y Protección Emergente (Casa de Abrigo Temporal).</t>
  </si>
  <si>
    <t>Se programa el cumplimiento de la meta en el cuarto trimestre.</t>
  </si>
  <si>
    <t>No se reporta la meta, la misma se encuentra planificada para el cuarto trimestre del ejercicio fiscal 2024</t>
  </si>
  <si>
    <t>2. Fortalecer la intervención de modalidades alternativas de cuidado para niñas, niños y adolescentes en situación de vulneración o riesgo de pérdida del cuidado familiar.</t>
  </si>
  <si>
    <t>2.1. Al 2025, se atenderá a 2.640 NNA (niñas, niños y adolescentes) en modalidades alternativas de cuidado.</t>
  </si>
  <si>
    <t>3. Gestionar el fortalecimiento e implementación de los servicios de atención de movilidad humana y modalidades alternativas de cuidado.</t>
  </si>
  <si>
    <t>3.1. Al 2025, se gestionará la ejecución, seguimiento y control del fortalecimiento e implementación de 328 convenios de atención y / o contratos de servicios</t>
  </si>
  <si>
    <t>La meta planificada que se pretendia cumplir en el segundo trimestre, esta se va a reportar en el cuarto trimetres de acuerdo a lo planificado en el PEP.</t>
  </si>
  <si>
    <t>1. Profesionalización .- Vincular al personal operativo, técnico y de gestión de los servicios de Inclusión Social en procesos de profesionalización ¿titulación de tercer nivel, certificación por competencias laborales, formación complementaria- con la finalidad de garantizar una atención de calidad en los servicios y generar capacidades en la gestión e implementación de las políticas públicas.</t>
  </si>
  <si>
    <t>1.1 Al término del 2025 se contara con 6.000 personas técnicas y operativas de los servicios de Inclusión Social con certificación de competencias laborales.</t>
  </si>
  <si>
    <t>Se cumplió con la meta establecida.</t>
  </si>
  <si>
    <t xml:space="preserve"> No se cumplió con la meta semestral en virtud que mediante Oficio Nro. SENESCYT-SIES-DGICS-2024-0079-O de fecha 17 de mayo de 2024,  la  SENESCYT informa que no se puede iniciar la implementación del proceso de Certificación por Competencias Laborales por no contar aún con el sistema de cobros</t>
  </si>
  <si>
    <t>1.2 Al término del 2025 se contará con 4.800 servidoras/es que se encuentran en proceso de profesionalización o profesionalizadas, en las áreas correspondientes a Inclusión Social.</t>
  </si>
  <si>
    <t>SENESCYT mediante Oficio Nro. SENESCYT-SGES-SIES-2024-0107-O de10/03/2024, comunica  al MIES el estado de la presentación y aprobación de la carrera de Educación Inicial y que los 24 Institutos Superiores Tecnológicos  no logran la aprobación de  los proyectos de carrera  por parte del Consejo de Educación Superior.</t>
  </si>
  <si>
    <t>1.3 Al término del 2025  se contará con 200 becas de descuento  para la post profesionalización  asignada al personal  de Inclusión Social.</t>
  </si>
  <si>
    <t>2. Formación Continua.-  Desarrollar  procesos de formación continua dirigida al personal técnico y operativo, con la finalidad de actualizar sus competencias cognitivas, procedimentales, actitudinales y socio-organizativas en temas relacionados a las políticas e innovaciones específicas de sus servicios; y, promover acciones de formación y empoderamiento con las familias de las y los usuarios de los servicios de Inclusión Social en torno al cuidado, la protección y seguridad de todos los miembros de la familia.</t>
  </si>
  <si>
    <t>2.1 Al término del 2025, el personal técnico y operativo de los servicios de Inclusión Social estará capacitado en 68 módulos</t>
  </si>
  <si>
    <t>3. Política Pública de los servicios de
Inclusión Social.-Fortalecer la Política Pública de Inclusión Social, a través del desarrollo e implementación de instrumentos técnicos y aplicaciones automatizadas, que apoyen el seguimiento, monitoreo y evaluación de los procesos que se implementan en los servicios, con la finalidad de ir evaluando el cumplimiento de las Metas propuestas por la Estrategia (EFTHISS) para la mejora continua de los servicios.</t>
  </si>
  <si>
    <t>3.1 Al término del 2025 se contará con el Diseño del sistema de seguimiento y evaluación de la adopción responsable en el Ecuador.</t>
  </si>
  <si>
    <t xml:space="preserve"> Al año 2023, se cumplió con el 100% con el indicador.</t>
  </si>
  <si>
    <t>3.2 Al término del 2025 se contará con el Diseño del sistema de seguimiento nominal para los usuarios del Viceministerio de Inclusión Social.</t>
  </si>
  <si>
    <t>Al mes de Diciembre de 2024, se cumplirá con la meta establecida.</t>
  </si>
  <si>
    <t>1. Suscripción convenios de cooperación técnica con GAD¿s, OCS y Entidades Religiosas de acuerdo a normas técnicas y modelos de atención establecidos por el MIES.</t>
  </si>
  <si>
    <t>1.1 Al 2025, se atenderá a 330 niñas, niños y adolescentes en la modalidad de Acogimiento Familiar.</t>
  </si>
  <si>
    <t>Al 31 de marzo de 2024, el presupuesto del proyecto dentro del sistema financiero e-Sigef en el grupo de gasto 78 presenta organismo y correlativo 9999-inejecutable, por lo cual no se han suscrito convenios.</t>
  </si>
  <si>
    <t>La meta no es acumulativa, la cobertura del servicio al 30 de junio del 2024 fue de 15 NNA</t>
  </si>
  <si>
    <t>1.2 Al 2025, se atenderá a 7.780 niñas, niños y adolescentes en la modalidad de Apoyo Familiar y Custodia Familiar.</t>
  </si>
  <si>
    <t>Al 31 de marzo de 2024, el presupuesto del proyecto dentro del sistema financiero e-Sigef en el grupo de gasto 78 presenta organismo y correlativo 9999-inejecutable, por lo cual no se han suscrito convenios</t>
  </si>
  <si>
    <t>La meta no es acumulativa, la cobertura del servicio al 30 de junio del 2024 fue de 565 NNA</t>
  </si>
  <si>
    <t>1.3 Al 2025, se atenderá a 6.704 niñas, niños y adolescentes en la modalidad de Acogimiento Institucional.</t>
  </si>
  <si>
    <t>La meta no es acumulativa, la cobertura del servicio al 30 de junio del 2024 fue de 1161 NN</t>
  </si>
  <si>
    <t>1.4 Al 2025, se atenderá a 760 niñas, niños y adolescentes en el Servicio de Atención y Protección Emergente - Abrigo Temporal.</t>
  </si>
  <si>
    <t>La meta no es acumulativa, por restricciones presupuestarias del MEF y falta de norma técnica no se han suscrito convenios para la modalidad</t>
  </si>
  <si>
    <t>2. Gestión Servicios de Protección Especial para personas a las que hayan sido violentados sus derechos</t>
  </si>
  <si>
    <t>2.1 Al 2025, se gestionará la implementación y ejecución, seguimiento y control de la atención de las diferentes modalidades</t>
  </si>
  <si>
    <t>No se tiene planificado meta para el 2024</t>
  </si>
  <si>
    <t>3. Fortalecimiento de las Unidades de Atención de Administración Directa de Acogimiento Institucional y sus procesos adyacentes</t>
  </si>
  <si>
    <t>3.1 Al 2025, se hace mantenimiento rutinario y periódico a las 9 unidades de atención de administración directa de acogimiento institucional que han sido equipadas y repotenciadas</t>
  </si>
  <si>
    <t>Al 31 de marzo de 2024, el presupuesto del proyecto dentro del sistema financiero e-Sigef en el grupo de gasto 73 presenta organismo y correlativo 9999-inejecutable</t>
  </si>
  <si>
    <t>Debido a las restricciones presupuestarias por parte del MEF no se ha planificado mantenimientos de infraestructura para este año fiscal. El recurso codificado será únicamente para cuentas por pagar de contratos de mantenimiento suscritos el año 2023</t>
  </si>
  <si>
    <t>3.2 Al 2022 se han contratado 53 profesionales para acogimiento institucional, 31 profesionales esclarecimiento legal y 31 profesionales para las UTA</t>
  </si>
  <si>
    <t>Meta ejecutada en el año 2022</t>
  </si>
  <si>
    <t xml:space="preserve">3.3 Al 2023, 2024 y 2025 se han contratado 81 profesionales para  acogimiento institucional, 31 profesionales de esclarecimiento legal y 31 profesionales para las UTA. </t>
  </si>
  <si>
    <t>Por reducción de presupuesto por parte del Ministerio de Economía y Finanzas se tiene contratado a 83 profesionales para el componente 3</t>
  </si>
  <si>
    <t>Por reducción presupuestaria del MEF se tiene contratado a 94 profesionales para el componente 3</t>
  </si>
  <si>
    <t>4. Gestión del Sistema de Monitoreo y Seguimiento de las modalidades de atención de la Subsecretaría de Protección Especial</t>
  </si>
  <si>
    <t>4.1. Al 2022 se ha establecido las líneas metodológicas de investigación científica de Protección Especial y se ha suscrito 1 convenio de cooperación interinstitucional.</t>
  </si>
  <si>
    <t>Meta correspondiente al 2022</t>
  </si>
  <si>
    <t>4.2. Al 2023, 2024 y 2025, se encuentra en operación el sistema de monitoreo y seguimiento de las modalidades de atención de la Subsecretaría de Protección Especial</t>
  </si>
  <si>
    <t>1. Implementación del modelo de gestión de los servicios de inclusión social del Ministerio de Inclusión Económica y Social - MIES.</t>
  </si>
  <si>
    <t xml:space="preserve">1.1 Al 2025, los Centros de Referencia y Acogida (Administración Directa), fortalecidos en talento humano acorde a la norma técnica de prestación de servicios. </t>
  </si>
  <si>
    <t>No se cuenta con presupuesta para ejecutar esta meta.</t>
  </si>
  <si>
    <t>No se cuenta con presupuesto para ejecutar esta meta.</t>
  </si>
  <si>
    <t xml:space="preserve">1.2  Al 2025, los Centros Diurnos (Administración Directa), fortalecidos en talento humano acorde a la norma técnica de prestación de servicios. </t>
  </si>
  <si>
    <t>1.3 Al 2025, 18.630 personas con discapacidad atendidas en la modalidad Atención Hogar y la Comunidad.</t>
  </si>
  <si>
    <t>Para el año 2024 se programa la atención a 11700 personas con discapacidad.</t>
  </si>
  <si>
    <t xml:space="preserve">A la presente fecha se tiene suscritos en el  SIIMIES 103 convenios, en la modalidad Atención en el Hogar y la Comunidad, con una cobertura de 11.083  usuarios atendidos según base de cobertura.
</t>
  </si>
  <si>
    <t>1.4 Al 2025, talleres prelaborales y preocupacionales implentados en los Centros de Administración Directa.</t>
  </si>
  <si>
    <t>2. Implementar modalidades que promuevan la vida independiente de las personas con discapacidad.</t>
  </si>
  <si>
    <t>2.1 Al 2025, construcción metodológica,  implementación, seguimiento y evaluación de los modelos de atención "Centro de Vida Independiente y Hogares de Vida Independiente".</t>
  </si>
  <si>
    <t>La meta esta programada para el tercer trimestre.</t>
  </si>
  <si>
    <t>Durante el año 2024 se desarrollara la metodología para "Centro de Vida Independiente y Hogares de Vida Independiente".</t>
  </si>
  <si>
    <t>3. Gestión de círculos de apoyo de apoyo a personas con discapacidad; y, la actoría de las personas responsables del cuidado.</t>
  </si>
  <si>
    <t>3.1 Al 2025, construcción metodológica para la implementación del modelo de atención ¿Comités de personas responsables del cuidado¿.</t>
  </si>
  <si>
    <t>4. Desarrollo de estrategias para el cuidado y la atención a personas con discapacidad a través de talento humano.</t>
  </si>
  <si>
    <t>4.1 Al 2025, el equipo técnico para la administración del proyecto fortalecido.</t>
  </si>
  <si>
    <t xml:space="preserve">SOSTENIBILIDAD DE LOS SERVICIOS GERONTOLÓGICOS Y AMPLIACIÓN DE LA COBERTURA CON UN ENFOQUE EN EL ENVEJECIMIENTO ACTIVO, DIGNO Y SALUDABLE ¿ENVEJECIENDO JUNTOS¿ </t>
  </si>
  <si>
    <t>Componente 1.-Mantener, incrementar y fortalecer los servicios de atención y cuidado a personas adultas mayores a través de la implementación de centros y  unidades de atención</t>
  </si>
  <si>
    <t>1.1 Número de centros y unidades de atención implementadas para la prestación de los servicios de atención y cuidado a personas adultas mayores.</t>
  </si>
  <si>
    <t xml:space="preserve">Son unidades de atención que se encuentran en funcionamiento gracias a la suscripción de convenios técnico económicos con diferentes cooperantes y a  atención directa. </t>
  </si>
  <si>
    <t>Componente 2.-Diseñar estrategias de protección para la promoción y participación de las personas adultas mayores.</t>
  </si>
  <si>
    <t>2.1 Número de estrategias de protección para la promoción y participación de las personas adultas mayores implementadas</t>
  </si>
  <si>
    <t>Cumplimiento de metas conforme la planificación en relación a la promoción y participación de las personas adultas mayores</t>
  </si>
  <si>
    <t xml:space="preserve">Estrategia de promoción a nivel nacional correspondiente al Día Mundial de la Toma de Conciencia del Abuso y Maltrato en la Vejez correspondiente al 15 de junio de 2024. </t>
  </si>
  <si>
    <t>Componente 3. Implementar metodologías de Seguimiento y Monitoreo de los Servicios de atención y cuidado a personas adultas mayores</t>
  </si>
  <si>
    <t>3.1 Número metodologías de  seguimiento y monitoreo implementadas.</t>
  </si>
  <si>
    <t>Planteamiento de modulo de seguimiento correspondiente al Proyecto Envejeciendo Juntos</t>
  </si>
  <si>
    <t xml:space="preserve">Planteamiento de modulo de seguimiento correspondiente al Proyecto Envejeciendo Juntos. </t>
  </si>
  <si>
    <t>1. Atender a 1000 niñas y niños de sectores vulnerables mediante la construcción de 10 centros de desarrollo infantil con diseño especializado y 2700 niñas y niños mejoran las condiciones de atención en 27 Centros infantiles intervenidos en rehabilitación y/o mantenimiento.</t>
  </si>
  <si>
    <t xml:space="preserve">1.1. Al 2023, 10 Centros Infantiles implementados de acuerdo a los estándares de calidad aprobados por el MIES. </t>
  </si>
  <si>
    <t>Al tratarse de un Proyecto de inversión que ejecuta la construcción, equipamiento  y rehabilitación y/o mantenimiento de los CDI Emblemáticos y de Atenciaón Directa, respectivamente, las metas físicas estan programadas para ser ejecutadas en el tercer y cuarto trimestre del año en curso.Se debe considerar, que para el alcance de las metas planificadas en el Proyecto se deberá plantear la actualización del Dictamen de Prioridad hasta el 2025.</t>
  </si>
  <si>
    <t>Al tratarse de un Proyecto de inversión que ejecuta la construcción, equipamiento  y rehabilitación y/o mantenimiento de los CDI Emblemáticos y de Atención Directa, respectivamente, las metas físicas estan programadas para ser ejecutadas en el tercer y cuarto trimestre del año en curso.Se debe considerar, que para el alcance de las metas planificadas en el Proyecto se deberá plantear la actualización del Dictamen de Prioridad hasta el 2025.</t>
  </si>
  <si>
    <t>1.2. Al 2024, 27 Centros Infantiles rehabilitados y/o con mantenimiento.</t>
  </si>
  <si>
    <t xml:space="preserve">2. Atender a 1000 niñas y niños con equipamiento y mobiliario especializado en los Centros de Desarrollo Infantil. </t>
  </si>
  <si>
    <t>2.1. Al 2023, 10 Centros Infantiles amoblados y equipados de acuerdo a los estándares de calidad aprobados por el MIES.</t>
  </si>
  <si>
    <t xml:space="preserve">C1. Otorgamiento de estímulos para los mecanismos de acceso a financiamiento focalizado. </t>
  </si>
  <si>
    <t>1.1.- Al 2025, se habrán otorgado a 43.000 mujeres créditos que se encuentran en vulnerabilidad pobreza y extrema pobreza con la subvención.</t>
  </si>
  <si>
    <t>La suspensión de colocaciones desde junio de 2023 fue notificada por BanEcuador con BANECUADOR-BANECUADOR-2023-0256-OF de 31-05-2023 imposibilita el cumplimiento de metas en relación al número de créditos otorgados. Con BANECUADOR-GPL-2024-0047-OF de 17-04-2024, el banco remitió "Informe de Valores de Subvención Actualizado para el Producto Crediticio 001MFMIESM INF-GGS-13-00-2024-05 V 01.02¿, que no determina nuevas colocaciones pero establece el valor de subvención requerido entre 2024 y 2025</t>
  </si>
  <si>
    <t>La suspensión de colocaciones desde junio 2023 notificada por BanEcuador con BANECUADOR-BANECUADOR-2023-0256-OF de 31/05/2023, impide cumplir metas de créditos otorgados. Con BANECUADOR-GPL-2024-0047-OF de 17/04/2024, remitió el "Informe de Valores de Subvención Actualizado para el Producto Crediticio 001MFMIESM INF-GGS-13-00-2024-05 V 01.02¿, en el que establece el valor de subvención para 2024 y 2025 sin nuevas colocaciones, por lo que la meta establecida es 0</t>
  </si>
  <si>
    <t>C2. Establecer una gestión administrativa para la ejecución del proyecto.</t>
  </si>
  <si>
    <t>2.1.- Al año 2025, se habrá administrado el 100% la ejecución del proyecto (14 informes trimestrales)</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</si>
  <si>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Primer Trimestre de 2024. </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</si>
  <si>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Segundo Trimestre de 2024. </t>
  </si>
  <si>
    <t>C1. Implementación y Equipamiento de los 24 centros violeta a nivel nacional</t>
  </si>
  <si>
    <t>24 centros violeta han sido implementados y están operativos al 100%</t>
  </si>
  <si>
    <t>En el primer trimestre del año 2024 no se implementaron centros violeta, debido a que la asiganción del presupuesto hacia el MMDH no se realiza.</t>
  </si>
  <si>
    <t>En el año 2024, se tuvo asignación de correlativo y organismo dede el MEF, al presupuesto del Proyecto, en el mes de junio .  Lo que no permitió avanzar oportunamente con las fases preparatorias de los porcesos de adquisición del proyecto, conforme estuvo planificado</t>
  </si>
  <si>
    <t>C3. Generación de un sistema de monitoreo de los actores del Sistema Nacional Integral para Prevenir y Erradicar la Violencia  para el cumplimiento de la ley para Prevenir y Erradicar la Violencia contra la Mujer</t>
  </si>
  <si>
    <t>Casos atendidos en los centros violeta son registrados y monitoreados en el Registro Único de Violencia al 100%</t>
  </si>
  <si>
    <t>Debido que no se manejo directrices claras en la BDD MIRA, no se cargo información del MMDH al RUV, para el 2024 se generó un plan de acción para mantener la información depurada, homologada y disminuir los errores para alimentar al RUV</t>
  </si>
  <si>
    <t xml:space="preserve">La implementación del RUV, se estima tener operativo a fines de diciembre 2024. </t>
  </si>
  <si>
    <t>C2. Generación de una oferta de servicios interinstitucional de asesoramiento, acompañamiento, atención, protección especial y reparación a víctimas de violencia,  grupos de atención prioritaria y potenciales agresores, derivadas por las diferentes Instituciones que conforman el Sistema Nacional Integral para Prevenir y Erradicar la Violencia</t>
  </si>
  <si>
    <t>Plan de atención especializado e integral es implementado al 100% en todos los centros violeta para la atención a la ciudadanía</t>
  </si>
  <si>
    <t>El plan de atención integral (Modelos de Atención, Procedimientos, Instructivos), que se generaron para una atención homologado y eficiente en el primer trimestre no se capacitaron a otros Centros Violeta nuevos en el primer trimestre del año 2024.</t>
  </si>
  <si>
    <t>C1. Generar capacidades técnicas, administrativas y de modelo de negocio para iniciativas propias de mujeres y población LGTBI+</t>
  </si>
  <si>
    <t xml:space="preserve"> beneficiado 400 mujeres y población LGTBI+ con el apoyo a las iniciativas y emprendimientos</t>
  </si>
  <si>
    <t>En el primer trimestre no se ejecutó estas acciones, ya se realizó una carta compromiso para establecer los productos que ONU va entregar al MMDDHH</t>
  </si>
  <si>
    <t>SIN OBSERVACIONES</t>
  </si>
  <si>
    <t>C3. Identificación de las condiciones de vida de la población LGTBI+ a nivel nacional</t>
  </si>
  <si>
    <t>1 informe con los resultados de la encuesta sobre la caracterización de las condiciones de vida de la población LGTBI+ a nivel nacional.</t>
  </si>
  <si>
    <t xml:space="preserve">Desde el mes de enero se han realizado reuniones técnicas para institucionalizar los instrumentos de levantamiento de información de la Encuesta de Condiciones de Vida a realizarse en 2024 </t>
  </si>
  <si>
    <t>C2. Establecer planes focalizados de sensibilización con contenidos de prevención de la violencia en cualquiera de sus formas hacia las mujeres, población LGBTI+ y niños, niñas y adolescentes</t>
  </si>
  <si>
    <t>126.413 niños, niñas y adolescentes tendrán espacios para realizar actividades lúdicas de entretenimiento para un buen uso de tiempo libre.</t>
  </si>
  <si>
    <t>Este proceso no se lo pudo ejecutar en el primer trimestre, ya que no hubo la certificación presupuestaria  del grupo 73  por parte del MEF</t>
  </si>
  <si>
    <t>16 eventos de capacitación a nivel nacional en temas de empoderamiento económico, prevención de violencias y Derechos Humanos</t>
  </si>
  <si>
    <t>5 eventos de cine foro para la presentación de productos audiovisuales con contenidos que permitan analizar la situación compleja de la violencia en cualquiera de sus formas y como prevenirla.</t>
  </si>
  <si>
    <t>5 módulos con el contenido de los temas que serán impartidos en los talleres de capacitación para incentiva el empoderamiento económico</t>
  </si>
  <si>
    <t>Identificado el 100% de las preferencias situacionales de los gustos y tendencias del uso de tiempo libre de niños, niña y adolescentes a nivel nacional.</t>
  </si>
  <si>
    <t>Implementado 96 brigadas móviles para los encuentros lúdicos y de entretenimiento educativo y cultural enfocado a niñas niños y adolescentes.</t>
  </si>
  <si>
    <t>Realizado 96 espacios temáticos lúdicos con contenidos educativo y cultural para niñas, niños y adolescentes.</t>
  </si>
  <si>
    <t>C1. Contribuir a reducir tiempos, costos y número de trámites para el estabecimiento de la inversión privada.</t>
  </si>
  <si>
    <t>El Equipo del Proyecto no ha reportado resultados del indicador, puesto que no tiene programado cumplimiento de meta en el 1er trimestre 2024; además que al momento el Proceso de Mapeo no ha sido culminado, por tanto aún no se encuentra operativa la VUI digital (Ventanilla ünica de inversiones).</t>
  </si>
  <si>
    <t>Durante este período no se reportan resultados del indicador debido a que no se programaron metas para el 2do trimestre 2024; además que, a la presente fecha el Proceso de Mapeo no ha sido culminado, por tanto aún no se encuentra operativa la VUI digital (Ventanilla Unica de Inversiones).</t>
  </si>
  <si>
    <t>C2. Incrementar la efectividad de las acciones de atracción y promoción de inversiones por parte del MPCEIP y otras entidades.</t>
  </si>
  <si>
    <t>C2 Incrementar la efectividad de las acciones de atracción y promoción de inversiones por parte del MPCEIP y otras entidades</t>
  </si>
  <si>
    <t>C3. Administración, nómina, evaluación (equipo de gestión EGP).</t>
  </si>
  <si>
    <t>Se realizaron los informes de gestión de enero y febrero. La meta está definida debido que el proyecto finaliza en agosto (8 informes), puesto que en dicho mes se finaliza el contrato de préstamo con el BID; sin embargo en el marco lógico está programada la meta de (12 informes).</t>
  </si>
  <si>
    <t>Durante este período se realizaron  los informes de gestión de marzo, abril y mayo.</t>
  </si>
  <si>
    <t>C1. Otorgamiento de estímulos para los mecanismos de acceso a financiamiento focalizado.</t>
  </si>
  <si>
    <t>Al 2025, se habrán otorgado a 43.000 unidades productivas los incentivos financieros.</t>
  </si>
  <si>
    <t>Con Memorando Nro. MPCEIP-CGPGE-2024-0171-M de 18 de marzo de 2024, la CGPGE remitió el PAI 2024, en el cual indica el presupuesto asignado para el Proyecto de USD. 1.885.926,71, sin embargo para este año fiscal se planifico ejecutar USD 7.543.526,85, según el Informe Técnico -Impacto Financiero Crédito 1% MAG-MPCEIP-MIES.Proceso  para obtener la certificación presupuestaria y AVAL, para gestionar la primera transferencia de recursos del año 2024.</t>
  </si>
  <si>
    <t xml:space="preserve">
Con  Oficio Nro. BANECUADOR-BANECUADOR-2023-0256-OF de 31 de mayo de 2023, BANECUADOR B.P. envió Informe de "Estimación de Colocación para el Producto Credi Fomento 1%, y el "Informe Técnico -Impacto Financiero Crédito 1% MAG-MPCEIP-MIES". En este último, se detallan "Metas de colocación" por un valor total de USD 72.998.892,62 (agosto 2022 y julio 2023) y sobre esta proyección, una subvención de USD 25.538.689,14. Al II trimestre BanEcuador reportó que no se otorgaron operaciones de crédito. </t>
  </si>
  <si>
    <t>Al año 2025, se habrá administrado el 100% la ejecución del proyecto.</t>
  </si>
  <si>
    <t>1. Presentación de  informe de gestión del proyecto de inversión, respecto a las principales actividades realizadas en el mes, sus alertas y acciones futuras; para el cumplimiento de los objetivos y metas de la matriz de marco lógico. 
2. El personal contratado conforme el perfil del proyecto, cumple con las actividades de gestión financiera, presupuesto, seguimiento y monitoreo.</t>
  </si>
  <si>
    <t>C.4 Mejora de los sistemas tecnológicos para la competitividad</t>
  </si>
  <si>
    <t>Al 2025 alcanzar el 100% de porcentaje de cumplimiento de las adquisiciones tecnológicas</t>
  </si>
  <si>
    <t>No existe meta planificada para el año 2024. Se cumplió con las adquisiciones tecnológicas hasta el año 2023.</t>
  </si>
  <si>
    <t xml:space="preserve">C.2 Fomento al Emprendimiento, Mipymes y Artesanos </t>
  </si>
  <si>
    <t>Número de Centros de Desarrollo Económico Local implementados.</t>
  </si>
  <si>
    <t>Para este trimestre no existe meta programada.</t>
  </si>
  <si>
    <t>Número de emprendedores, MIPYMES, artesanos beneficiados por medio de eventos y actividades de promoción y difusión.</t>
  </si>
  <si>
    <t>Durante el I trimestre 2024, se han beneficiado a 30 emprendedores, MIPYMES, artesanos, por medio de eventos y actividades de promoción y difusión, lo que supera la meta anual debido a  debido a que los eventos de promoción de pymes para el mundo, es una estrategia nacional que ha contemplado cuatro ejes de desarrollo de actividades: mercados, innovación, financiamiento y conocimiento, los cuales, tienen un tratamiento continuo.</t>
  </si>
  <si>
    <t>Durante el II trimestre 2024, se han beneficiado a 799 emprendedores, MIPYMES, artesanos, por medio de eventos y actividades de promoción y difusión, cumpliendo con la meta anual debido a  debido a que los eventos de promoción de pymes para el mundo, es una estrategia nacional que ha contemplado cuatro ejes de desarrollo de actividades: mercados, innovación, financiamiento y conocimiento, los cuales, tienen un tratamiento continuo.</t>
  </si>
  <si>
    <t>C.3 Mejora de la Calidad y reducción de la tramitología aplicando Control Posterior</t>
  </si>
  <si>
    <t>Número de empresa con productos sujetos a reglamentación técnica inspeccionadas</t>
  </si>
  <si>
    <t xml:space="preserve">Se realizaron las inspecciones técnicas conforme lo programado. El conflicto armado del país conllevó a que existieron inconvenientes  debido que no existía libre movilidad de los inspectores en territorio, por lo que, de existir un comportamiento similar en los periodos siguientes podría comprometer el cumplimiento de la meta de la actividad. </t>
  </si>
  <si>
    <t>Se realizaron las inspecciones técnicas, sin embargo, no se llegó a la meta programada por el número de inspecciones no efectivas, por diversos problemas como del lugar (local) a ser inspeccionado que no se encuentra habilitado o es de difícil acceso al local. Por lo tanto, no se pueden concretar las inspecciones como efectivas. Si estas inspecciones se ejecutaran bajo los parámetros técnicos de la Unidad, el resultado alcanzado para el indicador superaría la meta planificada.</t>
  </si>
  <si>
    <t>C.1Estrategia Nacional de Competitividad</t>
  </si>
  <si>
    <t>Número de iniciativas clústeres beneficiadas al 2025.</t>
  </si>
  <si>
    <t>No existe meta programada para este trimestre.</t>
  </si>
  <si>
    <t>Número de sistemas migrados al cloud de CNT</t>
  </si>
  <si>
    <t>No existe meta planificada para el año 2024.</t>
  </si>
  <si>
    <t>C.2 Ejecutar instrumentos de posicionamiento para los productos de la oferta exportable ecuatoriana.</t>
  </si>
  <si>
    <t>Número de campañas de posicionamiento de la oferta exportable efectuadas</t>
  </si>
  <si>
    <t>No se logró alcanzar las metas programadas durante el primer trimestre debido a un retraso en la aprobación y financiamiento del Plan Anual de Inversiones, el cual no fue finalizado hasta el 18 de marzo de 2024. Esta demora en la aprobación impactó directamente en nuestra capacidad para ejecutar las acciones planificadas dentro del tiempo establecido. Como resultado, nos vimos limitados en nuestra capacidad para avanzar de manera efectiva en la consecución de nuestros objetivos trimestrales.</t>
  </si>
  <si>
    <t>Debido a la falta de asignación de presupuesto, las Oficinas Comerciales aún no han realizado campañas de posicionamiento de la oferta exportable.</t>
  </si>
  <si>
    <t>C.1 Ejecutar instrumentos de promoción comercial que aporten al incremento de las exportaciones ecuatorianas.</t>
  </si>
  <si>
    <t xml:space="preserve">Número de eventos de promoción comercial efectuados </t>
  </si>
  <si>
    <t>La Oficina Comercial de Hamburgo participó en dos eventos importantes de promoción comercial: Fruit Logística 2024 en Berlín y Bio Fach 2024 en Nuremberg. En marzo, expandimos nuestra presencia internacional con la participación en Foodex 2024 en Tokio. Además, colaboramos en Food Expo Grecia 2023 en Atenas, representando desde Milán. Asimismo, hubo una destacada presencia en Seafood Expo North America 2023 (SENA) en Nueva York y Natural Products Expo West en Los Ángeles.</t>
  </si>
  <si>
    <t>La Oficina Comercial de Ecuador en Londres participó en el evento International Food &amp; Drink Event (IFE) 2024 en Londres. En Junio en SEOUL FOOD &amp; HOTEL 2024 en Seúl, Corea del Sur. Estas participaciones estratégicas permiten fortalecer las relaciones comerciales y explorar nuevas oportunidades en diversos mercados globales.</t>
  </si>
  <si>
    <t>Número de exportadores beneficiados</t>
  </si>
  <si>
    <t xml:space="preserve">Se participó en el Fruit Logística 2024 en Berlín, 10 exportadores se beneficiaron de oportunidades de networking y exposición. Bio Fach 2024 en Nuremberg, 6 exportadores tuvieron la oportunidad de destacarse en el mercado de productos orgánicos. En Foodex 2024, 8 exportadores participaron activamente en la promoción de sus productos alimenticios. Además, en Food Expo Grecia 2023 en Atenas, 2 exportadores pudieron explorar nuevas oportunidades en el mercado griego. </t>
  </si>
  <si>
    <t>Durante los 2 eventos ejecutados en este periodo en el que hubo participación de empresas, se obtuvo un resultado de 11 exportadores beneficiados.</t>
  </si>
  <si>
    <t xml:space="preserve">Número de suscripciones a base de información comercial internacional </t>
  </si>
  <si>
    <t>Se logró ejecutar 3 suscripciones: Base De Datos E Información De Cámaras O Asociaciones Del Sector Productivo, Kita, Aranceles y Acuerdos de Desgravación arancelaria CUSTRA e Información de Cámaras o Asociaciones del Sector Productivo KOIMA. Estas acciones han sido fundamentales para fortalecer la capacidad de análisis y apoyo estratégico en el ámbito comercial.</t>
  </si>
  <si>
    <t xml:space="preserve">FORTALECIMIENTO INTEGRAL Y SOSTENIBLE DEL SECTOR ACUÍCOLA Y PESQUERO </t>
  </si>
  <si>
    <t>C2. Impulsar la productividad del sector acuícola y pesquero</t>
  </si>
  <si>
    <t>Numero de máquinas carnetizadoras para la emisión de credenciales, adquiridas</t>
  </si>
  <si>
    <t>Se tenia prevista ejecutar en el año 2023, sin embrago no se adquirió máquinas carnetizadoras, debido al recorte presupuestario en el grupo de gasto 840000, se realizó una priorización de las actividades y subactividades del proyecto de inversión, ajustándose a los techos presupuestarios establecidos por grupo de gasto.</t>
  </si>
  <si>
    <t>Se tenia prevista ejecutar en el año 2023, sin embargo no se adquirió máquinas carnetizadoras, debido al recorte presupuestario en el grupo de gasto 84 (restringido), se realizó una priorización de las actividades y subactividades.</t>
  </si>
  <si>
    <t>Número de adquisiciones de equipos, insumos y consumibles para el análisis de laboratorio y emisión de certificados.</t>
  </si>
  <si>
    <t>El MEF no asignó la totalidad del presupuesto planificado (grupo de gasto 84 restringido), lo que impedirìa ejecutar esta actividad programada para el cuarto trimestre.</t>
  </si>
  <si>
    <t>No tiene meta programada para este trimestre. El MEF NO asignó la totalidad del presupuesto planificado (grupo de gasto 84 y 73), por lo que se priorizará ejecutar en el tercer trimestre 10 de los 18 adquisiciones planificadas y los 8 restantes en el cuarto trimestre. Actualmente se tiene 6 procesados publicados en el portal SERCOP con el fin de avanzar en las contraciones y los 12 restantes se encuentran en ejecución hasta llegar a la publicación.</t>
  </si>
  <si>
    <t>Número de adquisiciones de equipos, insumos y consumibles para potenciar el sector acuícola</t>
  </si>
  <si>
    <t>No tiene meta programada para este trimestre. El MEF no asignó la totalidad del presupuesto planificado (grupo de gasto 84 y 73), por lo que se priorizarà ejecutar en el tercer trimestre 4 subactividades de 11 planificadas.</t>
  </si>
  <si>
    <t>No tiene meta programada para este trimestre. El MEF NO asignó la totalidad del presupuesto planificado (grupo de gasto 84 y 73), por lo que se priorizará ejecutar para el tercer trimestre 1 actividad y las 10 restantes en el cuarto trimestre.Los retrasos en la adquisición se deben al ingreso de productos del 2023 en Stock de bodega, para posteriormente definir unidades y continuar proceso de adquisciones; y, al poco interes de proveedores.</t>
  </si>
  <si>
    <t>No tiene meta programada para este trimestre. A la fecha  el MEF no asignó la totalidad del presupuesto planificado (grupo de gasto 73), lo que impedirìa ejecutar esta actividad programada para el cuarto trimestre.</t>
  </si>
  <si>
    <t>Número de embarcaciones para el control pesquero y acuícola, adquiridas</t>
  </si>
  <si>
    <t>No tiene meta programada para este trimestre. El MEF no asignó la totalidad del presupuesto planificado (grupo de gasto 84 restringido), lo que impedirìa ejecutar esta actividad programada para el cuarto trimestre.</t>
  </si>
  <si>
    <t>Número de equipos tecnológicos adquiridos</t>
  </si>
  <si>
    <t>El MEF NO asignó la totalidad del presupuesto planificado en el grupo de gasto 84 (restringido), lo que impediría ejecutar esta actividad programada para el cuarto trimestre.</t>
  </si>
  <si>
    <t>C1. Fortalecer estratégicamente el ordenamiento, gestión y control del sector acuícola y
pesquero</t>
  </si>
  <si>
    <t>Número de funcionarios contratados para la actividad pesquera, acuícola y de calidad e inocuidad</t>
  </si>
  <si>
    <t>Meta ejcutada en el año 2023, sin embargo  no se logrò cumplir con lo planificado debido a que el MEF no asignó la totalidad del presupuesto ni autorizó el ingreso de más personal.</t>
  </si>
  <si>
    <t>C3. Repotenciar la infraestructura tecnológica para el almacenamiento del Sistema Integrado de Acuacultura y Pesca</t>
  </si>
  <si>
    <t>Porcentaje de monitoreo técnico y control continuo de las inspecciones acuícolas y pesqueras</t>
  </si>
  <si>
    <t>Se cumplió con el monitoreo técnico
y control continuo de las
inspecciones acuícolas y
pesqueras.</t>
  </si>
  <si>
    <t>Se cumplió con la meta programada, incluso se obtiene un porcentaje de 95,07% para el 2do.trimestre (1446 inspecciones de 1521 estimadas), superior a la meta final del 94%.</t>
  </si>
  <si>
    <t xml:space="preserve">C1. Puesta en valor de activos territoriales. </t>
  </si>
  <si>
    <t xml:space="preserve"> Número de Redes multi actores y multinivel.</t>
  </si>
  <si>
    <t>Se reprograma la meta para el 2025 considerando la demora en la asignación de financiamiento, lo que lleva a retrasos de los procesos de contratación pública.</t>
  </si>
  <si>
    <t xml:space="preserve">C2. Servicios específicos para el fortalecimiento de agronegocios. </t>
  </si>
  <si>
    <t>Número de Planes de Mejora de Agronegocios asesorados.</t>
  </si>
  <si>
    <t>No se tiene programada metas.</t>
  </si>
  <si>
    <t>C3.Gestión de seguimiento y evaluación del proyecto.</t>
  </si>
  <si>
    <t>Número de informes de gestión anuales.</t>
  </si>
  <si>
    <t>Se reporta el informe de gestión del 2023.</t>
  </si>
  <si>
    <t xml:space="preserve">No se tiene programada metas. </t>
  </si>
  <si>
    <t xml:space="preserve">C1.Puesta en valor de activos territoriales. </t>
  </si>
  <si>
    <t xml:space="preserve">Número de mesas participativas con actores territoriales desarolladas. </t>
  </si>
  <si>
    <t>Número de ofertas de valor territorial desarrolladas.</t>
  </si>
  <si>
    <t>Número de portafolios de Fortalecimiento Productivo Territorial.</t>
  </si>
  <si>
    <t>Número de servicios de asesoramiento y/o asistencias técnicas.</t>
  </si>
  <si>
    <t>Número de unidades productivas beneficiadas.</t>
  </si>
  <si>
    <t>Las unidades productivas beneficiadas se reportarán desde el tercer trimestre.</t>
  </si>
  <si>
    <t>C1. 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</si>
  <si>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1057 Especialistas en diferentes áreas clínicas hasta el 2024</t>
  </si>
  <si>
    <t>Este proyecto se encuentra en fase de congelación</t>
  </si>
  <si>
    <t>C1: 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</si>
  <si>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1196 Especialista en Medicina Familiar Comunitaria al 2024</t>
  </si>
  <si>
    <t>C2: Personal de salud del MSP certificado en diferentes programas de formación continua</t>
  </si>
  <si>
    <t>1800 Médicos certificados en diferentes programas de Formación continua</t>
  </si>
  <si>
    <t>2210 Técnicos en Atención Primaria en Salud formados al 2024</t>
  </si>
  <si>
    <t>400 Enfermeras especialistas al 2024</t>
  </si>
  <si>
    <t>750 Maestrantes en diferentes áreas relacionadas con la salud al 2024</t>
  </si>
  <si>
    <t>Al 2017 se cuenta con 1 proceso de monitoreo y evaluación de programas de formación en Salud</t>
  </si>
  <si>
    <t>C1: Dotar de  equipamiento especializado para detección y diagnóstico de potenciales discapacidades.</t>
  </si>
  <si>
    <t xml:space="preserve">Al 2024, 110 Equipos otoacústicos para los establecimientos de salud </t>
  </si>
  <si>
    <t>Proyecto de arrastre que se encuentra solventado el pago de la auditoria del ejercicio fiscal 2023 correspondiente al contrato No. 00181-2020 por un monto de USD 20.357,13.</t>
  </si>
  <si>
    <t>C3: Generar la reposición de ayudas técnicas que han cumplido el tiempo de vida de útil.</t>
  </si>
  <si>
    <t>Al 2024, 23.028 ayudas técnicas que cumplieron su vida útil hasta 2014 serán reemplazadas</t>
  </si>
  <si>
    <t>C4:  Asegurar la gestión del proyecto.</t>
  </si>
  <si>
    <t xml:space="preserve">Al 2024, 5 informes técnicos realizados por el equipo consultor del BID. </t>
  </si>
  <si>
    <t>Al 2024: 312,679 Procedimientos realizados en los servicios de apoyo terapéutico (terapias de rehabilitación)</t>
  </si>
  <si>
    <t>C2: Fortalecer  el proceso  de calificación de  personas con discapacidad con enfoque biopsicosocial.</t>
  </si>
  <si>
    <t>Al l 2022, 155 Profesionales capacitados</t>
  </si>
  <si>
    <t>C1: Incrementar la cobertura de atención de mujeres embarazadas y promedio de controles prenatales,  en establecimientos de salud del MSP</t>
  </si>
  <si>
    <t>Al 2023 se alcanza a 4 de concentración de controles prenatales por mujer embarazada</t>
  </si>
  <si>
    <t>Indicador fue reportado en el año 2023, el mismo que no es atribuible a la ejecución del proyecto de inversión.</t>
  </si>
  <si>
    <t>Al 2023 se alcanza el 27,3% en cobertura de mujeres embarazadas con control prenatal</t>
  </si>
  <si>
    <t>C1: Abastecer a los establecimientos de salud de medicamentos y dispositivos médicos para atenciones de salud</t>
  </si>
  <si>
    <t>A diciembre 2023, 174 unidades ejecutoras, son abastecidas con medicamentos y dispositivos médicos para las atenciones de salud</t>
  </si>
  <si>
    <t>Proyecto de cierre</t>
  </si>
  <si>
    <t>no tiene  programadas metas físicas ni presupuestarias para el año 2024, al ser un proyecto que para su cierre se encuentra en la espera de la ejecución de la Auditoria financiera que es uno de los compromisos asumidos en los contratos y acuerdos de préstamo suscritos con Banco Mundial,</t>
  </si>
  <si>
    <t xml:space="preserve">C2: Implementación del plan de vacunación contra la COVID-19 a la población ecuatoriana
</t>
  </si>
  <si>
    <t>A diciembre 2023, con el proyecto se adquieren 12.657.464 millones de dosis de vacunas para inmunizar a la población ecuatoriana</t>
  </si>
  <si>
    <t>proyecto de cierre</t>
  </si>
  <si>
    <t>C3: Fortalecer la capacidad de gestión para el manejo de la pandemia por la COVID-19</t>
  </si>
  <si>
    <t>A diciembre 2023, se cuentan con 10 informes de gestión (ambiental, de vacunadores, de seguimiento) para cumplimiento del proyecto</t>
  </si>
  <si>
    <t>C3: Establecer una gestión administrativa y técnica óptima para el logro de las metas del proyecto de inversión</t>
  </si>
  <si>
    <t>En el año 2025 se habrá entregado los informes de gestión en el que se identifica la ejecución del 100% de lo procesos planificados.</t>
  </si>
  <si>
    <t>Informes entregados en el tiempo solicitado</t>
  </si>
  <si>
    <t>INFORMES ENTREGADOS EN EL TIEMPO SOLICITADO</t>
  </si>
  <si>
    <t>C1: : Intervención en obra (repotenciación y adecentamiento) de los establecimientos de salud de primer nivel de atención</t>
  </si>
  <si>
    <t>En el año 2025 se habrá realizado la intervención en infraestructura priorizada para su repotenciación de al menos  179 establecimientos de salud de primer nivel de atención</t>
  </si>
  <si>
    <t>no se cuenta con recursos para repotenciaciones</t>
  </si>
  <si>
    <t>NO SE CUENTA PLANIFICADO LA RECEPCIÓN DE OBRAS REPOTENCIADAS EN EL PRESENTE PERIODO FISCAL</t>
  </si>
  <si>
    <t>C2: Equipar los establecimientos de salud de primer nivel de atención</t>
  </si>
  <si>
    <t>En el año 2025 se habrá renovado el equipamiento de al menos 351 establecimientos de salud priorizados de primer nivel de atención de acuerdo a las necesidades.</t>
  </si>
  <si>
    <t>Procesos en ejecucion</t>
  </si>
  <si>
    <t>C1:  Intervención en obra (repotenciación y adecentamiento) de los establecimientos de salud de primer nivel de atención</t>
  </si>
  <si>
    <t>En el año 2025, se habrá realizado la intervención en infraestructura priorizadas para adecentamientos de al menos  169  establecimientos de salud de primer nivel de atención</t>
  </si>
  <si>
    <t>sin observaciones</t>
  </si>
  <si>
    <t>Se cumple lo programado al II Trimestre 2024</t>
  </si>
  <si>
    <t xml:space="preserve">C1: Fortalecer los procesos y garantizar la prevención, promoción, atención de salud integral,  rehabilitación y habilitación  a personas con discapacidad, en los  establecimientos de salud del MSP, mediante la contratación de profesionales, adquisición de equipos médicos y sanitarios, materiales, insumos y dispositivos médicos. </t>
  </si>
  <si>
    <t>Al año el 2025 se fortalecerá el 100% proceso de calificación y recalificación mediante la conformación de 200 equipos calificadores de discapacidades a nivel nacional.</t>
  </si>
  <si>
    <t>se tienen contratados 70 profesionales de la salud, que conforman los 24 equipos calificadores</t>
  </si>
  <si>
    <t>Restricción de los entes rectores, para incremento de masa salarial</t>
  </si>
  <si>
    <t>El 100% establecimientos de salud priorizados (64), hasta el 2025 contaran equipo especializado y con profesionales para la atención en el servicios de rehabilitación.</t>
  </si>
  <si>
    <t>No se cuenta con recurso asigando para fortalecimiento de los servicios de rehabilitación.</t>
  </si>
  <si>
    <t>No se cuenta con recurso asigando para fortalecimiento de los servicios de rehabilitación</t>
  </si>
  <si>
    <t>Hasta el 2025 los talleres de órtesis y prótesis actualizarán y fortalecerán su capacidad operativa al 100% con profesionales, equipos y maquinaria especializada que garantice su producción</t>
  </si>
  <si>
    <t>No se cuenta con recurso asigando para fortalecimiento de los talleres de órtesis y prótesis</t>
  </si>
  <si>
    <t>C2: Proveer de ayudas técnicas a personas con discapacidad para mejorar su calidad de vida y apoyar en la inserción a la sociedad.</t>
  </si>
  <si>
    <t xml:space="preserve">Se fortalecerá el proceso de prescripción y entrega de ayudas técnicas especializadas mediante la entrega de 14.160 ayudas técnicas auditivas hasta el año 2025. </t>
  </si>
  <si>
    <t>El primer trimestre del 2024, se ha entregado 1.379   ayudas técnicas de especialidad</t>
  </si>
  <si>
    <t>El segundo trimestre del 2024, se ha entregado 393  ayudas técnicas de especialidad</t>
  </si>
  <si>
    <t>Se fortalecerá el proceso de prescripción y entrega de ayudas técnicas mediante la entrega de 233.424 ayudas técnicas de movilidad y auto cuidado al año 2025.</t>
  </si>
  <si>
    <t>El primer trimestre del 2024, se ha entregado 33.672  ayudas técnicas de movilidad y auto cuidado</t>
  </si>
  <si>
    <t>El segundo trimestre del 2024, se ha entregado 33.672  ayudas técnicas de movilidad y auto cuidado</t>
  </si>
  <si>
    <t>C1: Mejorar la capacidad de la infraestructura tecnológica y equipamiento tecnológico del MSP</t>
  </si>
  <si>
    <t xml:space="preserve">Al finalizar el 2022 contaremos con 2 servidores par a base de  datos en nivel central. </t>
  </si>
  <si>
    <t>Proceso liquidado</t>
  </si>
  <si>
    <t xml:space="preserve">Proceso liquidado </t>
  </si>
  <si>
    <t>Al finalizar el 2022 se  incrementarán 2.550 
computadoras en buen estado a  los establecimientos de salud  priorizados en el proyecto</t>
  </si>
  <si>
    <t>Se programó para el III Trimestre 2024</t>
  </si>
  <si>
    <t>Adquisición de computadores</t>
  </si>
  <si>
    <t>Al finalizar el 2023 se adquirirá un servidor principal para interoperabilidad en nivel central.</t>
  </si>
  <si>
    <t>Se programó para el 3 trimestre</t>
  </si>
  <si>
    <t>Proceso en etapa precontracual</t>
  </si>
  <si>
    <t xml:space="preserve">ECUADOR LIBRE DE DESNUTRICIÓN INFANTIL </t>
  </si>
  <si>
    <t xml:space="preserve">C1:Ejecutar prestaciones de salud priorizadas para los niños/niñas menores de 2 años y mujeres embarazadas. </t>
  </si>
  <si>
    <t xml:space="preserve"> Incrementar la cobertura 90% en mujeres embarazadas que asisten a los establecimientos de la salud de primer nivel de atención del MSP *Registro en base de Datos en sistema de información</t>
  </si>
  <si>
    <t xml:space="preserve">Se atendieron a 110.949 mujeres embarazadas </t>
  </si>
  <si>
    <t>Se atendieron a 38.401 mujeres embarazadas que asisten a los establecimientos de la salud de primer nivel de atención del MSP.</t>
  </si>
  <si>
    <t>C2: Desarrollar competencias en salud mediante la educación y consejería nutricional, fomentando la participación ciudadana y la articulación de trabajo con los GAD¿S para actuar frente a los determinantes de la salud.</t>
  </si>
  <si>
    <t>90 % de grupos de apoyo y cuidadores menores de 2 años, conformados y funcionando.</t>
  </si>
  <si>
    <t>Se encuentran conformados y funcionando 5  grupos de apoyo y cuidadores menores de 2 años.</t>
  </si>
  <si>
    <t>C2:  Desarrollar competencias en salud mediante la educación y consejería nutricional, fomentando la participación ciudadana y la articulación de trabajo con los GAD¿S para actuar frente a los determinantes de la salud.</t>
  </si>
  <si>
    <t>90 % de grupos de trabajo comunitario a nivel parroquial conformados y funcionando</t>
  </si>
  <si>
    <t>Se encuentran 11 grupos de trabajo comunitario a nivel parroquial conformados y funcionando,</t>
  </si>
  <si>
    <t>Se encuentran 22 grupos de trabajo comunitario a nivel parroquial conformados y funcionando,</t>
  </si>
  <si>
    <t>Incrementar la cobertura al 80% en niños menores de 2 años que asisten a los establecimientos de la salud de primer nivel de atención del MSP.</t>
  </si>
  <si>
    <t xml:space="preserve">Se atendieron a  262.511 niños menores de 2 años </t>
  </si>
  <si>
    <t>Se atendieron a  72.470 niños menores de 2 años que asisten a los establecimientos de la salud de primer nivel de atención del MSP.</t>
  </si>
  <si>
    <t>C3:  Fortalecer el seguimiento nominal (individual) en la población objetivo a través del mejoramiento de los sistemas de información con el fin de medir los indicadores del paquete priorizado de salud para combatir la DCI.</t>
  </si>
  <si>
    <t>Obtener al 100% la funcionalidad de la herramienta de seguimiento nominal de niños menores de 2 años y mujeres embarazadas</t>
  </si>
  <si>
    <t xml:space="preserve"> se atendieron 33 trámites de mejoras, mantenimiento y desarrollos del Sistema Nominal de 38 requerimientos realizados; adicionalmente se cumplió 1 requerimiento del cuarto trimestre 2023.</t>
  </si>
  <si>
    <t>Se atendieron 16 trámites de mejoras, mantenimiento y desarrollos del Sistema Nominal de 23 requerimientos realizados; adicionalmente se cumplieron 5 requerimientos del primer trimestre 2024.Se ajusta -1.10 por error en el registro del 1t.real 1t 7.23 2t 7.61</t>
  </si>
  <si>
    <t>C2: Repotenciación y Adecentamiento: Repotenciar y adecentar los establecimientos de salud de segundo y tercer nivel de atención</t>
  </si>
  <si>
    <t>Al 2025 3 unidad de salud de tercer nivel repotenciados y adecentados.</t>
  </si>
  <si>
    <t>no se programa en este año</t>
  </si>
  <si>
    <t>No se programa en este año</t>
  </si>
  <si>
    <t xml:space="preserve">Al 2025 7 unidades de salud de segundo nivel repotenciados y adecentados </t>
  </si>
  <si>
    <t>C3 Gestión operativa del Proyecto: Administrar y Ejecutar el Proyecto</t>
  </si>
  <si>
    <t>Al 2025 el MSP gestionará 1 proyecto para el equipamiento, repotenciación y adecentamiento de los establecimientos de salud de segundo y tercer nivel de atención.</t>
  </si>
  <si>
    <t xml:space="preserve"> Financiamiento del personal técnico y operativo del Proyecto.</t>
  </si>
  <si>
    <t xml:space="preserve">No se considera el reporte de este componente, conociendo que, los informes de seguimientos de años anteriores constan que existe un cumplimiento superior a la meta establecida, lo que genera una alerta ante la SNP porque el proyecto tiene dictamen de prioridad hasta el año 2025; además, se solicita una revisión de la información en una mesa técnica, para solventar dicha alerta. </t>
  </si>
  <si>
    <t>C1:Equipamiento Médico y Mobiliario para los servicios de salud: Equipar y fortalecer los servicios de salud de segundo y tercer nivel de atención.</t>
  </si>
  <si>
    <t>Al 2025 se incrementó el 27,93% de la capacidad de equipamiento en los establecimientos de salud de segundo y tercer nivel nacional planificados.</t>
  </si>
  <si>
    <t xml:space="preserve">Asignación en una fuente sin liquidez, lo que retrasará el pago de obligaciones contraídas en las Unidades de Salud a Nivel Nacional </t>
  </si>
  <si>
    <t>Se contribuyo con el equipamiento de los soguientes establecimientos de Salud:  Hospital Básico Perdernales, Hospital Alfredo Noboa Montenegro, Hospital Gineco Obstetrico Pediatrico Nueva Aurora, Hospital de Duran Enrique Ortega Moreira.</t>
  </si>
  <si>
    <t>C4: Administrar y gestionar el proyecto mediante la contratación de auditorías.</t>
  </si>
  <si>
    <t>Al 2024 se contará con las 2 auditorías externas.</t>
  </si>
  <si>
    <t>El proyecto se encuentra en readecuación</t>
  </si>
  <si>
    <t>C2: Construir un Centro de Salud de primer nivel en la Coordinación Zonal Nro. 6.</t>
  </si>
  <si>
    <t>Al 2024 se contará con una nueva unidad de atención de Salud Tipo "C"</t>
  </si>
  <si>
    <t>C1: Equipar y fortalecer 25 unidades del primer y segundo nivel atención de Salud de la Coordinación Zonal Nro. 6, para incrementar la capacidad de respuesta diagnóstica y clínica, de referencia y contra referencia, con énfasis en los servicios materno infantil.</t>
  </si>
  <si>
    <t xml:space="preserve">Al 2024, 17 centros de salud y hospitales priorizados se
equiparán al 100% con equipos biomédico y clínicos para la atención materno infantil.  </t>
  </si>
  <si>
    <t>Al 2024, 8 ambulancias adquiridas y equipadas al 100%</t>
  </si>
  <si>
    <t>C3: Capacitar al Recurso Humano de la red hospitalaria de la Coordinación Zonal Nro. 6 en el ámbito del diagnóstico clínico, gestión y organización, e investigación científica.</t>
  </si>
  <si>
    <t>Al 2024, el 88% de 5240 servidores médicos destinado a la atención materno infantil habrán fortalecido sus conocimientos en la atención focalizada a mujeres en estado de gestación, neonatos y niñez.</t>
  </si>
  <si>
    <t>C1 - Implementar estrategias para la optimización de la implementación del Modelo de Salud Mental Comunitario y reducción de la demanda de drogas.</t>
  </si>
  <si>
    <t>Al 2025,  ha actualizado el 100% de normativa y lineamientos operativos, para la mejora de la implementación y capacidad de respuesta del Modelo de Atención de Salud Mental y Comunitario</t>
  </si>
  <si>
    <t>No se planificó</t>
  </si>
  <si>
    <t xml:space="preserve">En este periodo no se registra resultados puesto que no hay planificación de la ejecución del indicador en este periodo. </t>
  </si>
  <si>
    <t xml:space="preserve">Al 2025,  ha implementado en las zonas de planificación del país el 100% de estrategias educomunicacionales de promoción de la salud mental y prevención de depresión, estigma y suicidio. </t>
  </si>
  <si>
    <t>Se realizaron 3 campañas educomunicacionales</t>
  </si>
  <si>
    <t xml:space="preserve">Respecto a la ejecución de este indicador, no se pudo realizar 1 actividad educomunicacional debido a que se reprogramo la misma para el siguiente trimestre. </t>
  </si>
  <si>
    <t xml:space="preserve">Al 2025,  ha implementado un total de 648 actividades de prevención en reducción de la demanda de drogas, considerando que existen 8 ámbitos de prevención en cada zona de planificación (9) del país. </t>
  </si>
  <si>
    <t>Se ha implementado un total de 54 actividades de prevención en reducción de la demanda de drogas</t>
  </si>
  <si>
    <t xml:space="preserve">Respecto a la ejecución de este indicador, es menester indicar que se continúa realizando las gestiones para analizar la pertinecia ante la SNP para corregir la meta, sin embargo se continúa cumpliendo de acuerdo a lo establecido por el proyecto. </t>
  </si>
  <si>
    <t>C3- Coordinación del proyecto</t>
  </si>
  <si>
    <t>Al 2025, El Ministerio de Salud Pública ha contratado a un equipo coordinador del proyecto</t>
  </si>
  <si>
    <t>se contrato el equipo del proyecto</t>
  </si>
  <si>
    <t xml:space="preserve">Este indicador cumplío su meta en el primer trimestre, en ese sentido no se registran resultados. </t>
  </si>
  <si>
    <t>C2 - Contribuir a la implementación del servicio ambulatorio intensivo (SAI) en el primer nivel de atención en el MSP para personas con consumo problemático de alcohol, tabaco y otras drogas y trastornos mentales graves.</t>
  </si>
  <si>
    <t xml:space="preserve">Al 2025, el 100% de los usuarios con trastornos mentales graves y uso problemático de alcohol y otras drogas, cuentan con un Plan terapéutico en los 65 SAI.   </t>
  </si>
  <si>
    <t>:Conforme los reportes recibidos por parte de las coordinaciones zonales, se registra que al menos el 74% de los pacientes</t>
  </si>
  <si>
    <t>De acuerdo a la planificación del indicador se cumple la meta establecida para este periodo, el cálculo se determino en base a la información disponible</t>
  </si>
  <si>
    <t>Al 2025, ha actualizado al menos 3 encuestas, 3 investigaciones y 24 diagnósticos situacionales provinciales sobre el fenómeno socioeconómico de las drogas, y gestionado la información.</t>
  </si>
  <si>
    <t>No se planifica este trimestre</t>
  </si>
  <si>
    <t>En este periodo no se registra resultados puesto que no hay planificación de la ejecución del indicador en este periodo, se continúan realizando las articulaciones interinstitucionales y el desarrollo del documento metodológico</t>
  </si>
  <si>
    <t xml:space="preserve">Para el 2025, el Ministerio de Salud Pública cuenta con los resultados de 6 investigaciones sobre salud mental </t>
  </si>
  <si>
    <t xml:space="preserve">No se planificó </t>
  </si>
  <si>
    <t>En este periodo no se registra resultados puesto que no hay planificación de la ejecución del indicador en este periodo, adicional, no se cuenta con el presupuesto para el desarrollo de las investigaciones</t>
  </si>
  <si>
    <t xml:space="preserve">Para el 2025, la cobertura de atenciones para los usuarios con trastornos de salud mental grave y uso de drogas se incrementa en 50% en los 65 SAI. </t>
  </si>
  <si>
    <t>No se programó</t>
  </si>
  <si>
    <t>En este periodo no es posible registrar resultados puesto que la metodología cuenta con limitaciones técnicas las cuales están en revisión del equipo del proyecto y la DNEAIS.</t>
  </si>
  <si>
    <t>C2: Fortalecer la  vigilancia  epidemiológica y  entomológica, para  orientar la toma de  decisiones que permitan  interrumpir la  transmisión vectorial y  aplicar de manera  eficiente y sostenida las medidas para su  prevención y/o  reintroducción</t>
  </si>
  <si>
    <t xml:space="preserve"> A partir del 2025,  el 100% de los focos identificados, son clasificados, se aplica medidas de control y se realiza análisis epidemiológico y entomológico periódicos.</t>
  </si>
  <si>
    <t>El 90% de los focos identificados, son clasificados, se aplica medidas de control y se realiza análisis epidemiológico y entomológico periódicos</t>
  </si>
  <si>
    <t>El 90% de los focos identificados, son clasificados, se aplica medidas de control y se realiza análisis epidemiológico y entomológico periódicos.</t>
  </si>
  <si>
    <t>C3: Promover la participación  intersectorial e  interinstitucional, y de la  comunidad organizada  para implementar las  acciones previstas para  la eliminación de la  malaria.</t>
  </si>
  <si>
    <t xml:space="preserve"> A partir del 2025, 100% de los distritos que ha implementado la estrategia de promotores comunitarios, mantiene un registro actualizado de las actividades realizadas por los mismos.</t>
  </si>
  <si>
    <t>En el I trimestre no se programó actividades de seguimiento estan programadas a partir del segundo trimestre del 2024</t>
  </si>
  <si>
    <t>En el II trimestre no se programó actividades de seguimiento estan programadas a partir del tercer trimestre del 2024</t>
  </si>
  <si>
    <t>C1: Fortalecer el diagnóstico precoz, tratamiento oportuno y seguimiento de todos los casos, conforme la normativa nacional para la correcta aplicación de medidas de intervención.</t>
  </si>
  <si>
    <t xml:space="preserve"> A partir del 2025, el 70 % de los casos de malaria se realiza una prueba diagnóstica dentro de las 48 horas del inicio de síntomas.</t>
  </si>
  <si>
    <t>En el SIVEMAE se registran 124 casos de malaria de enero a marzo 2024 (SE1 a SE13), de las cuales 78 (62,90%) se realizan una prueba dentro de las 48horas posterior a los sintomas y 46 se realizan posteriormente.</t>
  </si>
  <si>
    <t xml:space="preserve">En el SIVEMAE se registran 86 casos de malaria de abril a junio 2024 (SE14 a SE26), de las cuales (53.4%) se realizan una prueba dentro de las 48 horas posterior a los sintomas      
NOTA: Se ha identificado que en el I trimestre un error de digitación en la unidad del indicador, ya que el valor correcto  0,94 no 0,59 como se reportó
Esta diferencia se corrige en el II trimestre. El reporte correcto sería por tanto 0,94 I trimestre y 0,84 II trimestre </t>
  </si>
  <si>
    <t xml:space="preserve"> A partir del 2025, el 95 % de los pacientes inician el tratamiento en menos de 24 horas posteriores al examen.</t>
  </si>
  <si>
    <t>En el SIVEMAE se registran 124 casos de malaria de enero a marzo 2024 (SE1 a SE13), de las cuales 121 (97,58%) reciben tratamiento en las 24horas del examen y 3 casos posteriormente.</t>
  </si>
  <si>
    <t>En el SIVEMAE se registran 86 casos de malaria (SE14 a SE13) 2024, de las cuales 84 (97,67%) reciben tratamiento en las 24horas del examen y 2 casos posteriormente.</t>
  </si>
  <si>
    <t>C2: Fortalecer la  vigilancia  epidemiológica y  entomológica, para  orientar la toma de  decisiones que permitan  interrumpir la  transmisión vectorial y  aplicar de manera  eficiente y sostenida las medidas para su  prevención y/o  reintroducción.</t>
  </si>
  <si>
    <t>A partir  2025, el 100 % de casos son notificados en las primeras 24 horas de su detección.</t>
  </si>
  <si>
    <t>En el SIVEMAE se registran 124 casos de malaria de enero a marzo 2024 (SE1 a SE13), de las cuales 7 casos son notificados dentro de las 24horas en el SIVEMAE, correspondiente al 5,64%</t>
  </si>
  <si>
    <t>En el SIVEMAE se registran 86 casos de malaria de abril a junio 2024 (SE14 a SE26), de las cuales el 41,86% son notificados dentro de las 24horas en el SIVEMAE.</t>
  </si>
  <si>
    <t>A partir del 2025, 100 % de unidades de salud con disponibilidad de diagnóstico y tratamiento de malaria de acuerdo a lo establecido según el estrato.</t>
  </si>
  <si>
    <t xml:space="preserve">Se priorizan 347 unidades de salud con para diagnóstico y tratamiento de malaria, de las cuales 267 </t>
  </si>
  <si>
    <t>Se priorizan 347 unidades de salud con para diagnóstico y tratamiento de malaria, de las cuales 228 (65,71%) cuentan  con abastecimiento y 119 no cuentan con abastecimiento de diagnóstico y tratamiento de malaria, debido a la falta de asignacion de recursos para movilizaciones a zonas de dificl acceso, e inseguridad a nivel nacional</t>
  </si>
  <si>
    <t>A partir del 2025, el 100 % de casos confirmados de malaria son investigados y cumplen con los estándares de calidad (completo, precisión, oportunidad), dentro de las 72 horas del diagnóstico.</t>
  </si>
  <si>
    <t>Según los microplanes revisados el 90% de  casos confirmados de malaria son investigados y cumplen con los estándares de calidad (completo, precisión, oportunidad), dentro de las 72 horas del diagnóstico.</t>
  </si>
  <si>
    <t>A partir del 2025, el 100 % de casos de malaria son clasificados (autóctonos, importados, introducidos, inducidos) .</t>
  </si>
  <si>
    <t>En registro de SIVE-ALERTA SE 1 A SE13 se registran 134 casos de malaria los cuales se encuentran clasificados como: autóctonos, importados, introducidos, inducidos.</t>
  </si>
  <si>
    <t>En registro de SIVE-ALERTA SE 14 A SE26 se registran 86 casos de malaria los cuales se encuentran clasificados como: autóctonos, importados, introducidos, inducidos.</t>
  </si>
  <si>
    <t xml:space="preserve">C2: Fortalecer la  vigilancia  epidemiológica y  entomológica, para  orientar la toma de  decisiones que permitan  interrumpir la  transmisión vectorial y  aplicar de manera  eficiente y sostenida las medidas para su  prevención y/o  reintroducción.
</t>
  </si>
  <si>
    <t>A partir del 2025, el 100% de las pruebas diagnósticas realizadas por microscopia y PDR son registradas en el Sivemae</t>
  </si>
  <si>
    <t>En la base del SIVEMAE se registran 12.306 tamizajes desde la SE 1 a la SE 13.</t>
  </si>
  <si>
    <t>En la base del SIVEMAE se registran 1720 tamizajes desde la SE 14 a la SE 26, debido a la falta de asignacion de recursos para movilizaciones a zonas de dificl acceso, e inseguridad a nivel nacional.</t>
  </si>
  <si>
    <t xml:space="preserve">A partir del 2025, el 95 % de las muestras tomadas para gota gruesa se realiza el examen dentro de las 24 horas desde la toma, </t>
  </si>
  <si>
    <t>SIVEMAE  124 casos de malaria (SE1 a SE13) 2024, se excluyeron 2 localidades de la Amazonia se considera 122 casos, de las cuales 3 localidades que se realiza gota gruesa se realiza el examen posterior a las 24horas y 119 (97,54%).</t>
  </si>
  <si>
    <t>SIVEMAE  86 casos de malaria (SE14 a SE13) 2024, el 97, 67 % se realiza gota gruesa se realiza el examen dentro de la 24horas.</t>
  </si>
  <si>
    <t> A partir del 2025,  el 100% de los distritos de salud con riesgo de transmisión de malaria cuentan con una sala situacional.</t>
  </si>
  <si>
    <t>Los Distritos de salud que gestionan casos de malaria cuentan con Sala Situacional en el Área de Metaxenicas, mismo que se encuentra reportado en un informe trimestral anexo.</t>
  </si>
  <si>
    <t>Los Distritos de salud que gestionan casos de malaria cuentan con Sala Situacional en el Área de Metaxenicas, mismo que se encuentra reportado en un informe trimestral anexo</t>
  </si>
  <si>
    <t> A partir del 2025, el 100 % de casos de malaria se realiza búsqueda reactiva más control vectorial si amerita dentro de los 7 días después del diagnóstico.</t>
  </si>
  <si>
    <t>Según revisión de microplanes el 90 % de casos de malaria se realiza búsqueda reactiva más control vectorial si amerita dentro de los 7 días después del diagnóstico.</t>
  </si>
  <si>
    <t>C3. Desarrollar estrategias de promoción de la salud para fomentar ambientes saludables, seguros y libres de violencia para adolescentes.</t>
  </si>
  <si>
    <t>Al 2025, 1.541 establecimientos de salud de los tres niveles de atención cuentan con instrumentos educomunicacionales y material informativo en salud integral para adolescentes.</t>
  </si>
  <si>
    <t>Se Planifican metas a partir del segundo trimestre de 2024, por falta de asignación presupuestaria en Items de bienes y servicios de inversión</t>
  </si>
  <si>
    <t xml:space="preserve">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el cumplimiento de esta meta, una vez que sean distribuidas las cajas de herramientas recibidas a los proveedores en el primer semestre del año 2024, </t>
  </si>
  <si>
    <t>C2. Promover la educación integral de la sexualidad en el ámbito comunitario, para el desarrollo de conocimientos, habilidades y actitudes de las y los adolescentes.</t>
  </si>
  <si>
    <t>Al 2025, 14.360 adolescentes cuentan con conocimientos habilidades y aptitudes para ejercicio de sus derechos sexuales y reproductivos.</t>
  </si>
  <si>
    <t>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el reporte de cumplimiento de esta meta para el cuarto trimestre del año 2024, luego de un proceso sostenido de capacitación a adolescentes.</t>
  </si>
  <si>
    <t>C1. Fortalecer el acceso al paquete de servicios para mejorar la atención integral en salud sexual y salud reproductiva para adolescentes.</t>
  </si>
  <si>
    <t>Al 2025, 6.000 profesionales de salud certificados para brindar atención integral a las y los adolescentes.</t>
  </si>
  <si>
    <t xml:space="preserve">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la suscripción del Convenio con la UDLA, a fin de lograr la meta establecida con su aval académico, </t>
  </si>
  <si>
    <t>COMPONENTE 3: Fortalecer la atención integral de salud y control de las enfermedades crónico trasmisibles: VIH/sida, ITS, Tuberculosis y Hepatitis B y C</t>
  </si>
  <si>
    <t>Al 2025 el 75% de personas diagnosticadas con VIH/Sida que se tratan en el MSP reciben tratamiento y tienen carga viral suprimida</t>
  </si>
  <si>
    <t>Se programó ejecutar en el 4 trimestre</t>
  </si>
  <si>
    <t>No existen observaciones para este periodo</t>
  </si>
  <si>
    <t>COMPONENTE 1: Sensibilizar a los profesionales de la salud y a la población en general sobre los riesgos, causas y consecuencias de las enfermedades crónico trasmisibles: VIH/sida, ITS, Tuberculosis y Hepatitis B y C, así como en la garantía de derechos</t>
  </si>
  <si>
    <t>Al 2025 se capacitan a 800 Profesionales de la salud en pro de disminuir el estigma y discriminación a población en riesgo</t>
  </si>
  <si>
    <t>Se programó ejecutar en el 2 trimestre</t>
  </si>
  <si>
    <t xml:space="preserve">COMPONENTE 2: Mejorar el acceso a un diagnóstico oportuno y métodos de prevención de enfermedades crónico trasmisibles: VIH/sida, ITS, Tuberculosis y Hepatitis B y C </t>
  </si>
  <si>
    <t>Al 2025, 60% de personas perteneciente a población clave se han hecho la prueba de VIH en los últimos 12 meses, conocen sus resultados y reciben el paquete de prevención.</t>
  </si>
  <si>
    <t>Al 2025, el 90% de personas que viven con el VIH que tienen tuberculosis (TB) activa reciben tratamiento para tuberculosis y VIH.</t>
  </si>
  <si>
    <t>Al 2025, el 95% de gestantes con diagnóstico de VIH reciben TARV para reducir el riesgo de la transmisión materno-infantil.</t>
  </si>
  <si>
    <t>COMPONENTE 2: Mejorar el acceso a un diagnóstico oportuno y métodos de prevención de enfermedades crónico trasmisibles: VIH/sida, ITS, Tuberculosis y Hepatitis B y C</t>
  </si>
  <si>
    <t>Al 2025, el 95% de mujeres embarazadas tienen por lo menos dos tamizajes para VIH durante su embarazo y reciben el paquete de prevención</t>
  </si>
  <si>
    <t>COMPONENTE 4: Fortalecer los medios de información estratégicos de salud para la vigilancia, seguimiento y control oportuno de casos de las enfermedades crónico trasmisibles: VIH/sida, ITS, Tuberculosis y Hepatitis B y C</t>
  </si>
  <si>
    <t>Al 2025, se encuentra desarrollado e implementado 2 módulos de seguimiento (ITS, tuberculosis)</t>
  </si>
  <si>
    <t>Al 2025, se han capacitado 1000 personas sobre enfermedades crónico-trasmisibles.</t>
  </si>
  <si>
    <t>Al 2025, se han capacitado a 240 docentes de universidades en prevención del VIH</t>
  </si>
  <si>
    <t>Se programó ejecutar en el 3 trimestre</t>
  </si>
  <si>
    <t>C1: Garantizar la atención de los servicios de salud en el Primer Nivel de Atención</t>
  </si>
  <si>
    <t>Al 2025 se contará con 2.189 médicos generales, 3.067 enfermeros y 765 obstetras en las parroquias priorizadas</t>
  </si>
  <si>
    <t>Se mantiene la continuidad de 923 profesionales contratados en el período fiscal 2023.</t>
  </si>
  <si>
    <t>Se mantiene con continuidad a 901 profesionales de la salud contratados en el período fiscal 2023.</t>
  </si>
  <si>
    <t>C2: Proveer del equipamiento sanitario en establecimientos de salud MSP</t>
  </si>
  <si>
    <t>Dotar de 3.634 equipos biomédiocs - Equipos de Diagnóstivo Móvil Primer Nivel de Atención en las parroquias priorizadas hasta finales del 2024</t>
  </si>
  <si>
    <t>se realiza la adquisición de 537 sets de ediagnóstico portátiles al momento en proceso de pago para su posterior distribución a 432 unidades de salud.</t>
  </si>
  <si>
    <t>se ejectiviza el pago al proveedor el 20 de mayo del  2024, al momento en proceso de distribución a las 432 unidades de salud.</t>
  </si>
  <si>
    <t>C3: Personal técnico para el proceso de administración de becas de salud</t>
  </si>
  <si>
    <t>10 profesionales vinculados para el proceso de administración de becas y devengación</t>
  </si>
  <si>
    <t>MEF no aprobó la vinculación de personal</t>
  </si>
  <si>
    <t>C1:Formados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</si>
  <si>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1300 Enfermeras especialistas al 2030</t>
  </si>
  <si>
    <t>La adjudicación de becas se realizará para el tercer y cuarto trimestre 2024</t>
  </si>
  <si>
    <t>1575 Especialistas en diferentes áreas clínicas y/o quirúrgicas  hasta el 2030</t>
  </si>
  <si>
    <t>1650 Especialistas en Medicina Familiar Comunitaria al 2030</t>
  </si>
  <si>
    <t>7500 profesionales de la salud certificados en programas de interés para el Sistema Nacional de Salud</t>
  </si>
  <si>
    <t>NO se programa para este año</t>
  </si>
  <si>
    <t>975 Técnicos en Atención Primaria en Salud formados al 2030</t>
  </si>
  <si>
    <t>C4:  Adecuar las prestaciones del MAIS-FCI con pertinencia intercultural</t>
  </si>
  <si>
    <t xml:space="preserve">Al 2025, 70 distritos/oficinas técnicas adecuan e  implementan con pertinencia intercultural, los componentes del MAIS-FCI: Movilización de los EAIS en 
territorios con problemas de accesibilidad </t>
  </si>
  <si>
    <t>Contrato con CAF no reconoce el gasto.</t>
  </si>
  <si>
    <t>Se ejecutará al IV trimestre 2024</t>
  </si>
  <si>
    <t>C1: Fomentar la participación comunitaria y articulación interinstitucional, intersectorial y organizacional en salud, para implementar planes de trabajo, con pertinencia intercultural, incidiendo en los determinantes sociales de la salud, sobre todo en la seguridad alimentaria e inmunizaciones</t>
  </si>
  <si>
    <t xml:space="preserve">Al 2025, 70 mesas de trabajo conformadas por  representantes de pueblos y nacionalidades, instituciones  y sectores relacionados con la salud implementan planes  de trabajo, </t>
  </si>
  <si>
    <t>articipación de once (11) representantes de diferentes pueblos o nacionalidades en siete (7) mesas a nivel parroquial y cantonal en la Coordinación Zonal 1 y Coordinación Zonal 4.</t>
  </si>
  <si>
    <t>Se cumple lo programado</t>
  </si>
  <si>
    <t xml:space="preserve">C3:  Fortalecer las competencias técnicas e interculturales del Talento Humano del MSP, a fin de transversalizar procesos con pertinencia intercultural </t>
  </si>
  <si>
    <t>Al 2025, el 50% de los 87.774 servidores públicos 
de salud del MSP a nivel nacional han sido sensibilizados y capacitados para transversalizar los procesos con enfoque intercultural</t>
  </si>
  <si>
    <t>se han realizado procesos de sensibilización y capacitación en normativas de salud intercultural a servidores públicos del MSP en los Distritos priorizados</t>
  </si>
  <si>
    <t xml:space="preserve">C2: Fortalecer la medicina ancestral- tradicional y Alternativa - Complementaria en el sistema nacional de salud </t>
  </si>
  <si>
    <t>al 2025 150 parteras comunitarias han mejorado sus destrezas y habilidades, y articulan efectivamente con el servicio de salud, incidiendo en detección de riesgos obstétricos y neonatales.</t>
  </si>
  <si>
    <t>La meta está atada a la ejecución del convenio MSP ¿ OPS, este convenio responde a varias actividades dentro del procesos para este indicador, sin embargo, MEF hasta la fecha no ha realizado la transferencia de recurso</t>
  </si>
  <si>
    <t>Se ejecutará en el III trimestre</t>
  </si>
  <si>
    <t>C1. Equipar los establecimientos de salud de segundo nivel de atención nuevas o existentes</t>
  </si>
  <si>
    <t>A diciembre del 2023 se habrá adquirido 157 bienes para equipar el Hospital General de Miguel H. Alcívar Bahía de Caráquez de acuerdo a las necesidades priorizadas para su funcionamiento</t>
  </si>
  <si>
    <t>Se asignó organismo y correlativo, Con fecha 06 de junio de 2024, mediante memorando Nro. MSP-SGOLS-2024-1289-M</t>
  </si>
  <si>
    <t>A diciembre del 2023 se habrá adquirido 959 bienes para equipar el Hospital Básico de Pedernales</t>
  </si>
  <si>
    <t>A diciembre del 2023 se habrá adquirido 995 bienes para equipar el Hospital General Rodríguez Zambrano de Manta de acuerdo a las necesidades priorizadas para su funcionamiento</t>
  </si>
  <si>
    <t>C1. Adquisición para reemplazo  de ambulancias de soporte vital  avanzado para el servicio de  atención prehospitalaria.</t>
  </si>
  <si>
    <t>Al 2023, 158  ambulancias adquiridas para el soporte vital avanzado</t>
  </si>
  <si>
    <t>En 2024 segundo trimestre se entregaron al territorio 41 ambulancias</t>
  </si>
  <si>
    <t>C1: Fortalecimiento de los Servicios de Salud del MSP</t>
  </si>
  <si>
    <t xml:space="preserve">Establecimientos de Salud, Puestos Planificación y Centros de Salud del primer nivel y hospitales del segundo nivel de atención), construidas, repotenciadas y equipadas al 2019 </t>
  </si>
  <si>
    <t>Proyecto de arrastre se encuentra en el PAI 2024 con la finalidad de transferir recursos al MTOP para el cumplimiento de obligaciones pendientes.</t>
  </si>
  <si>
    <t xml:space="preserve">C3:  Evaluar el aseguramiento de la eficiencia de la gestión </t>
  </si>
  <si>
    <t>Evaluaciones realizadas</t>
  </si>
  <si>
    <t>Profesionales formados en cuarto nivel de educación en Medicina Familiar y Comunitaria y Técnicos en Atención Primaria en Salud formados al 2018.</t>
  </si>
  <si>
    <t>C2: Fortalecer el Sistema Integrado de Salud</t>
  </si>
  <si>
    <t>Unidades de Salud con equipos de informática y sistemas de telecomunicaciones instalados y en operación en el 2018.</t>
  </si>
  <si>
    <t>COMPONENTE 1: Construir, recuperar, rehabilitar y repotenciar la infraestructura de las unidades de salud de primer nivel de atención a nivel nacional</t>
  </si>
  <si>
    <t>A diciembre de 2021, los Distritos a nivel nacional cuentan con 303 Unidades de Salud de primer repotenciadas, adecentamientos intermedios y nuevas.</t>
  </si>
  <si>
    <t>COMPONENTE 2: Equipar las unidades de salud de primer nivel nacional nuevas y existentes</t>
  </si>
  <si>
    <t>A diciembre del 2021 se habrá equipado a 273 unidades de salud nuevas de primer nivel de atención.</t>
  </si>
  <si>
    <t>COMPONENTE 3: Procesos eficientes y eficaces que permiten el buen manejo de información en sus distintas etapas generadas</t>
  </si>
  <si>
    <t>A diciembre del 2021, se habrá implementado el servicio de Contact Center</t>
  </si>
  <si>
    <t>C2: Fiscalización</t>
  </si>
  <si>
    <t xml:space="preserve"> Fiscalizar las obras y  repotenciación de 22  unidades de salud  de segundo,  tercero, cuarto nivel de atención y centros especializados hasta el año 2.017.</t>
  </si>
  <si>
    <t>C4 Equipamiento</t>
  </si>
  <si>
    <t>Adquirir 12  terrenos para edificaciones de salud hasta el año 2.017.</t>
  </si>
  <si>
    <t>Adquirir 80  ambulancias y 8 otros vehículos hasta el año 2.017.</t>
  </si>
  <si>
    <t>C1:  Infraestructura</t>
  </si>
  <si>
    <t>Construir 47  nuevas unidades de salud de segundo, tercero, cuarto nivel de atención y centros especializados  hasta el año 2.017.</t>
  </si>
  <si>
    <t>Equipar a 196  unidades de salud existentes en  provincia de primero, segundo, tercero, cuarto nivel de atención y centros especializados hasta el año 2.017.</t>
  </si>
  <si>
    <t>Equipar a 54  obras de arrastre o emergentes de primero, segundo, tercero, cuarto nivel de atención y centros especializados hasta el año 2.017.</t>
  </si>
  <si>
    <t>Equipar a 60  nuevas o repotenciadas unidades de salud de segundo, tercero, cuarto nivel de atención y centros especializados  hasta el año 2.017.</t>
  </si>
  <si>
    <t xml:space="preserve"> C1: Infraestructura</t>
  </si>
  <si>
    <t>Finalizar la construcción de 27 unidades de salud de arrastre (obras iniciadas en años anteriores) hasta el año 2.017</t>
  </si>
  <si>
    <t>Fiscalizar la construcción de 47  nuevas unidades de salud  de segundo, tercero, cuarto nivel de atención y centros especializados hasta el 2.017.</t>
  </si>
  <si>
    <t>Fiscalizar la terminación de construcción de 27   unidades de salud de arrastre hasta el año 2.017.</t>
  </si>
  <si>
    <t>C3: Estudios</t>
  </si>
  <si>
    <t>Realizar 10  estudios para nuevas unidades de salud de segundo, tercero, cuarto nivel de atención y centros especializados hasta el año 2.017.</t>
  </si>
  <si>
    <t>Realizar 10  estudios para obras y/o repotenciaciones en unidades existentes de segundo,  tercero, cuarto nivel de atención y centros especializados hasta el año 2.017</t>
  </si>
  <si>
    <t>Realizar 11  estudios  para obras de arrastre hasta el año 2017.</t>
  </si>
  <si>
    <t>Realizar 22 intervenciones y/o repotenciaciones en unidades de salud existentes de segundo, tercero, cuarto nivel de atención y centros especializados hasta el año 2.017.</t>
  </si>
  <si>
    <t>C5: Personal</t>
  </si>
  <si>
    <t>Realizar la contratación de al menos 35 profesionales por año para la ejecución del proyecto hasta el año 2.017 y servicios de capacitación, formación, cursos, talleres.</t>
  </si>
  <si>
    <t>Componente 2
Operación de Puntos del Encuentro existentes e Incrementar de manera progresiva el número de Puntos del Encuentro a nivel nacional.</t>
  </si>
  <si>
    <t>Nuevos Puntos del Encuentro implementados</t>
  </si>
  <si>
    <t xml:space="preserve">Se ha planificado la meta de 35 nuevos Puntos del Encuentro a ser instalados durante el 2024  y del año 2023 quedaron pendiente 22 puntos 
Durante el primer trimestre de 2024 se han implementado 4 nuevos Puntos.
Se encuentran pendientes de instalación 57 puntos (22 del 2023 y 35 del 2024). 
Hasta el mes de marzo de 2024  se cuenta con 711 Puntos del Encuentro Operativos </t>
  </si>
  <si>
    <t xml:space="preserve">Se ha planificado la meta de 35 nuevos Puntos del Encuentro por ser implementados durante el 2024, de los cuales durante  el segundo trimestre de 2024 implemento un (1) nuevo Punto, siendo en total 5 (cinco) puntos implementados. 
Tenemos pendiente la implementación de 24 nuevos puntos (ARRASTRE 2022-2023) y 30 que corresponden a la meta establecida para el año 2024, dando un total de 54 puntos por implementar. </t>
  </si>
  <si>
    <t>Componente 3 
Posicionar a los Puntos del Encuentro como centros de interacción social, económica, cultural y de comunicación directa con el gobierno.</t>
  </si>
  <si>
    <t>Puntos del Encuentro con nueva imagen</t>
  </si>
  <si>
    <t xml:space="preserve">Para el año 2024  no se programó meta de instalación de señalética; sin embargo se estima cumplir la meta pendiente del año 2022 en el transcurso del año 2024. </t>
  </si>
  <si>
    <t>Para el 2024 no se programó meta. Se estima cumplir la meta pendiente 2022 y 2023 en el transcurso del 2024. 
Oficio MINTEL-SFSIED-2024-0278-O de 31/05/2024, se solicita iniciar proceso de contratación de Equipamiento Tecnológico.
Oficio MINTEL-SFSIED-2024-0243-O de 14/05/2024, se remite el Informe de necesidad Actualizado para el proceso de contratación de Mobiliario
Oficio MINTEL-SFSIED-2024-0245-O de 15/05/2024, se solicita se dé inicio al proceso de contratación de Mobiliario.</t>
  </si>
  <si>
    <t>Componente 4
Control y seguimiento a los Puntos del Encuentro durante la vigencia del Proyecto.</t>
  </si>
  <si>
    <t>Puntos del Encuentro operativos (Dado que el indicador no tiene una cantidad se ha programado la meta anual de 1 informe de seguimiento y control a la operatividad del proyecto. Total 4 informes)</t>
  </si>
  <si>
    <t>Para el año 2024, se ha planificado la elaboración de 1 informe de control y seguimiento de los Puntos del Encuentro. El informe está planificado para el cuarto trimestre de 2024.</t>
  </si>
  <si>
    <t>Puntos del Encuentro operativos hasta el 2025</t>
  </si>
  <si>
    <t>Para el año 2024 no se ha programado mega , la misma esta planificada para el 2025. Hasta el mes de marzo de 2024  se cuenta con 711 Puntos del Encuentro Operativos .</t>
  </si>
  <si>
    <t>No se ha programado meta de los puntos del Encuentro Operativos para el año 2024, sin embargo hasta el mes de junio de 2024 se cuenta con 711 Puntos del Encuentro Operativos.</t>
  </si>
  <si>
    <t>Componente 1
Adquirir equipamiento para los Puntos del Encuentro de manera que permitan atender las necesidades de los ciudadanos.</t>
  </si>
  <si>
    <t xml:space="preserve">Puntos del encuentro repotenciados </t>
  </si>
  <si>
    <t xml:space="preserve"> Paral el año 2024 no se programó meta respecto al repotenciamiento del los PUNTOS DEL ENCUENTRO; sin emabrago se repotenció 2 Puntos Digitales.  Se encuentra pendiente el reportenciamiento de 18 puntos que quedaron pendientes del año 2022 y corresponden a 7 CRS y 11 beneficiarios.</t>
  </si>
  <si>
    <t>Para el año 2024 no se programó meta respecto al repotenciamiento del los PUNTOS DEL ENCUENTRO. 
Se encuentra pendiente el repotenciamiento de 18 puntos que quedaron pendientes del año 2022 y corresponden a 7 CRS y 11 beneficiarios.</t>
  </si>
  <si>
    <t>Socializaciones mensuales de servicios en Puntos del Encuentro (A 2022 se programó 18 socializaciones abr-dic (2mensuales). A partir de 2023 se programó 24 socializaciones anuales. Meta total 90)</t>
  </si>
  <si>
    <t>Para el año 2024, se ha planificado 24 socializaciones a traves de las redes sociales de cada punto del encuentro operativo para el cuarto trimestre.</t>
  </si>
  <si>
    <t>Se ha cumplido con 12 socializaciones a traves de las redes sociales de cada punto del encuentro operativo durante el 2do trimestre de 2024.</t>
  </si>
  <si>
    <t>RECONSTRUCCION DE LA SEDE MUNICIPAL DE PORTOVIEJO FASE 1</t>
  </si>
  <si>
    <t>CONSTRUCCION VIAL</t>
  </si>
  <si>
    <t>CONSTRUCCION DEL PASO LATERAL DE LOJA LONGITUD 15.5 KM</t>
  </si>
  <si>
    <t>El contrato de obra terminado con acta de liquidación debido a la terminación de mutuo acuerdo firmada entre las partes el día 12 de enero de 2016, por imprevisto técnicos y económicos.</t>
  </si>
  <si>
    <t>FISCALIZACIÓN</t>
  </si>
  <si>
    <t>FISCALIZACIÓN CONSTRUCCION DEL PASO LATERAL DE LOJA LONGITUD 15.5 KM (INCLUIDA FISCALIZACION)</t>
  </si>
  <si>
    <t>El proyecto se encuentra terminado con Acta de recepción Única suscrita el 05 de julio de 2016.</t>
  </si>
  <si>
    <t>INDEMNIZACIONES</t>
  </si>
  <si>
    <t>PAGO DE INDEMNIZACIONES</t>
  </si>
  <si>
    <t>Por concepto de pago de sentencia judicial, que tienen actualmente mandato de ejecución, por lo que solicitó, la asignación presupuestaria, dentro del ítem 990103, Obligaciones de Ejercicios Anteriores por Laudos y Sentencias Nacionales e Internacionales</t>
  </si>
  <si>
    <t>COMPONENTE 1 CONSERVACIÓN</t>
  </si>
  <si>
    <t>Ejecución de obras y actividades de mantenimiento vial por niveles de servicio de 1331.81 Km de la Red Vial Estatal hasta el año 2026</t>
  </si>
  <si>
    <t>SE ENCUENTRA EN EJECUCIÓN LOS MANTENIMIENTOS EN LAS PROVINCIAS DE MANABÍ, ESMERALDAS Y CHIMBORAZO</t>
  </si>
  <si>
    <t xml:space="preserve">SE ENCUENTRA EN TRAMITE LA AMPLIACIÓN DEL DICTAMEN DE PRIORIDAD HASTA EL AÑO 2028. SE ENCUENTRA EN EJECUCIÓN LOS MANTENIMIENTOS EN LAS PROVINCIAS DE ESMERALDAS, CHIMBORAZO, MANABÍ Y CAÑAR </t>
  </si>
  <si>
    <t>COMPONENTE 2 FISCALIZACIÓN</t>
  </si>
  <si>
    <t>Fiscalización de las obras y actividades de mantenimiento vial por niveles de servicio de 1331.81 Km de la Red Vial Estatal hasta el año 2026</t>
  </si>
  <si>
    <t>SE EJECUTA LA FISCALIZACIÓN EN EJECUCIÓN LOS MANTENIMIENTOS EN LAS PROVINCIAS DE MANABÍ, ESMERALDAS Y CHIMBORAZO</t>
  </si>
  <si>
    <t>SE ENCUENTRA EN TRAMITE LA AMPLIACIÓN DEL DICTAMEN DE PRIORIDAD HASTA EL AÑO 2028. SE ENCUENTRA EN EJECUCIÓN LOS MANTENIMIENTOS EN LAS PROVINCIAS DE ESMERALDAS, CHIMBORAZO Y MANABÍ.  ADEMÁS LA FISCALIZACIÓN DE CAÑAR POR ADMINISTRACIÓN DIRECTA</t>
  </si>
  <si>
    <t>Infraestructura</t>
  </si>
  <si>
    <t>13,20 kms  de longitud de 2 carriles de 3,65 m c/ucon carpeta asfáltica con 2 espaldones de 2 mts c/u</t>
  </si>
  <si>
    <t>En ejecución los trabajos del Paso Lateral de Guaranda, en varios tramos.</t>
  </si>
  <si>
    <t>SE CONTINÚA CON LOS TRABAJOS DE MOVIMIENTOS DE TIERRA, TRANSPORTE DE MATERIAL DE EXCAVACIÓN VARIOS TRAMOS Y CONSTRUCCIÓN DEL PUENTE SOBRE EL RÍO SALINAS.</t>
  </si>
  <si>
    <t>Preliminares</t>
  </si>
  <si>
    <t xml:space="preserve">Expropiaciones
</t>
  </si>
  <si>
    <t>Se encuentran expedientes en espera de pago por parte del Ministerio de Finanzas</t>
  </si>
  <si>
    <t>Se tramitan los pagos de expedientes según acuerdo de negocación y ocupación inmediata.  Existen inconvenientes en la acreditación de pago y no permite avanzar con mas trámites</t>
  </si>
  <si>
    <t>Fiscalización</t>
  </si>
  <si>
    <t>Presentación de Informes de la Fiscalización externa del cumplimiento del cronograma de obra</t>
  </si>
  <si>
    <t>Fiscalización en ejecución</t>
  </si>
  <si>
    <t>Fiscalización en ejecución según avance de trabajos en infraestructura</t>
  </si>
  <si>
    <t>C5 Construir una nueva terminal aérea en la ciudad de Manta, que permita brindar a los usuario un servicio con los más altos estándares de calidad, fomentando el turismo y desarrollo productivo y económico del Cantón y la provincia.</t>
  </si>
  <si>
    <t xml:space="preserve"> ¿ Rehabilitación del del Centro de Control de Aproximación (APP).</t>
  </si>
  <si>
    <t>Trabajos concluidos. Se encuentra pendiente pago de planilla de liquidación de contratato complentario, reajustes, liquidación de fiscalización y planilla única de orden de trabajo, los cuales no se han podido realizar considerando que se encontraban sin fuente de financiamiento.</t>
  </si>
  <si>
    <t>C4 Rehabilitar, rectificar y mejorar la carretera E29, tramo: Quinindé - Las Golondrinas de 33,8 kilómetros de longitud y construcción de 2 puentes (DUANA=28m y GOLONDRINAS=177m) que permita una adecuada y segura circulación de personas y productos que generen crecimiento económico en una provincia afectada por el terremoto 16A.</t>
  </si>
  <si>
    <t>Carretera E29, tramo: Quinindé - Las Golondrinas de 33,8 kilómetros de longitud y construcción de 2 puentes (DUANA=28m y GOLONDRINAS=177m) mejorada.</t>
  </si>
  <si>
    <t>Obra finalizada con recepción provisional 28 de noviembre 2023. Se encuentra pendiente pagos contrato complementario y fiscalización.</t>
  </si>
  <si>
    <t xml:space="preserve">Luego de 18 meses de la ejecución del proyecto se contará con:                                            
¿ Construcción del Edificio Terminal       </t>
  </si>
  <si>
    <t>Obra finalizada</t>
  </si>
  <si>
    <t>C1 Obras emergentes para rehabilitar la infraestructura afectada en las provincias de Manabí y Esmeraldas por el terremoto ocurrido en abril de 2016</t>
  </si>
  <si>
    <t>Obras emergentes de infraestructura rehabilitada, afectadas en las provincias de Manabí y Esmeraldas por el terremoto ocurrido en abril de 2016</t>
  </si>
  <si>
    <t>Obra finalizada y liquidadas</t>
  </si>
  <si>
    <t>C2 Construir el Puente Canuto sobre el Rio Grande de 40 m de longitud ubicado en la Red Vial Estatal E384, provincia de Manabí.</t>
  </si>
  <si>
    <t xml:space="preserve">Puente Canuto construido sobre el Rio Grande de 40 m de longitud ubicado en la Red Vial Estatal E384, provincia de Manabí. </t>
  </si>
  <si>
    <t xml:space="preserve">Obra finalizada y liquidada con acta entrega recepción </t>
  </si>
  <si>
    <t>C3 Construcción del Puente Pimpiguasí sobre el Río Chico de 30 m de longitud ubicado en la Red Vial Estatal E384, provincia de Manabí</t>
  </si>
  <si>
    <t>Puente Pimpiguasí construido sobre el Río Chico de 30 m de longitud ubicado en la Red Vial Estatal E384, provincia de Manabí</t>
  </si>
  <si>
    <t xml:space="preserve">¿  Construcción de la Torre de Control.                         </t>
  </si>
  <si>
    <t>¿ Pista expedita para su uso, se realizará un sellado de fisuras, limpieza de caucho en pista, mantenimiento de la plataforma y señalización</t>
  </si>
  <si>
    <t xml:space="preserve">Obra concluida sin pendientes. </t>
  </si>
  <si>
    <t xml:space="preserve">¿Construcción de cerramiento  </t>
  </si>
  <si>
    <t xml:space="preserve">¿Construir la regeneración de la vía de acceso y construcción de parqueos.    </t>
  </si>
  <si>
    <t>CONSTRUCCIÓN DE PUENTES</t>
  </si>
  <si>
    <t>CONSTRUCCIÓN DE 4 PUENTES: QUEBRADA HONDA, AGUA DULCE, PALANDA Y PALANUMÁ</t>
  </si>
  <si>
    <t>FISCALIZACION</t>
  </si>
  <si>
    <t>FISCALIZACION DE CUATRO PUENTES: QUEBRADA HONDA, AGUA DULCE, PALANDA Y PALANUMÁ</t>
  </si>
  <si>
    <t>Con fecha 14 de octubre de 2023, se aprueba la suspensión de trabajos hasta que se legalice la respectiva Orden de Cambio Nro. 02</t>
  </si>
  <si>
    <t xml:space="preserve"> AMPLIACION Y REHABILITACION A CUATRO CARRILES DEL ANILLO VIAL DE SANTO DOMINGO</t>
  </si>
  <si>
    <t>Contribuir al mejoramiento de las condiciones de movilidad de los usuarios, disminuyendo el tiempo de traslado y mejorando la conectividad con las distintas poblaciones.</t>
  </si>
  <si>
    <t>FISCALIZACION DE  LA AMPLIACION Y REHABILITACION A CUATRO CARRILES DEL ANILLO VIAL DE SANTO DOMINGO</t>
  </si>
  <si>
    <t>C3. - Realizada la fiscalización del proyecto y la auditoría ambiental de la apertura, rehabilitación, rectificación y mejoramiento de la vía Las Golondrinas -  Saguangal de 64,20 Km y construidos los 10 puentes vehiculares.</t>
  </si>
  <si>
    <t>Al mes 33 de iniciado el proyecto se cuenta con un proyecto vial fiscalizado y con auditoría ambiental, que garantice el cumplimiento de estándares de calidad vigentes por el MTOP.</t>
  </si>
  <si>
    <t>NO SE EJECUTÓ FISCALIZACIÓN DEBIDO A QUE LA OBRA SE ENCUENTRA PARALIZADA</t>
  </si>
  <si>
    <t xml:space="preserve">C1: Aperturada, Rehabilitada, Rectificada y Mejorada la vía RVE E29, tramo: Las Golondrinas - Saguangal de 64,2 kilómetros de longitud que permitan mejorar la   conectividad de un sector productivo deprimido de la provincia de Imbabura. </t>
  </si>
  <si>
    <t>Al mes 33 de iniciado el proyecto se cuenta con una vía de 64,2 km aperturada, rehabilitada, rectificada y mejorada.</t>
  </si>
  <si>
    <t>EL PROYECTO SE ENCUENTRA PARALIZADO, SE REALIZÓ EL PAGO DE LA PLANILLA PENDIENTE</t>
  </si>
  <si>
    <t xml:space="preserve">C2. Construidos los 10 puentes vehiculares sobre los ríos existentes que permitirá la circulación vehicular de la vía Las Golondrinas - Saguangal. </t>
  </si>
  <si>
    <t>Al mes 33 de iniciado el proyecto se encuentran construidos e iluminados los 10 puentes vehiculares, los mismos que brindan conectividad a la vía.</t>
  </si>
  <si>
    <t>LA OBRA SE ENCUENTRA PARALIZADA POR LO CUAL NO SE REPORTA AVANCE</t>
  </si>
  <si>
    <t xml:space="preserve">CONSTRUCCION DEL NUEVO PUENTE CORNELIO DAVALOS SALSIPUEDES UBICADO EN LA CARRETERA BALBANERA - PALLATANGA - CUMANDA </t>
  </si>
  <si>
    <t>C1. Construir el puente de 205 m. de longitud, con accesos de 1,48 km longitud  de vía, ubicado en la vía Balbanera - Pallatanga - Cumandá, del cantón Pallatanga provincia de Chimborazo E-487.</t>
  </si>
  <si>
    <t>Al año 2025, se cuenta con puente nuevo implementado de  205m de  longitud, incluido 1.48 Km. de accesos.</t>
  </si>
  <si>
    <t>A la presente fecha no cuenta con asignación presupuestaria, que permita la contratación de la obra</t>
  </si>
  <si>
    <t>C2.Contratar la Fiscalización de obra,  para garantizar el adecuado uso de los recursos del Estado.</t>
  </si>
  <si>
    <t>Al finalizar el proyecto en el año 2025, la obra será fiscalizada en el 100%, que garantiza el cumplimiento de estándares de calidad en el uso óptimo de los recursos del Estado.</t>
  </si>
  <si>
    <t>El proyecto aún no cuenta con asignación presupuestaria que permita la contratación</t>
  </si>
  <si>
    <t>COMPONENTE 1: Una Cabecera de pasajeros construida, equipada y señalizada que garantice a los usuarios un solo trámite de salida e ingreso al país.</t>
  </si>
  <si>
    <t>AL AÑO 2025 SE CUENTA CON UNA CABECERA DE PASAJEROS CONSTRUIDA, EQUIPADA Y SEÑALIZADA  QUE GARANTICE A LOS USUARIOS UN SOLO TRÁMITE DE SALIDA E INGRESO AL PAÍS</t>
  </si>
  <si>
    <t>Proyecto no inicia, al momento no tiene financiamiento para su construcción.</t>
  </si>
  <si>
    <t>COMPONENTE 2: Un Cabecera de carga construida, equipada y señalizada, la misma que mejora la calidad de atención y control de mercancía de los vehículos de carga</t>
  </si>
  <si>
    <t>COMPONENTE 3: La construcción de las cabeceras de pasajeros y carga del CEBAF Rumichaca fiscalizada, garantizando el cumplimiento de la normativa y especificaciones técnicas vigentes.</t>
  </si>
  <si>
    <t xml:space="preserve">HASTA EL 2025 CONSTRUCCIÓN DE LAS CABECERAS DE PASAJEROS Y CARGA DEL CEBAF RUMICHACA FISCALIZADA, GARANTIZANDO EL CUMPLIMIENTO DE LA NORMATIVA Y ESPECIFICACIONES TÉCNICAS VIGENTES </t>
  </si>
  <si>
    <t>C1. CONSTRUIR EL DISTRIBUIDOR DE TRÁFICO 12 DE OCTUBRE EN LA AUTOPISTA CUENCA - AZOGUES - BIBLIÁN</t>
  </si>
  <si>
    <t>En el año 2026 contar con un Distribuidor de Tráfico de 2,79 km. en la intersección Autopista Cuenca ¿ Azogues ¿ Biblián y Av. 12 de Octubre.</t>
  </si>
  <si>
    <t>El presupuesto asignado esta con correlativo no ejecutable valor asignado a la fecha es insuficiente para financiar proyecto. Se encuentra en proceso de actualización del Dictamen en función al nuevo PND</t>
  </si>
  <si>
    <t>C2 Fiscalizar la construcción del Distribuidor de Tráfico 12 de Octubre</t>
  </si>
  <si>
    <t>En el año 2026 se fiscalizará la obra de construcción dde 2,79 km. en la intersección Autopista Cuenca ¿ Azogues ¿ Biblián y Av. 12 de Octubre.</t>
  </si>
  <si>
    <t>El presupuesto asignado esta con correlativo no ejecutable valor asignado a la fecha es insuficiente para financiar proyecto. Se encuentra en proceso de actualización del Dictamen en función al nuevo PND.</t>
  </si>
  <si>
    <t xml:space="preserve">C1: Construir del Distribuidor de Tráfico MonayIESS en la Autopista Cuenca ¿ Azogues¿ Biblián ubicado
en la provincia del Azuay
</t>
  </si>
  <si>
    <t>En el año 2026 contar con un Distribuidor de Tráfico de 3.92 km. en la vía Monay-IESS en la Autopista Cuenca ¿ Azogues ¿ Biblián</t>
  </si>
  <si>
    <t>C2 Fiscalizar la construcción del Distribuidor de Tráfico Monay/IESS.</t>
  </si>
  <si>
    <t>En el año 2026 se fiscalizará la obra de construcción de un Distribuidor de Tráfico de 3.92 km. en la vía
Monay-IESS en la Autopista Cuenca ¿ Azogues ¿ Biblián</t>
  </si>
  <si>
    <t xml:space="preserve">C1. Construir el Distribuidor de Tráfico Gapal en la Autopista Cuenca - Azogues - Biblián
</t>
  </si>
  <si>
    <t xml:space="preserve">En el año 2026 contar con un Distribuidor de Tráfico de 4,33 km. en el sector Gapal en la Autopista Cuenca ¿ Azogues ¿ Biblián
</t>
  </si>
  <si>
    <t xml:space="preserve">C2 Fiscalizar la construcción del Distribuidor de Tráfico Gapal
</t>
  </si>
  <si>
    <t xml:space="preserve">En el año 2026 se fiscalizará la obra de construcción de un Distribuidor de Tráfico de 4,33 km. En el sector Gapal en la Autopista Cuenca ¿ Azogues ¿ Biblián
</t>
  </si>
  <si>
    <t>C1. Construir el Distribuidor de Tráfico Bellavista etapa 1 en la Autopista Cuenca ¿ Azogues ¿ Biblián, ubicado en la provincia del Cañar.</t>
  </si>
  <si>
    <t xml:space="preserve">En el año 2025 contar con un Distribuidor de Tráfico de 2.59 km. en la vía Bellavista en la
Autopista Cuenca ¿ Azogues ¿ Biblián
</t>
  </si>
  <si>
    <t>C2 Fiscalizar la construcción del Distribuidor Bellavista</t>
  </si>
  <si>
    <t>En el año 2025 se fiscalizará la obra de construcción de un Distribuidor de Tráfico de 2,59km. En la vía Bellavista en la Autopista Cuenca ¿ Azogues¿ Biblián</t>
  </si>
  <si>
    <t>COMPONENTE 1: AMPLIACIÓN Y REHABILITACIÓN DE LA VÍA ALOAG-SANTO DOMINGO TRAMO VIAL: LA UNIÓN DEL TOACHI-SANTO DOMINGO, UBICADO EN LA PROVINCIA DE SANTO DOMINGO DE LOS TSÁCHILAS</t>
  </si>
  <si>
    <t>AL 2026, SE FINALIZA LA OBRA Y FISCALIZACIÓN DE LA AMPLIACIÓN Y REHABILITACIÓN DE LA VÍA VÍA ALÓAG - SANTO DOMINGO TRAMO VIAL UNIÓN DEL TOACHI ¿ SANTO DOMINGO, CONSTRUCCIÓN DE 6.18 KM DE VÍAS</t>
  </si>
  <si>
    <t>Proyecto con presupuesto asignado en correlativo no ejecutable e insuficiente para iniciar.</t>
  </si>
  <si>
    <t>FISCALIZACION DE LA AMPLIACIÓN Y REHABILITACIÓN DE LA VÍA
ALÓAG - SANTO DOMINGO TRAMO VIAL UNIÓN DEL TOACHI ¿ SANTO DOMINGO, EN LAS VARIANTES LELIA ¿ TINALANDIA Y ALLURIQUÍN</t>
  </si>
  <si>
    <t>EL PROYECTO DE AMPLIACION Y REHABILITACIÓN DE LA VÍA ALOAG-SANTO DOMINGO TRAMO VIAL: LA UNIÓN DEL TOACHI-SANTO DOMINGO, UBICADO EN LA PROVINCIA DE SANTO DOMINGO DE LOS  TSÁCHILAS", se encuentra en etapa de planiacion  para  la Actualización de Dictamen de prioridad en concordancia con los lineamientos emitidos mediante Acuerdo Nro. SNP-SNP-2024-0036-A.</t>
  </si>
  <si>
    <t>CONSERVACIÓN RUTINARIA</t>
  </si>
  <si>
    <t>Durante la ejecución del proyecto la RVE en sus 6.733,72 km por administración directa, mantendrá un nivel eficiente de servicio a través de la conservación continuo de la RVE</t>
  </si>
  <si>
    <t>Las Direcciones Distritales están gestionando las certificaciones presupuestarias para la contratación de actividades de conservación.</t>
  </si>
  <si>
    <t>EVALUACIÓN Y SEGUIMIENTO MEDIANTE ENSAYOS, AUSCULTACIONES</t>
  </si>
  <si>
    <t>Realizar la medición de los índices de estado a los 6.733,72 km de red vial estatal al menos 1 vez al año</t>
  </si>
  <si>
    <t>Las Direcciones Distritales están gestionando la certificación presupuestaria requerida para contratar calibración de equipos de medición de los índices de estado.</t>
  </si>
  <si>
    <t>Se optimizaron los recursos asignados al programa, afectando el componente. Cabe mencionar que los recursos asignados para el ejercicio fiscal son insuficientes.</t>
  </si>
  <si>
    <t>C1. Estabilización/Mitigación del sitio crítico del km49 de la carretera E582 Cuenca-Molleturo-EL Empalme</t>
  </si>
  <si>
    <t>Estabilización del talúd del km49 en la carretera E582</t>
  </si>
  <si>
    <t>El proyecto cuenta con recepción provisional fecha 06 de septiembre de 2023 En el 2do trimestre se incluye en el PAI y se asignaron recursos con lo que se cancelo un valor $ 308,651.78.. Se esta tramitando un cuarto dictamen de arrastre.</t>
  </si>
  <si>
    <t>C2. Monitoreo y Evaluación del proyecto</t>
  </si>
  <si>
    <t>SUpervisión de la Estabilización del Talúd del km49 en la carretera E582</t>
  </si>
  <si>
    <t>El proyecto cuenta con recepción provisional fecha 06 de septiembre de 2023 En el 2do trimestre se incluye en el PAI y se asignaron recursos con lo que se cancelo un valor $ 2.062,73</t>
  </si>
  <si>
    <t xml:space="preserve">RECONSTRUCCIÓN DE LAS LÍNEAS DE CONDUCCIÓN A VEINTIÚN (21) COMUNIDADES RURALES DE LA ZONA BAJA DEL CANTÓN ROCAFUERTE, PROVINCIA DE MANABÍ - SISTEMA DE AGUA POTABLE FASE II </t>
  </si>
  <si>
    <t>EN EL AÑO 2023 SE FINALIZARA CON LA RECONSTRUCCIÓN DE LAS LÍNEAS DE CONDUCCIÓN A VEINTIÚN (21) COMUNIDADES RURALES DE LA ZONA BAJA DEL CANTÓN ROCAFUERTE, DE 45 KM DE LONGITUD DE TUBERIAS</t>
  </si>
  <si>
    <t>Proyecto en ejecución a partir del 28 de marzo del 2024, en el presente segundo trimestre se ha ejecutado un porcentaje de obra fisica que alcanza el 35% del total de los trabajos contrados.</t>
  </si>
  <si>
    <t>FISCALIZAR LA RECONSTRUCCIÓN DE LAS LÍNEAS DE CONDUCCIÓN A VEINTIÚN (21)
COMUNIDADES RURALES DE LA ZONA BAJA DEL CANTÓN ROCAFUERTE, PROVINCIA DE MANABÍ -
SISTEMA DE AGUA POTABLE FASE II.</t>
  </si>
  <si>
    <t>Proyecto en ejecución a partir del 28 de marzo del 2024, en el presente segundo trimestre se ha ejecutado un porcentaje de obra fisica que alcanza el 35% del total de los trabajos contratdos</t>
  </si>
  <si>
    <t>C2. Monitoreo y Evaluación del Proyecto</t>
  </si>
  <si>
    <t>100% de Obra fiscalizada</t>
  </si>
  <si>
    <t>La obra terminada fisicamente</t>
  </si>
  <si>
    <t>C1. A2. Obras de infraestructura vial</t>
  </si>
  <si>
    <t>23 puntos críticos</t>
  </si>
  <si>
    <t>La obra terminada fisicamente.</t>
  </si>
  <si>
    <t>C1. A1. Obras de infraestructura vial</t>
  </si>
  <si>
    <t>64 km rehabilitados</t>
  </si>
  <si>
    <t>C1. Construcción de obra civil</t>
  </si>
  <si>
    <t>9,5 km de red vial estatal rehabilitados</t>
  </si>
  <si>
    <t>Contrato suspendido desde el 07 de diciembre de 2023. En el 2do trimestre se incluye en el PAI y se asignaron recursos con lo que se cancelo planillas pendientes del año 2023. En proceso de contratación del contrato complementario.</t>
  </si>
  <si>
    <t>C2. Fiscalización de la obra</t>
  </si>
  <si>
    <t>9,5 km de rehabilitación fiscalizados.</t>
  </si>
  <si>
    <t>C1.  Construcción del puente Florida</t>
  </si>
  <si>
    <t>Al mes 9 de iniciado el proyecto se contará con la construcción de  Puente Florida de 30 m. de longitud, 11.30 m. de ancho, 2 carriles, con sus respectivos accesos (350 m.)</t>
  </si>
  <si>
    <t>En el mes de mayo se realiza la asignación de recursos para este proyecto, se trabaja en la elaboración de los documentos de la etapa precontractual, a la par se realiza trámite para certificación plurianual.</t>
  </si>
  <si>
    <t>C4.  Construcción del puente Cóndor</t>
  </si>
  <si>
    <t>Al mes 9 de iniciado el proyecto se contará con la construcción del Puente Cóndor de 20m. de longitud, 11.30 m. de ancho, 2 carriles,  con sus respectivos accesos (286.98 m.)</t>
  </si>
  <si>
    <t>C2.  Construcción del puente Indillama</t>
  </si>
  <si>
    <t>Al mes 9 de iniciado el proyecto se contará con la construcción del Puente Indillama de 40 m. de longitud, 11.30 m. de ancho, 2 carriles, con sus respectivos accesos (508.78 m.)</t>
  </si>
  <si>
    <t>C3.  Construcción del puente Jandiyacu</t>
  </si>
  <si>
    <t>Al mes 9 de iniciado el proyecto se contará con la construcción del Puente Jandiyacu de 30 m. de longitud,  11.30 m. de ancho, 2 carriles, con sus respectivos accesos (330 m.)</t>
  </si>
  <si>
    <t>C5.  Construcción del puente Salado Bajo</t>
  </si>
  <si>
    <t>Al mes 9 de iniciado el proyecto se contará con la construcción del Salado Bajo de 30 m. de longitud, 11.30 m. de ancho, 2 carriles, con sus respectivos accesos (299.79 m.)</t>
  </si>
  <si>
    <t>C6.  Construcción del puente Salado Alto</t>
  </si>
  <si>
    <t>Al mes 9 se contará con la construcción del Salado Alto de 30 m. de longitud,  11.30 m. de ancho, 2 carriles, con sus respectivos accesos (544.66 m.)</t>
  </si>
  <si>
    <t>C7.  Fiscalización de Obra Civil</t>
  </si>
  <si>
    <t>Al mes 9, la ejecución de la obra estará  monitoreada y fiscalizada en un 100%, garantizando el manejo adecuado de los recursos del Estado, mediante la entrega de 6 informes por cada puente</t>
  </si>
  <si>
    <t>En el mes de mayo se realiza la asignación de recursos para este proyecto, se trabaja en la elaboración de los documentos de la etapa precontractual, a la par se realiza trámite para certificación plurianual</t>
  </si>
  <si>
    <t>C1 REHABILITAR LA CARPETA ASFÁLTICA Y ACERAS EN LA VÍA PERIMETRAL DE PASAJE</t>
  </si>
  <si>
    <t xml:space="preserve">Al término del año 2025, se rehabilitarán 9.06 km de calzada, en cumplimiento de la normativa vial. </t>
  </si>
  <si>
    <t xml:space="preserve">Proyecto ejecutado mediante convenio con el GAD Provincial de El Oro; el cual ya venía ejecutando la misma con recursos propios como parte del convenio y al 2023 alcanzó un avance físico del 49.48% (Reporte obtenido del GAD). </t>
  </si>
  <si>
    <t>C4. REHABILITACIÓN VÍA SAN VICENTE - SAN PABLO</t>
  </si>
  <si>
    <t>12.6 KM</t>
  </si>
  <si>
    <t>Componente finalizado y cuenta con Acta Entrega Recepción Definitiva</t>
  </si>
  <si>
    <t xml:space="preserve">C1.AMPLIACIÓN A CUATRO CARRILES PASO LATERAL TRAMO 1: SANTA ELENA - LA LIBERTAD - SALINAS </t>
  </si>
  <si>
    <t>14,5 KM</t>
  </si>
  <si>
    <t>C3. REHABILITACIÓN VÍA E-40 TRAMO SANTA ELENA-LA LIBERTAD-SALINAS</t>
  </si>
  <si>
    <t>15 KM</t>
  </si>
  <si>
    <t>C5. REHABILITACIÓN DE LA VÍA REFINERÍA LA LIBERTAD - BALLENITA - "Y" DE BALLENITA</t>
  </si>
  <si>
    <t>4.6 KM</t>
  </si>
  <si>
    <t>Componente finalizado en 2023 y cuenta con Acta Entrega Recepción Definitiva</t>
  </si>
  <si>
    <t>C6. REHABILITACIÓN VÍA E-15 TRAMO "Y" DE BALLENITA - LA ENTRADA</t>
  </si>
  <si>
    <t>66.15 KM</t>
  </si>
  <si>
    <t>C2. CONSTRUCCIÓN PASO LATERAL TRAMO 2: INTERCONEXIÓN CORREDOR LA LIBERTAD - SALINAS.</t>
  </si>
  <si>
    <t>7.15 KM</t>
  </si>
  <si>
    <t>SE ASIGNA EL CORRELATIVO EJECUTABLE Y SE GESTIONÓ EL AVAL DEL PROYECTO</t>
  </si>
  <si>
    <t>¿REHABILITACION EN LA VIA E-15, DE LOS TRES SITIOS CRÍTICOS DENOMINADOS SECTOR LAS PIÑAS - LA RESBALOSA E INGRESO A SANTA ROSA, UBICADOS EN EL CANTÒN MANTA, PROVINCIA DE MANABÌ".</t>
  </si>
  <si>
    <t>proyecto concluido y recibido de forma provisional en tramite de liquidacion economica</t>
  </si>
  <si>
    <t xml:space="preserve">Atención de afectaciones viales mediante la instalación de puentes para garantizar transitabilidad, seguridad y confort en la Red Vial Estatal </t>
  </si>
  <si>
    <t>Numero de Puentes Metálicos CB 200 Tipo Bailey de distintas longitudes instalados</t>
  </si>
  <si>
    <t>EL 05 DE JUNIO DE 2024 SE FIRMA EL ACTA ÚNICA DE ENTREGA RECEPCIÓN DE LOS 21 PUENTES BAILEY LOS CUALES SE INTALARON 6 EN LAS PROVINCIAS DE CARCHI (2), CAÑAR (1), CHIMBORAZO (2) Y TUNGURAHUA (1) LOS 15 SE ENCUENTRAN EN BODEGA DE LA DISTRITAL DE CHIMBORAZO PARA USO SEGÚN NECESIDAD A NIVEL NACIONAL</t>
  </si>
  <si>
    <t>C1: Infraestructura vial</t>
  </si>
  <si>
    <t>En el año 2024 se contará con 5 estudios de prefactibilidad aprobados en su componente técnico.</t>
  </si>
  <si>
    <t>NO SE CUENTA CON PRESUPUESTO PARA EJECUCIÓN DEL COMPONENTE</t>
  </si>
  <si>
    <t>C2: Supervisión, Administración y Estructuración técnica, equipos y monitoreo</t>
  </si>
  <si>
    <t xml:space="preserve">En el año 2024 se contará con 5 informes de estructuración de estudios de prefactibilidad. </t>
  </si>
  <si>
    <t>SE CONTRATA EL PERSONAL TÉCNICO PARA LA PREPARACIÓN DE INFORMES</t>
  </si>
  <si>
    <t>SE TIENE EL PERSONAL PARA GESTIÓN DEL PROYECTO</t>
  </si>
  <si>
    <t xml:space="preserve">REHABILITACION DE LA VIA RVE E187, TRAMO: BOLIVAR - EL ANGEL - MIRA - MASCARILLA UBICADA EN LA PROVINCIA DEL CARCHI, FASE I </t>
  </si>
  <si>
    <t xml:space="preserve">"Rehabilitada la vía RVE E187, tramo El Ángel - Mira - Mascarilla de 34.9 Km longitud, que permitan mejorar la conectividad entre los sectores productivos de la provincia del Carchi."
</t>
  </si>
  <si>
    <t xml:space="preserve">Al 2024 se cuenta con una vía de 34.9 Km rehabilitada, la misma que mejora la conectividad de los habitantes y sectores productivos de la provincia del Carchi. </t>
  </si>
  <si>
    <t>"Realizada la fiscalización integral de la obra, que permita cumplir con normas y requerimiento técnicos"</t>
  </si>
  <si>
    <t>Al año 2024 se cuenta con la fiscalización integral de la rehabilitación de la vía que permita cumplir con normas y requerimientos técnicos.</t>
  </si>
  <si>
    <t>Se realiza la supervisión de la colocación de carpeta asfáltica e=5cm, se coloca doble tratamiento TDSB, obras que forman parte de la ruta crítica del proyecto. Por otra parte, se realizan trabajos de drenaje como excavación de cunetas, hormigonado de cunetas de 210Kg/cm2. Se ejecutan rubros ambientales, y demás actividades programadas para este mes. Se realiza colocación de señalización provisional en los diferentes frentes de trabajos</t>
  </si>
  <si>
    <t xml:space="preserve">Fiscalización de Obra Civil </t>
  </si>
  <si>
    <t>"El 100% de ejecución de la obra estará monitoreada y fiscalizada, garantizando el manejo adecuado de los recursos del Estado, mediante la entrega de 6 informes (1 informe mensual)."</t>
  </si>
  <si>
    <t>El 15-02-2024 se levanta la suspensión de la obra, en este tiempo se realiza: Explotación y triturado de material pétreo para base y Subbase y Transporte de material pétreo de la mina a la obra, sin embargo nuevamente se suspende la obra el 29-04-2024 por requerir recursos para los actos administrativos Contrato Complementario</t>
  </si>
  <si>
    <t xml:space="preserve">Construcción de Obra Civil </t>
  </si>
  <si>
    <t xml:space="preserve">Al 2023 se contará con una asfaltado de 4 Km de la vía Dayuma-Pindo, y construcción del puente sobre el Rio Sur de 2 carriles, 20 m. de longitud </t>
  </si>
  <si>
    <t xml:space="preserve">C1: Construcción definitiva de los puentes sobre el rio Upano y sus obras complementarias </t>
  </si>
  <si>
    <t>Al año 2024 se habrá construido 3 puentes sobre el río Upano y sus obras complementarias, con estándares de calidad que presten seguridad y conectividad a los usuarios</t>
  </si>
  <si>
    <t>Levantamiento de la capa asfáltica en la vía, al puente de 58.5 metros, Relleno y pase con el rodillo de la vía al puente de 25 metros, se continúa con la fabricación de eventos metálicos.</t>
  </si>
  <si>
    <t>Se han realizado varios trabajos de encofrado, hormigón, armado de acero de refuerzo, relleno  puente principal 195 m, trabajos de encauzamiento, donde además hubo suspención de los trabajos en algunos días por la fuerte época invernal que desbordó el Río Upano</t>
  </si>
  <si>
    <t>C2. Fiscalización de la construcción definitiva
de los puentes sobre el rio Upano y Obras
Complementarias</t>
  </si>
  <si>
    <t>Al año 2024 se habrá realizado la Fiscalización de la construcción definitiva de los puentes sobre el rio Upano y sus accesos, de acuerdo a la normativa legal vigente y el diseño aprobado</t>
  </si>
  <si>
    <t xml:space="preserve">Fiscalización a los trabajos de obra de la contratista </t>
  </si>
  <si>
    <t>Se realizó la fiscalización a los diferentes trabajos de obra dentro del segundo trimestre, donde además hubo suspención de los mismos en algunos días por la fuerte época invernal que desbordó el Río Upano</t>
  </si>
  <si>
    <t>"A finales del año 2023 se cuenta con 12 sitios críticos rehabilitados dentro de los 75,65 Km de la vía RVE E20 que brindan seguridad y conectividad a los usuarios. "</t>
  </si>
  <si>
    <t xml:space="preserve">SE TERMINAN 3 PUNTOS CRÍTICOS EN ALTO TAMBO Y LIMITE CON LITA </t>
  </si>
  <si>
    <t>EL 18 DE JUNIO DE 2024 SE LEVANTA LA SUSPENCIÓN QUE TENÍA EL CONTRATO DEBIDO A PROBLEMAS DE CONTRATACIÓN DEL CUERPO DE INGENIEROS.</t>
  </si>
  <si>
    <t>Rehabilitados los 31 sitios críticos de la carretera RVE E20 del tramo Esmeraldas - Quinindé que  permiten mejorar las condiciones de seguridad y movilidad de los usuarios.</t>
  </si>
  <si>
    <t>Al 2023 se cuenta con 31 sitios críticos rehabilitados dentro de los 95 Km de la vía RVE E20 que brindan seguridad y conectividad a los usuarios</t>
  </si>
  <si>
    <t>SE CULMINARON 5 PUNTO CRÍTICOS SECTOR VICHE, ROTO Y MIRADOR</t>
  </si>
  <si>
    <t>C1. Adecuación, Logística y Montaje del Puente Prefabricado sobre el Río Blanco.</t>
  </si>
  <si>
    <t xml:space="preserve">Al año 2023 se contará con un puente delta sobre el río Blanco, de 125.28 m. de longitud total, con tramo central de 54.34m y los dos laterales de 35.47 m. </t>
  </si>
  <si>
    <t>LA OBRA SE ENCUENTRA SUSPENDIDA DESDE EL 12 DE ENERO DE 2024. HASTA LA PRESENTE NO SE HA DADO EL REINICIO DE OBRAS HASTA LA SUSCRIPCIÓN DE LOS ANEXOS CONTRACTUALES</t>
  </si>
  <si>
    <t>Componente 1: Recuperación de la conectividad de la Red Vial Estatal ante desastres elegibles e intervenciones de resiliencia</t>
  </si>
  <si>
    <t>A junio de 2028 se habrá ejecutado $ 105 millones, en intervenciones seleccionadas y contratadas para recuperación de RVE ante desastres elegibles y mejoramiento de la resiliencia y seguridad vial</t>
  </si>
  <si>
    <t>SE TRABAJO EN LOS TÉRMINOS DE REFERENCIA EN FORMATOS DEL BANCO MUNDIAL</t>
  </si>
  <si>
    <t>EL 13 DE JUNIO EL BANCO MUNDIAL APROBÓ LA SOLICITUD DE OFERTA (SDO) ESPECIFICACIONES TÉCNICAS Y TÉRMINOS DE REFERENCIA CON LO QUE SE INICIARÁ LA FASE PRECONTRACTUAL</t>
  </si>
  <si>
    <t>Indicador 1.2: A diciembre de 2023, se han adquirido 88 máquinas y vehículos pesados para mantenimiento rutinario y emergente de la red vial estatal.</t>
  </si>
  <si>
    <t>SE TRABAJA EN LA ELABORACIÓN DE LOS TÉRMINOS DE REFERENCIA EN FORMATOS DEL BANCO MUNDIAL Y ESTUDIOS DE MERCADO</t>
  </si>
  <si>
    <t>Componente 2: Gestión de proyectos y fortalecimiento institucional para la resiliencia</t>
  </si>
  <si>
    <t>Indicador 2.1: A junio de 2028 se habrá ejecutado $ 3.773.232,00 en actividades de  creación de capacidades</t>
  </si>
  <si>
    <t>SE ENCUENTRA EN REVISIÓN POR PARTE DEL COORDINADOR DEL PROYECTO.</t>
  </si>
  <si>
    <t>EN EL MES DE MAYO SE CONTRATO EQUIPO DE IMPLEMENTACIÓN DEL PROYECTO (EIP) 13 ESPECIALISTAS Y 1 COORDINADOR DEL PROYECTO QUIENES DEBERÁN DAR CUMPLIMIENTO AL MANUAL OPERATIVO DEL PROYECTO.</t>
  </si>
  <si>
    <t>Indicador 2.2: A diciembre de 2023, se ha conformado un equipo de implementación de proyecto.</t>
  </si>
  <si>
    <t xml:space="preserve">SE DESIGNA COORDINADOR DEL PROYECTO </t>
  </si>
  <si>
    <t xml:space="preserve">EN EL MES DE MAYO SE CONTRATO EQUIPO DE IMPLEMENTACIÓN DEL PROYECTO (EIP) 13 ESPECIALISTAS Y 1 COORDINADOR DEL PROYECTO </t>
  </si>
  <si>
    <t>Estudio Geológico, Geofísico y Geotécnico</t>
  </si>
  <si>
    <t>ESTUDIO SE ENCUENTRA EN ETAPA PREPARATORIA.</t>
  </si>
  <si>
    <t>CONTRATO SUSCRITO EL 17 DE JUNIO. PENDIENTE ENTREGA DE ANTICIPO, PLAZO CONTRACTUAL RIGE DESDE LA ACREDITACIÓN DEL MISMO.</t>
  </si>
  <si>
    <t xml:space="preserve">Estudio Hidro-oceanográfico-fluvial </t>
  </si>
  <si>
    <t>Estudio Hidrológico¿Hidráulico</t>
  </si>
  <si>
    <t>Estudio de Diseño Geométrico</t>
  </si>
  <si>
    <t>Estudio de Iluminación</t>
  </si>
  <si>
    <t>Estudio de Impacto Ambiental</t>
  </si>
  <si>
    <t>Estudio de Ingeniería de Costos (Presupuesto)</t>
  </si>
  <si>
    <t>Estudio del Componente de Factibilidad</t>
  </si>
  <si>
    <t>Estudios de Expropiaciones e Indemnizaciones</t>
  </si>
  <si>
    <t>Estudios y Diseños Estructurales de Puentes y Obras de Arte Mayor (incluye el puente sobre el Río Guayas)</t>
  </si>
  <si>
    <t>Seguridad y Señalización Vial</t>
  </si>
  <si>
    <t>Rehabilitar 6.24 km. Del tramo San Mateo ¿ Manta, provincia de Manabí.</t>
  </si>
  <si>
    <t xml:space="preserve">Al finalizar el año 2025 se contará con 6.24 km de la vía San Mateo - Manta rehabilitados, mejorando lo niveles de servicio.
</t>
  </si>
  <si>
    <t>Rehabilitar 66.27 km. Del tramo La Entrada - Puerto Cayo, sector limítrofe de l a provincia de Santa Elena y sur de la provincia de Manabí.</t>
  </si>
  <si>
    <t>Al finalizar el año 2025 se contará con 66.27 km de la vía La Entrada - Puerto Cayo rehabilitados, mejorando lo niveles de servicio</t>
  </si>
  <si>
    <t>SE INCLUYE AL PAI Y SE OBTIENE LA CERTIFICACIÓN PRESUPUESTARIA PLURIANUAL Y AVAL, SE ENCUENTRA PENDIENTE LA SUSCRIPCIÓN DEL CONTRATO.</t>
  </si>
  <si>
    <t>Rehabilitar 67.46 km. Del tramo Puerto Cayo - San Mateo, provincia de Manabí.</t>
  </si>
  <si>
    <t>Al finalizar el año 2025 se contará con 67.46 km de la vía Puerto Cayo
- San Mateo rehabilitados, mejorando lo niveles de servicio</t>
  </si>
  <si>
    <t>C.1 Rehabilitar la vía Tababela ¿ Cusubamba</t>
  </si>
  <si>
    <t xml:space="preserve">Al finalizar el año 2024, se contará con 22.41 kilómetros de la vía Tababela - Cusubamba, rehabilitada, en condiciones óptimas, garantizando la conectividad en la Red Vial Estatal E35
</t>
  </si>
  <si>
    <t>SE INCLUYO AL PAI, OBTENCIÓN DEL AVAL, SE SUSCRIBE CONTRATO CON LO QUE SE DEVENGO EL PRESUPUESTO EL 31 DE MAYO EL CUAL SE ENCUENTRA PENDIENTE DE ACREDITACIÓN POR EL MEF A PANAVIAL</t>
  </si>
  <si>
    <t>C5: Fortalecer la participación co responsable de los actores regionales y locales de 3 áreas protegidas de la Amazonía Norte (PN Yasuní, RB Limoncocha, RPF Cuyabeno) y sus zonas de influencia mediante el desarrollo y consolidación de iniciativas de uso sostenible de los recursos, así como mejorar su capacidad técnica y financiera.</t>
  </si>
  <si>
    <t>"Incremento en el número de familias que manejan recursos naturales de manera sostenible al año 2020.</t>
  </si>
  <si>
    <t>cumplido en años anteriores</t>
  </si>
  <si>
    <t>C4: Establecer un proceso permanente de comunicación y difusión sobre las áreas protegidas a nivel local y nacional, así como un programa de monitoreo y evaluación de la efectividad de manejo y alerta temprana a la solución de conflictos.</t>
  </si>
  <si>
    <t>Desarrollar capacidades técnicas mediante la implementación de plan de capacitación durante la ejecución del programa para 200 funcionarios al 2024.</t>
  </si>
  <si>
    <t>C1: Consolidar las áreas priorizadas en el actual Patrimonio de Áreas Naturales del Estado (PANE), a fin de contar con una mejor gestión, administración y manejo de estas áreas protegidas.</t>
  </si>
  <si>
    <t>Disminución de las infracciones (en 20 %, según levantamiento cuantitativo-cualitativo) al 2024</t>
  </si>
  <si>
    <t>C6: Fortalecer la participación co responsable de los actores regionales y locales de las áreas de conservación marino costeras mediante el desarrollo y consolidación de iniciativas de uso sostenible de los recursos, así como mejorar su capacidad técnica y financiera.</t>
  </si>
  <si>
    <t>Disminución de las infracciones en 20 %, según levantamiento cuantitativo-cualitativo al 2024.</t>
  </si>
  <si>
    <t>Hasta 2020, la eficiencia de manejo de las 3 áreas ha aumentado en un 10% (resultados cuantitativos de acuerdo a la Evaluación de Efectividad de Manejo).</t>
  </si>
  <si>
    <t>C2: Apoyar a la gestión de nuevas áreas protegidas organizadas en subsistemas del SNAP y la creación de corredores de conectividad entre áreas protegidas del PANE con un manejo sostenible de los recursos naturales y con mecanismos de pago de incentivos para la conservación de manera técnica y financiera.</t>
  </si>
  <si>
    <t>Incremento de nuevas áreas protegidas (en 100.000 ha) al final del proyecto.</t>
  </si>
  <si>
    <t>Incremento de áreas bajo otros tipo de conservación y/o con manejo sostenible (en 40.000 ha) al 2024.</t>
  </si>
  <si>
    <t>Incremento en el número de familias que manejan RRNN de manera sostenible y, por eso, con mayor beneficio económico al año 2024.</t>
  </si>
  <si>
    <t>Se tiene planificado cumplir con la meta dentro del tercer y cuarto trimestre.</t>
  </si>
  <si>
    <t>Incremento en el puntaje de efectividad de manejo (en 25%, según resultados de EEM) al final del proyecto</t>
  </si>
  <si>
    <t>Incremento en el puntaje de efectividad de manejo (en 25%, según resultados de Evaluación de efectividad de Manejo) al 2024 de las de las áreas protegidas marino costeras.</t>
  </si>
  <si>
    <t>cumplido en años anteriores.</t>
  </si>
  <si>
    <t>Incremento en los números de familias que practican un uso sostenible de los recursos naturales en el área de influencia del Programa (en 4.000 familias) al 2024.</t>
  </si>
  <si>
    <t>La satisfacción con la experiencia ecoturística en Patrimonio de Áreas Protegidas del Estado y la participación de las comunidades locales.</t>
  </si>
  <si>
    <t>La satisfacción con la experiencia ecoturística en las áreas del Patrimonio de Áreas Naturales del Estado pasa de poco satisfactorias a satisfactoria al 2024.</t>
  </si>
  <si>
    <t>cumplido en el año anterior</t>
  </si>
  <si>
    <t>Mayor aceptación del AP y de su gestión por la población aledaña (aumento en 20 %, según resultados de EEM) al 2024</t>
  </si>
  <si>
    <t>Mayor aceptación del áreas protegidas y de su gestión por la población aledaña (aumento en 20 %, según resultados de Evaluación de efectividad de manejo) al 2024.</t>
  </si>
  <si>
    <t>Está planificado para cumplirse dentro del cuarto trimestre</t>
  </si>
  <si>
    <t>Mejorar en un 20% los servicios de comunicación y gestión de áreas protegidas al 2024.</t>
  </si>
  <si>
    <t>C3: Impulsar medidas para incrementar la sostenibilidad financiera de las áreas del SNAP, asociadas a la institucionalización de mecanismos que aseguren que los recursos de auto gestión y otras fuentes de financiamiento permitan la gestión adecuada de las áreas protegidas.</t>
  </si>
  <si>
    <t>Número de áreas protegidas que disminuyen la brecha financiera en un 20% relacionada a los gastos corrientes.</t>
  </si>
  <si>
    <t>Se cubren al 100% los gastos operativos resultantes de las inversiones realizadas por el proyecto en las 3 áreas protegidas (PN Yasuní, RB Limoncocha, RPF Cuyabeno) al 2020.</t>
  </si>
  <si>
    <t>Se cubren los gastos operativos resultantes de las inversiones realizados por el proyecto en el 50% de las áreas protegidas marino costeras al 2024.
Nota: El resultado de los indicadores responde</t>
  </si>
  <si>
    <t>Se tiene planificado cumplir con la meta dentro del cuarto trimestre.</t>
  </si>
  <si>
    <t>C4: Pronunciamientos y asistencia técnica sobre Responsabilidad Extendida al Productor realizados</t>
  </si>
  <si>
    <t>Hasta el 2025, 1.440 trámites de Responsabilidad Extendida del Productor analizados</t>
  </si>
  <si>
    <t>Se registra un cumplimiento de 10 (DIEZ) trámites de Responsabilidad Extendida del Productor analizados, considerando el valor programado. Sin embargo, el valor real cumplido en este trimestre fue de 259 trámites analizados.</t>
  </si>
  <si>
    <t>En el primer trimestre de 2024 se cumplió con la totalidad del indicador propuesto para la vida útil del proyecto. No obstante, en este segundo trimestre se cumplió con 203 trámites de responsabilidad extendida del productor.</t>
  </si>
  <si>
    <t>C3: Pronunciamientos y asistencia técnica sobre gestión de residuos sólidos municipales realizados</t>
  </si>
  <si>
    <t>Hasta el 2025, 221 de los GADM capacitados y/o asesorados en el adecuado manejo de la GIRS no peligrosos.</t>
  </si>
  <si>
    <t>Para este primer trimestre se programó 1 (UNO) GADM capacitado y/o asesorado en el adecuado manejo de la GIRS. Sion embargo se realizó 2 (DOS) capacitaciones y/o asistencias.</t>
  </si>
  <si>
    <t>Para este trimestre se programó 1 GADM capacitado. No obstante, en el primer trimestre hubo un avance de 2 (DOS) que compensa con el avance que se debe haber cumplido en este indicador en el segundo trimestre.</t>
  </si>
  <si>
    <t>Hasta el 2025, 48 productores/importadores capacitados y/o asesorados en el marco de la REP.</t>
  </si>
  <si>
    <t>No se programó realizar capacitaciones y/o asesorar en el marco de la REP, puesto que, este indicador se cumplió en su totalidad en el año 2022. Sin embargo, en este primer trimestre del 2014 se capacitó y/o asesoró a 25 (veinte y cinco) productores y/o importadores.</t>
  </si>
  <si>
    <t>No se programó realizar capacitaciones y/o asesorar en el marco de la REP, puesto que, este indicador se cumplió en su totalidad en el año 2022. Sin embargo, en este segundo trimestre del 2014 se capacitó y/o asesoró a 26 (veinte y seis) productores y/o importadores.</t>
  </si>
  <si>
    <t>Hasta el 2025, al menos 160 Planes de Gestión Integral y/o Declaración Anual analizados.</t>
  </si>
  <si>
    <t>No se programó metas de este indicador para el año 2024, puesto que, este indicador se cumplió en su totalidad en el año 2023. Sin embargo, en el primer trimestre de este año 2024 se analizaron 11 (ONCE) Planes de Gestión Integral y/o Declaraciones anuales.</t>
  </si>
  <si>
    <t>No se programó metas de este indicador para el año 2024, puesto que, este indicador se cumplió en su totalidad en el año 2023. Sin embargo, en el segundo trimestre de este año 2024 se analizaron 6 (SEIS) Planes de Gestión Integral y/o Declaraciones anuales.</t>
  </si>
  <si>
    <t>C2: Política Publica de Economía Circular y Reciclaje Inclusivo elaborada</t>
  </si>
  <si>
    <t>Hasta el 2025, al menos 4 modelos de gestión y/o lineamientos sobre reciclaje inclusivo desarrollados</t>
  </si>
  <si>
    <t>Este indicador está programado para lograrlo en el segundo trimestre.</t>
  </si>
  <si>
    <t>Actualmente este indicador tiene un avance del 75% que por cuestiones ajenas al proyecto se tuvo que cambiar algunos lineamientos en el desarrollo del producto. Sin embargo, se lo cumplirá para el tercer trimestre.</t>
  </si>
  <si>
    <t>Hasta el 2025, al menos 4 programas y/o estrategias del plan nacional de reducción de residuos plásticos de un solo uso.</t>
  </si>
  <si>
    <t>Este indicador se programó para cumplirlo en el cuarto trimestre.</t>
  </si>
  <si>
    <t>Hasta el 2025, al menos 4 proyectos de factibilidad formulados sobre economía circular y/o reciclaje inclusivo</t>
  </si>
  <si>
    <t>Este indicador fue programada para alcanzarlo en el cuarto trimestre.</t>
  </si>
  <si>
    <t>Hasta el 2025, al menos 40 estudios de proyectos (Cierre Técnico y/o Celda Emergente y/o GIRS) de residuos sólidos municipales analizados</t>
  </si>
  <si>
    <t>Para este primer trimestre se programó analizar 2 (DOS) estudios de residuos sólidos municipales. Sin embargo, se realizó un total de 12 (DOCE). Por lo tanto como la programación total del año 2024 es de 7 (SIETE) estudios analizados, para este trimestre se registra una valor de 7 (SIETE) puesto que el sistema no permite registrar un sobrecumplimientro.</t>
  </si>
  <si>
    <t>Para este segundo trimestre se programó analizar 2 (DOS) estudios de proyectos (Cierre Técnico y/o Celda Emergente y/o GIRS) de residuos sólidos municipales. Sin embargo, en el primer trimestre ya se cumplió con este indicador. Cabe aclarar, que para este segundo trimestre se realizó un total de 7 (SIETE), no se registra un valor ya que el sistema no permite un sobrecumplimiento.</t>
  </si>
  <si>
    <t>C1: Plan Nacional de Residuos Sólidos no Peligrosos desarrollado</t>
  </si>
  <si>
    <t>Hasta el 2025, al menos 5 informes de diagnóstico temáticos correspondientes a la gestión de los residuos sólidos no peligrosos a nivel nacional desarrollado</t>
  </si>
  <si>
    <t>Para este año 2024 no se programó ninguna meta para este indicador, puesto que, la meta total de este indicador fue alcanzada en el año 2023. Sin embargo se realizó un diagnóstico temático en el primer trimestre de 2024.</t>
  </si>
  <si>
    <t xml:space="preserve">Para este año 2024 no se programó ninguna meta para este indicador, puesto que, la meta total de este indicador fue alcanzada en el año 2023. </t>
  </si>
  <si>
    <t>Hasta el 2025, al menos 5 planes formulados en el marco de la estrategia nacional de economía circular inclusiva</t>
  </si>
  <si>
    <t>Este indicador fue programado para alcanzarlo en el cuarto trimestre.</t>
  </si>
  <si>
    <t>Hasta el 2025, al menos 6 instrumentos y/o lineamientos sobre economía circular.</t>
  </si>
  <si>
    <t>Este indicador está programado para alcanzarlo en el tercer y cuarto trimestre.</t>
  </si>
  <si>
    <t>Este indicador estuvo programado ejecutarlo en el tercer trimestre. Sin embargo, se lo pudo cumplir con anticipación.</t>
  </si>
  <si>
    <t>Hasta el 2025, al menos 6 lineamientos y/o instrumentos para la gestión integral de residuos sólidos no peligrosos desarrollado</t>
  </si>
  <si>
    <t>La meta para este indicador fue programado para el 4to trimestre.</t>
  </si>
  <si>
    <t>Hasta el 2025, al menos 6 programas del plan nacional para la gestión integral de residuos sólidos no peligrosos elaborado</t>
  </si>
  <si>
    <t>Este indicador se programó cumplirlo en el cuarto trimestre</t>
  </si>
  <si>
    <t>Hasta el 2025, al menos 7 socializaciones del plan nacional de gestión de residuos sólidos desarrollado</t>
  </si>
  <si>
    <t>Este indicador fue programado para conseguirlo para el tercer y cuarto trimestre.</t>
  </si>
  <si>
    <t>C5: Información sobre gestión y trámites simplificados/eficientes de residuos sólidos no peligrosos desarrollado</t>
  </si>
  <si>
    <t>Hasta el 2025, se cuenta con al menos 4 estadísticas de residuos sólidos no peligrosos.</t>
  </si>
  <si>
    <t>Se programó para el segundo trimestre.</t>
  </si>
  <si>
    <t>Se cumple en presentar 1 (UNO) estadística de residuos sólidos no peligrosos según lo planificado para este segundo trimestre de 2024.</t>
  </si>
  <si>
    <t>Hasta el 2025, se cuenta con al menos 4 propuesta para la simplificación de trámites de gestión municipal y/o responsabilidad extendida.</t>
  </si>
  <si>
    <t>Se tiene programado alcanzar el cumplimiento de este indicador en el cuarto trimestre.</t>
  </si>
  <si>
    <t>C1: Identificación y Priorización de Fuentes de Contaminación y pasivos ambientales a nivel nacional.</t>
  </si>
  <si>
    <t>Hasta finales del 2023 se desarrollará el modelo de alertas tempranas para la gestión y prevención de fuentes de contaminación y pasivos ambientales a nivel territorial.</t>
  </si>
  <si>
    <t>No está considerado en la PAP 2024, ya que el presupuesto asignado es insuficiente para la propuesta del Proyecto de adquisición (Si se cuenta con informe de necesidad y TDR)</t>
  </si>
  <si>
    <t>No está considerado en la PAP 2024, sin embargo se realiza actualización de base de datos con información remitida por las zonales</t>
  </si>
  <si>
    <t>C3: Implementación del modelo de gestión del proceso de reparación integral a nivel nacional.</t>
  </si>
  <si>
    <t>Hasta finales del 2023 se desarrollará el modelo de gestión interinstitucional para la reparación integral de pasivos ambientales de atención subsidiaria a nivel nacional.</t>
  </si>
  <si>
    <t>Se está gestionando la activación del Subcomité para la Reparación Integral de Pasivos Ambientales, creado en 2022 por resolución del Comité Nacional de Calidad Ambiental.</t>
  </si>
  <si>
    <t>Se realizará la convocatoria del Subcomité para la Reparación Integral de Pasivos Ambientales</t>
  </si>
  <si>
    <t>C2: Diseño e implementación de reparación integral a nivel nacional.</t>
  </si>
  <si>
    <t>Hasta finales del 2023 se diseñará el Plan Nacional de Reparación Integral por la presencia de pasivos ambientales por actividad Hidrocarburífera en zonas priorizadas.</t>
  </si>
  <si>
    <t xml:space="preserve">La generación del Documento PNRIH, depende de la emisión de las normativas (Determinación de daño Ambiental en sede administrativa y Planes de Reparación Integral, mismas que se encuentran bajo revisión de la Coordinación Jurídica del MAATE  </t>
  </si>
  <si>
    <t>El documento borrador se encuentra en proceso de revisión del coordinador técnico</t>
  </si>
  <si>
    <t>Hasta finales del 2024 se diseñará el Plan Nacional de Reparación Integral por la presencia de pasivos ambientales por actividad minera en zonas priorizadas.</t>
  </si>
  <si>
    <t>Se mantuvo una reunión con los equipos técnicos a cargo de elaborar el PNRIMinero y el PNRIHidrocarburífero con la finalidad de compartir experiencias, brindar propuestas y recomendaciones para el diseño del mismo</t>
  </si>
  <si>
    <t>Documento se encuentra en elaboración por parte del equipo técnico multidisciplinario</t>
  </si>
  <si>
    <t xml:space="preserve">Hasta finales del 2024 se implementará la red interinstitucional para la ejecución de proyectos en territorio a través de convenios y acuerdos.
</t>
  </si>
  <si>
    <t>Se cumplió con la visita trimestral determinada en el Convenio marco de Cooperación Interinstitucional entre la Empresa Pública de Hidrocarburos del Ecuador EP Petroecuador y el Ministerio del Ambiente,  Agua y Transición Ecológica</t>
  </si>
  <si>
    <t>Existe avance según lo planificado.  Se encuentra programada la segunda visita trimestral para la tercera semana de julio de 2024</t>
  </si>
  <si>
    <t>Hasta finales del 2025 se cuenta con el informe de evaluación de la implementación del Plan Nacional de Reparación Integral.</t>
  </si>
  <si>
    <t>Esta meta se cumple en el 2025</t>
  </si>
  <si>
    <t>Hasta finales del 2025 se ejecutará la regularización de procesos priorizados asociados a la reparación integral.</t>
  </si>
  <si>
    <t>Hasta finales del 2025 se implementará Garantías de No Repetición en la Zona de Estudio del Parque Nacional Yasuní por actividad Hidrocarburífera.</t>
  </si>
  <si>
    <t>Esta meta está programada para el 2025</t>
  </si>
  <si>
    <t>Hasta finales del 2025 se implementará la Primera fase de Plan Nacional de Reparación Integral por la presencia de pasivos ambientales por actividad Hidrocarburífera y minería en zonas priorizadas.</t>
  </si>
  <si>
    <t>C1.- Generar alianzas con actores identificados como estratégicos para la implementación y sostenibilidad del Programa</t>
  </si>
  <si>
    <t>Alianzas estratégicas en las 16 provincias de intervención (MIDUVI, Municipios, universidades y  ONG).</t>
  </si>
  <si>
    <t>Meta cumplida en el año 2022</t>
  </si>
  <si>
    <t>Meta cumplida en el 2022</t>
  </si>
  <si>
    <t xml:space="preserve">C3.- Formar líderes ambientales comunitarios, capaces de diseñar e implementar iniciativas ambientales que aporten a la solución de los problemas ambientales de su entorno </t>
  </si>
  <si>
    <t>Barrios beneficiarios que cuentan con una  comisión que promueva buenas prácticas ambientales en los habitantes.</t>
  </si>
  <si>
    <t>En programación</t>
  </si>
  <si>
    <t>En el proyecto de enero a junio se han formado 36 comisiones de buenas prácticas ambientales</t>
  </si>
  <si>
    <t>C4.- Mejora del entorno socio ¿ ambiental a través de la implementación del plan de acción comunitario, enfocado en el consumo responsable y la gestión adecuada de residuos en la fuente</t>
  </si>
  <si>
    <t>Barrios con espacio adecuado contarán con huertos comunitarios o familiares</t>
  </si>
  <si>
    <t>En el proyecto desde enero a Junio 45 barrios han implementado el plan de acción</t>
  </si>
  <si>
    <t>C2.- Fortalecer las capacidades de equipos interinstitucionales, a través de un proceso de formación de formadores</t>
  </si>
  <si>
    <t>Cantones de intervención del Proyecto que contarán con un equipo interinstitucional formado</t>
  </si>
  <si>
    <t>El Proyecto Mi Barrio Verde cumplió con el indicador establecido</t>
  </si>
  <si>
    <t>Hogares beneficiarios que separará sus residuos en la fuente</t>
  </si>
  <si>
    <t>En el proyecto desde enero a junio, 36 barrios realizan la separación en la fuente</t>
  </si>
  <si>
    <t>Líderes ambientales formados, mediante procesos de educación ambiental</t>
  </si>
  <si>
    <t>En el segundo trimestre se han formado 950 líderes ambientales</t>
  </si>
  <si>
    <t>C2: Establecer procedimientos institucionales específicos y normados para implementar procesos de restauración del paisaje en territorio.</t>
  </si>
  <si>
    <t>Hasta diciembre de 2025 se contará con la evaluación a la ejecución y actualización del Plan Nacional de Restauración Forestal 2019-2030.</t>
  </si>
  <si>
    <t>La programación de este indicador se realizará en el 2025</t>
  </si>
  <si>
    <t xml:space="preserve">Se gestionó la aprobación de los Términos de Referencia por parte de la Dirección de Bosques, el PNUD y la Gerencia del Proyecto Pago por Resultados; en este sentido mediante Oficio Nro. PRO-GER-2024-0141-OF del 21 de junio de 2024, se solicitó la aprobación final por parte de la Subsecretaría de Cambio Climático previo al lanzamiento de la convocatoria por parte de PNUD.
https://nextcloud.ambiente.gob.ec/index.php/s/3oc36NNjCX3KKZt </t>
  </si>
  <si>
    <t>C1: Promover procesos locales de restauración del paisaje.</t>
  </si>
  <si>
    <t>Hasta diciembre del 2025 se contará con al menos 5 instrumentos legales que respalden la restauración de 30000 ha en el territorio continental del Ecuador.</t>
  </si>
  <si>
    <t>Indicador reportado al 100% de cumplimiento 2022 - 2023</t>
  </si>
  <si>
    <t>Pese a haber completado la meta, no se ha cumplido la meta propósito (30.000 ha bejo restauracióon); por lo que, el 18 y 19 de junio de 2024 se realizaron las mesas territoriales de restauración en las provincias de Bolívar y Chimborazo respectivamente. El objetivo de las mesas fue lanzar la convocatoria para la postulación de proyectos de restauración locales a ser financiados por el PNRP. 
https://nextcloud.ambiente.gob.ec/index.php/s/f2pzXE4ynHXdL85</t>
  </si>
  <si>
    <t>Hasta el 2024 se contará con 1 módulo de seguimiento y reporte vinculado al sistema único de información ambiental y al sistema de monitoreo de bosques.</t>
  </si>
  <si>
    <t>Se plantea reportar el cumplimiento de la meta en el IV cuatrimestre</t>
  </si>
  <si>
    <t>Hasta el 2025 se habrán fortalecido las capacidades del equipo del proyecto de Restauración del paisaje y de otros actores como ejecutores y beneficiarios</t>
  </si>
  <si>
    <t>Indicar reportado el 100% de cumplimiento en el 2022 - 2023</t>
  </si>
  <si>
    <t>Este indicador se reportará en el 2025</t>
  </si>
  <si>
    <t>C3. Ejecutar medidas de compensación vinculada a la responsabilidad socioambiental de la empresa privada mediante acciones relacionadas a la restauración del paisaje.</t>
  </si>
  <si>
    <t>Hasta el año 2023 se contará con propuesta de un mecanismo de compensación para ejecución y monitoreo de procesos de restauración con enfoque de responsabilidad socioambiental.</t>
  </si>
  <si>
    <t>Se plantea reportar el cumplimiento de la meta en el III trimestre</t>
  </si>
  <si>
    <t>El documento preliminar se encuentra elaborado y continúa en revisiones previo a la aprobación de la versión final.</t>
  </si>
  <si>
    <t>C1: Diseñar e implementar los sistemas y procedimientos para la integración de datos.</t>
  </si>
  <si>
    <t>Al año 2025, se contará al menos con el 80% de la arquitectura física y lógica integrada para la operatividad de la plataforma de información ambiental e hídrica</t>
  </si>
  <si>
    <t>Este indicador se reportará el cuarto trimestre de 2024</t>
  </si>
  <si>
    <t>C3: Garantizar el acceso a la información ambiental e hídrica a usuarios internos y externos.</t>
  </si>
  <si>
    <t>Al año 2025, se habrá  respondido al menos el 80% de los requerimientos de demandantes internos y externos de información ambiental y del recurso hídrico</t>
  </si>
  <si>
    <t>Se ha brindado la atención a los usuarios internos y externos respecto a la operatividad de los sistemas, en el primer trimestre se ha alcanzado un porcentaje promedio de atención del 99.8%, la equivalencia para SIPeIP es 5%</t>
  </si>
  <si>
    <t>Se ha brindado la atención a los usuarios internos y externos respecto a la operatividad de los sistemas, en el segundo trimestre se ha alcanzado un porcentaje promedio de atención mensual del 99.89%, la equivalencia para SIPeIP es 5,00% y un acumulado de 10%</t>
  </si>
  <si>
    <t>Al año 2025, se habrá brindado asistencia técnica al 100% de los  demandantes internos y externos de la información sobre el uso del sistema de la plataforma informática</t>
  </si>
  <si>
    <t>Se han realizado 23 capacitaciones de las 90 planificadas al año, sobre la operatividad de los sistemas, de acuerdo a la equivalencia para SIPeIP corresponde a un 6.39%</t>
  </si>
  <si>
    <t>En los 2 trimestres se han realizado 50 capacitaciones de las 90 planificadas al año, sobre la operatividad de los sistemas, de acuerdo a la equivalencia para SIPeIP corresponde a un 13,89%</t>
  </si>
  <si>
    <t>C2: Automatizar los procesos inherentes a los productos demandados por la ciudadanía, a los proyectos de transición ecológica, así como la automatización de las necesidades adjetivas de las Subsecretarías.</t>
  </si>
  <si>
    <t>Al año 2025, se obtendrán 28 módulos automatizados y operativos</t>
  </si>
  <si>
    <t>Este indicador se reportará el segundo trimestre de 2024</t>
  </si>
  <si>
    <t>En el primer semestre de 2024 se han automatizado 3 módulos, mismos que se encuentran en producción.</t>
  </si>
  <si>
    <t>Al año 2025, se publicarán 28 manuales de usuario de módulos automatizados</t>
  </si>
  <si>
    <t>En el primer semestre de 2024 se han elaborado 3 manuales de usuario correspondientes a los módulos automatizados.</t>
  </si>
  <si>
    <t xml:space="preserve">C4: Establecer una gestión administrativa y técnica </t>
  </si>
  <si>
    <t>Al finalizar cada periodo fiscal se habrá administrado el 100% la ejecución del proyecto.</t>
  </si>
  <si>
    <t>De acuerdo a la asignación presupuestaria del MEF, se ha podido realizar la contratación de 39 funcionarios de los 50 considerados como requerimiento mínimo para el proyecto SITEAA</t>
  </si>
  <si>
    <t>Este indicador se reportó el primer trimestre de 2024</t>
  </si>
  <si>
    <t>C3: Sostenibilidad Financiera Afianzada.</t>
  </si>
  <si>
    <t>Monto para financiar convenios provenientes del sector privado</t>
  </si>
  <si>
    <t>Se cumplió la meta realizándose pagos con cooperación en el mes de febrero y marzo.</t>
  </si>
  <si>
    <t xml:space="preserve">Los montos reportados hacen referencia a los pagos solicitados que estan respaldado con la aprobación del presupuesto no fiscal por parte de la Junta del Fondo Socio Bosque. </t>
  </si>
  <si>
    <t>C2: El Proyecto Socio Bosque II monitorea el cambio de uso del suelo en las áreas bajo conservación y el cumplimiento de los convenios.</t>
  </si>
  <si>
    <t>Número de hectáreas conservadas / predios monitoreados en las áreas: legal, cobertura vegetal y socio económico</t>
  </si>
  <si>
    <t>Se realizó el ingreso de tres nuevos colectivos lo cual incrementa la superficie bajo conservación.</t>
  </si>
  <si>
    <t>Es importante resaltar que la meta proyectada del segundo trimestre se cumplió en el primer trimestre del año 2024, teniendo a junio de 2024 un acumulado de 1.659.126,53 ha.</t>
  </si>
  <si>
    <t>C1: Incorporación de áreas de propiedad individual y colectiva dentro del esquema de conservación del proyecto.</t>
  </si>
  <si>
    <t>Número de nuevas hectáreas incorporadas financiadas con cooperación internacional.</t>
  </si>
  <si>
    <t>Se realizó el ingreso de tres nuevos colectivos en el primer trimestre, se planifica completar la meta en el segundo trimestre.</t>
  </si>
  <si>
    <t>El Proyecto Socio Bosque II, cumplió la meta del segundo trimestre con los ingresos realizados en el primer trimestre del año 2024, teniendo un total a junio de 22.931,98 ha.</t>
  </si>
  <si>
    <t>C2: Fortalecer las capacidades de los Gobiernos Autónomos Descentralizados, para el buen manejo ambiental de los proyectos construidos y financiados por Banco de Desarrollo del Ecuador B.P. a través del reconocimiento nacional ¿Punto Verde".</t>
  </si>
  <si>
    <t xml:space="preserve"> Al finalizar el 2025 se realizará 472 capacitaciones a los Gobiernos Autónomos Descentralizados Municipales en temas de saneamiento acorde a las competencias del MAATE</t>
  </si>
  <si>
    <t>ESTA PROGRAMADA PARA EL SIGUIENTE TRIMESTRE</t>
  </si>
  <si>
    <t>Se organizaron dos talleres a GAD en modalidad presencial y virtual, sin embargo, los GAD no fueron receptivos en su totalidad. Se programa cumplimiento para siguiente trimestre</t>
  </si>
  <si>
    <t>C3: Entregar al Banco de Desarrollo del Ecuador B.P., los reportes técnicos con información geográfica de indicadores ambientales generados, que le permita al BDE realizar el control a los Gobiernos Autónomos Descentralizados Municipales que han obtenido créditos a través de esta entidad.</t>
  </si>
  <si>
    <t>Al 2025, se controlará y dará seguimiento a los 472 proyectos emitidos por el Banco de Desarrollo del Ecuador B.P a los Gobiernos Autónomos Descentralizados Municipales beneficiarios</t>
  </si>
  <si>
    <t>20 INSPECCIONES REALIZADAS EN TERRITORIO NACIONAL EN AMBIENTE Y AGUA</t>
  </si>
  <si>
    <t>SE REALIZARON 52 INSPECCIONES ENTRE AGUA Y AMBIENTE SUPERANDO LA META DEBIDO QUE SE ATENDIO PROMADEC IV EN SU MAYORIA POR DESCARGO SEMESTRAL AL BDE</t>
  </si>
  <si>
    <t>Al finalizar el 2025, 8 de los 221 Gobiernos Autónomos Descentralizados Municipales contarán con reconocimiento ambiental ¿Punto Verde¿.</t>
  </si>
  <si>
    <t>META PROGRAMADA PARA EL SIGUIENTE TRIMESTRE</t>
  </si>
  <si>
    <t>SE OTORGO UN INCENTIVO PUNTO VERDE A LA EMPRESA PRESTADORA DE SERVICIO INTERAGUA, PERTENECEIENTE AL GAD GUAYAQUIL</t>
  </si>
  <si>
    <t>C1: Contratar técnicos con los recursos donados por el Banco de Desarrollo del Ecuador B.P.; para atender, de manera ágil y oportuna, los procesos de regularización, control, seguimiento ambiental.</t>
  </si>
  <si>
    <t>Para el 2025 se contará 24  técnicos que permitirán un incremento en la regulación ambiental de los proyectos de saneamiento</t>
  </si>
  <si>
    <t>PARA EL CUMPLIMIENTO DE 24 TECNICOS COMO META TOTAL EN CONCORDANCIA CON EL HISTORICO SE CONTRATARON 5 TECNICOS ADICIONALES EN AMBIENTE Y AGUA</t>
  </si>
  <si>
    <t>SE COMPLETARÁ LA CONTRATACIÓN PARA EL SIGUIENTE TRIMESTRE SEGÚN LO PROGRAMADO</t>
  </si>
  <si>
    <t xml:space="preserve">SISTEMA NACIONAL DE CONTROL FORESTAL Y VIDA SILVESTRE </t>
  </si>
  <si>
    <t>C3: Garantizar la vigilancia a nivel nacional de productos forestales movilizados y comercializados y el tráfico de vida silvestre.</t>
  </si>
  <si>
    <t>Denuncias de tala ilegal atendidas</t>
  </si>
  <si>
    <t xml:space="preserve">La meta no se cumplió por los siguientes motivos: Falta de apoyo permanente de la fuerza pública, en especial de la Unidad de Policía de Medio Ambiente, en las actividades de control forestal y vida silvestre; El alto índice de inseguridad actual que atraviesa el país; Falta de equipo satelital (drones), lo que dificulta el trabajo en campo.
</t>
  </si>
  <si>
    <t>No se cumplió la meta programada, debido a que el cumplimiento del indicador depende del número de denuncias ingresadas al PSNFC; sin embargo, en este trimestre han ingresado 13 denuncias, mismas que fueron atendidas en un 100%.</t>
  </si>
  <si>
    <t>C1: Verificar en campo los programas de manejo forestal aprobados por el MAATE.</t>
  </si>
  <si>
    <t>Número de programas de manejo forestal verificados.</t>
  </si>
  <si>
    <t>El avance real de esta meta fue de 257 programas de manejo forestal verificados con base a la normativa vigente.</t>
  </si>
  <si>
    <t>Dentro de las actividades de verificación forestal, la superficie de los programas aprobados es de 5.993,91 ha y se constató un volumen de 119.860,32 m3 autorizados</t>
  </si>
  <si>
    <t>C2:Monitorear la circulación de productos forestales y el control del tráfico de especímenes de vida silvestre.</t>
  </si>
  <si>
    <t>Operatividad de los Puestos Fijos de Control Forestal y Vida Silvestre</t>
  </si>
  <si>
    <t>Se cumplió con la meta, el proyecto cuenta con 13 puestos fijos de control forestal y vida silvestre a nivel nacional, mismos que se encuentran operativos.</t>
  </si>
  <si>
    <t>Operativos de control en carreteras e industrias forestales</t>
  </si>
  <si>
    <t>El avance real de la meta es de 1.339 operativos de control en carreteras e industrias forestales.</t>
  </si>
  <si>
    <t>Revisión de 65.740,51
 metros cúbicos, de los cuales se retuvo 1046,80
 metros cúbicos de madera por Destino Final. Revisión de 13.776,94
metros cúbicos, de los cuales se retuvo 572,20
 metros cúbicos de madera por Unidades Móviles de Control Forestal.</t>
  </si>
  <si>
    <t>C4: Brindar asistencia técnica sobre buenas prácticas forestales a propietarios y dueños de bosques naturales.</t>
  </si>
  <si>
    <t>Programas de manejo forestal aprobados por acceso al incentivo de Manejo Forestal</t>
  </si>
  <si>
    <t>El nivel de inseguridad en algunas provincias del país no ha permitido cumplir con la meta.</t>
  </si>
  <si>
    <t>La Superficie de bosque nativo que ha sido manejada por acceso al incentivo de manejo forestal asciende a 446,51 hectáreas y un volumen de madera de 5.813,65 metros cúbicos.</t>
  </si>
  <si>
    <t>C1: Institucionalidad del Estado en los ámbitos central y descentralizado para impulsar una política integral de agua potable, saneamiento, riego y drenaje, fortalecida.</t>
  </si>
  <si>
    <t>Al 2022 se tiene una estrategia nacional de asistencia técnica y acompañamiento a la gestión de los prestadores de servicio públicos y comunitarios de agua potable, saneamiento, riego y drenaje</t>
  </si>
  <si>
    <t>Al momento se trabaja en la generación de documentos complementarios para el cumplimiento de la meta.</t>
  </si>
  <si>
    <t>Al momento se trabaja en la depuración de documentos complementarios para el cumplimiento de la meta.</t>
  </si>
  <si>
    <t>C2: Prestadores de servicios públicos, comunitarios y beneficiarios de agua potable, saneamiento, riego y drenaje, enmarcados en una nueva "Escuela Nacional del Agua", fortalecidos.</t>
  </si>
  <si>
    <t>Al 2023 se ha elaborado 30 materiales didácticos para los programas nacionales de capacitación.</t>
  </si>
  <si>
    <t>Meta no planificada para el presente año, debido a priorización presupuestaria.</t>
  </si>
  <si>
    <t>C3: Cobertura y el acceso a agua potable, alcantarillado, riego y drenaje para la soberanía alimentaria, incrementada.</t>
  </si>
  <si>
    <t>Al 2023, se cuenta con (2) convenios de cooperación interinstitucional que permitan fomentar la producción para la soberanía alimentaria y nutricional en el área de influencia de RyD y comunitarios.</t>
  </si>
  <si>
    <t>No se encuentra programada la meta en el presente período.</t>
  </si>
  <si>
    <t>Al 2023, se cuenta con seis (6) instrumentos técnicos para la gestión nacional y local del sector riego y drenaje.</t>
  </si>
  <si>
    <t>Durante el primer trimestre se ha avanzado en la generación del documento referente a la conformación y legalización de organizaciones de regantes</t>
  </si>
  <si>
    <t>Durante el segundo trimestre se ha avanzado en la consolidación de los insumos para la generación del documento para la conformación y legalización de organizaciones de regantes</t>
  </si>
  <si>
    <t>Al 2023, se cuenta con un Plan Nacional de Agua Potable y Saneamiento y la Norma Técnica para Diseño de Sistemas de Agua Potable y Saneamiento actualizada.</t>
  </si>
  <si>
    <t>La programación para el 2024 no contempla avances en relación al Plan, se encuentra en análisis la competencia para su elaboración.</t>
  </si>
  <si>
    <t>C4: Descontaminación de los ríos, fuentes y sus afluentes, que abastecen los sistemas de agua potable y riego, fomentada.</t>
  </si>
  <si>
    <t>Al 2023, se cuenta con una propuesta de politica pública, para la descontaminación de ríos, fuentes de agua y sus afluentes; que abastezcan a sistemas de riego y agua potable.</t>
  </si>
  <si>
    <t>En el presente año se considera la generación de insumos para la construcción de la política en coordinación con las áreas institucionales.</t>
  </si>
  <si>
    <t>En el presente año se considera la generación de una consultoría para la generación de la política en coordinación con las áreas institucionales.</t>
  </si>
  <si>
    <t>Al 2025 se cuenta con 1 convenio interinstitucional a nivel nacional y 1 a nivel internacional con la academia. 3 líneas de investigación relacionadas con APyR. 1 repositorio de investigaciones</t>
  </si>
  <si>
    <t>Se encuentra en definición la institución seleccionada para la suscripción del convenio.</t>
  </si>
  <si>
    <t>Al 2025 se cuenta con 22.728,76 hectáreas agropecuarias bajo infraestructura de riego pública y comunitaria rehabilitada; y se implementa 2.391,14 hectáreas con nueva infraestructura.</t>
  </si>
  <si>
    <t>De acuerdo a la programación para el presente año se estima que se cuente con actas entrega recepción definitivas para el IV trimestre, debido a la no asignación en el I trimestre.</t>
  </si>
  <si>
    <t>De acuerdo a la programación para el presente año se estima que se cuente con actas entrega recepción para el IV trimestre.</t>
  </si>
  <si>
    <t>Al 2025 se ha fortalecido las capacidades de 420 técnicos; 720 dirigentes y operadores de sistemas comunitarios y 400 beneficiarios, del total de la población priorizada por el proyecto.</t>
  </si>
  <si>
    <t>Durante el período se encuentra en desarrollo la estrategia para el fortalecimiento de capacidades.</t>
  </si>
  <si>
    <t>Durante el período se continua avanzando en desarrollo la estrategia para el fortalecimiento de capacidades.</t>
  </si>
  <si>
    <t>Al 2025 se ha fortalecido las capacidades de 420 técnicos; 780 dirigentes y operadores de sistemas comunitarios y 1040 usuarios de sistemas Ryd, del total de la población priorizada.</t>
  </si>
  <si>
    <t>Durante el período se encuentra en conclusión la construcción la estrategia para el fortalecimiento de capacidades.</t>
  </si>
  <si>
    <t xml:space="preserve">Al 2025, el proyecto concluye con ocho (8) planes y normativas técnicas para la gestión de agua potable, saneamiento,  riego y drenaje socializados e implementados.   </t>
  </si>
  <si>
    <t>Meta no planificada para el presente año.</t>
  </si>
  <si>
    <t>Al 2025, se cuenta con 53 sistemas de agua potable y saneamiento implementados y con 17 proyectos identificados para aportar a la definición de metas del Plan Nacional de Agua Potable y Saneamiento.</t>
  </si>
  <si>
    <t>Proyectos con acta de entrega recepción definitiva de convenio con el GAD de Macará, debido a un incumplimiento  de pago de planilla del GAD de Pucará no se suscribió el acta de la segunda obra financiada, misma que estaba programada para el mes de febrero.</t>
  </si>
  <si>
    <t>Actas entrega recepción: 
II T: 3 proyectos  ejecutados en Loja, Pichincha y Morona Santiago
Anexos: https://nextcloud.ambiente.gob.ec/index.php/s/s6RHSDBQ32CyHGA</t>
  </si>
  <si>
    <t>Al 2025, se ha realizado la fiscalización de 53 proyectos de agua potable y saneamiento y de 86 sistemas de riego y drenaje implementados.</t>
  </si>
  <si>
    <t>Se considera la fiscalización previa a la firma del Acta de entrega recepción definitiva, en el período el GAD de Pucará no ha cumplido con los requisitos para contar el avance en la fiscalización final.</t>
  </si>
  <si>
    <t>Actas entrega recepción: 
II T: 2 proyecto Morona Santiago y Loja
Anexos: https://nextcloud.ambiente.gob.ec/index.php/s/s6RHSDBQ32CyHGA</t>
  </si>
  <si>
    <t>Al 2025, se han elaborado los planes de operación y mantenimiento de 53 proyectos de agua potable y saneamiento y de 86 sistemas de riego y drenaje implementados.</t>
  </si>
  <si>
    <t>No se encuentra considerada meta para el indicador por priorización de actividades acorde al presupuesto asignado.</t>
  </si>
  <si>
    <t>C1: Recuperar las secciones hidráulicas del encauzamiento del río Chone, del río Garrapata y del río Chone.</t>
  </si>
  <si>
    <t>En el año 2024, se finaliza la ejecución y seguimiento del "Plan de obras para la prevención y mitigación de inundaciones en el cantón Chone, provincia de Manabí", de 31,41 km...</t>
  </si>
  <si>
    <t>En este trimestre se ha realizado las 2 acreditaciones de la transferencia realizada en el año 2023 al GAD de Manabí.</t>
  </si>
  <si>
    <t>El GAD de Manabí suscribió 1 contrato para el Proyecto y se encuentra ya en ejecución de obras.
Los 2 procesos restantes se encuentran subidos en el Portal de compras públicas a la espera de la suscripción de los contratos</t>
  </si>
  <si>
    <t>C5: ESTÍMULOS A DEPORTISTAS DE ALTO RENDIMIENTO</t>
  </si>
  <si>
    <t>% Atletas que reciben el incentivo deportivo</t>
  </si>
  <si>
    <t>Se realizo la I sesión del CEMCAR el 31 de enero de 2024 en la cual se trataron: inclusiones, exclusiones, ascensos automáticos y descensos, se estableció el listado oficial de deportistas en el que figura 419 con derecho a recibir el estímulo, se envió las notificaciones a los Organismos Deportivos</t>
  </si>
  <si>
    <t>El número de deportistas del alto rendimiento determinados, se certificará en relación a la última reunión del año del CEMCAR 2024; por ende, solo se reportará Número de deportistas beneficiados efectivamente con el estímulo deportivo, por lo cual se planificó la meta para el IV trimestre.</t>
  </si>
  <si>
    <t>C3: DESARROLLO INTEGRAL DEL DEPORTISTA</t>
  </si>
  <si>
    <t>% de Atletas atendidos por los profesionales de ciencias aplicadas</t>
  </si>
  <si>
    <t>No presenta avance físico durante el primer trimestre, se tiene planificado contratar a 13 profesionales de Ciencias Aplicadas: deportólogos, nutricionistas, psicólogos, fisioterapistas. TDR¿s de los Profesionales elaborados</t>
  </si>
  <si>
    <t>13 profesionales contratados en abril cumplieron con la atención médica de 150 deportistas, de los cuales 129 pertenecen al sector convencional y 21 pertenecen al sector con discapacidad</t>
  </si>
  <si>
    <t>C2: PLAN DE ENTRENAMIENTO Y COMPETENCIAS PARA DEPORTISTAS DE ALTO RENDIMIENTO DEL CICLO OLÍMPICO, PARALÍMPICO, SORDOLÍMPICO Y PROGRAMA MUNDIAL</t>
  </si>
  <si>
    <t>% de planes de entrenamiento integral y competencia</t>
  </si>
  <si>
    <t>No presenta avance físico, conforme la planificación. Entrega de recursos al COE para la participación de los deportistas en los I Juegos Bolivarianos de la Juventud los cuales se realizarán del 4 al 14 de abril de 2024, por tanto, la ejecución del plan de entrenamiento integral y competencia se evaluará o justificará en el III trimestre de 2024, en conjunto con los Juegos Olímpicos</t>
  </si>
  <si>
    <t>En virtud de que los planes de entrenamiento integral y competencia se terminan de ejecutar al finalizar el año fiscal, se reportará el avance en el último trimestre del año</t>
  </si>
  <si>
    <t>C1: RESERVA Y DESARROLLO DEPORTIVO, PARA LOS POSIBLES TALENTOS CON MIRAS AL ALTO RENDIMIENTO</t>
  </si>
  <si>
    <t>% de planes de preparación y participación en competencias de reserva deportiva</t>
  </si>
  <si>
    <t>No existió presupuesto asignado para el componente 1, por tanto no presenta avance físico durante el primer trimestre, conforme la planificación</t>
  </si>
  <si>
    <t>Las metas se encuentran planificadas a partir del III trimestre, al momento no cuenta con presupuesto codificado en este componente.</t>
  </si>
  <si>
    <t>C4: EVALUACIÓN PERIÓDICA DE LOS DEPORTISTAS DE ALTO RENDIMIENTO</t>
  </si>
  <si>
    <t>% de seguimientos y acompañamientos metodológicos</t>
  </si>
  <si>
    <t>No presenta avance físico durante el primer trimestre, se tiene planificado contratar a 7 metodólogos para cumplir con los 45 seguimientos y acompañamientos que se llevarán a cabo en el 2024. TDR de los Profesionales Técnicos Metodólogos Deportivos elaborados</t>
  </si>
  <si>
    <t>Se han realizado 14 informes de seguimiento y acompañamiento a 133 deportistas del alto rendimiento</t>
  </si>
  <si>
    <t>C1 Optimización de Infraestructura Deportiva, Coliseos, Polideportivos y Estadios</t>
  </si>
  <si>
    <t>Optimización de coliseos</t>
  </si>
  <si>
    <t>En el primer trimestre los recursos no fueron asignados por parte del MEF.  En el mes de abril la CGPGE aprueba la modificación al POA de inversión 2024, y la Dirección de planificación solicita a la Dirección Financiera la modificación de organismo y correlativo del proyecto de inversión; por lo tanto el proyecto no tiene metas planificadas para el I trimestre.</t>
  </si>
  <si>
    <t>Durante el II trimestre para el cumplimiento de las metas planificadas, en el mes de junio se realizaron las gestiones de suscripción de 5 convenios de transferencias con las Organizaciones Deportivas Provinciales de Azuay, Carchi, Cañar, Imbabura y Los Ríos; y la transferencia de recursos a 3 Organizaciones Provinciales de Carchi, Cañar e Imbabura.</t>
  </si>
  <si>
    <t>Optimización de estadios</t>
  </si>
  <si>
    <t>PAID aprobado para la Federación Deportiva de Manabí de los siguientes estadios: José Jacinto Cárdenas (cantón 24 de mayo), Estadio Metropolitano del cantón Montecristi y Estadio los Chonanas (cantón Chone).</t>
  </si>
  <si>
    <t>Optimización de polideportivo</t>
  </si>
  <si>
    <t>No se tienen metas planificadas para el caso de optimización de polideportivo.  En virtud de las restricciones presupuestarias se planificó la optimización de 12 obras de infraestructura deportiva; aun cuando para el cumplimiento de las metas del proyecto se debían planificar 15 optimizaciones.</t>
  </si>
  <si>
    <t>C2: Impulsar las competiciones deportivas en la población estudiantil del país.</t>
  </si>
  <si>
    <t>Eventos deportivos estudiantiles</t>
  </si>
  <si>
    <t>No presenta avance físico, conforme la planificación, ya que no se contó con presupuesto de libre disponibilidad</t>
  </si>
  <si>
    <t>Se planificó dos eventos para el II trimestre, se cumplió con la realización de la Inauguración de la Fase Clasificatoria de los Juegos Deportivos Nacionales Estudiantiles que se llevó a cabo el 05 de junio de 2024. 
Se cuenta con avales MEF de los eventos: Fase Clasificatoria de Juegos Deportivos Nacionales Estudiantiles y Juegos Deportivos Nacionales Estudiantiles.</t>
  </si>
  <si>
    <t>C1: Ejecutar encuentros deportivos a Nivel Nacional que propicien la iniciación deportiva del país.</t>
  </si>
  <si>
    <t>Eventos deportivos formativos</t>
  </si>
  <si>
    <t>No presenta avance físico, conforme la planificación, ya que no se contó con presupuesto de libre disponibilidad; se realizaron gestiones como: informe de calendario único de juegos nacionales, convocatoria para postulación de sedes, matriz definición de lineamientos de seguimiento y evaluación para planificación del PAID de las organizaciones deportivas.</t>
  </si>
  <si>
    <t>Se planificó el evento denominado: "Presentación de Resultados de las Jornadas de planificación del deporte formativo 2024- 2025", el cual no se cumplió debido a la entrega tardía de recursos por parte del MEF.  
En los avances para el cumplimiento de eventos del II y III trimestre, se cuenta con la emisión de Resolución PAID de: Juegos Nacionales de Menores, Juegos Nacionales de Deporte Adaptado y Juegos Nacionales Prejuveniles</t>
  </si>
  <si>
    <t>C3: Fortalecer el Deporte Formativo en territorio para la identificación de talentos</t>
  </si>
  <si>
    <t>Eventos para la búsqueda de talentos deportivos</t>
  </si>
  <si>
    <t>No se planificaron metas para el I trimestre, en virtud de la falta de recursos de libre disponibilidad por parte del MEF.</t>
  </si>
  <si>
    <t>Las metas se planificaron para el IV trimestre del año.</t>
  </si>
  <si>
    <t>C4: Promover hábitos de vida saludable a través de la actividad física y la recreación.</t>
  </si>
  <si>
    <t>Eventos recreativos</t>
  </si>
  <si>
    <t>No se planificaron metas para el I trimestre, en virtud de la falta de recursos de libre disponibilidad; se realizaron gestiones como: selección de instructores para el servicio Encuentro Recreativo Activate.</t>
  </si>
  <si>
    <t>La ejecución de los eventos para este componente estan planificados para el III y IV trimestre; sin embargo los servicios ¿Actívate¿ y ¿Vamos a la Cancha¿ iniciaron su ejecución en el mes de mayo.  Con corte a junio se contrató 62 instructores para "Vamos a la Cancha" para la activación de 267 puntos; y, 84 instructores para el servicio "Actvate" con 414 puntos.</t>
  </si>
  <si>
    <t>Realizar la contratación de estudios y obras de infraestructura nueva para la práctica deportiva y recreativa.</t>
  </si>
  <si>
    <t>Ejecución de estudios, consultorías y obra de infraestructura deportiva.</t>
  </si>
  <si>
    <t>No aplica metas para el año 2024, proyecto de arrastre</t>
  </si>
  <si>
    <t>Remodelar, rehabilitar obras de infraestructura deportiva y recreativa existente a nivel a nacional.</t>
  </si>
  <si>
    <t>Estudios para la terminación, remodelación y rehabilitación de infraestructura deportiva y remodelación y rehabilitación de obras de infraestructura.</t>
  </si>
  <si>
    <t>Implementar y equipar obras de infraestructura deportiva identificada para tal efecto.</t>
  </si>
  <si>
    <t>Implementación de maquinarias y equipos deportivos a 3 macro escenarios deportivos.</t>
  </si>
  <si>
    <t>Liquidar contratos de obra de infraestructura deportiva y fiscalización que se encuentran pendientes de pago de ejercicios anteriores.</t>
  </si>
  <si>
    <t>Liquidación de obras de infraestructura coejecutada con SECOB y contratos de años anteriores.</t>
  </si>
  <si>
    <t>Recursos económicos transferidos al MTOP el 18 de junio de 2024 para ejecutar la culminación de la rehabilitación integral del Estadio Pampas Coloradas y escenarios complementarios, ubicados en la Isla Santa Cruz, Galápagos, Contrato Complementario Nro. 02 del contrato RE-SECOB-016- 2016 y pago de la planilla de liquidación.  Proyecto de arrastre, metas planificadas para el III trimestre.</t>
  </si>
  <si>
    <t>Construida la nueva infraestructura para Unidades de Policía Comunitaria "UPC" y para Unidades de Vigilancia Comunitaria "UVC"</t>
  </si>
  <si>
    <t>R1. 10.- Hasta el año 2023 se habrán construido 62 UPC</t>
  </si>
  <si>
    <t>Se tiene proyectado la construcción real de 40 UPC por motivos de la baja asignación presupuestaria</t>
  </si>
  <si>
    <t>Se inauguró la UPC Cayambe</t>
  </si>
  <si>
    <t>Equipadas las Unidades de Policía Comunitaria "UPC" y Unidades de Vigilancia Comunitaria "UVC"</t>
  </si>
  <si>
    <t>R1. 10.- Hasta el año 2023 se habrán equipado 62 UPC</t>
  </si>
  <si>
    <t>Se está construyendo pese a la reestricción presupuestaria</t>
  </si>
  <si>
    <t>R1. 18- Hasta el año 2023 se habrán construido 4 UVC</t>
  </si>
  <si>
    <t>Se ha iniciado los avances de construcción de las UVC</t>
  </si>
  <si>
    <t>Se inauguró la UVC Atacames</t>
  </si>
  <si>
    <t>R3. 21.- Hasta el año 2023 se habrán equipado 4 UVC</t>
  </si>
  <si>
    <t>Se tiene programado el equipamiento en función del número de UVC que se construya.</t>
  </si>
  <si>
    <t>Readecuada la infraestructura existente para Unidades de Policía Comunitaria "UPC" y para Unidades de Vigilancia Comunitaria "UVC"</t>
  </si>
  <si>
    <t>Readecuación UVC</t>
  </si>
  <si>
    <t>El componente de readeacuación ya termnió su ejecución en años anteriores</t>
  </si>
  <si>
    <t xml:space="preserve">Readecuación de UPC </t>
  </si>
  <si>
    <t>No se ejecuta a motivo que ya se ejecutó ese componente.</t>
  </si>
  <si>
    <t>Adquisición de equipamiento de protección personal para eventos de orden público</t>
  </si>
  <si>
    <t>A diciembre de 2023 los Servidores Policiales de la institución contarán con el 100% de equipamiento de protección personal de dotación.</t>
  </si>
  <si>
    <t>Recepción de 18.787 chalecos al Ministerio del Interior, a fin de que se entregue a Policía Nacional y se empieza con la distribución de los chalecos a nivel nacional.</t>
  </si>
  <si>
    <t>32.048 chalecos entregados a PPNN para ser distribuidos a lo largo del territorio nacional</t>
  </si>
  <si>
    <t>Adquisición de equipamiento básico para la seguridad ciudadana y orden público.</t>
  </si>
  <si>
    <t>A diciembre de 2025 los Servidores Policiales de la institución contarán con el 100% equipamiento básico de dotación</t>
  </si>
  <si>
    <t>No se va ejecutar este componente, por ende no se programa metas.</t>
  </si>
  <si>
    <t>Implementar una solución tecnológica que permita el análisis integral de información criminal para la producción de inteligencia policial efectiva y clasificada, generando conocimiento del fenòmeno delictivo</t>
  </si>
  <si>
    <t>Al 2024 se contará con 4 soluciónes tecnológicas que permitirá el análisis integral de información criminal para la producción de inteligencia instalada Policial.</t>
  </si>
  <si>
    <t>El proceso de desarrollo de 2 soluciones se prevé contratar este año, no obstante, los productos se recibirán en el proximo año por tratarse de sistemas complejos.</t>
  </si>
  <si>
    <t>Renovar el Parque Informático para los subsistemas de la Policía Nacional</t>
  </si>
  <si>
    <t>Al 2025 se contará con  10817equipos informáticos</t>
  </si>
  <si>
    <t>No se encuentran metas programadas para el presente ejercicio fiscal</t>
  </si>
  <si>
    <t>Implementar un Equipo de Respuesta a Incidentes de Seguridad Informática (CSIRT-Policial)</t>
  </si>
  <si>
    <t>Al 2025 se contará con 1 equipo de respuesta a incidentes de seguridad Informática Policía Nacional</t>
  </si>
  <si>
    <t>Adquirir Infraestructura Tecnológica que permita garantizar  y soportar la disponibilidad de los sistemas y servicios tecnológicos para la gestión de la Policía Nacional</t>
  </si>
  <si>
    <t>Al 2025 se contará con 338 equipos y programas de la infraestructura tecnológica institucional, instalada a la Policía Nacional.</t>
  </si>
  <si>
    <t>No se encuentra programadas metas para el presente ejercicio fiscal</t>
  </si>
  <si>
    <t>Renovar la flota de vehículos livianos y pesados a los subsistemas y unidades especiales de la Policía Nacional</t>
  </si>
  <si>
    <t>3383 vehículos livianos y pesados que hasta el 2022 han cumplido su vida útil, renovados y entregados a los subsistemas y unidades especiales de la Policía Nacional hasta el año 2026</t>
  </si>
  <si>
    <t>No se tiene contemplada la ejecución de este componente por ende no se programa metas.</t>
  </si>
  <si>
    <t>339 camionetas entregadas al administrador del contrato, para contnuar con los trámites respectivos que permitan la entrega oficial y uso a Policía Nacional.</t>
  </si>
  <si>
    <t xml:space="preserve">Renovar la flota de motocicletas a los subsistemas y unidades especiales de la Policía Nacional.
</t>
  </si>
  <si>
    <t>5164 motocicletas que hasta el 2022 han cumplido su vida útil, renovados y entregados a los subsistemas y unidades especiales de la Policía Nacional hasta el año 2026.</t>
  </si>
  <si>
    <t>Aún no reffleja la ejecución a motivo de la temporalidad de los procesos de contratación y la asignación presupuestaria.</t>
  </si>
  <si>
    <t>Indicador no contempla metas para el presente ejercicio fiscal</t>
  </si>
  <si>
    <t>Dotar de vehículos tipo camión a la Policía Nacional del Ecuador</t>
  </si>
  <si>
    <t>20 vehículos tipo camión de capacidad de carga de 12 a 14 tonelada adquiridos hasta el año 2024</t>
  </si>
  <si>
    <t>No existe programación de metas para este componente debido debido a que no se cuenta con la asignación respectiva de recursos</t>
  </si>
  <si>
    <t>Dotar de vehículos tipo bus a la Policía Nacional del Ecuador</t>
  </si>
  <si>
    <t>39 vehículos tipo bus de capacidad de 46 pasajeros adquiridos hasta el año 2024</t>
  </si>
  <si>
    <t>Se avanza en el proceso: "Adquisición de veinte vehículos tipo bus interprovincial de 46 pasajeros para la operatividad de la Policía Nacional.</t>
  </si>
  <si>
    <t>Se encuentra cancelado el 50% del anticipo referente a la adquisición de 20 buses, por lo que se encuentra en ejecución contractual y se prevé recibir los bienes en el transcurso del último trimestre</t>
  </si>
  <si>
    <t>C1. Generar alianzas estratégicas a través de Convenios suscritos de cooperación convenios de cooperación con el Sector Público Privado e Instituciones de Educación Superior.</t>
  </si>
  <si>
    <t>Indicador 1.1 Número de convenios suscritos de cooperación</t>
  </si>
  <si>
    <t>C2. Ubicar a jóvenes que se encuentren en Instituciones de Educación Superior, en pasantías en el Sector Privado.</t>
  </si>
  <si>
    <t>Indicador 2.1 Número de jóvenes ubicados en pasantías en el sector privado</t>
  </si>
  <si>
    <t>C3. Ubicar a jóvenes que se encuentren en Instituciones de Educación Superior, en prácticas pre-profesionales en el Sector Público</t>
  </si>
  <si>
    <t>Indicador 3.1 Número de jóvenes ubicados en prácticas pre profesionales en el sector público</t>
  </si>
  <si>
    <t>C1. Promoción del empleo joven</t>
  </si>
  <si>
    <t>Indicador 1.1 Número de contratos registrados en el Proyecto que reciben incentivo</t>
  </si>
  <si>
    <t>C2. Fortalecimiento de competencias laborales de jóvenes beneficiarios</t>
  </si>
  <si>
    <t>Indicador 2.1 Número de beneficiarios capacitados en habilidades blandas y derechos laborales mediante plataforma tecnológica</t>
  </si>
  <si>
    <t xml:space="preserve">C1. Establecer metodología para identificar capacitación y certificación específica para jóvenes de 18 a 26 años, mujeres y adultos de 45 a 64 años de acuerdo con las necesidades del mercado laboral.
</t>
  </si>
  <si>
    <t xml:space="preserve">Al 2024, haber establecido una metodología para determinar la capacitación y certificación específica para los grupos beneficiarios de acuerdo con las necesidades del mercado laboral.
</t>
  </si>
  <si>
    <t>Se cumplió la primera fase "Determinación de la metodología para recolección de información por parte de las empresas del Registro Estadístico de Empresas 2022", la cual representa el 33,33% de avance del informe técnico de la metodología para determinar la capacitación y certificación específica para los grupos beneficiarios de acuerdo a las necesidades del mercado laboral.</t>
  </si>
  <si>
    <t xml:space="preserve">C2. Fortalecer el perfil profesional de jóvenes de 18 a 26 años, mujeres y adultos de 45 a 64 años.
</t>
  </si>
  <si>
    <t xml:space="preserve">Al 2025 haber capacitado a 145.060 jóvenes de 18 a 16 años, mujeres y adultos de 45 a 64 años.
</t>
  </si>
  <si>
    <t>Esta actividad depende de los resultados de la encuesta de demanda de habilidades laborales, así como de la no objeción del
Banco Interamericano de Desarrollo (BID) al convenio que se suscriba entre el Ministerio de Trabajo (MDT) y el Servicio
Ecuatoriano de Capacitación Profesional (SECAP), además del incremento en el techo presupuestario.</t>
  </si>
  <si>
    <t>La ejecución de este indicador está programada para el año 2025, ya que depende de la finalización previa del componente 1.</t>
  </si>
  <si>
    <t xml:space="preserve">Al 2025 haber certificado a 119.982 jóvenes de 18 a 16 años, mujeres y adultos de 45 a 64 años.
</t>
  </si>
  <si>
    <t xml:space="preserve">C3. Generar mecanismos y herramientas para facilitar la inclusión laboral de jóvenes de 18 a 26 años, mujeres y adultos de 45 a 64 años.
</t>
  </si>
  <si>
    <t xml:space="preserve">Número de jóvenes de 18 a 26 años, mujeres y adultos de 45 a 64 años colocados en el mercado laboral.
</t>
  </si>
  <si>
    <t>Actividad se enmarca en la potencialización del Servicio Público de Empleo, el MDT se encuentra desarrollando un informe
técnico de servicios tecnológicos para la No Objeción del BID y se destinen los recursos a la adquisición de equipos
tecnológicos para el personal a nivel nacional. En este contexto, para ejecutar el componente es necesario el incremeto al
techo presupuestario.</t>
  </si>
  <si>
    <t xml:space="preserve">C1. Elaboración e implementación de planes de desvinculación en las instituciones de la Función Ejecutiva, otras funciones del Estado y entidades creadas por la Constitución y la ley.
</t>
  </si>
  <si>
    <t xml:space="preserve">Hasta diciembre del 2025, 36.972 servidores y trabajadores públicos participantes en los planes de desvinculación
</t>
  </si>
  <si>
    <t xml:space="preserve">Consolidar mecanismos efectivos de erradicación y/o control biológico para especies invasoras prioritarias en el Archipiélago de Galapagos, con capacidad de réplica y su implementación en el largo plazo. </t>
  </si>
  <si>
    <t xml:space="preserve">Para el año 2025, al menos se ha identificado un agente de control biológico para la mora, mosca de la fruta, mosca Philornis y/o Aedes egyptii. </t>
  </si>
  <si>
    <t xml:space="preserve">.La ejecución del producto, por periodicidad y complejidad, no puede ser ejecutada sino hasta el último año de implementación del proyecto, por lo tanto, no se ha insertado dentro de la planificación para el presente ejercicio fiscal. </t>
  </si>
  <si>
    <t>La ejecución del producto, por periodicidad y complejidad, no puede ser ejecutada sino hasta el último año de implementación del proyecto, por lo tanto, no se ha insertado dentro de la planificación para el presente ejercicio fiscal.</t>
  </si>
  <si>
    <t>Educar, informar y capacitar a la población de las islas, sobre buenas prácticas que eviten la re introducción e introducción de nuevas especies y el fomento del buen vivir isleño.</t>
  </si>
  <si>
    <t>Para el año 2025, el 100 % de agricultores de la Isla Floreana son capacitados y tienen asistencia técnica para mejorar su productividad agrícola.</t>
  </si>
  <si>
    <t>El MEF asignó recientemente el organismo y correlativo asociado a la fuente de financiamiento del Proyecto, por lo tanto, se está realizando la contratación de bienes y servicios de conformidad a la normativa aplicable.</t>
  </si>
  <si>
    <t>Para el año 2025, el 100 % de chivos se han erradicado de la parte sur de la isla Isabela</t>
  </si>
  <si>
    <t>No se ha podido avanzar en la ejecución del proyecto, por cuanto el MEF hasta la presente fecha no ha asignado un organismo y correlativo asociado a la fuente de financiamiento del Proyecto, que permita la contratación de bienes y servicios conforme normativa.</t>
  </si>
  <si>
    <t>Para el año 2025, el 100 % de roedores y gatos se han erradicado de la Isla Floreana</t>
  </si>
  <si>
    <t>Establecer un programa de prevención y vigilancia de especies invasoras prioritarias para evitar la re-introducción e introducción de nuevas especies.</t>
  </si>
  <si>
    <t>Para el año 2025, se han re introducido tres especies endémicas en la isla Floreana (Tortuga terrestre, Cucuve y culebra endémica).</t>
  </si>
  <si>
    <t xml:space="preserve">La ejecución del producto, por periodicidad y complejidad, no puede ser ejecutada sino hasta el último año de implementación del proyecto, por lo tanto, no se ha insertado dentro de la planificación para el presente ejercicio fiscal. </t>
  </si>
  <si>
    <t>.La ejecución del producto, por periodicidad y complejidad, no puede ser ejecutada sino hasta el último año de implementación del proyecto, por lo tanto, no se ha insertado dentro de la planificación para el presente ejercicio fiscal.</t>
  </si>
  <si>
    <t>1. Diseñar e implementar el modelo de gestión de la PGE.</t>
  </si>
  <si>
    <t>A  2024 se contará con un nuevo Modelo de gestión Institucional e instrumentos 100% implementados a nivel nacional.</t>
  </si>
  <si>
    <t>La ejecución es mínima debido a los problemas de cja fiscal, todo esto se revisará en el III y IV trimestres.</t>
  </si>
  <si>
    <t>Se recibió a conformidad el producto 1 de la consultoría implementación Agenda Digital y se generó el pago. En este período se completó la contratación del Equipo de Gestión del Proyecto.</t>
  </si>
  <si>
    <t>5.  Diseñar e implementar la estrategia de comunicación de la PGE.</t>
  </si>
  <si>
    <t>A 2024 contar con una estrategia de comunicación  100% implementada.</t>
  </si>
  <si>
    <t>No se programó ejecución en el I trimestre.</t>
  </si>
  <si>
    <t>No se programó ejecución en el II trimestre.</t>
  </si>
  <si>
    <t>4. Fortalecer los centros de mediación de la PGE.</t>
  </si>
  <si>
    <t>A 2024 se contará por lo menos con 3 Centros de Mediación a nivel nacional fortalecidos.</t>
  </si>
  <si>
    <t>No existe programación de ejecución para el I trimestre; proceso en fase preparatoria.</t>
  </si>
  <si>
    <t>No existe programación de ejecución para el II trimestre; proceso en fase preparatoria.  Se declaró desierto proceso readecuación Centro Mediación Guayaquil porque no hubo oferentes.</t>
  </si>
  <si>
    <t>3. Fortalecer la capacidad de control, consultoría y asesoría legal de la PGE.</t>
  </si>
  <si>
    <t xml:space="preserve">A 2024 se contará por lo menos con cuatro actividades implementadas de fortalecimiento de la capacidad de asesoría y respuesta a consultas legales. </t>
  </si>
  <si>
    <t>Metas cumplidas en años anteriores.</t>
  </si>
  <si>
    <t>2. Fortalecer la Defensa legal del Estado.</t>
  </si>
  <si>
    <t>A 2024 se contará por lo menos con cuatro actividades implementadas de fortalecimiento de la defensa legal del Estado conforme el contrato de crédito 4812.</t>
  </si>
  <si>
    <t xml:space="preserve">Componente 1  Incorporar los conocimientos, saberes e historia del pueblo afroecuatoriano en
los procesos de enseñanza ¿ aprendizaje y estrategias contra la discriminación racial. </t>
  </si>
  <si>
    <t>Indicador 1.1 Al finalizar el 2023 se contará con 2.496 docentes capacitados en el Modelo Etnoeducativo Afroecuatoriano y en la metodología para la investigación especializadas sobre conocimientos.</t>
  </si>
  <si>
    <t>Meta cumplida en el año 2023.</t>
  </si>
  <si>
    <t>Componente 1  Incorporar los conocimientos, saberes e historia del pueblo afroecuatoriano en
los procesos de enseñanza ¿ aprendizaje y estrategias contra la discriminación racial.</t>
  </si>
  <si>
    <t xml:space="preserve">Indicador 1.2 Al finalizar el 2023, se contará con 9 recursos tecno-pedagógicos, acordes al Modelo Etnoeducativo Afroecuatoriano. </t>
  </si>
  <si>
    <t xml:space="preserve"> Meta cumplida en el 2023.</t>
  </si>
  <si>
    <t>Meta cumplida en el 2023</t>
  </si>
  <si>
    <t>Componente 1 Incorporar los conocimientos, saberes e historia del pueblo afroecuatoriano en
los procesos de enseñanza ¿ aprendizaje y estrategias contra la discriminación racial.</t>
  </si>
  <si>
    <t>Indicador 1.3 Al finalizar el 2024 se contará con 16 Unidades Educativas designadas como Guardianas de los Saberes correspondiente al 5.13% de las instituciones educativas seleccionadas.</t>
  </si>
  <si>
    <t>Indicador 1.4 Al finalizar el 2024, se contará con 16 instituciones educativas capacitadas en la metodología para la elaboración de Calendarios, Vivenciales Educativos y Cartillas de Saberes.</t>
  </si>
  <si>
    <t xml:space="preserve"> Meta programada para el tercer y cuarto trimestre del año 2024 </t>
  </si>
  <si>
    <t xml:space="preserve">Meta programada para el tercer y cuarto trimestre del año 2024 </t>
  </si>
  <si>
    <t>Componente 2 Repotenciar la infraestructura de las Unidades Educativas Guardianas de los
Saberes para beneficiar a los estudiantes.</t>
  </si>
  <si>
    <t xml:space="preserve">Indicador 2.1 Al finalizar el 2023, 6 establecimientos educativos contarán con 6 cubiertas de estructura metálica. </t>
  </si>
  <si>
    <t xml:space="preserve"> Meta programada para el cuarto trimestre del año 2024 </t>
  </si>
  <si>
    <t xml:space="preserve">Meta programada para el cuarto trimestre del año 2024 </t>
  </si>
  <si>
    <t>Indicador 2.2 Al finalizar el 2023, 4 establecimientos contarán con 4 cerramientos perimetrales como medidas de seguridad.</t>
  </si>
  <si>
    <t xml:space="preserve"> Meta programada para el cuarto trimestre del año 2024.</t>
  </si>
  <si>
    <t xml:space="preserve">Indicador 2.3 Al finalizar el 2023, 4 establecimientos contarán con la ampliación de 4 baterías sanitarias. </t>
  </si>
  <si>
    <t>C.1 Intervenir con la construcción y repotenciación con pertinencia cultural en la infraestructura educativa de las instituciones educativas del Sistema de Educación Intercultural Bilingüe y la Etnoeducación</t>
  </si>
  <si>
    <t>1.1 Al finalizar el 2024, se tendrá 2 establecimientos educativos que contarán la construcción y repotenciación de infraestructura educativa</t>
  </si>
  <si>
    <t>1.2 Al 2024, el 100% de las instituciones intervenidas cumplen con los estándares técnicos establecidos en los procesos de contratación pública</t>
  </si>
  <si>
    <t>1.3 Al 2024 se han elaborado 2 informes de ejecución física y presupuestaria; y liquidación económica del proyecto</t>
  </si>
  <si>
    <t>C2. Apoyar emprendimientos relacionados con la bioeconomía y producción sostenible de comunas, comunidades, pueblos y nacionalidades, afroecuatorianos y montubios fortalecidos.</t>
  </si>
  <si>
    <t xml:space="preserve"> 240 registros o patentes a favor de 240 emprendimientos de las 15 nacionalidades del Ecuador.</t>
  </si>
  <si>
    <t>No se programó ejecutar esta actividad para el año 2024</t>
  </si>
  <si>
    <t>C4. Fortalecer capacidades para la gobernanza, el desarrollo económico territorial y la reducción de la pobreza de pueblos, nacionalidades, afroecuatorianos y montubios.</t>
  </si>
  <si>
    <t>1 proceso de capacitación por año; en gestión empresarial, tributación y derechos laborales con enfoque de pueblos, nacionalidades, afroecuatorianos y montubios</t>
  </si>
  <si>
    <t>No se programó ejecutar esta actividad para el primer trimentre año 2024</t>
  </si>
  <si>
    <t>No se programó ejecutar esta actividad para el segundo trimestre año 2024</t>
  </si>
  <si>
    <t>1 proceso de capacitación por año; en manejo de herramientas de planificación participativa y gestión pública para pueblos y nacionalidades, afroecuatorianos y montubios</t>
  </si>
  <si>
    <t>No se programó ejecutar esta actividad para el primer trimestre año 2024</t>
  </si>
  <si>
    <t>C2. Apoyar emprendimientos relacionados con la bioeconomía y producción sostenible de comunas, comunidades, pueblos y nacionalidades, Afroecuatorianos y montubios fortalecidos.</t>
  </si>
  <si>
    <t>240 convenios marco de transferencia de recursos para la ejecución
de subproyectos de equipamiento de emprendimiento comunitarios con 240 GADs del Ecuador</t>
  </si>
  <si>
    <t>240 convenios marco de transferencia de recursos para la ejecución de subproyectos de fortalecimiento de economías comunitarias con 240 GADs del Ecuador.</t>
  </si>
  <si>
    <t>240 convenios marco de transferencia de recursos para la ejecución de subproyectos de mejoramiento de infraestructura productiva comunitarias con 240 GADs del Ecuador</t>
  </si>
  <si>
    <t>Se firmaron 5 convenios para el financiamiento de subproyectos</t>
  </si>
  <si>
    <t>C1. Promover acciones interinstitucionales articuladas y coordinadas para la disminución de brechas sociales de los pueblos, nacionalidades, afroecuatorianos y montubios.</t>
  </si>
  <si>
    <t xml:space="preserve">240 convenios suscritos, correspondiente a las 240 parroquias del proyecto </t>
  </si>
  <si>
    <t>No se programó ejecutar esta actividad para el año 2024, el proyecto no cuenta con recursos</t>
  </si>
  <si>
    <t>C3. Promover la revitalización y revalorización de los valores identitarios de los pueblos y nacionalidades, afroecuatorianos y montubios</t>
  </si>
  <si>
    <t>34 patrimonios de los pueblos y nacionalidades cuentan con medidas efectivas de salvaguarda aprobados por el IPC del Ecuador.</t>
  </si>
  <si>
    <t>4 acciones de fortalecimiento de la red nacional de medicina
ancestral de los pueblos y nacionalidades</t>
  </si>
  <si>
    <t>No se programó ejecutar esta actividad para el año 2024, el proyecto no poseerecursos</t>
  </si>
  <si>
    <t>4 acciones de revitalización y revalorización de los valores identitarios de los pueblos y nacionalidades.</t>
  </si>
  <si>
    <t>Formulación del Plan Nacional de Revitalización y Revalorización del uso de las lenguas, patrimonios y saberes ancestrales de los pueblos y nacionalidades, afroecuatorianos y montubios del Ecuado</t>
  </si>
  <si>
    <t>40 ferias de reactivación económica y la revitalización cultural, con las participación de los pueblos y nacionalidades</t>
  </si>
  <si>
    <t>No se programó ejecutar esta actividad para el segundo trimestre año 2024, se encuentra en fase de contratación para el 3er trimestre</t>
  </si>
  <si>
    <t>60 acciones de inserción al comercio nacional e internacional a favor de las 15 nacionalidades del Ecuador.</t>
  </si>
  <si>
    <t>60 planes de comercialización a favor de las 15 nacionalidades del Ecuador.</t>
  </si>
  <si>
    <t>8 subproyectos para implementar los planes de vida de las nacionalidades de la región costa del Ecuador.</t>
  </si>
  <si>
    <t>Componente 1. Otorgar becas de tercer y cuarto nivel en universidades y centros de educación superior, a nivel nacional e internacional, aportando de esta manera a la transformación de la matriz productiva del país.</t>
  </si>
  <si>
    <t>1. Al 2024, adjudicar 77.003 becas para estudios de tercer y cuarto nivel en universidades y centros de excelencia nacionales y extranjeros</t>
  </si>
  <si>
    <t>Meta programada para el cuarto trimestre. Considerando que el cumplimiento depende de la asignación presupuestaria, no será posible cumplir con la meta.</t>
  </si>
  <si>
    <t>Componente 2. Administrar y fortalecer los programas de becas entregados por la SENESCYT</t>
  </si>
  <si>
    <t>2. Al 2024 mantener 10.000 becarios activos en la red de becarios</t>
  </si>
  <si>
    <t>La plataforma de red de becarios presenta inconvenientes y no permite incrementar el registro de becarios de convocatorias posteriores a 2019</t>
  </si>
  <si>
    <t xml:space="preserve">Componente 1. Transformar la oferta académica de los institutos tecnológicos superiores para que respondan a las demandas de los sectores estratégicos y prioritarios. </t>
  </si>
  <si>
    <t>1.1Al 2025 se realiza el diseño y creación de al menos 60 carreras de nivel técnico y tecnológico superior que correspondan a la demanda de sectores estratégicos, prioritarios y Ser Publ. esenciales</t>
  </si>
  <si>
    <t>En el año 2021 se terminó de cumplir con esta meta.</t>
  </si>
  <si>
    <t>1.2 Al 2025, se implementa la modalidad dual en al menos 47 carreras de nivel técnico y tecnológico superior.</t>
  </si>
  <si>
    <t>Componente 2. Dotar de equipamiento para talleres y laboratorios que tengan correspondencia con la oferta académica y realizar adecuaciones para la instalación de los equipos.</t>
  </si>
  <si>
    <t>2. Al 2025, se equiparán 72 institutos (69 Institutos Técnicos y Tecnológicos, 2 extensiones y 1 Conservatorio  acorde a la oferta académica pertinente)</t>
  </si>
  <si>
    <t>Al año 2023 se tiene un avance de 23. La meta se encuentra programada para el tercer trimestre y cuarto trimestre. Considerando la naturaleza de la EOD PRETT</t>
  </si>
  <si>
    <t>La meta se encuentra programada para el tercer trimestre y cuarto trimestre. Considerando la naturaleza de la EOD PRETT</t>
  </si>
  <si>
    <t>Componente 3. Construir, readecuar o restaurar edificaciones para el funcionamiento de los institutos reconvertidos.</t>
  </si>
  <si>
    <t>3. Al 2025 se construyen, readecúan o restauran 17 instalaciones (15 institutos técnicos y tecnológicos y 2 extensiones)</t>
  </si>
  <si>
    <t>Al año 2023 se cuenta con avance de 11. La meta se encuentra programada para el cuarto trimestre. Considerando la naturaleza de la EOD PRETT</t>
  </si>
  <si>
    <t>La meta se encuentra programada para el cuarto trimestre. Considerando la naturaleza de la EOD PRETT</t>
  </si>
  <si>
    <t>Componente 1. Diseñar la estructura y funcionalidad del Sistema Ecuatoriano de Acceso a la Educación Superior.</t>
  </si>
  <si>
    <t>1. Al año 2025,  159.780 aspirantes, de la población históricamente excluida o discriminada aceptarán un cupo para iniciar su preparación en el Sistema de Educación Superior.</t>
  </si>
  <si>
    <t>La meta se encuentra programada para el segundo y cuarto trimestre</t>
  </si>
  <si>
    <t>15.033 aceptan cupo población política de cuotas tanto de Itts como de universidades con proceso propio.</t>
  </si>
  <si>
    <t>Componente 2. Implementar la operatividad del Sistema Ecuatoriano de Acceso a la Educación Superior.</t>
  </si>
  <si>
    <t>2. Al año 2025, 753.147 aspirantes aceptarán un cupo para estudiar en una institución de educación superior</t>
  </si>
  <si>
    <t>La meta se encuentra programada para el segundo y cuarto trimestre.</t>
  </si>
  <si>
    <t>93.746 aceptan cupo  tanto de Itts como de universidades con proceso propio.</t>
  </si>
  <si>
    <t>Componente 3. Administrar y supervisar el Sistema Ecuatoriano de Acceso a la Educación Superior.</t>
  </si>
  <si>
    <t>3. Al 2025, Implementar la planificación operativa anual (POA) correspondiente a cada año, desde el 2022 al 2025.</t>
  </si>
  <si>
    <t>Se realizó la evaluación a los itts bajo convenio interinstitucional con la Universidad Técnica de Cotopaxi sin erogación de recursos.</t>
  </si>
  <si>
    <t>Componente 1: Organizar y cofinanciar programas y proyectos de investigación, innovación y trasferencia tecnológica para los actores generadores y gestores del conocimiento del Sistema Nacional de Ciencia, Tecnología, Innovación.</t>
  </si>
  <si>
    <t>1.1. Al 2025 se han efectuado 3 convocatorias para desarrollar proyectos de investigación.</t>
  </si>
  <si>
    <t>Las meta se encuentra programada para el tercer trimestre</t>
  </si>
  <si>
    <t>1.2. Al 2025 se han efectuado 3 convocatorias para desarrollar proyectos de innovación y trasferencia  de tecnología</t>
  </si>
  <si>
    <t>Componente 2: Desarrollar capacidades respecto a conocimiento, equipamiento y trabajo en red para incentivar actividades de ciencia, tecnología e innovación.</t>
  </si>
  <si>
    <t>2.1. Al 2025 se han fortalecido 12 laboratorios de CTI de IES e IPIs.</t>
  </si>
  <si>
    <t>Las metas se encuentran programadas para el segundo y cuarto trimestre</t>
  </si>
  <si>
    <t>Se firmaron 4 convenios para el fortalecimiento de IPIS (Convocotoria YUYAIPI)</t>
  </si>
  <si>
    <t>2.2. Al 2025 se han acreditado 6 espacios de transferencia de tecnología.</t>
  </si>
  <si>
    <t>Las metas se encuentra programada para el cuarto trimestre</t>
  </si>
  <si>
    <t>2.3. Al 2025 se cuenta con un programa de encuentro de actores del sistema de CTI SA.</t>
  </si>
  <si>
    <t>Este indicador se encuentra programado para el 2025.</t>
  </si>
  <si>
    <t>Componente 1. Diseñar la política pública de fortalecimiento de talento humano y mecanismos para su cumplimiento</t>
  </si>
  <si>
    <t xml:space="preserve">1. Al 2025 contar con 3 documentos de diseño, evaluación de la implementación de la política pública, medidas cautelares </t>
  </si>
  <si>
    <t>No se programó esta meta para el 2024.</t>
  </si>
  <si>
    <t>Componente 2. Desarrollar e implementar programas de becas, ayudas económicas para el fortalecimiento del conocimiento y talento humano</t>
  </si>
  <si>
    <t>2.1 Al 2025, contar con el 85% de personas becarias con títulos de tercer nivel.</t>
  </si>
  <si>
    <t>Meta planificada para el cuarto trimestre</t>
  </si>
  <si>
    <t>2.2 Al 2025, que el 90% de las personas beneficiarias cuenten con la titulación correspondiente.</t>
  </si>
  <si>
    <t>2.3 Al 2025, beneficiar a 14.962 ciudadanos ecuatorianos, para formación en certificación y tecnificación vinculados al desarrollo productivo del país, a través de ayudas económicas.</t>
  </si>
  <si>
    <t>Componente 3. Administrar y fortalecer los programas de becas, ayudas económicas y crédito educativo articulados a la política pública de la Senescyt</t>
  </si>
  <si>
    <t>3.1 Al  2025, contar con 18.802 expedientes físicos y digitales gestionados de las personas becarias y ayudas económicas.</t>
  </si>
  <si>
    <t>Meta planificada para el segundo y cuarto trimestre</t>
  </si>
  <si>
    <t xml:space="preserve">No se cumplió con la meta establecida en virtud de que no se ofertaron nuevos programa de fortalecimiento del talento humano </t>
  </si>
  <si>
    <t>3.2 Al 2025 haber realizado 40 eventos comunicacionales del fortalecimiento del talento humano.</t>
  </si>
  <si>
    <t>Meta planificada para el segundo, tercero y cuarto trimestre.</t>
  </si>
  <si>
    <t>3.3 Al 2025, recuperar el 80% de la cartera coactivada por becas y crédito educativo por parte de los especialista.</t>
  </si>
  <si>
    <t>No se planificó el cumplimiento de la meta en el presente año</t>
  </si>
  <si>
    <t xml:space="preserve"> ESTUDIO BÁSICO PARA COMPLEMENTAR EL EXPEDIENTE TÉCNICO-ACADÉMICO DE LA UNIVERSIDAD PÚBLICA DE SANTO DOMINGO DE LOS TSÁCHILAS.</t>
  </si>
  <si>
    <t>Componente 1: Diseño de la Oferta Académica</t>
  </si>
  <si>
    <t>1.1. Al 2024, contar con 1 consultoría para la obtención del diseño de la oferta académica</t>
  </si>
  <si>
    <t>Esta meta esta programada para cumplir el 3er trimestre</t>
  </si>
  <si>
    <t xml:space="preserve">Componente 2: Diseño de la estructura orgánico funcional </t>
  </si>
  <si>
    <t>2.1. Al 2024, contar con 1 consultoría para la obtención del diseño de la estructura orgánico funcional</t>
  </si>
  <si>
    <t>C1: Gobernanza de la gestión de riesgos fortalecida</t>
  </si>
  <si>
    <t>Indicador 1.1 Número de Gobiernos Auntónomos Descentralizadoscantonales que han implementado mecanismos para la Gobernanza de Riesgos de Desastres.</t>
  </si>
  <si>
    <t xml:space="preserve">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13.41%ionales.
</t>
  </si>
  <si>
    <t>Indicador 1.2 Número de redes de participación ciudadana fortalecidas en gestión de riesgos</t>
  </si>
  <si>
    <t>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t>
  </si>
  <si>
    <t>Indicador 1.3 Número de personas sensibilizadas en gestión de riesgos mediante la plataforma de Nacional de Reducción de Riesgo</t>
  </si>
  <si>
    <t xml:space="preserve">Al 30 de junio, la SNGR cuenta con 46.195 PERSONAS SENSIBILIZADAS, para la reducción del riesgo de desastres a nivel nacional mediante talleres, charlas, casas abiertas, puerta a puerta usando herramientas tecnológicas y tradicionales.
</t>
  </si>
  <si>
    <t>Indicador 1.4 Porcentaje de Implementación de Infraestructura de Datos espaciales para la visualización de la información de amenazas a nivel nacional</t>
  </si>
  <si>
    <t>Indicador 1.5 Número de GAD cantonales fortalecidos y que interactúan en la herramienta web para para la toma de decisiones durante emergencias y desastres a través de los COE.</t>
  </si>
  <si>
    <t>Indicador 1.6 Tiempo de reducción de entrega de información desde el territorio hasta la Sala Situacional a través de herramienta/aplicación móvil de alta disponibilidad de 36 a 2 horas</t>
  </si>
  <si>
    <t>Indicador 1.7 Número de personas sensibilizadas para la prevención de riesgos de desastres con aplicativos móviles</t>
  </si>
  <si>
    <t>Indicador 1.8 Número de sirenas repotenciadas para la emisión de alertas ante eventos de origen volcánico</t>
  </si>
  <si>
    <t>Al 1er trimestre de este año, 26 de las 27 sirenas SAT Volcanes se encuentran al 100%.</t>
  </si>
  <si>
    <t>Indicador 1.9 Sistema de repetición y equipos complementarios para la mejorar la comunicación en la gestión de riesgos ante eventos adversos</t>
  </si>
  <si>
    <t>C2.Preparación para la respuesta de los actores del SNDGR ante emergencias y desastres fortalecida</t>
  </si>
  <si>
    <t>Indicador 2.1 Número de puestos de mando implementados para el manejo de emergencias</t>
  </si>
  <si>
    <t>Indicador 2.2 Número de capacitaciones en preparación y respuesta</t>
  </si>
  <si>
    <t xml:space="preserve">Indicador 2.3 Número de actores del SNDGR fortalecidos con equipamiento para la respuesta </t>
  </si>
  <si>
    <t>Indicador 2.4 Número de voluntarios de protección civil fortalecidos en gestión de riesgos</t>
  </si>
  <si>
    <t>A junio 30 la SNGR cuenta con 227 voluntarios capacitados y 364 voluntarios activos.</t>
  </si>
  <si>
    <t>Indicador 2.5 Número de GAD cantonales que cuentan con planes de respuesta institucionales</t>
  </si>
  <si>
    <t>Indicador 2.6 Número de GAD Municipales que han incrementado las capacidades para la atención a emergencias y desastres.</t>
  </si>
  <si>
    <t>C1: Fortalecimiento del monitoreo de la amenaza volcánica.</t>
  </si>
  <si>
    <t>Indicador 1.1: Número de sensores sísmicos - bb</t>
  </si>
  <si>
    <t>Con fecha 27 de junio se realiza la transferencia de recursos al Instituto Geofísico correspondiente al proyecto "Fortalecimiento del Conocimiento Volcánico en el Ecuador para disminuir el Riesgo de Desastre en la Población", en el Pai 2024 de la Escuela Politécnica Nacional</t>
  </si>
  <si>
    <t>Indicador 1.2: Número de equipos para medición de deformación volcánica (GPS)</t>
  </si>
  <si>
    <t>Indicador 1.3: Número de estaciones de lahares y medición de gases.</t>
  </si>
  <si>
    <t>C2. Fortalecimiento de la capacidad de gestión de los GAD para la reducción de riesgos de desastres frente a la amenaza volcánica.</t>
  </si>
  <si>
    <t>Indicador 2.1: Número de normas emitidas para la reducción de riesgos de amenzas de actividad volcánica.</t>
  </si>
  <si>
    <t>Actividad se encuentra planeada a realizarse en el 4to trimestre.</t>
  </si>
  <si>
    <t>Indicador 2.2: Número de GAD Municipales asesorados para reformar el plan de uso y gestión de suelo.</t>
  </si>
  <si>
    <t>El 27 de junio de 2023, se aprobó la "Guía para la formulación/actualización de Planes de Desarrollo y
Ordenamiento Territorial - PDOT Proceso 2023 - 2027", para orientar a los GAD en la actualización de
sus PDOT, en el 1er semestre se asesoró a GAD Puerto Quito, GAD Quijos, GAD El Chaco.</t>
  </si>
  <si>
    <t>Indicador 2.3: Número de catálogos de objetos por riesgos volcanicos oficializados.</t>
  </si>
  <si>
    <t>Indicador 2.4: Número de volcanes que cuentan con mapas evacuación.</t>
  </si>
  <si>
    <t>C3. Fortalecimiento del conocimiento y conciencia  del riesgo volcánico por parte de la ciudadanía.</t>
  </si>
  <si>
    <t>Indicador 3.1: Número de personas sensibilizadas en temas relacionados a peligros y actividad volcánica.</t>
  </si>
  <si>
    <t xml:space="preserve">5000 personas sensibilizadas en temas relacionados a peligros y actividad volcánica. </t>
  </si>
  <si>
    <t>Indicador 3.2: Número de personas que aprueban los cursos virtuales de gestión de riesgos de desastres en la plataforma del SNGRE.</t>
  </si>
  <si>
    <t>C1 Intervención en los proyectos de infraestructura hídrica a través de dragados y desazolves</t>
  </si>
  <si>
    <t>Indicador 1.1: Al 2024, el número de m3 de sedimentación retirada en los proyectos de infraestructura hídrica será de 9.256.881 m3, considerando una línea base 2023 de 0 m3</t>
  </si>
  <si>
    <t>Mediante Oficio Nro. EPA-EPA-2024-00439-O, del 23 de mayo, la EPA solicita se gestiones con la unidad pertinente y solicitar el incremento del techo presupuestario 2024 de egresos no permanentes, que permita cumplir con las obligaciones contractuales por $20.950.670,80.
En el mes de junio 2024, este proyecto tiene asignado en el PAI $5.063.951,49.</t>
  </si>
  <si>
    <t>C1: Intervención en los proyectos de infraestructura hídrica a través de dragados y desazolves</t>
  </si>
  <si>
    <t>Indicador 1.2: Al 2024, el número de maquinarias adquiridas para conservar los proyectos de infraestructura hídrica será de 30 maquinarias, considerando una línea base 2023 de 13 maquinarias</t>
  </si>
  <si>
    <t>C2: Intervención en los proyectos de infraestructura hídrica a través de repotenciaciones</t>
  </si>
  <si>
    <t>Indicador 2.1: Al 2024, el número de sistemas hídricos repotenciados será de 2 sistemas hídricos repotenciados, considerando que la línea base 2023 es de 0 sistemas hídricos repotenciados</t>
  </si>
  <si>
    <t>Indicador 2.2: Al 2024, el porcentaje de funcionamiento del componente electromecánico de los proyectos de infraestructura hídrica será de 100%, considerando la línea base 2023 de 89,2%</t>
  </si>
  <si>
    <t>Indicador 2.3: Al 2024, el porcentaje de funcionamiento del componente civil de los proyectos de infraestructura hídrica será de 100%, considerando la línea base 2023 de 76,7%</t>
  </si>
  <si>
    <t>C3: Fiscalización, supervisión y operación</t>
  </si>
  <si>
    <t>Indicador 3.1:Al 2024, el número de supervisiones integrales realizadas a los proyectos de infraestructura hídrica será de 228 Supervisiones</t>
  </si>
  <si>
    <t>C1 Fortalecimiento de la capacidad de monitoreo de amenazas y análisis de riesgo</t>
  </si>
  <si>
    <t>Indicador 1.1 Estaciones sísmicas de banda ancha fortalecidas</t>
  </si>
  <si>
    <t>C1: Fortalecimiento de la capacidad de monitoreo de amenazas y análisis de riesgo</t>
  </si>
  <si>
    <t>Indicador 1.10 Equipo informáticos para plataformas de intercambio de información digital instalados y puestos en marcha</t>
  </si>
  <si>
    <t>Indicador 1.2 Estaciones acelerográficas para la detección de movimientos sísmicos fuertes, fortalecidas</t>
  </si>
  <si>
    <t>Indicador 1.3 Receptores de señal para la Red Sísmica de Emergencia</t>
  </si>
  <si>
    <t>Indicador 1.4 Estaciones terrena satelital GRB (GOES-REBROADCAST) para recepción de imágenes del satélite GOES</t>
  </si>
  <si>
    <t>Indicador 1.5 Estaciones hidrometeorológicas automático para monitoreo de inundaciones en las cuencas priorizadas</t>
  </si>
  <si>
    <t>Indicador 1.6 Estaciones meteorologicas para monitoreo de deslizamientos (piloto) (Servicios conexos adecuaciones menores)</t>
  </si>
  <si>
    <t xml:space="preserve">Indicador 1.7 Estaciones mareográficas </t>
  </si>
  <si>
    <t>Indicador 1.8 Sistema de radar marino de alta frecuencia (hf ¿ high frequency)</t>
  </si>
  <si>
    <t>Indicador 1.9 Personas capacitadas en la operación de equipos de monitoreo de amenazas y de análisis de riesgo</t>
  </si>
  <si>
    <t>C2: Comunicación de la alerta temprana a las comunidades y fortalecimiento de la capacidad de respuesta</t>
  </si>
  <si>
    <t>Indicador 2.1 Centro Nacional de Alerta Temprana (CNAT), creado y en operación</t>
  </si>
  <si>
    <t>Indicador 2.10 Ejercicios de evacuación a nivel comunitario para tsunamis.</t>
  </si>
  <si>
    <t>Indicador 2.11 Ejercicios de evacuación a nivel comunitario para inundaciones.</t>
  </si>
  <si>
    <t>Indicador 2.12 Ejercicios de evacuación a nivel comunitario para deslizamientos.</t>
  </si>
  <si>
    <t>Indicador 2.13 Ejercicios de evacuación a nivel comunitario para erupciones volcánicas.</t>
  </si>
  <si>
    <t>Indicador 2.14 Campañas de sensibilización nacionales realizadas</t>
  </si>
  <si>
    <t>Indicador 2.15 Personas que reciben directamente información del SAT a través de múltiples canales por parte de la autoridad nacional</t>
  </si>
  <si>
    <t>Indicador 2.2 Simulacros o simulaciones nacionales colectivos con enfoque multiamenaza realizados</t>
  </si>
  <si>
    <t>Indicador 2.3 Sirenas comunitarias con cámaras digitales instaladas y en operación.</t>
  </si>
  <si>
    <t>Indicador 2.4 Sirenas comunitarias sin cámaras digitales instaladas y en operación</t>
  </si>
  <si>
    <t>Indicador 2.5 Sirenas comunitarias con cámaras digitales reubicadas y en operación</t>
  </si>
  <si>
    <t>C2: Comunicación de la alerta temprana a las comunidades y fortalecimiento de la capacidad de respuest</t>
  </si>
  <si>
    <t>Indicador 2.6 luminarias para la operacionalización de los procesos de evacuación</t>
  </si>
  <si>
    <t>Indicador 2.7 Señaléticas para la operacionalización de los procesos de evacuación</t>
  </si>
  <si>
    <t>Indicador 2.8 Equipos para zonas seguras para la operacionalización de los procesos de evacuación</t>
  </si>
  <si>
    <t>Indicador 2.9 Organizaciones comunitarias en sectores priorizados capacitadas con enfoque inclusivo para establecer comités comunitarios</t>
  </si>
  <si>
    <t>C3: Gestión, administración, auditorias y evaluación del proyecto</t>
  </si>
  <si>
    <t>Indicador 3.1 auditoría a los Estados Financieros del Programa</t>
  </si>
  <si>
    <t>Componente 1. Liquidados los compromisos de pago pendientes de las obras de las vías afectadas por las inundaciones 2008 heredadas por la Ex CORPECUADOR.</t>
  </si>
  <si>
    <t>Indicador 1.1. Porcentaje de contratos y sentencias liquidados</t>
  </si>
  <si>
    <t>En el mes de junio, se realizó el pago a CASTRO NARANJO LEONARDO, Gerente de CIEPER CIA LTDA, por interés de la sentencia del proceso Nro. 09802-0214-0246, correspondiente contrato de fiscalización No. CORPEC-DP-08-PR-3124-2706</t>
  </si>
  <si>
    <t>C.8. GESTION DEL PROGRAMA</t>
  </si>
  <si>
    <t>Hasta finales del año 2022, se cuenta con 24 informes de avance físico y presupuestario del programa mensuales y 2 informes ejecutivos anuales, elaborados y debidamente legalizados.</t>
  </si>
  <si>
    <t>Se cuenta con el informe de avance físico y presupuestario del proyecto.</t>
  </si>
  <si>
    <t>C.6. DESARROLLO REGIONAL</t>
  </si>
  <si>
    <t>Hasta finales del año 2022, se ha transferido el 100% de los recursos correspondientes a proyectos priorizados por la STCTEA, aprobados por el Consejo de Planificación de la CTEA, dentro del</t>
  </si>
  <si>
    <t>No se ha programado el cumplimiento de metas para el primer trimestre.</t>
  </si>
  <si>
    <t>C.5. VIALIDAD Y TRANSPORTE</t>
  </si>
  <si>
    <t xml:space="preserve">C.4. AMBIENTE </t>
  </si>
  <si>
    <t>Hasta finales del año 2022, se ha transferido el 100% de losrecursos correspondientes a proyectos priorizados por la STCTEA, aprobados por el Consejo de Planificación de la CTEA, dentro del</t>
  </si>
  <si>
    <t>C.7. CULTURA</t>
  </si>
  <si>
    <t>Hasta finales del año 2022, se ha transferido el 100% los recursos correspondientes a proyectos priorizados por la STCTEA, aprobados por el Consejo de Planificación de la CTEA, dentro del</t>
  </si>
  <si>
    <t>C.1. SOCIAL</t>
  </si>
  <si>
    <t>Hasta finales del año 2022, se ha trasferido el 100% de los recursos correspondientes a proyectos priorizados por la STCTEA, aprobados por el  Consejo de Planificación de la CTEA, dentro del</t>
  </si>
  <si>
    <t xml:space="preserve">No se ha programado el cumplimiento de metas para el primer trimestre. </t>
  </si>
  <si>
    <t xml:space="preserve">C.3. PUEBLOS Y NACIONALIDADES </t>
  </si>
  <si>
    <t>Hasta finales del año 2022, se ha trasferido el 100% de los recursos correspondientes a proyectos priorizados por la STCTEA, aprobados por el Consejo de Planificación de la CTEA, dentro del</t>
  </si>
  <si>
    <t>C.2. ECONOMICO Y PRODUCTIVO</t>
  </si>
  <si>
    <t xml:space="preserve">Hasta finales del año 2022, se ha trasferido el 100% de los recursos correspondientes a proyectos priorizados por la STCTEA, aprobados por el Consejo de Planificación de la CTEA, dentro del </t>
  </si>
  <si>
    <t>C.3. Implementar la Plani¿cación Territorial, Información Estadística, Articulación, Seguimiento y Evaluación del Plan Integral para la Amazonía</t>
  </si>
  <si>
    <t>A finales de 2022, se contratará con informes de cumplimiento al Plan Integral de la Amazonía.</t>
  </si>
  <si>
    <t>No se programo el cumplimiento de metas para el primer trimestre.</t>
  </si>
  <si>
    <t>A finales del 2021 y 2022, se contratará con insumos técnicos y metodológicos de articulación y cumplimiento al Plan Integral de la Amazonía.</t>
  </si>
  <si>
    <t>C.2. Implementar el Sistema Integrado de Plani¿cación, Inversión, Información y Seguimiento de CTEA (SIRA)</t>
  </si>
  <si>
    <t>Hasta el primer trimestre del 2021, se cuenta con una herramienta tecnológica activada, en proceso de desarrollo de los módulos de plani¿cación, inversión, información y seguimiento de la CTEA</t>
  </si>
  <si>
    <t>C. 1. Actualizar y difundir el Plan Integral para la Amazonía</t>
  </si>
  <si>
    <t>Hasta el segundo semestre del 2021, se cuenta con un documento de Plani¿cación Integral para la Amazonía aprobado y actualizado</t>
  </si>
  <si>
    <t>Hasta el segundo semestre del 2022, se cuenta con un documento de Plani¿cación Integral para la Amazonía articulado e implementado</t>
  </si>
  <si>
    <t>Hasta finales del segundo semestre del año 2022, se cuenta con un Sistema Integrado de Plani¿cación, Inversión, Información y Seguimiento del PIA, 100% operativo y en funcionamiento.</t>
  </si>
  <si>
    <t xml:space="preserve">No se programo el cumplimiento de metas en el primer trimestre. </t>
  </si>
  <si>
    <t>C1: Priorizados y aprobados proyectos que fomenten el desarrollo: social, económico-productivo, cultural, ambiental y de asentamientos humanos en la población de la CTEA.</t>
  </si>
  <si>
    <t>Indicador 1.1. Hasta finales del año 2025, se ha trasferido el 100% de los recursos correspondientes a proyectos priorizados por la STCTEA, social.</t>
  </si>
  <si>
    <t>No se programó el cumplimiento de metas en el primer trimestre.</t>
  </si>
  <si>
    <t>Existieron retrasos en priorización y aprobación de proyectos debido a la Ley Reformatoria, actualización de instrumentos normativos internos, actualización de alineación al nuevo PND.</t>
  </si>
  <si>
    <t>C1:  Priorizados y aprobados proyectos que fomenten el desarrollo: social, económico-productivo, cultural, ambiental y de asentamientos humanos en la población de la CTEA.</t>
  </si>
  <si>
    <t>Indicador 1.2. Hasta finales del año 2025, se ha trasferido el 100% de los recursos correspondientes a proyectos priorizados por la STCTEA, económico productivo.</t>
  </si>
  <si>
    <t>Existieron retrasos en priorización y aprobación de proyectos debido a la Ley Reformatoria, actualización de instrumentos normativos internos, actualización de alineación al nuevo PND</t>
  </si>
  <si>
    <t>Indicador 1.3. Hasta finales del año 2025, se ha trasferido el 100% de los recursos correspondientes a proyectos priorizados por la STCTEA, ambiental.</t>
  </si>
  <si>
    <t>Indicador 1.4. Hasta finales del año 2025, se ha trasferido el 100% de los recursos correspondientes a proyectos priorizados por la STCTEA, cultural</t>
  </si>
  <si>
    <t xml:space="preserve">No se programó el cumplimiento de metas en el primer trimestre. </t>
  </si>
  <si>
    <t>Indicador 1.5. Hasta finales del año 2025, se ha trasferido el 100% de los recursos correspondientes a proyectos priorizados por la STCTEA, asentamientos humanos.</t>
  </si>
  <si>
    <t>C.2.Gestionar la ejecución del programa de Desarrollo Amazónico mediante la gestión del Fondo Común.</t>
  </si>
  <si>
    <t>Indicador 2.1. Hasta finales del año 2025, se cuenta con 12 informes trimestrales de avance físico y presupuestario del programa y 6 informes ejecutivos semestrales.</t>
  </si>
  <si>
    <t>Se cuenta con un informe trimestral de avance físico y presupuestario.</t>
  </si>
  <si>
    <t>C. 1. Fortalecer los procesos de implementación del Plan Integral para la Amazonia</t>
  </si>
  <si>
    <t>Hasta fines del  2025, se cuenta con 3 informes integrales de cumplimiento de procesos que regulan la planificación regional</t>
  </si>
  <si>
    <t>No se programo el cumplimiento de metas para el primer trimestre, sin embargo se inicio con la formulación del informe integral.</t>
  </si>
  <si>
    <t>No se elaboraron los informes integrales debido a que no se cuentan con los instrumentos aprobados.</t>
  </si>
  <si>
    <t>C. 2. Evaluar el impacto del Plan Integral para la Amazonia 2021-2025, mediante la implementacion de la estrategia</t>
  </si>
  <si>
    <t>Hasta fines del 2025, se cuenta con 3 informes integrales de cumplimiento de metas del Plan Integral para la Amazonía 2021-2025</t>
  </si>
  <si>
    <t>No se programo el cumplimiento de metas para el segundo trimestre, sin embargo se inicio con la formulación del informe integral.</t>
  </si>
  <si>
    <t>Hasta fines del 2025, se ha elaborado, aprobado e implementado 5 instrumentos normativos que regulan la planificación regional</t>
  </si>
  <si>
    <t>No se programo el cumplimiento de metas para el primer trimestre, sin embargo se inicio con los avances en la formulación de instrumentos normativos.</t>
  </si>
  <si>
    <t>Los instrumentos normativos se encuentran elaborados, sin embargo aun continúan en proceso de aprobación por parte del Consejo de Planificación.</t>
  </si>
  <si>
    <t>Hasta fines del 2025, se ha implementado el Sistema Integrado de Planificación, Inversión, Información y Seguimiento de la CTEA (SIRA)</t>
  </si>
  <si>
    <t>No se programo el cumplimiento de metas para el segundo trimestre.</t>
  </si>
  <si>
    <t>1. Financiar los servicios de hospedaje, transporte, alimentación, suplementos nutricionales para y durante el tratamiento a los pacientes con enfermedades catastróficas de la CTEA y personal de apoyo (brigadistas).</t>
  </si>
  <si>
    <t>1.1. A finales del año 2025 se ha transferido el 100% de recursos para requerimientos de hospedaje, transporte, alimentación y suplementos nutricionales a los pacientes con enfermedades catastróficas</t>
  </si>
  <si>
    <t xml:space="preserve">No se logro contar con el 40% del recurso transferido debido a retrasos en los procedimientos internos.  </t>
  </si>
  <si>
    <t>1.2. A finales del año 2025, se han atendido 2931 pacientes beneficiarios en los rubros de hospedaje, transporte alimentación y suplementos nutricionales a los pacientes con enfermedades catastrófica</t>
  </si>
  <si>
    <t xml:space="preserve">No se logró brindar el servicio de transporte, alimentación y hospedaje a un número mayor de pacientes con enfermedades catastróficas debido a retrasos en los procedimientos internos para las transferencias de los recursos.   </t>
  </si>
  <si>
    <t>2. Gestión del Proyecto</t>
  </si>
  <si>
    <t>2.1. A finales del 2025, se cuenta con 9 informes trimestrales de avance de ejecución física y presupuestario del Proyecto.</t>
  </si>
  <si>
    <t xml:space="preserve">Se realizó el informe trimestral en el cual se menciona los inconvenientes presentados para la ejecución real del proyecto </t>
  </si>
  <si>
    <t>2.2. A finales del 2025, se cuenta con 13 informes bimestrales de actualización de línea base de pacientes con enfermedades catastróficas de la CTEA.</t>
  </si>
  <si>
    <t>Se ha elaborado el primer informe bimestral, en el cual se evidencia los inconvenientes presentados para la ejecución real del proyecto.</t>
  </si>
  <si>
    <t>Se ha elaborado el informe bimestral en el cual se evidencia los inconvenientes presentados para la ejecución real del proyecto.</t>
  </si>
  <si>
    <t>2.3. A finales del 2025, se cuenta con 54 informes trimestrales de seguimiento de avance de ejecución
física y presupuestario (9 por provincia).</t>
  </si>
  <si>
    <t xml:space="preserve">No se elaboraron los informes trimestrales de seguimiento debido a que durante el primer trimestre no se realizaron los desembolso correspondientes conforme las propuestas de financiamiento. </t>
  </si>
  <si>
    <t xml:space="preserve">Se cuenta con un informe trimestral de seguimiento en donde se exponen los avances reales de la ejecución del proyecto. </t>
  </si>
  <si>
    <t>C1. Fortalecimiento de la infraestructura tecnológica</t>
  </si>
  <si>
    <t>I1.1 100% de equipos de redes, servidores y almacenamiento con garantía, mantenimiento y licenciamiento implementados</t>
  </si>
  <si>
    <t>La meta total de este indicador fue alcanzada al término del año 2023, razón por la cual no se realiza programación y no se presenta avance en el 1er trimestre 2024.</t>
  </si>
  <si>
    <t>En el año 2023 el indicador ya cumplió con la meta establecida, por lo tanto, para este período no se reportar avance físico.</t>
  </si>
  <si>
    <t>C2. Disponer de una herramienta tecnológica integral que fortalezca las gestiones del ciclo de planificación.</t>
  </si>
  <si>
    <t>I2.1 100% de funcionalidades priorizadas desarrolladas</t>
  </si>
  <si>
    <t>El contrato de consultoría financiado en este componente, se encuentra paralizado ya que los productos entregados en el año 2023 no fueron recibidos por parte de la comisión técnica, razón por la cual se está a la espera de las definiciones respecto del contrato por parte de la administradora del mismo.</t>
  </si>
  <si>
    <t>Mediante oficio Nro. SNP-SGP-CI-DTI-2024-00119-OF de fecha 18 de junio de 2024, la administradora de contrato remite la respuesta al Oficio KRG-SNP-DIS-2023-022-OF notificando inicio de pruebas funcionales para la revisión del SIPeIP integrado. Todavía se está a la espera de un pronunciamiento oficial sobre el contrato.</t>
  </si>
  <si>
    <t>C1: Realizar la captación de la población objetivo mediante el despliegue territorial para la caracterización de los usuarios, generación de línea base y articulación de atenciones en el marco del paquete priorizado de la EECSDI.</t>
  </si>
  <si>
    <t>A dic. 2022, se ha captado y articulado atenciones en el marco del paquete priorizado para 331.199 mujeres gestantes y niños/as menores a 2 años estimados en las 728 parroquias priorizadas.</t>
  </si>
  <si>
    <t>No se tiene planificado ejecutar este componente en el presente ejercicio fiscal</t>
  </si>
  <si>
    <t>C4: Gestionar operativamente el Proyecto.</t>
  </si>
  <si>
    <t>A diciembre  de 2025, se ha garantizado el cumplimiento del 95% de la ejecución del proyecto.</t>
  </si>
  <si>
    <t xml:space="preserve">Con corte al 31 de marzo de 2024, el Proyecto Infancia con Futuro, devengó un monto total de USD. 604.495,50, según cédula presupuestaria </t>
  </si>
  <si>
    <t xml:space="preserve">Con corte al 30 de junio de 2024, el Proyecto Infancia con Futuro, devengó un monto total de USD. 1.225.380,78 , según cédula presupuestaria </t>
  </si>
  <si>
    <t>C2: Ejecutar la conformación, implementación, monitoreo y seguimiento de Mesas Intersectoriales Cantonales, para contribuir a la ejecución eficiente de las políticas públicas relacionadas a la reducción de la prevalencia de la DCI a nivel territorial.</t>
  </si>
  <si>
    <t>A nov. 2025 se ha generado el 90% de Planes de Acción Cantonal y microplanificación de las mesas intersectoriales cantonales a nivel nacional conforme a la "Metodología (...)".</t>
  </si>
  <si>
    <t>A marzo de 2024 se han ejecutado 221 PAC, 219 Micro planificaciones y 660 Reportes de seguimiento a la MIC - PAC - MICRO</t>
  </si>
  <si>
    <t>A junio 2024 se han socializado 221 Planes de acción cantonal, 441 micro planificaciones y 1.323 reporte de
seguimiento a la MIC-PAC-MICRO</t>
  </si>
  <si>
    <t>C3: Sensibilizar a la población acerca de la problemática, difundir y posicionar de manera permanente a través de la estrategia  educomunicacional el cambio social y de comportamiento relacionado con la prevención, cuidado, salud y desarrollo infantil en niños menores de 2 años y mujeres gestantes en el marco de la EECSDI.</t>
  </si>
  <si>
    <t>A noviembre de 2025, se ha garantizado la ejecución del 90% de la estrategia educomunicacional para cambio social y de comportamiento</t>
  </si>
  <si>
    <t>El avance de este indicador es del 0% debido a la falta de asignación de organismo y correlativo de libre disponibilidad. Sin embargo, se han realizado diferentes actividades en las 9 zonas:
Sensibilizaciones comunitarias sobre la prevención de la Desnutrición Crónica Infantil. 
Brigadas de servicios del paquete priorizado
Socialización de la ENECSDI. 
Talleres sobre nutrición con énfasis en lactancia materna alimentación complementaria, suplementaria.
Feria Social por el Nuevo Ecuador</t>
  </si>
  <si>
    <t>El avance de este indicador es del 0%, debido a la tardía asignación de fuente de financiamiento, a tiempos de contratación y a rotación de personal. Sin embargo, se han realizado actividades en las 9 zonas:
Sensibilizaciones y capacitaciones sobre la prevención de la DCI
Brigadas de servicios del paquete priorizado
Socialización de la ENECSDI
Talleres sobre nutrición con énfasis en lactancia materna, alimentación complementaria, suplementaria
Feria Social por el Nuevo Ecuador</t>
  </si>
  <si>
    <t xml:space="preserve">SOSTENIBILIDAD DE LA PLATAFORMA TECNOLÓGICA DEL SISTEMA NACIONAL DE CONTRATACIÓN PÚBLICA DEL ECUADOR </t>
  </si>
  <si>
    <t>Número de Data Center repotenciados.</t>
  </si>
  <si>
    <t>ALMACENAMIENTO TIPO NAS.- Proceso que se encuentra en estado de protección (a espera de dictamen de parte de juez).</t>
  </si>
  <si>
    <t>El componente 1 tiene una ponderación del 35.50%; para el periodo del segundo trimestre se encuentra con una ejecución del 21.69% valor total USD $836658,92 devengado. Adicionalmente, el ALMACENAMIENTO TIPO NAS.- Proceso que se encuentra en estado de protección (a espera de dictamen de parte de juez).</t>
  </si>
  <si>
    <t>Número de herramientas de seguridad informática</t>
  </si>
  <si>
    <t>No se cuenta con las fuentes de financiamiento (organismo y correlativo) por parte del MEF, para la ejecución de pagos y la adquisición de los siguientes procesos: Análisis de vulnerabilidades y DLP.</t>
  </si>
  <si>
    <t>El componente 2 tiene una ponderación del 25%; para el periodo del segundo trimestre se encuentra con una ejecución del 10.50% valor total USD $624715,55 devengado.</t>
  </si>
  <si>
    <t>Número de módulos priorizados en el Sistema Nacional de Contratación Pública</t>
  </si>
  <si>
    <t>No se cuenta con las fuentes de financiamiento (organismo y correlativo) por parte del MEF, para el análisis, diseño, desarrollo e implementación de requerimientos priorizados por el negocio que permita gestionar los procedimientos de contratación pública de cotización de manera eficiente y transparente.</t>
  </si>
  <si>
    <t xml:space="preserve">El componente 3: se encuentra en la etapa preparatoria con la recopilación y análisis de la información. </t>
  </si>
  <si>
    <t xml:space="preserve">COMPONENTE 1 Integración de la gestión de procesos y recursos tecnológicos.
</t>
  </si>
  <si>
    <t xml:space="preserve">"Indicador 1.5  Servicio de devolución automática de impuestos para grupos prioritarios  (Personas de la tercera edad y con discapacidad) desarrollado "
</t>
  </si>
  <si>
    <t>No se planificacn metas físicas para el presente periodo.</t>
  </si>
  <si>
    <t>No se planifican metas físicas en el presente periodo.</t>
  </si>
  <si>
    <t xml:space="preserve">"Indicador 1.6 Servicio integral de pagos, recaudación y reintegro de valores desarrollado"
</t>
  </si>
  <si>
    <t>No se planifican metas físicas para el presente periodo.</t>
  </si>
  <si>
    <t>COMPONENTE 1: Integración de la gestión de procesos y recursos tecnológicos.</t>
  </si>
  <si>
    <t xml:space="preserve">Indicador 1.1  Diagrama de flujo de procesos clave actualizado 
</t>
  </si>
  <si>
    <t>COMPONENTE 1 Integración de la gestión de procesos y recursos tecnológicos.</t>
  </si>
  <si>
    <t xml:space="preserve">Indicador 1.2  Sistema de catastro  tributario habilitado en el  canal presencial y virtual </t>
  </si>
  <si>
    <t>Indicador 1.3 Módulos transversales</t>
  </si>
  <si>
    <t>Indicador 1.4 Servicio de declaración de impuestos con datos sugeridos desarrollado</t>
  </si>
  <si>
    <t xml:space="preserve">Indicador 1.7 Sistema de trámites habilitado en el canal presencial y virtual 
</t>
  </si>
  <si>
    <t xml:space="preserve">Indicador 1.8 Hardware y software adquirido
</t>
  </si>
  <si>
    <t>Pago de mantenimiento del proceso Infraestructura NOC PA-2020-002 Contrato Nro. NAC-JADNCGC20-00000010.</t>
  </si>
  <si>
    <t xml:space="preserve">Indicador 1.9 Sistema para la asignación y  justificación automática de obligaciones y beneficios tributarios desarrollado
</t>
  </si>
  <si>
    <t xml:space="preserve">COMPONENTE 2 Gestión del cambio, talento humano y estructura organizacional.
</t>
  </si>
  <si>
    <t xml:space="preserve">Indicador 2.1 Capacitación y desarrollo del personal implementado
</t>
  </si>
  <si>
    <t xml:space="preserve">Indicador 2.2 Gestión del Cambio implementado
</t>
  </si>
  <si>
    <t xml:space="preserve">COMPONENTE 3 Mejora de los servicios a la ciudadanía.
</t>
  </si>
  <si>
    <t xml:space="preserve">Indicador 3.1 Servicios en línea disponibles para el contribuyente
</t>
  </si>
  <si>
    <t xml:space="preserve">Indicador 3.2 Estudio de costos e impactos indirectos de cumplimiento de obligaciones tributarias desarrollado
</t>
  </si>
  <si>
    <t xml:space="preserve">Indicador 3.3 Piloto de aplicación de metodología de impacto de decisiones administrativas tributarias
</t>
  </si>
  <si>
    <t xml:space="preserve">Indicador 3.4 Estrategia de comunicación con el ciudadano diseñada implementada
</t>
  </si>
  <si>
    <t xml:space="preserve">COMPONENTE 4 Gestión del Programa
</t>
  </si>
  <si>
    <t xml:space="preserve">Indicador 4.1 Habilitación del espacio físico completado
</t>
  </si>
  <si>
    <t xml:space="preserve">Indicador 4.2 Mobiliario y equipamiento instalado
</t>
  </si>
  <si>
    <t xml:space="preserve">Indicador 4.3 Auditoría financiera del Programa
</t>
  </si>
  <si>
    <t xml:space="preserve">Indicador 4.4 Evaluación intermedia, final y de impacto
</t>
  </si>
  <si>
    <t xml:space="preserve">Indicador 4.5 Gestión del programa
</t>
  </si>
  <si>
    <t>Componente 1. Modernización de la infraestructura institucional ¿ Data Center</t>
  </si>
  <si>
    <t>Indicador 1.1 Número de traslados de mobiliario a Centro de Datos.</t>
  </si>
  <si>
    <t>No se planifican hitos en el periodo</t>
  </si>
  <si>
    <t>No se planifican hitos para el periodo</t>
  </si>
  <si>
    <t>Componente 2. Modernización de la infraestructura institucional: Renovación Tecnológica</t>
  </si>
  <si>
    <t>Indicador 2.1 Porcentaje de cumplimiento plan de equipamiento implementado.</t>
  </si>
  <si>
    <t>En el periodo se suscribe el contrato Nro. NAC¿JADNCGC24¿00000001 Adquisición de infraestructura de capa media</t>
  </si>
  <si>
    <t>Indicador 2.2 Porcentaje de cumplimiento plan de gestión de automatización implementado.</t>
  </si>
  <si>
    <t>Componente 3. Innovación y mejora en los procesos de cumplimiento tributario y de asesoría y apoyo</t>
  </si>
  <si>
    <t>Indicador 3.1 Número de sistema de comprobantes electrónicos implementado.</t>
  </si>
  <si>
    <t>Indicador 3.2 Número de módulos del modelo determinación de vehículos motorizados implementado.</t>
  </si>
  <si>
    <t>Indicador 3.3 Número de componentes del sistema de gestión de casos implementado.</t>
  </si>
  <si>
    <t>No hay hitos planificados para el periodo</t>
  </si>
  <si>
    <t>Indicador 3.4 Número de componentes de expediente integral implementado.</t>
  </si>
  <si>
    <t>Indicador 3.5 Número de genéricos implementados.</t>
  </si>
  <si>
    <t>No se tiene hitos planificados para el periodo</t>
  </si>
  <si>
    <t>Indicador 3.6 Número de componentes del sistema de gestión documental.</t>
  </si>
  <si>
    <t>Indicador 3.7 Número de modelos de gestión integral de riesgos implementados.</t>
  </si>
  <si>
    <t>Política de Modelo de Gestión de Cumplimiento Tributario</t>
  </si>
  <si>
    <t>Indicador 3.8 Número de modelos de gestión de la información implementados.</t>
  </si>
  <si>
    <t>Se aprueba Política de Gobierno de la Información</t>
  </si>
  <si>
    <t>Indicador 3.9 Número de módulos del sistema de gestión de talento humano implementado.</t>
  </si>
  <si>
    <t>Componente 4. Administración del programa</t>
  </si>
  <si>
    <t>Indicador 4.1 Porcentaje de cumplimiento plan de gestión programa</t>
  </si>
  <si>
    <t>En relación con el componente 4, se realizaron pagos del personal que forma parte del equipo de gestión</t>
  </si>
  <si>
    <t xml:space="preserve">Se realizaron pagos del personal que forma parte del equipo de gestión. </t>
  </si>
  <si>
    <t>Componente 4 - Coordinación, seguimiento y evaluación del proyecto.</t>
  </si>
  <si>
    <t>Equipo de Gestión para el proyecto</t>
  </si>
  <si>
    <t>SIN EJECUCIÓN PROGRAMADA</t>
  </si>
  <si>
    <t>Componente 2 - Repotenciar el control aduanero para facilitar el comercio.</t>
  </si>
  <si>
    <t>Equipo de seguridad, protección y control para operativos aduaneros</t>
  </si>
  <si>
    <t>SIN EJECUCIÓN CONFORME LO REPORTADO POR PATROCINADORA DE PROYECTO</t>
  </si>
  <si>
    <t>Equipos de laboratorio en perfecto estado, para ejercer correctos controles operativos.</t>
  </si>
  <si>
    <t>Componente 3 - Implementar una estrategia que asegure la capacidad de gestión del servicio aduanero.</t>
  </si>
  <si>
    <t>Implementación de Software para gestión académica</t>
  </si>
  <si>
    <t>Implementación de Software para gestión del Talento Humano</t>
  </si>
  <si>
    <t>Componente 1. Lograr una gestión aduanera automatizada e integral, mediante la repotenciación de la plataforma tecnológica del Sistema Aduanero.</t>
  </si>
  <si>
    <t xml:space="preserve">Plataforma tecnológica repotenciada </t>
  </si>
  <si>
    <t xml:space="preserve">Realización de auditoría externa y evaluación del proyecto.  </t>
  </si>
  <si>
    <t>Unidades móviles terrestres para ejercer controles operativos aduaneros</t>
  </si>
  <si>
    <t>C1. Ampliar los centros de privación de libertad.</t>
  </si>
  <si>
    <t>25 centros de privación de libertad repotencializados al 2025</t>
  </si>
  <si>
    <t>En este periodo por parte del MEF no se nos proporcionó Organismo ni Correlativo, motivando que los espacios presupuestarios en gasto no permanente no se puedan ejecutar.</t>
  </si>
  <si>
    <t>Con fecha 22 de abril de 2024 se suscribe el acta entrega recepción provisional de la obra "Obras de Infraestructura en el CPL Esmeraldas Nro. 2 por Desbordamiento del Rìo Teaone". En el mes de junio se canceló la Planilla Nro. 3 de avance de obra y Planilla Nro. 4 de liquidación de Obra.</t>
  </si>
  <si>
    <t>C2. Fortalecer las capacidades de seguridad y vigilancia penitenciaria</t>
  </si>
  <si>
    <t>El 100% de los Centros de Privación de Libertad equipados para monitoreo y seguridad penitenciaria al 2025.</t>
  </si>
  <si>
    <t>Existen procesos como: candados, concertinas y 2 buses que se encuentran en ejecución con diferentes fechas de entrega. Los únicos que están entregados al 100% a la institución son los Boddy Scarner y los accesorios tácticos. Está en etapa preparatoria la adquisición de 3 vehículos blindados, adquisición de teléfonos inteligentes, e implementación de un sistema tecnológico.</t>
  </si>
  <si>
    <t>El 100% de servidores del cuerpo de seguridad y vigilancia penitenciaria equipados al 2025</t>
  </si>
  <si>
    <t>Los procesos de chalecos y pertrechos, se encuentra en ejecución con sus respectivas fechas de entrega. Las máscaras, fueron entregadas a la institución al 100%. Están en etapa precontractual la adquisición  de 2858 uniformes y adquisición de esposas.</t>
  </si>
  <si>
    <t>C1.Ampliar la red de los centros de privación de libertad</t>
  </si>
  <si>
    <t>Un Centro de Privación de Libertad construido y equipado en la provincia de Santa Elena al 2025.</t>
  </si>
  <si>
    <t xml:space="preserve">C2.- Adquirir y repotenciar el equipamiento técnico y tecnológico, dotar de insumos, reactivos y herramientas para el SNMLCF
</t>
  </si>
  <si>
    <t xml:space="preserve">1.765 equipos y herramientas adquiridos/ repotenciados conforme a las especificaciones técnicas requeridas, hasta el 2025 
</t>
  </si>
  <si>
    <t>No se registran metas por cumplir en este trimestre deido a las demoras por parte del MEF en la entrega de recursos a la institución</t>
  </si>
  <si>
    <t>Equipos repotenciados de Histopatoloía. Recursos de inversión habilitados en mayo - junio de 2024</t>
  </si>
  <si>
    <t xml:space="preserve">C4.- Acreditar los laboratorios del SNMLCF
</t>
  </si>
  <si>
    <t xml:space="preserve">100% de avance alcanzado en la acreditación de 4 laboratorios conforme a las Normas ISO 17025 hasta el 2025
</t>
  </si>
  <si>
    <t>No se registran metas por cumplir en este trimestre debido a la temporalidad de los avances gestionados en el marco del cumplimiento</t>
  </si>
  <si>
    <t xml:space="preserve">C1.- Construir y repotenciar la infraestructura física institucional
</t>
  </si>
  <si>
    <t xml:space="preserve">11 Unidades Técnicas de Patología Forense construidas conforme las especificaciones técnicas hasta el 2025
</t>
  </si>
  <si>
    <t>Se prev{e la construcción de una unidad técnica de patología en Quevedo conforme limitaciones presupuestarias al finalizar el año 2024</t>
  </si>
  <si>
    <t>Se preveé la construcción de una unidad técnica de patología en Quevedo por limitaciones presupuestarias al finalizar el año 2024</t>
  </si>
  <si>
    <t xml:space="preserve">C3.- Contratar personal técnico especializado para la ejecución del proyecto de inversión del SNMLCF
</t>
  </si>
  <si>
    <t xml:space="preserve">32 funcionarios técnicos en medicina legal contratados hasta el 2025(*)
</t>
  </si>
  <si>
    <t>No es posible la contratación de personal mientras no se construyan las unidades técnicas de patología, mismas que no han sido construidas por limitaciones presupuestarias originadas por el retiro de recursos y falta de asignación por parte del Minsiterio de Economía y Finanzas</t>
  </si>
  <si>
    <t>No es posible la contratación de personal mientras no se construyan las unidades técnicas de patología, mismas que no han sido construidas por limitaciones presupuestarias originadas por falta de asignación por parte del Minsiterio de Economía y Finanzas</t>
  </si>
  <si>
    <t xml:space="preserve">59 procesos de adquisición de insumos, reactivos y consumibles para los laboratorios del SNMLCF hasta el 2025
</t>
  </si>
  <si>
    <t>No se registran metas por cumplir en este trimestre debido a las demoras por parte del MEF en la entrega de recursos a la institución</t>
  </si>
  <si>
    <t>Contratación de provisión de gases especiales. Recurso de inversión habilitado a partir de mayo - junio de 2024</t>
  </si>
  <si>
    <t>C1. Renovación de equipos de cómputo, impresión y digitalización de información.</t>
  </si>
  <si>
    <t>1.1 Renovación de equipos de cómputo</t>
  </si>
  <si>
    <t>No se programó adquisición de equipos de cómputo para 2024.</t>
  </si>
  <si>
    <t>1.2 Renovación de equipos de impresión</t>
  </si>
  <si>
    <t>Se cumplió con el 100% de la meta programada para todo el proyecto relacionada a este indicador en el 2023.</t>
  </si>
  <si>
    <t>1.3 Renovación de equipos de digitalización</t>
  </si>
  <si>
    <t>Se reprogramó para adquisición en 2024 debido a necesidad institucional; sin embargo, su ejecución depende de la aprobación de actualización de dictamen por parte de la Secretaría Nacional de Planificación.</t>
  </si>
  <si>
    <t>C2. Mejora a la infraestructura de procesamiento, almacenamiento, comunicaciones y soporte de la SCVS.</t>
  </si>
  <si>
    <t>2.1 Infraestructura de Procesamiento</t>
  </si>
  <si>
    <t>Se han recibido en las instalaciones de la institución los equipos que cubren las características de procesamiento, memoria y almacenamiento. Actualmente, se encuentran en fase de instalación y configuración; y estarán completamente operativos a finales de mayo de acuerdo a cronograma aprobado.</t>
  </si>
  <si>
    <t>La institución cuenta con una infraestructura de procesamiento de 400 Cores; sin embargo, no se puede finalizar la fase de instalación y configuración porque el contratista, alegando causa de fuerza mayor, no ha podido realizar la activación de uno de los software, parte del contrato, incurriendo en multa por incumplimiento.Esto no afecta la capacidad de operación del procesamiento</t>
  </si>
  <si>
    <t>2.2 Infraestructura de Almacenamiento</t>
  </si>
  <si>
    <t>La institución cuenta con la infraestructura de almacenamiento de 424 Terbaytes; sin embargo, no se puede finalizar la fase de instalación y configuración porque el contratista, alegando causa de fuerza mayor, no ha podido realizar la activación de uno de los software, parte del contrato, incurriendo en multa por incumplimiento.Esto no afecta la capacidad de operación del almacenamiento.</t>
  </si>
  <si>
    <t>2.3 Infraestructura de Comunicación y Soporte</t>
  </si>
  <si>
    <t>C3. Mejoras a procesos de seguridad informática y protección de datos.</t>
  </si>
  <si>
    <t>3.1 Seguridad informática</t>
  </si>
  <si>
    <t>3.2 Protección de información crítica</t>
  </si>
  <si>
    <t xml:space="preserve">C3: Coordinar la operatividad y logística de las actividades  para el correcto levantamiento de información en campo.  </t>
  </si>
  <si>
    <t>A diciembre de 2022, se ejecutarán el 100% de los costos operativos, la adquisición de bienes y servicios para el levantamiento de información.</t>
  </si>
  <si>
    <t>Se obtuvo dictamen mediante oficio Nro. SNP-SNP-SGP-2024-0155-O por 66.648,21. para pagos de procesos y liquidación personal.</t>
  </si>
  <si>
    <t>C1: Generar información a través del uso de tres modelos de levantamiento de información</t>
  </si>
  <si>
    <t>A diciembre de 2023 se contará con al menos 3.1 millones de núcleos de hogares validados incluidos en la base de datos(de los cuales 930mil núcleos de hogares se encuentran en los deciles del 1 al 3)</t>
  </si>
  <si>
    <t>C2: Fortalecer la arquitectura tecnológica para el levantamiento de información del Registro social.</t>
  </si>
  <si>
    <t>A diciembre de 2023 se contará con el 100% de la arquitectura tecnológica que permitan sostener el correcto funcionamiento de la herramienta para uso del Registro Social e instituciones beneficiarias</t>
  </si>
  <si>
    <t>Se obtuvo dictamen mediante oficio Nro. SNP-SNP-SGP-2024-0155-O por 66.648,21. para pagos de procesos y liquidación personal</t>
  </si>
  <si>
    <t>C4:   Mejorar los procesos de seguimiento, supervisión del operativo y validación de la información reportada por cada una de las instituciones co¿ ejecutoras en el Sistema del Registro Social.</t>
  </si>
  <si>
    <t>A diciembre de 2023 se contará con el seguimiento y supervisión necesarios para que la BDD del RS cuente con la información validada para el uso de instituciones(número de informes de seguimiento)</t>
  </si>
  <si>
    <t>C1: Generar información a través del uso del modelo de actualización permanente de información</t>
  </si>
  <si>
    <t>A diciembre de 2024 la URS contará con (al menos) 3850000 núcleos/hogares validados incluidos en la BDD(de los cuales 1.300.000 núcleos de hogares se encuentran en los deciles del 1 al 3)</t>
  </si>
  <si>
    <t>Considerando retrasos en la asignación presupuestaria no se ha logrado completar con los procesos de contratación requeridos para ejecutar el proyecto.</t>
  </si>
  <si>
    <t>Se realizaron acciones previas a la contratación de las operadoras de servicio para el levantamiento de información en territorio. Las áreas requirentes en coordinación con la Unidad Implementadora del proyecto, gestionaron los documentos habilitantes para el inicio de los procesos de contratación de los aliados estratégicos en las circunscripciones 7, 8 y 11</t>
  </si>
  <si>
    <t>C2: Fortalecer y rediseñar la arquitectura tecnológica para el levantamiento de información del Registro social.</t>
  </si>
  <si>
    <t>A diciembre de 2024 se contará con el 100% de la arquitectura tecnológica que permitan automatizar las funcionalidades necesarias para alimentación de la BDD, uso, consulta y focalización del RS</t>
  </si>
  <si>
    <t>Considerando retrasos en la asignación presupuestaria no se ha logrado completar con los procesos de contratación requeridos para ejecutar el proyecto</t>
  </si>
  <si>
    <t>Se ejecutaron los procesos de adquisiciones para la Repotenciación de la infraestructura tecnológica del Registro Social. Se adjudicó el servicio en Nube, Seguridad Perimetral y Enlaces de Datos e Internet</t>
  </si>
  <si>
    <t>C3: Realizar seguimiento, supervisión del operativo y validación de la información reportada por cada uno de los Aliados Estratégicos ejecutores en el Sistema del Registro Social.</t>
  </si>
  <si>
    <t>A diciembre de 2024 se tendrá información validada para el uso de instituciones.</t>
  </si>
  <si>
    <t>Este indicador se reportará en el cuarto trimestre</t>
  </si>
  <si>
    <t>Mejorar la calidad y pertinencia de la producción científica en revistas indexadas.</t>
  </si>
  <si>
    <t>Artículos publicados en revistas científicas.</t>
  </si>
  <si>
    <t>En el segundo trimestre se procedió al pago parcial de comprometidos no devengados.</t>
  </si>
  <si>
    <t xml:space="preserve">Procesos de Gestión Académica, rediseñados e implementados </t>
  </si>
  <si>
    <t>Implementación del nuevo sistema de Gestión Académica.</t>
  </si>
  <si>
    <t>Se prevé únicamente actividades de sostenimiento de avances anteriores hasta la aprobación de la Proforma Presupuestaria 2024 que permitirá activar los proyectos de inversión de la UCuenca</t>
  </si>
  <si>
    <t>Se ha realizado avances en las metas establecidas, las mismas que estan a la espera del pago hasta la aprobación del dictamen favorable emitido por la SNP.</t>
  </si>
  <si>
    <t>MEJORAMIENTO Y MANTENIMIENTO DE LAS ESPACIOS FÍSICOS EN LOS PREDIOS UNIVERSITARIOS</t>
  </si>
  <si>
    <t>ESPACIOS FÍSICOS MEJORADOS</t>
  </si>
  <si>
    <t>Dado que la ejecución de obras requiere de procesos de contratación pública, en el trimestre 2 se realizará la fase preparatoria arrancando la ejecución en el tercer trimestre.</t>
  </si>
  <si>
    <t xml:space="preserve">Durante el segundo trimestre se elaboraron los TDR y demás documentos precontractuales establecidos en la LOSNCP. Se espera el dictamen favorable de la SNP para incremento a techo que permita emitir las respectivas certificaciones para la contratación de obras de infraestructura. Se iniciaron trabajos por administración directa. </t>
  </si>
  <si>
    <t>REPOTENCIACIÓN DE LA INFRAESTRUCTURA TECNOLÓGICA Y ESPECIALIZADA DE LAS UNIDADES ACADÉMICAS ADMINISTRATIVAS</t>
  </si>
  <si>
    <t>UNIDADES ACADÉMICAS Y ADMINISTRATIVAS REPOTENCIADAS</t>
  </si>
  <si>
    <t>Sin proforma aprobada.</t>
  </si>
  <si>
    <t>En el segundo trimestre nos encontrábamos la espera el dictamen favorable de la SNP  para poder realizar una modificación entre proyectos y poder ejecutar el proyecto.</t>
  </si>
  <si>
    <t>C2 Construcción del nuevo Campus Sede Galápagos de la Universidad Central del Ecuador en la Provincia Insular de Galápagos.</t>
  </si>
  <si>
    <t xml:space="preserve">Edificio en operación </t>
  </si>
  <si>
    <t>C2. Infraestructura tecnológica</t>
  </si>
  <si>
    <t xml:space="preserve">A 2.1  Provisión e instalación de equipamiento de servidores, networking, seguridades y remodelación del centro de cómputo  A 2.10 Adquisición de equipos de computación </t>
  </si>
  <si>
    <t>NO SE PROGRAMÓ ACTIVIDADES PARA ESTE TRIMESTRE</t>
  </si>
  <si>
    <t xml:space="preserve">C1.- Renovación de Sistema de
Gestión Académica Universitaria. </t>
  </si>
  <si>
    <t>Adquisición de sistema integrado</t>
  </si>
  <si>
    <t>NO SE EJECUTARA PRESUPUESTO EN ESTE COMPONENTE EN EL 2024</t>
  </si>
  <si>
    <t>C3.- Infraestructura tecnológica</t>
  </si>
  <si>
    <t>Adquisición e instalación de equipos de repotenciación de infraestructura</t>
  </si>
  <si>
    <t>C1.- Gastos directos por desenrolamiento</t>
  </si>
  <si>
    <t>Pago de compensaciones económicas a ex funcionarios de la Universidad de Guayaquil</t>
  </si>
  <si>
    <t>C1.- Repotenciación de la infraestructura física, de la Universidad de Guayaquil</t>
  </si>
  <si>
    <t>Activades de construccion</t>
  </si>
  <si>
    <t>C2. Repotenciación de la infraestructura técnica y tecnológica, de la Universidad de Guayaquil</t>
  </si>
  <si>
    <t>Adecuaciones tecnologicas</t>
  </si>
  <si>
    <t>Establecer el marco jurídico, académico y operativo que regirá las actividades artísticas en la matriz y sedes de la nueva oferta educativa de la UArtes</t>
  </si>
  <si>
    <t>Elaboración de expedientes de carrera (Expedientes)</t>
  </si>
  <si>
    <t>Acorde a lo planificado, se realizará la elaboración y actualización de expedientes de carrera en los siguientes trimestres del año.</t>
  </si>
  <si>
    <t>Se aprobó el expediente de la carrera Educación Artística Intercultural por el Consejo de Educación Superior (CES).</t>
  </si>
  <si>
    <t>Elaboración de normativas (Normativas)</t>
  </si>
  <si>
    <t>Conforme aprobación del PEDI se tiene planificada la elaboración de normativas para los siguientes trimestres del año.</t>
  </si>
  <si>
    <t>Conforme planificación, no se han efectuado normativas para el segundo trimestre del periodo.</t>
  </si>
  <si>
    <t>Dotar de la infraestructura física para el establecimiento de carreras y programas artísticos</t>
  </si>
  <si>
    <t>Implementación de espacios para impartir conocimientos en artes (Espacios académicos y de creación artística)</t>
  </si>
  <si>
    <t>Se tiene planificado adecuar distintos espacios para los siguientes trimestres del 2024.</t>
  </si>
  <si>
    <t>Se adecuaron dos espacios académicos dentro del edificio Tábara.</t>
  </si>
  <si>
    <t>Facilitar del equipamiento necesario para el normal funcionamiento de la Universidad de las Artes</t>
  </si>
  <si>
    <t>Porcentaje de instalación de equipamiento tecnológico relacionados al arte</t>
  </si>
  <si>
    <t>Se prevé la adquisición de equipamiento tecnológico para el 3er trimestre del 2024.</t>
  </si>
  <si>
    <t>Porcentaje de instalación de equipos relacionados al arte</t>
  </si>
  <si>
    <t>Conforme el POA aprobado 2024 se prevé se realicen las adquisiciones de equipamiento en los siguientes trimestres del año</t>
  </si>
  <si>
    <t>Debido al proceso de acreditación de la Universidad de las Artes, se priorizó la adquisición de equipos inclusivos conforme el plan de mejoras de la institución.</t>
  </si>
  <si>
    <t>Readecuación de edificaciones patrimoniales (Edificios Patrimoniales)</t>
  </si>
  <si>
    <t>Se tiene planificado continuar con una nueva fase de la readecuación del edificio Ex Sri en los siguientes trimestres.</t>
  </si>
  <si>
    <t>Se continuó con los trabajos de readecuación del edificio Ex Sri en su primera y segunda fase.</t>
  </si>
  <si>
    <t xml:space="preserve">C1. Implementación del Centro de Investigaciones y Posgrados </t>
  </si>
  <si>
    <t xml:space="preserve">100% de construcción planificada del Centro de Investigaciones y Posgrados </t>
  </si>
  <si>
    <t>No se programa metase en el 2024 para este componente</t>
  </si>
  <si>
    <t xml:space="preserve">No se programa metase en el 2024 para este componente </t>
  </si>
  <si>
    <t xml:space="preserve">C2. Adecuación de mobiliario </t>
  </si>
  <si>
    <t>Adecuar el 100% del mobiliario del Centro de Investigaciones y Posgrados.</t>
  </si>
  <si>
    <t>No se programa metas en el año 2024 para este componente</t>
  </si>
  <si>
    <t xml:space="preserve">C1.Implementación del Centro de Investigaciones y Posgrados </t>
  </si>
  <si>
    <t>Completar el 100% de los estudios</t>
  </si>
  <si>
    <t>No se programa metas para el primer trimestre</t>
  </si>
  <si>
    <t>Se firma acta entrega de actualizacion de laconsultoria</t>
  </si>
  <si>
    <t xml:space="preserve">C3. Adecuación de laboratorios
</t>
  </si>
  <si>
    <t xml:space="preserve">Implementar el 100% de laboratorios del Centro de investigacionesl y Posgrados 
</t>
  </si>
  <si>
    <t>No se programa metas para este componente</t>
  </si>
  <si>
    <t>Construida la infraestructura física de los laboratorios y obras complementarias</t>
  </si>
  <si>
    <t>Porcentaje de avance de infraestructura de los laboratorios de obras complementarias</t>
  </si>
  <si>
    <t>No se programa metas en el segundo trimestre</t>
  </si>
  <si>
    <t>Administrado y fiscalizado el proyecto</t>
  </si>
  <si>
    <t>Porcentaje de avance de la fiscalización del proyecto</t>
  </si>
  <si>
    <t>No se programa metas en este componente</t>
  </si>
  <si>
    <t>Implementado el Plan de Manejo Ambiental</t>
  </si>
  <si>
    <t>Porcentaje de avance de la implementación del Plan de Manejo Ambiental</t>
  </si>
  <si>
    <t xml:space="preserve">PROYECTO RENOVACIÓN DEL EQUIPAMIENTO DE LOS LABORATORIOS DE DOCENCIA DEL DPTO DE CIENCIAS </t>
  </si>
  <si>
    <t>Renovación del equipamiento de los laboratorios de docencia del dpto. de Ciencias.</t>
  </si>
  <si>
    <t xml:space="preserve">No se programa metas para el 2do trimestre </t>
  </si>
  <si>
    <t>CONVOCATORIA A PROYECTOS DE INVESTIGACIÓN 2019</t>
  </si>
  <si>
    <t>Proyecto se apertura para pago de obligaciones</t>
  </si>
  <si>
    <t>DESARROLLO DE UN SISTEMA INTELIGENTE PARA ANÁLISIS AUTOMÁTICO DE LESIONES MAMARIAS UTILIZANDO TÉCNICAS DE INTELIGENCIA ARTIFICIAL Y OTRAS TÉCNICAS COMPUTACIONALES DE ANÁLISIS DE IMAGENES DIGITALES</t>
  </si>
  <si>
    <t>DISEÑO Y EVALUACIÓN DE TÉCNICAS DE LOCALIZACIÓN Y NAVEGACIÓN AUTÓNOMA EN VEHÍCULOS SUBACUÁTICOS PARA EXPLORACIÓN ARQUEOLÓGICA EN CUERPOS DE AGUA DULCE</t>
  </si>
  <si>
    <t>DISEÑO Y EVALUACIÓN DE UN PROTOTIPO TERAPÉUTICO APLICADO A PATOLOGÍAS CARDIOVASCULARES</t>
  </si>
  <si>
    <t>EMPLEO DE TECNOSOLES ELABORADOS CON RESIDUOS NO PELIGROSOS, EN COMBINACIÓN CON NANO PARTÍCULAS PARA RECUPERAR SUALOS Y AGUAS CONTAMINADOS POR ACTIVIDADES DE EXPLORACIÓN MINERA</t>
  </si>
  <si>
    <t>ENCAPSULACIÓN DE TRICHODERMA EN MICROPARTÍCULAS BIOPOLIMÉRICAS BIOACTIVAS PARA CONTROL BIOLÓGICO DE MONILIASIS DEL CACAO</t>
  </si>
  <si>
    <t>GENERACIÓN Y VISUALIZACIÓN DE MODELOS FÍSICOS 3D UTILIZANDO HERRAMIENTAS GEOINFORMÁTICAS Y REALIDAD AUMENTADA</t>
  </si>
  <si>
    <t>IDENTIFICACIÓN DE FACTORES QUE INFLUYEN EN LA GERMINACIÓN DEL MORTIÑO</t>
  </si>
  <si>
    <t>INDICADORES METABOLÓMICOS DE VARIACIÓN SOMACLONAL EN BANANO (MUSA AAA)Y EXPRESIÓN DE GENES IMPLICADOS</t>
  </si>
  <si>
    <t>PROYECTOS DE INVESTIGACIÓN COFINANCIADOS</t>
  </si>
  <si>
    <t>VIRUS Q EN LA PAPAYA: ORIGEN TRANSMISIÓN Y POSIBLE ROL EN MELEIRA Y OTRAS ENFERMEDADES VIRALE SDE LA PAPAYA EN ECUADOR</t>
  </si>
  <si>
    <t xml:space="preserve">Otorgar becas al personal académico titular, principal, agregado y auxiliar,
personal de apoyo académico, profesionales graduados, becas mejores graduados.
</t>
  </si>
  <si>
    <t>Porcentaje de ejecución de desembolsos de becas otorgadas</t>
  </si>
  <si>
    <t>Pago por continuidad de becas otorgadas en años anteriores.</t>
  </si>
  <si>
    <t>PROYECTOS DE INVESTIGACION JUNIOR</t>
  </si>
  <si>
    <t>Incrementar el número de investigadores Junior</t>
  </si>
  <si>
    <t>Meta cumplida de este componente en el año 2022</t>
  </si>
  <si>
    <t xml:space="preserve">PROYECTOS DE INVESTIGACION SENIOR </t>
  </si>
  <si>
    <t>Incrementar el número de investigadores de la Universidad en proyectos junior</t>
  </si>
  <si>
    <t>meta cumplida de este componente e el 2023</t>
  </si>
  <si>
    <t>PROYECTOS DE INVESTIGACION  MULTIDISCIPLINARIOS</t>
  </si>
  <si>
    <t xml:space="preserve">No se programa metas en el segundo trimestre </t>
  </si>
  <si>
    <t>Disponer de herramientas tecnológicas a nivel de hardware y software aplicativo académico/investigación para fortalecer los procesos de gestión administrativa, docencia,  enseñanza - aprendizaje y de investigación.</t>
  </si>
  <si>
    <t>Porcentaje de adquisición de herramientas tecnológicas funcionales.</t>
  </si>
  <si>
    <t>Componente ejecutado en años anteriores</t>
  </si>
  <si>
    <t>Construcción e Instalación de un Centro de Datos Alterno en la Sede Latacunga - Campus Gral. Guillermo Rodríguez Lara para centralizar los servicios tecnológicos de la Universidad.</t>
  </si>
  <si>
    <t>Porcentaje de implementación de data center alterno termnado.</t>
  </si>
  <si>
    <t>Componente ejecutado años anteirores</t>
  </si>
  <si>
    <t xml:space="preserve">Adquirir e implementar una solución de almacenamiento, replicación y respaldo de información académica, de investigación y administrativa
</t>
  </si>
  <si>
    <t xml:space="preserve">Porcentaje de implementación de infraestructura derespaldo funcional </t>
  </si>
  <si>
    <t>No se progama metas para el año 2024</t>
  </si>
  <si>
    <t>Desarrollo e implementación de la Infraestructura de Hiperconvergencia en la Universidad de las Fuerzas Armadas ESPE.</t>
  </si>
  <si>
    <t>Porcentaje de mplementación de la Infraestructura de Hiperconvergencia funcional</t>
  </si>
  <si>
    <t>No se programa metas para este semestre</t>
  </si>
  <si>
    <t xml:space="preserve">C2. Fortalecer las competencias del personal académico y administrativo en procesos de evaluación con fines de acreditación internacional de carreras de ingeniería </t>
  </si>
  <si>
    <t xml:space="preserve">100% de implementación y evaluación de guías metodológicas de autoevaluación para acreditación internacional
</t>
  </si>
  <si>
    <t>No se programa metas en el año 2024</t>
  </si>
  <si>
    <t>C1. Diagnosticar a las carreras de ingeniería de la Universidad de la Fuerzas Armadas para cumplir criterios en el proceso de evaluación con fines de acreditación internacional</t>
  </si>
  <si>
    <t>Diagnóstico  de Necesidades  Carreras de Ingeniería</t>
  </si>
  <si>
    <t>Guía  Metodológica de autoevaluación para la acreditación internacional</t>
  </si>
  <si>
    <t>no se programa metas en el año 2024</t>
  </si>
  <si>
    <t xml:space="preserve">C2.Fortalecer las competencias del personal académico y administrativo en procesos de evaluación con fines de acreditación internacional de carreras de ingeniería  
</t>
  </si>
  <si>
    <t xml:space="preserve">Número de personal con preparación de idioma inglés
</t>
  </si>
  <si>
    <t>C3. Mejorar la infraestructura física y tecnológica de las carreras para cumplimiento de criterios de evaluación internacional.</t>
  </si>
  <si>
    <t xml:space="preserve">Porcentaje de Implementación y mejora de los laboratorios  de las carreras </t>
  </si>
  <si>
    <t>No se progama metas en el segundo trimestre</t>
  </si>
  <si>
    <t>C4.  Realizar la evaluación de carreras de ingeniería con fines de acreditación</t>
  </si>
  <si>
    <t xml:space="preserve">Porcentaje de avance de evaluación internacional previo a la acreditación </t>
  </si>
  <si>
    <t>EJECUTAR PROYECTOS DE INVESTIGACION JUNIOR</t>
  </si>
  <si>
    <t>Incrementar el número de investigadores de la Universidad en proyectos senior cuando el proyecto tebga una ejecución técnica del 80%</t>
  </si>
  <si>
    <t>No se pograma metas para el segundo trimestre</t>
  </si>
  <si>
    <t>EJECUTAR PROYECTOS DE INVESTIGADORES JUNIOR</t>
  </si>
  <si>
    <t>Incrementar el número de investigadores de la Universidad en proyectos senior cuando el proyecto tenga una ejecución del 80%.</t>
  </si>
  <si>
    <t>No se progama metas para el segundo trimestre</t>
  </si>
  <si>
    <t>EJECUTAR PROYECTOS DE INVESTIGACION MULTIDISCIPLINARIOS</t>
  </si>
  <si>
    <t>Incrementar el número de investigadores de la universidad en proyectos multidisciplinarios cuando tengan una ejecución técnica del 80%</t>
  </si>
  <si>
    <t>Metas programadas se cumpliraán en el año 2025</t>
  </si>
  <si>
    <t>C2. ESPE Sede Santo Domingo  ha contribuido a mejorar las condiciones de vida de los actores sociales y ambientales de la región costa</t>
  </si>
  <si>
    <t>ESPE Santo Domingo ha contribuido el 25% al cumplimiento de los dominios académicos y a la solución de las necesidades de actores sociales</t>
  </si>
  <si>
    <t>C1. ESPE Sede Latacunga ha contribuido a mejorar las condiciones de vida de los actores sociales y ambientales de la región centro sur y amazonía</t>
  </si>
  <si>
    <t>ESPE Sede Latacunga ha constribuido el 30% al cumplimiento de los dominios académicos a la solución e ls necesidades de actores sociales.</t>
  </si>
  <si>
    <t>C3. ESPE Sede Matriz ha contribuido a mejorar las condiciones de vida de los actores sociales y ambientales de la región sierra centro norte y amazonía.</t>
  </si>
  <si>
    <t>ESPE Sede matriz ha contribuido con el 45% al cumplimiento de los dominios académicos y a la solución de las necesidades de actores sociales.</t>
  </si>
  <si>
    <t>Adquirir un sistema ERP para la Gestión de Procesos Administrativos en la Universidad Estatal Amazónica</t>
  </si>
  <si>
    <t>Número Sistemas centralizados  adquiridos</t>
  </si>
  <si>
    <t>Se a cumplido con lo programado en los avances físicos en el año 2023</t>
  </si>
  <si>
    <t xml:space="preserve">Brindar capacitación a usuarios claves y funcionales de la Universidad Estatal Amazónica </t>
  </si>
  <si>
    <t>Número de personal capacitado</t>
  </si>
  <si>
    <t>Se a cumplido con lo programado en los avances físicos para el año 2024</t>
  </si>
  <si>
    <t xml:space="preserve">Implementar un sistema ERP para la Gestión de Procesos Administrativos en la 
Universidad Estatal Amazónica 
</t>
  </si>
  <si>
    <t>Número sistemas centralizados implementados</t>
  </si>
  <si>
    <t>Incrementar el equipamiento de los laboratorios de la UEA para un eficiente desarrollo de análisis y obtención de resultados en las metodologías analíticas.</t>
  </si>
  <si>
    <t>Número de equipos adquiridos</t>
  </si>
  <si>
    <t>Se ha cumplido con lo programado en los avances físicos para el año 2024</t>
  </si>
  <si>
    <t>Construir 1 planta de tratamiento en la UEA ¿ Sede Académica Sucumbíos</t>
  </si>
  <si>
    <t>Al finalizar el año 2023 se construirá  1 planta de tratamiento en la UEA ¿ Sede Académica Sucumbíos</t>
  </si>
  <si>
    <t>NO SE HA PODIDO CUMPLIR CON EL COMPONENTE EN EL AÑO 2023 POR LO CUAL EN EL 2024 SE EJECUTARA LA OBRA</t>
  </si>
  <si>
    <t xml:space="preserve">Construir un bloque de aulas y una planta de tratamiento </t>
  </si>
  <si>
    <t xml:space="preserve">Al finalizar el año 2023 se construirá un 1 bloque de aulas </t>
  </si>
  <si>
    <t>Fiscalizar la construcción de infraestructura académica</t>
  </si>
  <si>
    <t>Al finalizar el año 2023 se fiscalizará el 100% de la construcción nueva UEA Sede Académica Sucumbíos</t>
  </si>
  <si>
    <t>NO SE HA CUMPLIDO CON LA FISCALIZACIÓN POR LO QUE AUN NO SE EJECUTA LA OBRA, SE ENCUENTRA EN PROCESO DE CONTRATACIÓN</t>
  </si>
  <si>
    <t xml:space="preserve">Instalar ascensores que brinden facilidades que permitan el libre ingreso y acceso de movilidad a
docentes; estudiantes; personal administrativo en los edificios de la Universidad Estatal Amazónica. </t>
  </si>
  <si>
    <t>Número de ascensores instalados</t>
  </si>
  <si>
    <t>NO SE HA PODIDO CUMPLIR CON EL COMPONENTE EN EL AÑO 2023 POR LO CUAL EN EL TERCER Y CUARTO TRIMESTRE DEL 2024 SE EJECUTARA.</t>
  </si>
  <si>
    <t xml:space="preserve">Ejecutar la construcción del cerramiento frontal, adoquinado y camineras para la Universidad Estatal Amazónica </t>
  </si>
  <si>
    <t>Numero de construcciones realizadas  a la infraestructura física del campus principal.</t>
  </si>
  <si>
    <t>SE HA CUMPLIDO CON EL AVANCE FÍSICO EN EL AÑO 2023</t>
  </si>
  <si>
    <t>Incrementar, mejorar y potenciar las instalaciones del CEIPA para fortalecer las prácticas de campo, investigación y vinculación con la sociedad con sus respectivos pagos</t>
  </si>
  <si>
    <t xml:space="preserve">Número de instalaciones mejoradas o construidas
Numero de pagos realizados
</t>
  </si>
  <si>
    <t>SE HA PROCEDIDO CON EL PAGO DE LAS DOS ACTIVIDADES DEL COMPONENTE 1</t>
  </si>
  <si>
    <t>Adquirir Bienes informáticos de última generación para mejorar la productividad laboral y disminuir la pérdida de tiempo en el desarrollo de las actividades, con servicios TI que mejoran la conectividad de los usuarios directos como indirectos de la UEA.</t>
  </si>
  <si>
    <t>Al término del año 2023, luego de la ejecución del proyecto, se renovara la infraestructura de red del campus Puyo, CEIPA  y se renovara el 69.72% de los ambientes de la UEA</t>
  </si>
  <si>
    <t xml:space="preserve">SE HA CUMPLIDO CON EL AVANCE FISCO ESPERANDO, QUEDANDO UNA ACTIVIDAD POR CUMPLIR </t>
  </si>
  <si>
    <t>Adquirir vehículos para el parque automotor de la UEA que contribuya a la movilidad académica y administrativa en función de objetivos institucionales.</t>
  </si>
  <si>
    <t xml:space="preserve">Número de vehículos adquiridos al finalizar el año 2023.
</t>
  </si>
  <si>
    <t xml:space="preserve">SE HA CUMPLIDO CON EL AVANCE FÍSICO PROGRAMADO </t>
  </si>
  <si>
    <t>Construir un bloque de aulas con ambientes adecuados de aprendizaje en la Extensión Académica El Pangui, para la impartición de cátedras académicas de tercer nivel que favorecen la interacción entre estudiantes y Docentes.</t>
  </si>
  <si>
    <t>En el año 2023 y 2024 se construirá un 1 bloque de aulas en la UEA ¿ Sede El Pangui.</t>
  </si>
  <si>
    <t>CUMPLIR CON EL COMPONENTE EN EL AÑO 2023 POR LO CUAL EN EL 2024 SE EJECUTARA LA OBRA</t>
  </si>
  <si>
    <t xml:space="preserve">Fiscalizar la construcción en la Universidad Estatal Amazónica Extensión Académica El Pangui, para mantener la legalidad, trasparencia y calidad de la ejecución de la obra civil hasta la entrega de la misma. </t>
  </si>
  <si>
    <t>En el año 2023 y 2024 se fiscalizará el 100% de la construcción nueva UEA sede El Pangui</t>
  </si>
  <si>
    <t>LA OBRA A INICIADO</t>
  </si>
  <si>
    <t>Dotar de equipamiento tecnológico, mobiliario y acondicionamiento acústico a los laboratorios de radio y televisión de la Carrera de Comunicación, para fortalecer los conocimientos prácticos de los estudiantes</t>
  </si>
  <si>
    <t>A finales de 2023, se dotara de equipamiento tecnológico, mobiliario y acondicionamiento acústico al 100% los laboratorios de radio y televisión  de la Carrera de Comunicación.</t>
  </si>
  <si>
    <t>SE CUMPLIRÁ CON EL PROYECTO EN EL  CUARTO TRIMESTRE</t>
  </si>
  <si>
    <t xml:space="preserve">Construir y rehabilitar las vías del CEIPA fase I de la Universidad Estatal Amazónica </t>
  </si>
  <si>
    <t>En el año 2023 se construirá y habilitara 4 accesos viales en el CEIPA.</t>
  </si>
  <si>
    <t>EL PROYECTO NO SE HA INICIADO EN EL SEGUNDO TRIMESTRE POR TRAMITES PARA ASIGNACIÓN PRESUPUESTARIA</t>
  </si>
  <si>
    <t xml:space="preserve">Construir de medio y bajo voltaje la extensión de la red eléctrica en el campus CEIPA Fase I de la Universidad Estatal Amazónica </t>
  </si>
  <si>
    <t>En el año 2023 se implementara una construcción de medio y bajo voltaje de la extensión de la red eléctrica en el CEIPA</t>
  </si>
  <si>
    <t>NO SE HA INICIANDO EN EL SEGUNDO TRIMESTRE POR TRAMITE DE ASIGNACIÓN PRESUPUESTARIA</t>
  </si>
  <si>
    <t>Adquirir mobiliario en el área administrativa bloque ¿D¿ de la Universidad para mejorar la ergonomía, promover la colaboración y optimizar la utilización del espacio, con el fin de incrementar la eficiencia operativa y la comodidad de los empleados.</t>
  </si>
  <si>
    <t>Al término del año proyecto, se contará con 340 bienes mobiliarios para los ambientes de trabajo del bloque ¿D¿ de la UEA</t>
  </si>
  <si>
    <t>NO SE HA REALIZADO EL PAGO DEL ANTICIPO</t>
  </si>
  <si>
    <t>Implementar pantallas interactivas como herramienta tecnológica para el desarrollo de actividades académicas y de gestión en el Campus Central y CEIPA de la Universidad Estatal Amazónica</t>
  </si>
  <si>
    <t>Al año 2024, se implementarán 69 pantallas electrónicas en los ambientes que han sido designados en el Campus Central y CEIPA de la Universidad Estatal Amazónica</t>
  </si>
  <si>
    <t>EL PROYECTO SE ENCUENTRA EN ETAPA PREPARATORIA</t>
  </si>
  <si>
    <t>Adquisición de vehículo para renovar el parque automotor de la Universidad Estatal Amazónica-Año-2024</t>
  </si>
  <si>
    <t>Número de vehículos adquiridos al finalizar el año 2024.</t>
  </si>
  <si>
    <t xml:space="preserve">EL PROYECTO SE ENCUENTRA EN ETAPA PREPARATORIA
</t>
  </si>
  <si>
    <t>Obra civil</t>
  </si>
  <si>
    <t>1. Incremento del 80% de estudiantes satisfechos con los espacios de aulas en el año 2023.</t>
  </si>
  <si>
    <t>En fase preparatoria de los procesos de contratación del proyecto de inversión</t>
  </si>
  <si>
    <t>Adjudicación del proceso de climatización para habilitar aulas para docencia</t>
  </si>
  <si>
    <t>2. Incremento del 10% de visitantes con discapacidad satisfechos con los servicios del proyecto para el 2023</t>
  </si>
  <si>
    <t xml:space="preserve">3. 100% de lugares correctamente dimensionados y seguros construidos para el año 2023 </t>
  </si>
  <si>
    <t>Ejecutar el plan de desvinculación de docentes, servidores administrativos y de servicios de la UPSE.</t>
  </si>
  <si>
    <t>100% DEL PLAN DE DESVINCULACIÓN PARA SERVIDORES PÚBLICOS EJECUTADO</t>
  </si>
  <si>
    <t>PROYECTO EN EJECUCIÓN CON VIGENCIA 2023 -2024</t>
  </si>
  <si>
    <t>Construir el bloque para oficinas docentes de acuerdo las características definidas en el estudio de implementación para el mejoramiento de la atención al usuario en el campus matriz UPSE La Libertad.</t>
  </si>
  <si>
    <t>80% de la comunidad Universitaria conoce del proyecto de construcción del edificio administrativo</t>
  </si>
  <si>
    <t>INDICADOR PLANIFICADO PARA REVISAR EN ABRIL 2026</t>
  </si>
  <si>
    <t>EJECUCIÓN DE LAS 22 FASES DE LA CONSTRUCCIÓN Y EQUIPAMIENTO DEL BLOQUE PARA OFICINAS DE DOCENTES EN EL CAMPUS MATRIZ DE LA UNIVERSIDAD ESTATAL PENÍNSULA DE SANTA ELENA</t>
  </si>
  <si>
    <t>PROYECTO EN EJECUCIÓN CON VIGENCIA 2024 (ABRIL) - 2026 (ABRIL)</t>
  </si>
  <si>
    <t>Construir el edificio administrativo de 3 plantas de acuerdo las características definidas en el estudio de implementación para el mejoramiento de la atención al usuario en el campus matriz UPSE La Libertad.</t>
  </si>
  <si>
    <t xml:space="preserve"> 80% de la comunidad Universitaria conoce del proyecto de construcción del edificio administrativo</t>
  </si>
  <si>
    <t>INDICADOR PLANIFICADO PARA HASTA ABRIL 2027</t>
  </si>
  <si>
    <t>EJECUCIÓN DE LAS 22 FASES DEL PROYECTO CONSTRUCCIÓN Y EQUIPAMIENTO DEL EDIFICIO DE ADMINISTRACION CENTRAL DE LA UNIVERSIDAD ESTATAL PENINSULA DE SANTA ELENA</t>
  </si>
  <si>
    <t>PROYECTO EN EJECUCIÓN CON VIGENCIA ABRIL 2024 A ABRIL 2027</t>
  </si>
  <si>
    <t>Ejecutar el plan de desvinculación de docentes, servidores administrativos y de servicios de la UPSE para el fortalecimiento institucional</t>
  </si>
  <si>
    <t>Porcentaje del 100% ejecutado del plan de desvinculación de los 10 funcionarios entre docentes, administrativos y de servicios docentes, servidores administrativos y de servicios de la UPSE</t>
  </si>
  <si>
    <t>Proyecto de inversión en ejecución con vigencia 2024 - 2025</t>
  </si>
  <si>
    <t xml:space="preserve">CONSTRUCCION DEL CERRAMIENTO PERIMETRAL FASE 3 </t>
  </si>
  <si>
    <t>Construcción del cerramiento institucional por 267,68 metros que incluye sistema para evacuación de aguas lluvias.</t>
  </si>
  <si>
    <t>Ejecutan las 14 fases del proyecto cerramiento institucional por 267,68 metros que incluye sistema para evacuación de aguas lluvias</t>
  </si>
  <si>
    <t>Proyecto en ejecución con vigencia 2024</t>
  </si>
  <si>
    <t>Porcentaje de la comunidad Universitaria conoce del proyecto de cerramiento fase 3</t>
  </si>
  <si>
    <t>Proyecto en ejecución con cumplimiento 2024</t>
  </si>
  <si>
    <t>C5. Implementar  las unidades de investigación y vinculación</t>
  </si>
  <si>
    <t xml:space="preserve"> Al 2024, se ha estructurado un fondo para financiar iniciativas de desarrollo de los estudiantes.</t>
  </si>
  <si>
    <t>La meta ha sido proogramada para el cuarto trimestre de 2024.</t>
  </si>
  <si>
    <t xml:space="preserve">C2. Incrementar la oferta académica de interés y pertinencia para Pueblos y Nacionalidades en un diálogo entre los saberes ancestrales y el conocimiento científico.
</t>
  </si>
  <si>
    <t>Al 2022 se han implementado tres carreras con éxito.
 Al 2023 se han implementado cuatro carreras con éxito. 
Al 2024 se han implementado dos carreras con éxito.</t>
  </si>
  <si>
    <t>C4. Implementar  las unidades de investigación y vinculación</t>
  </si>
  <si>
    <t>Al 2022, de cuenta con un Centro Experimental de Saberes Ancestrales, Agroecologicos, Etnobotanicos, Salud y Seguridad Alimientaria, para el Desarrollo Endógeno.</t>
  </si>
  <si>
    <t>No se ha programado meta para el año 2024.</t>
  </si>
  <si>
    <t>Al 2022, se cuenta con el centro de estudios de África y Afroamérica.</t>
  </si>
  <si>
    <t>Al 2022, se ha creado el instituto de lenguas.</t>
  </si>
  <si>
    <t xml:space="preserve">C1. Fortalecer la gestión administrativa,  financiera y de talento humano de la universidad </t>
  </si>
  <si>
    <t>Al 2023, se cuenta con  instrumentos y normativas aprobadas vigentes con la educación superior.</t>
  </si>
  <si>
    <t>Para el año 2024 no se ha programado meta.</t>
  </si>
  <si>
    <t>Al 2024, el proyecto la unidad de vinculación se encuentra en funcionamiento.</t>
  </si>
  <si>
    <t>C5. Implementar la unidad de  autogestión</t>
  </si>
  <si>
    <t>Al 2024, la unidad de educación continua se encuentra en funcionamiento.</t>
  </si>
  <si>
    <t>Al 2024, la unidad de investigación se encuentra en funcionamiento.</t>
  </si>
  <si>
    <t>Al 2024, se ha  constituido una empresa pùblica para la prestación de servicios consultorias y asesorias especializadas.</t>
  </si>
  <si>
    <t xml:space="preserve">Al 2024, se han implementado y consolidado  procesos y su automatización.
</t>
  </si>
  <si>
    <t>Para el 2024 no se ha programado meta.</t>
  </si>
  <si>
    <t xml:space="preserve">Al final el proyecto se ha alcanzado un promedio de ejecución presupuestaria anual del 95%. </t>
  </si>
  <si>
    <t xml:space="preserve">C1. Fortalecer la gestión administrativa,  financiera y de talento humano de la universidad 
</t>
  </si>
  <si>
    <t xml:space="preserve">Al finalizar el 2023  se ha incorporado el 50% de planta  de talento humano bajo nombramiento. </t>
  </si>
  <si>
    <t>C3. Dotar de infraestructura  física, tecnológica y mobiliario  para el funcionamiento de la sede matriz e implementar Centros Universitarios Interculturales en todo el país.</t>
  </si>
  <si>
    <t>Al finalizar el proyecto la universidad cuenta con infraestructura tecnologica adecuada para el quehacer de la sede matriz y los CUI de la universidad.</t>
  </si>
  <si>
    <t>La univertsidad dispone de infraestructura física adecuada para el funcionamiento de la IES (sede matriz) y disponde de infraestructura adecuada para el funcionamiento de los   nueve CUIs.</t>
  </si>
  <si>
    <t>EQUIPAMIENTO FÍSICO, TECNOLÓGICO, ACADÉMICO Y ADMINISTRATIVO Y SUS ACCESORIOS</t>
  </si>
  <si>
    <t>ADQUISICIÓN DE ACTIVOS</t>
  </si>
  <si>
    <t>Con Oficio No.0379-DIOP-ULEAM-JRIP-2024-OF
Manta, julio 11 de 2024, la Dirección de Infraestructura, Obras y Patrimonio indicó que el cumplimiento de este componente esta programado para el último trimestre.</t>
  </si>
  <si>
    <t>CONSTRUCCIÓN, REMODELACIÓN, REPARACIÓN Y MANTENIMIENTO ACADÉMICO Y ADMINISTRATIVO</t>
  </si>
  <si>
    <t>SISTEMAS ELÉCTRICOS Y DE FIBRA ÓPTICA SOTERRADOS; CONSTRUCCIÓN DEL INSTITUTO DE NEUROCIENCIAS; CONSTRUCCIÓN DE BLOQUES DE AULAS; MANTENIMIENTO Y REPARACIÓN.</t>
  </si>
  <si>
    <t>Con Oficio No.0379-DIOP-ULEAM-JRIP-2024-OF Manta, julio 11 de 2024, La Dirección de Infraestructura, obras y Patrimonio, informó la culminación de la Clínica de Neurociencias, prevista para este semestre, con la entrega de los comprometidos no devengados.</t>
  </si>
  <si>
    <t>INDEMNIZACION POR COMPRA DE RENUNCIAS</t>
  </si>
  <si>
    <t>Número de servidores cancelados por concepto de indemnización por compra de renuncia.</t>
  </si>
  <si>
    <t>No se planifico metas para el 2024</t>
  </si>
  <si>
    <t>INDENMIZACIÓN POR SUPRESIÓN DE PUESTOS</t>
  </si>
  <si>
    <t xml:space="preserve">Número de servidores cancelados por concepto de indemnización por supresión de partidas  </t>
  </si>
  <si>
    <t>BENEFICIO POR JUBILACIÓN</t>
  </si>
  <si>
    <t xml:space="preserve">Número de servidores cancelados por conceptos de indemnizaciones por jubilación  </t>
  </si>
  <si>
    <t>No se planifico metas para el segundo trimestre 2024</t>
  </si>
  <si>
    <t>BENEFICIO POR INDEMNIZACION POR RENUNCIA VOLUNTARIA</t>
  </si>
  <si>
    <t>Número de servidores cancelados por conceptos de indemnización por renuncia voluntaria</t>
  </si>
  <si>
    <t xml:space="preserve">GESTION DE LA INVESTIGACION DE LA UNIVERSIDAD NACIONAL DE CHIMBORAZO </t>
  </si>
  <si>
    <t>INCREMENTAR LAS INVESTIGACIONES EN LAS ÁREAS DE AMBIENTE, TECNOLOGÍAS DE LA INFORMACIÓN, TELECOMUNICACIONES, INDUSTRIA Y CONSTRUCCIÓN QUE RESPONDEN A LAS NECESIDADES DE LOS SECTORES PRODUCTIVOS</t>
  </si>
  <si>
    <t>AL 5 AÑO INCREMENTA AL MENOS 4 INVESTIGACIONES CIENTÍFICAS (ÁREA DE AMBIENTE TECNOLOGÍAS DE INFORMACIÓN TELECOMUNICACIONES INDUSTRIA Y CONSTRUCCIÓN) QUE RESPONDEN NECESIDADES DE SECTORES PRODUCTIVOS</t>
  </si>
  <si>
    <t>Incremento en las publicaciones científicas, proyectos y semilleros de investigación. Fortalecimiento en grupos de investigación. Incremento en redes de investigación.</t>
  </si>
  <si>
    <t>INCREMENTAR LA INVESTIGACIÓN EN EL ÁREA DE EDUCACIÓN, HUMANIDADES Y ARTES DE LA ZONA 3</t>
  </si>
  <si>
    <t>AL FINALIZAR EL QUINTO
AÑO SE HA INCREMENTADO EN AL MENOS 4 LAS INVESTIGACIONES CIENTÍFICAS DE LA UNACH EN EL ÁREA DE EDUCACIÓN, HUMANIDADES Y ARTES</t>
  </si>
  <si>
    <t>INCREMENTAR LA INVESTIGACIÓN EN EL ÁREA DE ADMINISTRACIÓN, EDUCACIÓN COMERCIAL, SERVICIOS PERSONALES, COMUNICACIÓN Y DERECHO QUE RESPONDA A LAS NECESIDADES DE LA ZONA 3</t>
  </si>
  <si>
    <t>AL FINALIZAR EL QUINTO AÑO SE HA INCREMENTADO EN AL MENOS 4 LAS INVESTIGACIONES CIENTÍFICAS DE LA UNACH EN EL ÁREA DE ADMINISTRACIÓN, EDUCACIÓN COMERCIAL, SERVICIOS PERSONALES, COMUNICACIÓN Y DERECHO</t>
  </si>
  <si>
    <t>INCREMENTAR LA INVESTIGACIÓN EN EL ÁREA DE SALUD, Y SERVICIOS SOCIALES DE LA ZONA 3</t>
  </si>
  <si>
    <t>AL FINALIZAR EL QUINTO AÑO SE HA INCREMENTADO EN AL MENOS 4 LAS INVESTIGACIONES CIENTÍFICAS DE LA UNACH EN EL ÁREA DE SALUD, Y SERVICIOS SOCIALES</t>
  </si>
  <si>
    <t>C.2 Fiscalizadas las obras de infraestructura de la facultad de Ciencias de la Salud de la Unach</t>
  </si>
  <si>
    <t>Porcentaje de construcción del Bloque de la Facultad de Ciencias de la Salud para la carrera de Odontología</t>
  </si>
  <si>
    <t>Se cumple con la planificación de fiscalización de acuerdo al avance de la obra.</t>
  </si>
  <si>
    <t>C.1 Incrementada en cantidad y calidad la infraestructura de la Facultad de Ciencias de la Salud de la UNACH.</t>
  </si>
  <si>
    <t xml:space="preserve">Porcentaje de construcción del Bloque de la Facultad de Ciencias de la Salud para la carrera de Odontología </t>
  </si>
  <si>
    <t>Se cumplió con la planificación, en ejecución la construcción.</t>
  </si>
  <si>
    <t>C.3 Incrementado el equipamiento de las facultades de Ciencias de la Salud e Ingeniería de la UNACH.</t>
  </si>
  <si>
    <t>Porcentaje de laboratorios equipados para la carrera de Odontología de la Facultad de Salud
Porcentaje de laboratorios equipados para las carreras de Ingeniería</t>
  </si>
  <si>
    <t>No se planifico avance físico debido a que esta en proceso de estudios de mercado.</t>
  </si>
  <si>
    <t xml:space="preserve">FORTALECIMIENTO A LA GESTIÓN ACADÉMICA PARA EL ASEGURAMIENTO DE LA CALIDAD DE LA UNACH </t>
  </si>
  <si>
    <t>Mejorar la gestión y administración de becas y ayudas económicas estudiantiles para asegurar la permanencia de los estudiantes en las carreras de la UNACH.</t>
  </si>
  <si>
    <t>Al 2024 se incrementará la asignación de becas estudiantiles y ayudas económicas a 1100 estudiantes, crecimiento que será revisado al final de cada periodo académico</t>
  </si>
  <si>
    <t>Se cuenta con el reporte de asignación de becas estudiantiles y ayudas económicas.</t>
  </si>
  <si>
    <t>Mejorar la pertinencia de la oferta académica a las necesidades de la zona 3, en base a los estudios de pertinencia.</t>
  </si>
  <si>
    <t>Al 2024, las 31 carreras de la UNACH contarán con planes de estudios pertinentes a las necesidades de la zona 3, los mismos que serán revisados y/o actualizados al final de cada periodo académico</t>
  </si>
  <si>
    <t>Se cuenta con las matrices de alineación de la oferta académica de la carrera, con la misión, visión y objetivos institucionales y el modelo educativo y pedagógico, misma que es elaborada de manera semestral por la carrera.</t>
  </si>
  <si>
    <t>Mejorar el desarrollo profesional de los docentes de la IES mediante la ejecución del plan de capacitación establecido por dirección académica, para incrementar la calidad y pertinencia del cuerpo académico.</t>
  </si>
  <si>
    <t>Durante los cinco años del proyecto, se han ejecutado al 100% los planes de capacitación establecido por la Dirección académica.</t>
  </si>
  <si>
    <t>Se realizo el reporte semestral de cursos de capacitación, donde se detalla el total de cursos impartidos y total de profesores aprobados.</t>
  </si>
  <si>
    <t>Gestionar adecuadamente los lineamientos y directrices del sistema de gestión de calidad y el modelo de gestión - UNACH vigente en el ámbito de gestión académica para procesos de evaluación interna y externa</t>
  </si>
  <si>
    <t>En los 5 años del proyecto las 31 carreras aplican adecuadamente lineamientos y directrices del sistema de gestión de calidad y el modelo de gestión vigente para procesos de evaluación</t>
  </si>
  <si>
    <t>Se cuenta con los informes mensuales de los 27 técnicos de apoyo académico.</t>
  </si>
  <si>
    <t xml:space="preserve">Construcción de edificaciones </t>
  </si>
  <si>
    <t xml:space="preserve">Construcción y remodelación de edificaciones </t>
  </si>
  <si>
    <t xml:space="preserve">No se programo metas para el segundo trimestre </t>
  </si>
  <si>
    <t xml:space="preserve">Fiscalización de proyectos </t>
  </si>
  <si>
    <t xml:space="preserve">Consultorías de fiscalización para proyectos de construcción </t>
  </si>
  <si>
    <t xml:space="preserve">No se planifico metas para el segundo trimestre </t>
  </si>
  <si>
    <t>Equipamiento físico y tecnológico</t>
  </si>
  <si>
    <t xml:space="preserve">Equipamiento físico y tecnológico </t>
  </si>
  <si>
    <t>Estudios y diseños de proyectos</t>
  </si>
  <si>
    <t xml:space="preserve">Estudios y diseños de proyectos ejecutados </t>
  </si>
  <si>
    <t>Contar con una normativa que establezca los mecanismos y parámetros de postulación y financiamiento de los estudios de Doctorado o PhD para Docentes de la UNACH.</t>
  </si>
  <si>
    <t>Al 1 trimestre de ejecución se elaboró aprobado y socializó la reglamentación que viabiliza la dotación de becas o ayudas económicas para docentes de la UNACH realicen estudios de Doctorado o PhD</t>
  </si>
  <si>
    <t xml:space="preserve">No se planificó metas para el segundo trimestre </t>
  </si>
  <si>
    <t>Realizar la convocatoria para el otorgamiento de becas para disponer de información actualizada de los docentes de la UNACH con potencialidades para realizar estudios de Doctorado o PhD.</t>
  </si>
  <si>
    <t>Al término del 2 trimestre del año de ejecución se ha realizado la convocatoria para otorgar becas y levantado un diagnóstico de los docentes potenciales de realizar estudios de Doctorado o PhD</t>
  </si>
  <si>
    <t>Se cumplió con la convocatoria en relación a la programación.</t>
  </si>
  <si>
    <t xml:space="preserve">Seleccionar e inducir a los docentes de la UNACH que han cumplido con los requerimientos establecidos para la adjudicación de las becas para realizar los estudios de cuarto nivel de Doctorado o PhD. </t>
  </si>
  <si>
    <t>Seleccionar e inducir al menos 12 docentes de la UNACH que han cumplido con los requerimientos establecidos para la adjudicación de becas para realizar los estudios de cuarto nivel de Doctorado o PhD</t>
  </si>
  <si>
    <t>C1. Profesionalizar docentes del Sistema Nacional de Educación de la Amazonía que carezcan de título de tercer nivel, mediante la contratación de docentes tutores y autores paralas Carreras de modalidad a distancia de Educación Básica y Educación Intercultural Bilingüe.</t>
  </si>
  <si>
    <t>Al finalizar el proyecto en el año 2024, ejecutar 3 ciclos académicos de las carreras en Educación Básica y Educación Intercultural Bilingüe modalidad a distancia.</t>
  </si>
  <si>
    <t>Sin programación, proyecto no consta en el PAI aprobado mediante Registro Oficial Suplemento Nº 530 de 02 de abril de 202</t>
  </si>
  <si>
    <t>Se ejecutó 1 periodo académico correspondiente a mayo a agosto de 2024, de las carreras de educación básica y educación intercultural bilingüe</t>
  </si>
  <si>
    <t>Para el 2023-2024 primer ciclo académico contratados 49 docentes autores, 56 tutores y 2 técnicos; segundo ciclo 23 autores, 30 tutores y 2 técnicos; tercer ciclo 5 autores, 6 tutores y 2 técnicos.</t>
  </si>
  <si>
    <t>Sin programación, el proyecto no costa en el PAI aprobado mediante Registro Oficial Suplemento Nº 530 de 02 de abril de 202</t>
  </si>
  <si>
    <t>Se procedido con la contratación de 39 docentes, 17 autores y 22 tutores.</t>
  </si>
  <si>
    <t>C4. Desarrollar e implementar áreas de investigación educativa</t>
  </si>
  <si>
    <t>Al 2025 se han institucionalizado dos áreas de investigación con al menos tres líneas de investigación cada una, tanto en la matriz como en las sedes.</t>
  </si>
  <si>
    <t>C3. Diseñar e implementar Programas de Pre-grado y de Post- grado de Formación Docente y Especialistas Educativos de la Universidad Nacional de Educación</t>
  </si>
  <si>
    <t>Al año 2025 diseñar, 6 carreras de pregrado, 9 programas de postgrado y 10 programas de formación continua.</t>
  </si>
  <si>
    <t>Sin programación en el 2024.</t>
  </si>
  <si>
    <t>C2. Formar Talento Humano requerido para la gestión y operación de la Universidad</t>
  </si>
  <si>
    <t>Al año 2025, contar con el personal incorporado para funcionamiento y operación de la Universidad.</t>
  </si>
  <si>
    <t>C1. Construir infraestructura física, equipamiento e inmobiliario de la Universidad Nacional de Educación</t>
  </si>
  <si>
    <t>Para el 2025 construidas y equipadas sedes en diferentes lugares del país.</t>
  </si>
  <si>
    <t>Para el 2025 está finalizada la construcción y equipamiento del campus de la matriz con capacidad para 7.200 estudiantes en dos jornadas.</t>
  </si>
  <si>
    <t>Se efectuaron los pagos de los CND de las obras ejecutas en el 2023, obra cuentan con acta de entrega de recepción provisional</t>
  </si>
  <si>
    <t xml:space="preserve">C1.  IMPLEMENTAR UN PLAN DE COBERTURA DE INTERNET EN LA UNL. </t>
  </si>
  <si>
    <t>Al finalizar el proyecto,  la universidad forme parte del programa de RED EDUROAM, de modo que el 100% de los estudiantes, docentes, personal administrativo e investigadores accedan a internet</t>
  </si>
  <si>
    <t>Se cumple con la prrogramación</t>
  </si>
  <si>
    <t xml:space="preserve">C4: PROVEER, EQUIPAR Y DESARROLLAR TECNOLOGÍA INFORMÁTICA A TODA LA UNIVERSIDAD. </t>
  </si>
  <si>
    <t>Al finalizar el proyecto, se ha dotado el 80% de equipamiento tecnológico requerido en los espacios académicos, administrativos y trabajadores.</t>
  </si>
  <si>
    <t>No se programa el componente</t>
  </si>
  <si>
    <t xml:space="preserve">C3. REALIZAR UN PLAN DE CONTINGENCIA DE LAS TIC (TECNOLOGÍA DE INFORMACIÓN Y COMUNICACIÓN). </t>
  </si>
  <si>
    <t>Al término del proyecto se estima que el Plan de contingencia de las TIC esté 100% ejecutado.</t>
  </si>
  <si>
    <t xml:space="preserve">C.2. DAR MANTENIMIENTO PREVENTIVO Y CORRECTIVO DE LA INFRAESTRUCTURA DE LAS TIC. 
</t>
  </si>
  <si>
    <t>Durante el periodo del proyecto se garantiza el correcto funcionamiento del 80% de la infra_ tecnológica de la UNL a través de los planes anuales de mantenimiento preventivo y correctivo.</t>
  </si>
  <si>
    <t>Los procesos en fase preparatoria, y otros en fase precontractual</t>
  </si>
  <si>
    <t>C3. PASANTIAS Y PRÁCTICAS
PREPROFESIONALES</t>
  </si>
  <si>
    <t>AL 2025 ANUALMENTE EL 100% DE LAS CARRERAS MANTIENEN CONVENIOS VIGENTES PARA EL DESARROLLO DE LAS PRÁCTICAS PREPROFESIONALES PERTINENTES.</t>
  </si>
  <si>
    <t>Se cumple con lo programado</t>
  </si>
  <si>
    <t>Se cumple con lo planificado</t>
  </si>
  <si>
    <t>C2. EDUCACIÓn CONTINUA</t>
  </si>
  <si>
    <t xml:space="preserve">AL 2025 LA UNL ANUALMENTE ACTUALIZA Y EJECUTA AL MENOS EN EL 50% EL PLAN DE EDUCACIÓN CONTINUA 
</t>
  </si>
  <si>
    <t>Se excede en el cumplimiento de la meta porque se realizan tres eventos más de educación continua con respecto a lo planificado</t>
  </si>
  <si>
    <t>C1. EJECUCION DE PROYECTOS DE VINCULACIÓN DE LAS ÁREAS ACADEMICAS ADMINISTRATIVAS</t>
  </si>
  <si>
    <t>AL 2025, EL 100% DE LAS CARRERAS ANUALMENTE FORMULAN Y PRESENTAN AL MENOS UN PROYECTO DE VINCULACIÓN</t>
  </si>
  <si>
    <t>PAGO A 170 SERVIDORES (60 DOCENTES, 94 ADMINISTRATIVOS Y 16 TRABAJADORES QUE SE ACOGEN A LA JUBILACIÓN OBLIGATORIAY/O VOLUNTARIA Y RENUNCIAS CON DERECHO A COMPENSACIÓN ECONÓMICA)</t>
  </si>
  <si>
    <t>Al finalizar el año 2025 se cuenta con la disponibilidad presupuestaria para el pago de jubilación  y, de renuncias voluntarias de al menos 94 servidores, 60 docentes y 16 trabajadores.</t>
  </si>
  <si>
    <t>C.1 SALUD: SERVICIOS QUE PRESTA LA RED INTEGRAL DE SALUD PÚBLICA A NIVEL INDIVIDUAL, FAMILIAR Y COMUNITARIO A LA POBLACIÓN MIGRANTE Y RECEPTORA EN LA FRONTERA HUAQUILLAS Y MACARÁ DE LA REGIÓN SUR DEL ECUADOR, FORTALECIDOS Y AMPLIADOS</t>
  </si>
  <si>
    <t>1.1. Dos diagnósticos integrales salud/enfermedad uno por cada zona de intervención del proyecto.</t>
  </si>
  <si>
    <t>No se programa el indicador</t>
  </si>
  <si>
    <t xml:space="preserve">C1: SALUD: SERVICIOS QUE PRESTA LA RED INTEGRAL DE SALUD PÚBLICA A NIVEL INDIVIDUAL, FAMILIAR Y COMUNITARIO A LA POBLACIÓN MIGRANTE Y RECEPTORA EN LA FRONTERA HUAQUILLAS Y MACARÁ DE LA REGIÓN SUR DEL ECUADOR, FORTALECIDOS Y AMPLIADOS
</t>
  </si>
  <si>
    <t>1.2 Se ha diseñado, adaptado, publicado y difundido, una estrategia interinstitucional de atención en salud familiar y comunitaria a la población migrante y residente en la zona de influencia.</t>
  </si>
  <si>
    <t>C1: SALUD: SERVICIOS QUE PRESTA LA RED INTEGRAL DE SALUD PÚBLICA A NIVEL INDIVIDUAL, FAMILIAR Y COMUNITARIO A LA POBLACIÓN MIGRANTE Y RECEPTORA EN LA FRONTERA HUAQUILLAS Y MACARÁ DE LA REGIÓN SUR DEL ECUADOR, FORTALECIDOS Y AMPLIADOS</t>
  </si>
  <si>
    <t>1.3. Dos puestos de atención en salud en Huaquillas y uno en Macará  se han repotenciado en su equipamiento médico</t>
  </si>
  <si>
    <t>1.4. Al término del proyecto en cada zona de intervención, se ha ampliado, integrado y complementado al menos seis servicios especializados de salud</t>
  </si>
  <si>
    <t>C2: INVESTIGACIONES, BASES DE DATOS Y POLÍTICAS CON ENFOQUE DE SOSTENIBILIDAD DESARROLLADAS PARA LA SOLUCIÓN DE LOS PROBLEMAS DE SALUD EN LA POBLACIÓN MIGRANTE Y RECEPTORA DE LA FRONTERA SUR DEL ECUADOR</t>
  </si>
  <si>
    <t>2.1. Dos estudios técnico-sociales que sustenten el comportamiento de las principales enfermedades</t>
  </si>
  <si>
    <t>2.2.Dos investigaciones científicas y cuatro tesis de pregrado, relacionadas con las principales enfermedades prevalentes en la zona.</t>
  </si>
  <si>
    <t>Componente cumplido</t>
  </si>
  <si>
    <t>C2.INVESTIGACIONES, BASES DE DATOS Y POLÍTICAS CON ENFOQUE DE SOSTENIBILIDAD DESARROLLADAS PARA LA SOLUCIÓN DE LOS PROBLEMAS DE SALUD EN LA POBLACIÓN MIGRANTE Y RECEPTORA DE LA FRONTERA SUR DEL ECUADOR</t>
  </si>
  <si>
    <t>2.3 Se diseña, estructura, ingresa y actualiza de manera permanente la base automatizada de datos relacionada a vigilancia epidemiológica en el sistema de geomática en salud de la UNL - MSP</t>
  </si>
  <si>
    <t>2.4 Se realizan publicaciones de los estudios técnico (dos) y las investigaciones (dos artículos científicos y cuatro tesis a nivel de pregrado.</t>
  </si>
  <si>
    <t>2.5 Se ha diseñado y socializado al menos dos propuestas de políticas locales saludables apropiadas para las zonas fronterizas de Huaquillas y Macará.</t>
  </si>
  <si>
    <t>C3. EMPRENDIMIENTOS PRODUCTIVOS Y/O PLANES DE NEGOCIO iMPLEMENTADOS, EVALUADOS Y FORTALECIDOS, QUE MEJORAN LOS INGRESOS ECONÓMICOS FAMILIARES DE LA POBLACIÓN MIGRANTE Y
RESIDENTE</t>
  </si>
  <si>
    <t>3.1. Se realiza un diagnóstico donde se identifica y conoce las características, potencialidades y necesidades de emprendimientos</t>
  </si>
  <si>
    <t xml:space="preserve">C3: EMPRENDIMIENTOS: 
EMPRENDIMIENTO: EMPRENDIMIENTOS PRODUCTIVOS Y/O PLANES DE NEGOCIO IMPLEMENTADOS, EVALUADOS Y FORTALECIDOS, QUE MEJORAN LOS INGRESOS ECONÓMICOS FAMILIARES DE LA POBLACIÓN MIGRANTE Y RESIDENTE 
</t>
  </si>
  <si>
    <t>3.2. Se elabora cuatro propuestas productivas sostenibles con la participación de la población migrante y receptora</t>
  </si>
  <si>
    <t>3.3. Se ejecuta un Plan de capacitación con enfoque de cadena productiva, dirigido al 100% de las familias de la comunidad migrante y residentes de Huaquillas y Macará participantes del proyecto.</t>
  </si>
  <si>
    <t>No se programa indicador</t>
  </si>
  <si>
    <t>3.4. Se cuenta con al menos dos personerías jurídicas de organizaciones de migrantes y residentes para la producción y comercialización microempresarial en Huaquillas y Macará.</t>
  </si>
  <si>
    <t>3.5 Se ha conseguido dos espacios físicos, uno por cada zona del proyecto; se ha adecuado y equipado para el funcionamiento de los emprendimientos de acuerdo a sus fines.</t>
  </si>
  <si>
    <t>3.6. Se ha desarrollado cuatro estudios de mercado para cada una de las microempresas</t>
  </si>
  <si>
    <t>no se programa el indicador</t>
  </si>
  <si>
    <t xml:space="preserve">3.7 Se encuentran en proceso de comercialización de la producción, el 100% de las organizaciones de migrantes y residentes que participan de al menos cuatro emprendimientos </t>
  </si>
  <si>
    <t>No se programa el indicador para el trimestre</t>
  </si>
  <si>
    <t>C4. GASTOS DIRECTOS CUBIERTOS POR EL
PROYECTO</t>
  </si>
  <si>
    <t>4.1 Al finalizar el proyecto la UNL, como entidad co ejecutora, ha cumplido con el pago de remuneraciones, dotado de equipos al personal técnico</t>
  </si>
  <si>
    <t>Se cumple con la programación</t>
  </si>
  <si>
    <t>Componente 1: INFRAESTRUCTURA FÍSICA CONSTRUIDA</t>
  </si>
  <si>
    <t>1.1: Al finalizar el proyecto se cuenta con el 100% de áreas físicas construidas de acuerdo a los diseños y especificaciones técnicas.</t>
  </si>
  <si>
    <t>No se programa el componente porque se encuentra en fase precontractual</t>
  </si>
  <si>
    <t>Componente 2: FISCALIZACIÓN</t>
  </si>
  <si>
    <t>2.1: Se cuenta con 100% de planillas entregadas y canceladas.</t>
  </si>
  <si>
    <t>No se programa el indicador por encontrarse la obra en fase precontractual</t>
  </si>
  <si>
    <t>2.2: El 100% de la fiscalización de la obra se encuentra realizada.</t>
  </si>
  <si>
    <t>no se programa para el trimestre el indicador por encontrarse en fase precontractual la obra</t>
  </si>
  <si>
    <t xml:space="preserve">Componente 3: MOBILIARIO Y EQUIPAMIENTO TECNOLÓGICO E INFORMÁTICO
</t>
  </si>
  <si>
    <t>3.1 Al finalizar el proyecto se cuenta con el 100% de los espacios con mobiliario acorde a las necesidades de los usuarios y a los servicios bibliotecarios que se requieren.</t>
  </si>
  <si>
    <t>No se programa el indicador.</t>
  </si>
  <si>
    <t>3.2: 100% de equipos instalados para cumplir con serv. de Circulación y Consulta, Lectura, Investig.Difusión, Seguridad docum, Procesamiento y respaldos de información, al finalizar el proyecto.</t>
  </si>
  <si>
    <t xml:space="preserve">PROYECTO DE MEJORAMIENTO DE LA INFRAESTRUCTURA DE LA CIUDAD UNIVERSITARIA GFE </t>
  </si>
  <si>
    <t>PLAN MAESTRO DE OBRAS QUE INCORPORA EL CONCEPTO DE INFRAESTRUCTURA VERDE, FACIL ACCESIBILIDAD Y FUNCIONALIDAD</t>
  </si>
  <si>
    <t>Durante el periodo 2010-2026 se habrá realizado los estudios y ejecutado el 100%  de las obras contenidas en el Plan Maestro, de forma progresiva</t>
  </si>
  <si>
    <t>AMPLIACIÓN DE LOS SERVICIOS DE ACCESO
Y COBERTURA INFORMÁTICA PARA EL
SISTEMA BIBLIOTECARIO DE LA UNL.</t>
  </si>
  <si>
    <t xml:space="preserve">AL 2025, EL SISTEMA BIBLIOTECARIO DE LA UNL CUENTA CON 10 PROCESOS AUTOMATIZADOS QUE AMPLÍAN Y MEJORAN LA COBERTURA DE LAS TIC. 
</t>
  </si>
  <si>
    <t xml:space="preserve">OPTIMIZACIÓN DE LAS CONDICIONES FÍSICAS, LOS SERVICIOS TECNOLÓGICOS Y DE INFORMACIÓN DE LAS BIBLIOTECAS DE LA UNL. </t>
  </si>
  <si>
    <t xml:space="preserve">AL 2025, LA FUNCIONALIDAD DE LOS ESPACIOS DE TRABAJO EN LAS BIBLIOTECAS DE LA UNL ES DEL 100%, CON LA BIBLIOGRAFÍA FÍSICA Y DIGITAL INCREMENTADA. 
</t>
  </si>
  <si>
    <t xml:space="preserve">No se programa el componente </t>
  </si>
  <si>
    <t>se cumple con lo programado</t>
  </si>
  <si>
    <t xml:space="preserve">MEJORAMIENTO DEL SISTEMA DE GESTIÓN INTEGRAL DE BIBLIOTECAS DE LA UNIVERSIDAD NACIONAL DE LOJA
</t>
  </si>
  <si>
    <t xml:space="preserve">AL 2025, LOS SERVICIOS BIBLIOTECARIOS CUENTAN CON UN MECANISMO DE MEJORAMIENTO DE GESTIÓN QUE POSIBILITA EL ACCESO AL 80% DE LOS USUARIOS. </t>
  </si>
  <si>
    <t xml:space="preserve">C2. AREA AGROPECUARIA Y DE LOS RECURSOS NATURALES RENOVABLES (EQUIPAMIENTO, MOBILIARIO E INSUMOS)
</t>
  </si>
  <si>
    <t>NUMERO DE ESPACIOS ACADEMICOS TECNOLOGICAMENTE EQUIPADAS Y AMOBLADAS/NUMERO TOTAL DE AULAS DEL AREA AGROPECUARIA</t>
  </si>
  <si>
    <t>No se programa en el primer trimestre</t>
  </si>
  <si>
    <t>Un proceso  en fase preparatoria</t>
  </si>
  <si>
    <t>C6: MODALIDAD DE ESTUDIOS A DISTANCIA
(EQUIPAMIENTO MOBILIARIO E INSUMOS)</t>
  </si>
  <si>
    <t>NUMERO DE ESPACIOS ACADEMICOS TECNOLOGICAMENTE EQUIPADAS Y AMOBLADAS/NUMERO TOTAL DE ESPACIOS ACADEMICOS DE LA MODALIDAD DE ESTUDIOS A DISTANCIA</t>
  </si>
  <si>
    <t>No se programa para este trimestre</t>
  </si>
  <si>
    <t>C4. AREA DE LA SALUD HUMANA
(EQUIPAMIENTO, MOBILIARIO E INSUMOS)</t>
  </si>
  <si>
    <t>NUMERO DE ESPACIOS ACADEMICOS TECNOLOGICAMENTE EQUIPADAS Y AMOBLADAS/NUMERO TOTAL DE ESPACIOS ACADÉMICOS DEL AREA DE LA SALUD HUMANA</t>
  </si>
  <si>
    <t>C5. AREA DE LA ENERGÍA Y LOS RECURSOS
NATURALES NO RENOVABLES (EQUIPAMIENTO, MOBILIARIO E INSUMOS)</t>
  </si>
  <si>
    <t>NUMERO DE ESPACIOS ACADEMICOS TECNOLOGICAMENTE EQUIPADOS Y AMOBLADAS/NUMERO TOTAL DE ESPACIOS ACADEMICOS DEL AREA DE ENERGIA</t>
  </si>
  <si>
    <t>No se programa para el primer trimestre</t>
  </si>
  <si>
    <t>Procesos adjudicados, la recepción de los bienes para los laboratorios será posterior al periodo de seguimiento</t>
  </si>
  <si>
    <t>C1. AREA JURIIDICA SOCIAL Y ADMINISTRATIVA (EQUIPAMIENTO Y MOBILIARIO)</t>
  </si>
  <si>
    <t>no se programa en el primer trimestre</t>
  </si>
  <si>
    <t>Tres procesos en fase preconctractual</t>
  </si>
  <si>
    <t xml:space="preserve">C3. AREA DE LA EDUCACION, EL ARTE Y LA COMUNICACION (EQUIPAMIENTO, MOBILIARION E INSUMOS)
</t>
  </si>
  <si>
    <t>NUMERO DE ESPACIOS ACADÉMICOS TECNOLÓGICAMENTE EQUIPADOS Y AMOBLADOS/NUMERO TOTAL DE ESPACIOS ACADEMICOS DEL AREA DE LA EDUCACION</t>
  </si>
  <si>
    <t>No se programa en este trimestre</t>
  </si>
  <si>
    <t>Procesos en fase preparatoria</t>
  </si>
  <si>
    <t>FORTALECIMIENTO DE LA FORMACIÓN DE CUARTO NIVEL PARA EL PERSONAL ACADÉMICO DE LA UNL EN DOCTORADO Y PHD</t>
  </si>
  <si>
    <t>21%  DE DOCENTES TITULARES (75) SE HAN TITULADO O ESTÁN CURSANDO ESTUDIOS DE DOCTORADO O PHD UNA VEZ FINALIZADO EL PROYECTO.</t>
  </si>
  <si>
    <t>SERVICIO FORESTAL DE LOS ESTADOS UNIDOS DE NORTEAMERICA</t>
  </si>
  <si>
    <t xml:space="preserve">A LA FINALIZACIÓN DEL ACUERDO, SE HAN CUMPLIDO EL 100% DE LOS COMPROMISOS Y LOS RESULTADOS ESPERADOS 
</t>
  </si>
  <si>
    <t>No see programa e componente</t>
  </si>
  <si>
    <t>No se programa e componente</t>
  </si>
  <si>
    <t>FORTALECIMIENTO DE CAPACIDADES PARA EL DESARROLLO DE LOS PROGRAMAS Y PROYECTOS DE INVESTIGACION</t>
  </si>
  <si>
    <t xml:space="preserve">ANUALMENTE LA UNL EJECUTA AL MENOS TRES EVENTOS DE CAPACITACIÓN EN DIFERENTES ÁMBITOS PARA FORTALECER LA PRÁCTICA Y EL DESARROLLO DE LA INVESTIGACIÓN </t>
  </si>
  <si>
    <t>AMPLIACION Y ESPECIALIZACION DEL BANCO DE GERMOPLASMA</t>
  </si>
  <si>
    <t xml:space="preserve">HASTA 2025 LA UNL HA GESTIONADO Y DESTINADO LOS RECURSOS PARA LA IMPLEMENTACIÓN Y FUNCIONAMIENTO DE UN BANCO DE GERMOPLASMA REGIONAL DE ALTA CALIDAD. </t>
  </si>
  <si>
    <t>No se  programa el componente</t>
  </si>
  <si>
    <t>DISEÑO Y EJECUCION PROYECTOS DE INVESTIGACION ARTICULADOS A LAS LÍNEAS DE INVESTIGACIÓN Y LAS DEMANDAS DEL TERRITORIO</t>
  </si>
  <si>
    <t xml:space="preserve">HASTA 2025 SE INCREMENTA ANUALMENTE EN UN 10% LOS PROYECTOS DE INVESTIGACIÓN ACORDE A LAS LÍNEAS Y RECURSOS INSTITUCIONALES. 
</t>
  </si>
  <si>
    <t>OPERATIVIDAD DE LOS CENTROS DE INVESTIGACION</t>
  </si>
  <si>
    <t xml:space="preserve">HASTA EL 2025 DE HAN MEJORADO EN UN 50% LAS CONDICIONES DE INFRAESTRUCTURA FÍSICA ADECUADA PARA EL DESARROLLO DE LA INVESTIGACION
</t>
  </si>
  <si>
    <t xml:space="preserve">HASTA EL 2025 LA UNL HA ACTUALIZADO Y MEJORADO AL MENOS TRES SOFTWARE Y SISTEMAS INFORMÁTICOS NECESARIOS PARA EL DESARROLLO DE LA INVESTIGACIÓN </t>
  </si>
  <si>
    <t>EQUIPAMIENTO DE LOS LABORATORIOS DESTINADOS A LA INVESTIGACION</t>
  </si>
  <si>
    <t>HASTA EL 2025 LA UNL HA MEJORADO LAS CONDICIONES FÍSICAS Y EQUIPOS DE AL MENOS EL 60% DE LOS LABORATORIOS DESTINADOS A LA INVESTIGACIÓN</t>
  </si>
  <si>
    <t xml:space="preserve">SE HA GESTIONADO ANUALMENTE AL MENOS CINCO ASESORÍAS ESPECIALIZADAS POR EXPERTOS NACIONALES O INTERNACIONALES PARA EL DESARROLLO DE LA INVESTIGACIÓN 
</t>
  </si>
  <si>
    <t>C1. Asignación de becas a estudiantes legalmente matriculados, según establece instructivo de becas a estudiantes de la Universidad Politécnica Estatal del Carchi.</t>
  </si>
  <si>
    <t xml:space="preserve">I1.1 Monto ejecutado en becas a estudiantes y docentes.
</t>
  </si>
  <si>
    <t>Se beneficia a 347 estudiantes con un monto total de $103.300,00 dólares</t>
  </si>
  <si>
    <t>C2.  Asignación de becas a docentes titulares de la UPEC</t>
  </si>
  <si>
    <t>I2.1 Número de becas a docentes entregadas</t>
  </si>
  <si>
    <t>Se pagaron becas y ayudas económicas a cuatro docentes, con un total de $25.255,40 dólares.</t>
  </si>
  <si>
    <t>C5: Construcción de: centro de convenciones, edificio de idiomas y de telecomunicaciones, parqueadero y canchas deportivas, iluminación bloque de aulas 3,  4 y auditorio.
2016.</t>
  </si>
  <si>
    <t>Centro de convenciones y auditorio, edificio de idiomas, parqueadero, canchas deportivas e iluminación, auditorio, aulas y  fortalecimiento de las unidades experimentales de la UPEC.</t>
  </si>
  <si>
    <t>La programación se la realiza del segundo trimestre, razón por la cual los resultados de este proyecto se verán reflejados a partir del segundo trimestre.</t>
  </si>
  <si>
    <t xml:space="preserve">EN EL II TRIMESTRE SE LOGRÓ:                                                                                 
CONSULTORÍA DEL REDISEÑO, ARQUITECTÓNICO DEL CENTRO DE CONVENCIONES Y DISEÑO ARQUITECTÓNICO DEL CENTRO EXPERIMENTAL SAN FRANCISCO.
FISCALIZACIÓN DE LA INSTALACIÓN DEL SISTEMA ELÉCTRICO Y ELECTRÓNICO DEL CENTRO DEPORTIVO ETAPA II E INSTALACIÓN.
CONSTRUCCIÓN DE AULAS, GRADA Y EXTERIORES EN EL CENTRO EXPERIMENTAL SAN FRANCISCO Y SU FISCALIZACIÓN.
</t>
  </si>
  <si>
    <t>C2: Construcción de edificio administrativo, bloque 1 de aulas y laboratorios Periodo 2009-2010.</t>
  </si>
  <si>
    <t>Edificio administrativo, bloque 1 de aulas y laboratorios</t>
  </si>
  <si>
    <t>No aplica.</t>
  </si>
  <si>
    <t>No aplica</t>
  </si>
  <si>
    <t xml:space="preserve">C3: Construcción de edificio de aulas 2, coliseo de deportes, parqueadero frontal y cerramiento perimetral. Periodo 2011-2012.
</t>
  </si>
  <si>
    <t>Edificio de aulas 2, coliseo de deportes, parqueadero frontal y cerramiento perimetral</t>
  </si>
  <si>
    <t>C4: Construcción de: bloque 3 y 4 de aulas, cerramiento, agora, plaza central, parqueadero, centro de desarrollo integral. Periodo 2013-2014.</t>
  </si>
  <si>
    <t>Edificio de aulas 3 y 4, cerramiento, agora, plaza central, parqueadero, centro de desarrollo integral.</t>
  </si>
  <si>
    <t xml:space="preserve">No aplica </t>
  </si>
  <si>
    <t>C1: Contratación y elaboración de estudios de planificación necesarios para la construcción del
Campus Universitario de la UPEC.Periodo 2007- 2008.</t>
  </si>
  <si>
    <t>Estudios artquitectónicos de infraestructura civil, sanitarios, eléctricos y estructurales para la construcción del campus.</t>
  </si>
  <si>
    <t>Dotar infraestructura física y tecnológica, para el desarrollo de las actividades de docencia, investigación, innovación, vinculación con la sociedad de la Universidad.</t>
  </si>
  <si>
    <t>Hasta el año 2030, se a construido 1 auditorio</t>
  </si>
  <si>
    <t>Este indicador se ejecuta en el año 2025</t>
  </si>
  <si>
    <t>Hasta el año 2030, se a construido 1 cancha deportiva</t>
  </si>
  <si>
    <t>Este indicador se ejecuta en el cuarto trimestre del 2024</t>
  </si>
  <si>
    <t>Hasta el año 2030, se a construido 1 centro de salud.</t>
  </si>
  <si>
    <t>Este indicador se ejecuta a partir del año 2028</t>
  </si>
  <si>
    <t>Hasta el año 2030, se a construido 1 residencia</t>
  </si>
  <si>
    <t>Está residencia se ejecutará en el año 2029</t>
  </si>
  <si>
    <t>Participación a fondos concursables.</t>
  </si>
  <si>
    <t>Hasta el año 2030, se han  participado a 2 fondos concursables</t>
  </si>
  <si>
    <t xml:space="preserve">Este indicador se ejecuta a partir del tercer trimestre </t>
  </si>
  <si>
    <t>Equipamiento tecnológico de la Universidad Regional Amazónica Ikiam.</t>
  </si>
  <si>
    <t>Hasta el año 2030, se han adquirido 3 vehículos.</t>
  </si>
  <si>
    <t>Este indicador se ejecuta a partir del cuarto trimestre</t>
  </si>
  <si>
    <t xml:space="preserve"> Dotar infraestructura física y tecnológica, para el desarrollo de las actividades de docencia, investigación, innovación, vinculación con la sociedad de la Universidad.</t>
  </si>
  <si>
    <t>Hasta el año 2030, se han construido 2 centros sociales</t>
  </si>
  <si>
    <t>Este indicador se ejecuta a partir del año 2026</t>
  </si>
  <si>
    <t>Hasta el año 2030, se han construido 2 invernaderos</t>
  </si>
  <si>
    <t>Este indicador se ejecuta a partir del año 2025</t>
  </si>
  <si>
    <t>Hasta el año 2030, se han construido 4 edificios de laboratorio</t>
  </si>
  <si>
    <t>Hasta el año 2030, se han construido 7 aularios.</t>
  </si>
  <si>
    <t>Este indicador está planificado para el año 2025</t>
  </si>
  <si>
    <t>Hasta el año 2030, se han equipado 4 salas de computo.</t>
  </si>
  <si>
    <t>Hasta el año 2030, se han equipado 7 laboratorios de investigación y docencia</t>
  </si>
  <si>
    <t>Este indicador se ejecuta a partir del cuarto trimestre del 2024</t>
  </si>
  <si>
    <t>Pasivos patronales para los servidores de la Universidad Regional Amazónica Ikiam.</t>
  </si>
  <si>
    <t>Hasta el año 2030, se han jubilado a 4 servidores públicos</t>
  </si>
  <si>
    <t xml:space="preserve">Se registró una jubilación </t>
  </si>
  <si>
    <t>Indeminizar al servidor Universitario  por invalidez.</t>
  </si>
  <si>
    <t>Docente jubilado por invalidez</t>
  </si>
  <si>
    <t>Entregar beneficio al servidor público (docente) por el Plan de Jubilación que es aprobado por el Honorable Consejo Universitario (fecha inicio:  01 de Enero 2013; fecha fin:  31-12/2024)</t>
  </si>
  <si>
    <t>Docentes jubilados que constan dentro del Plan de Jubilación aprobado por el Honorable Consejo Universitario.</t>
  </si>
  <si>
    <t>No se realizó ningún trámite.</t>
  </si>
  <si>
    <t>Indemnizar al servidor público por renuncia voluntaria.</t>
  </si>
  <si>
    <t>Docentes que renuncian voluntariamente</t>
  </si>
  <si>
    <t>Ofertar Programas de Capacitación de Experticias Técnicas a personas con título de bachiller para que desempeñen una actividad profesional como: Auxiliar de Enfermería en atención en el área hospitalaria que contribuyan al mejoramiento de la calidad de atención en salud.</t>
  </si>
  <si>
    <t>Bachilleres con título de Auxiliar de Enfermería</t>
  </si>
  <si>
    <t>Nueva Infraestructura tecnológica de la plataforma educativa de comunicaciones implantada</t>
  </si>
  <si>
    <t>Infraestructura tecnológica implantada en la Universidad</t>
  </si>
  <si>
    <t>Finalizado</t>
  </si>
  <si>
    <t>Estudiantes de posgrado matriculados en los diferentes programas que oferta la Universidad Técnica de Ambato</t>
  </si>
  <si>
    <t>PROFESIONALES CON TITULO DE MAGISTER</t>
  </si>
  <si>
    <t>Formación de profesionales de tercer nivel, Capacitación, desarrollo de actividades de docencia de las Facultades del Campus de Huachi, Querochaca, Centro de Idiomas, Administración central y Rectorado</t>
  </si>
  <si>
    <t>Graduados con titulo de tercer nivel registrado en la SENESCYT</t>
  </si>
  <si>
    <t>El proyecto está para pagos pendientes de estudios de la residencia universitaria.</t>
  </si>
  <si>
    <t>Construcción, Remodelación, estudio, fiscalización  e inspecciones técnicas de la obra correspondientes a las  Facultades del Campus de Huachi, Querochaca, Administración Central, Centro de Idiomas,  Retorado y Edificios externos de la Universidad.</t>
  </si>
  <si>
    <t>Metro cuadrado de construcción</t>
  </si>
  <si>
    <t>Equipamiento, mantenimiento, reparación, instalación  de equipos, redes y sistemas informáticos de las oficinas de las Facultades del Campus de Huachi, Querochaca, Administración Central, Centro de Idiomas , Rectorado y Edificios externos de la Universidad.</t>
  </si>
  <si>
    <t>NÚMERO DE EQUIPOS INSTALADOS</t>
  </si>
  <si>
    <t>incular la laborar universitaria con el desarrollo del entorno social, productivo y cultural en base a los requerimieintos de la sociedad y a traves de la transferencia de ciencias y tecnología y la difusión de la cultura y la producción de bienes y/o servicios, proyectos y actividades centrales de la  Dirección de Vinculación con la sociedad, prácticas preprofesionales y seguimiento a graduados.</t>
  </si>
  <si>
    <t>Actividades centrales de la dirección de Vinculación con la sociedad</t>
  </si>
  <si>
    <t>Por decisión de autoridades se da de baja, se mantiene unicamente para pagos.</t>
  </si>
  <si>
    <t xml:space="preserve">Brindar la prestación de bienes y servicios mediante la ejecución de programas y proyectos de las unidades de producción y autogestión de recursos articulados a  unidades administrativas y académicas de la UTA bajo principios de integralidad, pertinencia, calidad e innovación orientado a generar valor socio económico en los sector público, privado y sociedad a fin de alcanzar el bienestar en la comunidad.   </t>
  </si>
  <si>
    <t>Personas capacitadas en curso de auxiliar de enfermería</t>
  </si>
  <si>
    <t xml:space="preserve">Verificar física y documentalmente a traves de ensayos y pruebas técnicas acorde a los reglamentos y normas nacionales  e internacionales vigentes que establecen los requisitos de desempeño y seguridad que deben cumplir los vehículos automotores que van a ingresar a territorio ecuatoriano con la finalidad de proteger la vida, la seguridad de las personas, el medio ambiente y la propiedad de los productos del sector metalmecánico, carrocero y general. </t>
  </si>
  <si>
    <t>Revisiones vehiculares</t>
  </si>
  <si>
    <t>Provisión e instalación de ascensores en los edificios de las Facultades del Campus de Huachi (Ciencias Administrativas, Contabilidad y Auditoría; Ciencias Humanas y de la Educación, Bloque 1; Ciencia e Ingeniería en Alimentos; Ciencias Humanas  Bloque 2; Diseño, Arquitectura y Artes; Ingeniería Civil y Mecánica; Ingeniería en Sistemas, Eletrónica e Industrial; Jurisprudencia y Ciencias  Sociales; Centro de Idiomas), para el acceso a grupos vulnerables de la Universidad Técnica de Ambato.</t>
  </si>
  <si>
    <t>Ascensores instalados en las Facultades de los Campus de la Universidad</t>
  </si>
  <si>
    <t>ESTE COMPONENTE YA ESTÁ FINALIZADO.</t>
  </si>
  <si>
    <t>Construir el cuarto piso de la Facultad de Civil, para aulas, salón de reuniones, hall central, cafetería, aulas, bodega sala de profesores y baños para hombres y mujeres.</t>
  </si>
  <si>
    <t>Cuarto piso de la Facultad de Ingeniería Civil y Mecánica</t>
  </si>
  <si>
    <t>ESTE COMPONENTE YA ESTÁ FINALIZADO EN EL AÑO 2023</t>
  </si>
  <si>
    <t>onstrucción del Bloque II para Aulas Multifuncionales en el Campus de Huachi, destinadas a pregrado de las Facultades que tiene la Universidad con ambientes adecuados al aprendizaje que favorecen la interacción entre estudiantes y docentes.</t>
  </si>
  <si>
    <t>Edificio Bloque II de aulas multifuncionales</t>
  </si>
  <si>
    <t>Construcción del Bloque I para  Aulas Multifuncionales en el Campus de Huachi, destinadas a posgrado de las Facultades que tiene la Universidad con ambientes adecuados al aprendizaje que favorecen la interacción entre estudiantes y docentes.</t>
  </si>
  <si>
    <t>Edificio bloque I de aulas multifuncionales</t>
  </si>
  <si>
    <t>Proporcionar la infraestructura urbana para el edificio de Ciencias Básicas necesaria para el desarrollo adecuado de las actividades  académicas y de investigación, con la creación de un edificio multifuncional de Ciencias Básicas.</t>
  </si>
  <si>
    <t>Edificio de Ciencias Básicas, actualmente se llama edificio Académico</t>
  </si>
  <si>
    <t>Realizar contrato para arreglos varios, adecuaciones, obra civil, gastos técnicos y Gases líquidos P del nuevo edificio de Investigación y Planta Piloto del Edificio de Ingeniería en Alimentos y Biotecnología.</t>
  </si>
  <si>
    <t>Edificio de Investigación y Planta Piloto de Ingeniería en Alimentos realizada adecuaciones y arreglos.</t>
  </si>
  <si>
    <t xml:space="preserve">Reforzamiento de la estructura del Edificio de la Facultad de Diseño y Arquitectura de la Universidad </t>
  </si>
  <si>
    <t>Edificio de la Facultad de Diseño y Arquitectura</t>
  </si>
  <si>
    <t>ESTE COMPONENTE NO INICIA EN EL I TRIMESTRE</t>
  </si>
  <si>
    <t>Por decisión de la autoridad no se va a realizar este año</t>
  </si>
  <si>
    <t xml:space="preserve">Implementar,  Equipar  los Talleres de Investigación, Innovación y Producción tecnológica de la carrera de Ingeniería Civil,  equipar los Talleres de Investigación, Innovación y desarrollo tecnológico de la Facultad de Ingeniería en Sistemas, Electrónica e Industrial  y  equipar la imprenta de la Facultad de Diseño y Arquitectura que solucionen problemas y optimicen recursos del sector productivo de la zona central del país. </t>
  </si>
  <si>
    <t>Equipamiento de los Talleres de Investigación, Innovación y Producción tecnológica de la Facultad de Ingeniería Civil y Mecánica.</t>
  </si>
  <si>
    <t xml:space="preserve">Construcción pista atlética y cancha Universidad Técnica de Ambato para preparación y práctica deportiva con estándares internacionales </t>
  </si>
  <si>
    <t>Pista atlética y cancha de la Universidad Técnica de Ambato</t>
  </si>
  <si>
    <t>Este componente se cumplió con el 100% de lo planificado y a nivel de presupuesto no se ejecutó ningún valor porque recién a finales de marzo se aprobó la proforma 2024. Se realizaron actividades como: la rotura de acera de H.S cualquier espesor; suministro e instalación de cable y suministro e instalación de cable media</t>
  </si>
  <si>
    <t>Pista atlética casi finalizada en su totalidad,falta la certificación internacional y la colocación de la línea central continua.</t>
  </si>
  <si>
    <t>La Universidad con el soterramiento de cables aéreos de redes eléctricas y telecomunicaciones de baja tensión será realizada de acuerdo con lo establecido con la empresa eléctrica  de Ambato con la finalidad de mejorar la imagen de la Universidad y reducir la contaminación ambiental y visión.</t>
  </si>
  <si>
    <t>Soterramiento de cables aéreos de redes eléctricas y telecomunicaciones</t>
  </si>
  <si>
    <t>Se cumplió con el 100% de lo planificado en base al cronograma establecido y se tuvo el 0% de ejecución financiera.</t>
  </si>
  <si>
    <t>Se finalizó el soterramiento, falta el levantamiento de escombros</t>
  </si>
  <si>
    <t>Construir  un taller de Investigación, Innovación, y Producción tecnológica para las Carreras de Civil y Mecánica especializada, a través de un estudio de mercado que permita demostrar  las necesidades del mismo sobre el servicio automotriz  para fabricar equipos y piezas industriales para prensa de zapatos, para lavar jeans que servirán para las prácticas de los estudiantes  de la Carrera de Mecánica para propender a la excelencia académica e implementación con equipos a fin de incentivar al desarrollo de las actividades académicas, de investigación y servicios a la sociedad.</t>
  </si>
  <si>
    <t>Taller de la Facultad de Ingeniería Civil y Mecánica</t>
  </si>
  <si>
    <t>ESTE COMPONENTE YA ESTÁ FINALIZADO EN EL AÑO.</t>
  </si>
  <si>
    <t>Construir un taller para la Facultad de Ingeniería en Sistemas, Electrónica e Industrial, a través de un estudio de mercado que permita demostrar  las necesidades del mismo con la creación de tarjetas para la automatización de las máquinas y piezas que fabriquen en el Taller de Mecánica.</t>
  </si>
  <si>
    <t>Taller para la facultad de la Facultad de Ingeniería en Sistemas, Electrónica e Industrial</t>
  </si>
  <si>
    <t>Provisión e instalación de ascensores en el Edificio del Edificio Beta del Campus de Ingahurco y el Centro de Educación Continua (Centro de Idiomas), para el acceso a grupos vulnerables de la Universidad Técnica de Ambato.</t>
  </si>
  <si>
    <t>Ascensores instalados en el Campus de Ingahurco</t>
  </si>
  <si>
    <t>Proveer de la Construciòn del Edificio Administrativo y de aulas para la Facultad de Ciencias de la Salud para un  adecuado  desenvolvimiento de las actividades académicas de la Facultad de Ciencias de la Salud, especialmente para la Carrera de Medicina, que comprenderá dos bloques: aulas y laboratorios  enfocadas especialmente a la realización de las pruebas de detección del COVID-19 que mitigará los efectos ocasionados por la pandemia y la educación de excelencia con la actualización tecnológica acorde a los requerimientos de hoy en día que propenderán a un desafío permanente por desarrollar la Investigación Científica que contribuirá al crecimiento económico y productivo de la Zona 3 .</t>
  </si>
  <si>
    <t>Edificio de aulas y laboratorios de la Facultad de Ciencias de la Salud</t>
  </si>
  <si>
    <t>Adecuar físicamente  y Equipar el laboratorio Clínico de la Facultad de Ciencias de la Salud para dar servicio a los estudiantes que ingresan a la Universidad y a la población externa, cuyos ingresos (recursos propios) serán destinados para su equipamiento.</t>
  </si>
  <si>
    <t>Laboratorio Clínico adecuado de la Facultad de Ciencias de la Salud.</t>
  </si>
  <si>
    <t>Solo para pagos pendientes de mobiliario.</t>
  </si>
  <si>
    <t>Administrativo y trabajador jubilado por invalidez</t>
  </si>
  <si>
    <t xml:space="preserve">Se atendió el trámite requerido </t>
  </si>
  <si>
    <t>Administrativo y trabajador jubilado por renuncia voluntaria</t>
  </si>
  <si>
    <t>No se realizó ningún tramite</t>
  </si>
  <si>
    <t>Entregar beneficio al servidor público (trabajador, administrativo) por el Plan de Jubilación que es aprobado por el Honorable Consejo Universitario (fecha inicio:  01 de Enero 2013; fecha fin:  31-12/2023)</t>
  </si>
  <si>
    <t>Administrativos y trabajadores jubilados dentro del Plan aprobado por el Honorable Consejo Universitario.</t>
  </si>
  <si>
    <t>No se atendió ningún trámite</t>
  </si>
  <si>
    <t>C1. Ampliar el espacio físico con la adquisición de un edificio que será un moderno Campus educativo Virtual con aulas virtuales, con una modalidad nueva de educación vinculada a medios tecnológicos con las últimas tendencias del mercado donde faciliten las actividades de enseñanza-aprendizaje en la que se imparta conocimiento y se genere investigación.</t>
  </si>
  <si>
    <t>Adquisición de un edificio para el Nuevo Campus de Grado y posgrado</t>
  </si>
  <si>
    <t>Componente Finalizado</t>
  </si>
  <si>
    <t>C5. Equipamiento del edificio del Nuevo Campus Virtual de grado y posgrado y educación virtual nacional con proyección internacional para la formación de excelencia académica de los estudiantes de las Facultades de la Universidad con la instalación de un ascensor.</t>
  </si>
  <si>
    <t>Ascensor</t>
  </si>
  <si>
    <t>Se realizó el inicio de la instalación del ascensor</t>
  </si>
  <si>
    <t>C4. Adecuaciones a la infraestructura del edificio del Nuevo Campus Virtual de grado y posgrado y educación virtual nacional con proyección internacional</t>
  </si>
  <si>
    <t>Edificio realizado las adecuaciones de infraetructura</t>
  </si>
  <si>
    <t>C2. Implementar y desarrollar una estructura tecnológica Interna a través de las herramientas informáticas para impartir educación virtual a nivel de pregrado y posgrado.</t>
  </si>
  <si>
    <t>Infraestructura tecnológica</t>
  </si>
  <si>
    <t>C3. Instalación de laboratorios virtuales  y Nube (Adobe Connect), que permitirá las clases virtuales a través de una conexión de internet desde algunas computadoras que permitirá la participación del estudiante a foros, clases, biblioteca virtual y otros servicios on line para las Carreras de pregrado y posgrado.</t>
  </si>
  <si>
    <t>Laboratorios virtuales instalados</t>
  </si>
  <si>
    <t>Conferir al Campus una infraestructura urbana y equipamiento necesaria para la presente fase, edificación del Auditorio de la Universidad Técnica de Ambato para realizar conferencias, talelres de capacitación, eventos sociales con la participación de la comunidad universitaria.</t>
  </si>
  <si>
    <t>Construcción del Auditorio para la Universidad Técnica de Ambato</t>
  </si>
  <si>
    <t xml:space="preserve">La obra se encuentra con retraso según los contratos, se ha trabajado en la construcción de los muros. </t>
  </si>
  <si>
    <t>Equipamiento de la biblioteca general de la Universidad Técnica de Ambato, con mobiliario adecuado para fomentar el desarrollo académico, científico y social, en los grupos de interés de la universidad y de la provincia.</t>
  </si>
  <si>
    <t>Biblioteca General totalmente equipada</t>
  </si>
  <si>
    <t>El Edificio de la Biblioteca General aún no se ha iniciado, por ende el equipamiento no se desarrollará en el año 2024.</t>
  </si>
  <si>
    <t>Edificio de la biblioteca general para la Universidad Técnica de Ambato acorde a las necesidades institucionales de infraestructura.</t>
  </si>
  <si>
    <t>Edificio de la Biblioteca General de la universidad Técnica de Ambato</t>
  </si>
  <si>
    <t>Se esta avanzado con el componente, sin embargo se esta iniciando con la excavación para dar inicio a la obra.</t>
  </si>
  <si>
    <t>C4. Centro de investigación con infraestructura y equipamiento necesario para su operación en la facultad de CAYE</t>
  </si>
  <si>
    <t>100% de infraestructura y equipamiento para la operación del centro de investigación</t>
  </si>
  <si>
    <t>Se programó la ejecución de este componente a partir del 2024.</t>
  </si>
  <si>
    <t>C2. Centro de investigación con infraestructura y equipamiento necesario para su operación en la facultad de CSAYE</t>
  </si>
  <si>
    <t>Elaboración de informes de necesidad para revisión de la Dirección General de Investigación en torno a la adecuación de infraestructura y adquisición de equipos para el centro de investigación y Gestión de espacio para funcionamiento del centro.</t>
  </si>
  <si>
    <t>C1. Centro de investigación con infraestructura y equipamiento necesario para su operación en la facultad de CAREN</t>
  </si>
  <si>
    <t>Se realiza los ajustes a la propuesta de la Creación del Centro de Investigación de la Facultad de CAREN con base en el pedido realizado por el Comité Científico en reunión  mantenida con la Dirección General de Investigación.</t>
  </si>
  <si>
    <t>C5. Centro de investigación con infraestructura y equipamiento necesario para su operación en la extensión La Maná</t>
  </si>
  <si>
    <t>Se programó la ejecución de este componente a partir del 2024</t>
  </si>
  <si>
    <t>C6. Centro de investigación con infraestructura y equipamiento necesario para su operación en la extensión Pujilí</t>
  </si>
  <si>
    <t>C3. Centro de investigación con infraestructura y equipamiento necesario para su operación en la facultad de CIYA</t>
  </si>
  <si>
    <t>Aprobación de centro de investigación en Consejo Universitario con Resolución UTC-DSG-RCU-2024-SO-N5-P1-N.063. Desarrollo de programas de investigación que promuevan la colaboración entre instituciones académicas, centros de investigación, actores locales, regionales y nacionales. Adecuación de espacio físico del centro de investigación. Elaboración del Plan Anual de compras para equipamiento y adecuación del centro de investigación.</t>
  </si>
  <si>
    <t>C7. Centros de investigación con personal calificado</t>
  </si>
  <si>
    <t>100% de personal calificado contratado para los centros de investigación</t>
  </si>
  <si>
    <t>C3. Centro de transferencia de saberes con infraestructura y equipamiento necesario para su operación en la facultad de CIYA</t>
  </si>
  <si>
    <t>100% de infraestructura y equipamiento para la operación del centro de transferencia de saberes</t>
  </si>
  <si>
    <t>Se programó la ejecución de este componente a partir de III trimestre, en virtud de las asignaciones presupuestarias.</t>
  </si>
  <si>
    <t>C2. Centro de transferencia de saberes con infraestructura y equipamiento necesario para su operación en la facultad de CSAYE</t>
  </si>
  <si>
    <t>C4. Centro de transferencia de saberes con infraestructura y equipamiento necesario para su operación en la facultad de CAYE</t>
  </si>
  <si>
    <t>C5. Centro de transferencia de saberes con infraestructura y equipamiento necesario para su operación en la extensión La Maná</t>
  </si>
  <si>
    <t>C1. Centro de transferencia de saberes con infraestructura y equipamiento necesario para su operación en la facultad de CAREN</t>
  </si>
  <si>
    <t>C6. Centro de transferencia de saberes con infraestructura y equipamiento necesario para su operación en la extensión Pujilí</t>
  </si>
  <si>
    <t>C7. Centros de transferencia de saberes con personal calificado</t>
  </si>
  <si>
    <t>100% de personal calificado contratado para los centros de transferencia de saberes</t>
  </si>
  <si>
    <t>Se programó la ejecución de este componente a partir del 2024, en virtud de las asignaciones presupuestarias.</t>
  </si>
  <si>
    <t>C6. BAR UNIVERSITARIO CAMPUS SALACHE</t>
  </si>
  <si>
    <t>Ejecución superior al 70%</t>
  </si>
  <si>
    <t>Se programó la ejecución de este componente en el tercer y cuarto trimestre.</t>
  </si>
  <si>
    <t>En trámite las planillas de liquidación y el acta de entrega provisional.</t>
  </si>
  <si>
    <t>C1. AUDITORIO SEDE MATRIZ</t>
  </si>
  <si>
    <t>Se programó la ejecución de este componente a partir de segundo trimestre.</t>
  </si>
  <si>
    <t>Aprobación de las planillas de liquidación  del contrato complementario, rubros nuevos e incremento de volúmenes de obra. En trámite la aprobación del acta provisional tanto del contrato principal como del complementario.</t>
  </si>
  <si>
    <t>C2. AUDITORIO EXTENSIÓN LA MANÁ.</t>
  </si>
  <si>
    <t>C7. EDIFICIO DE POSGRADO</t>
  </si>
  <si>
    <t>C4. LABORATORIO BIOTECNOLOGÍA CAMPUS SALACHE</t>
  </si>
  <si>
    <t>C3. LABORATORIO AGROINDUSTRIAS LA MANÁ</t>
  </si>
  <si>
    <t>Este componente se ejecutó y se cumplió en el 2023.</t>
  </si>
  <si>
    <t>C5. ESCUELA DE NEGOCIOS Y CENTRO DE INNOVACIÓN EMPRESARIAL</t>
  </si>
  <si>
    <t>C1. Implementar la infraestructura de CORE con equipos de última tecnología en el centro de datos de la UTMACH.</t>
  </si>
  <si>
    <t>Informe de actividades realizadas para la implementación de los equipos de CORE.</t>
  </si>
  <si>
    <t>El componente ya fue implementado</t>
  </si>
  <si>
    <t>C2. Implementar equipos de seguridad para el control de tráfico interno y perimetral.</t>
  </si>
  <si>
    <t>Informe de actividades realizadas para la implementación de los equipos de Seguridad interna y perimetral.</t>
  </si>
  <si>
    <t>C3. Adquisición e instalación de infraestructura de cómputo y almacenamiento.</t>
  </si>
  <si>
    <t>Informe de pruebas de control y operatividad de la infraestructura de procesamiento y almacenamiento.</t>
  </si>
  <si>
    <t>Adquirir equipos te¿cnicos especializados, para las áreas acade¿micas de ensayo de materiales y topografía de la Facultad de Ingeniería Civil</t>
  </si>
  <si>
    <t>Cantidad de equipos instalado en el área de ensayo de materiales, topografía</t>
  </si>
  <si>
    <t>Adquirir equipos te¿cnicos especializados, para las áreas acade¿micas de mecánica de suelos, pavimentos, de investigación y laboratorios de tecnologías de la Facultad de Ingeniería Civil.</t>
  </si>
  <si>
    <t>Cantidad de equipos instalados por área académica.</t>
  </si>
  <si>
    <t>Ampliar y adecuar los espacios abiertos para talleres de la carrera de Artes Plásticas de la Facultad de
Ciencias Sociales.</t>
  </si>
  <si>
    <t xml:space="preserve">Espacios abiertos para talleres.
</t>
  </si>
  <si>
    <t>Asegurar que la ejecución de la obra cumpla con los más altos estándares de calidad, se ajuste al plan establecido y cumpla con los requisitos contractuales y regulatorios, garantizando así la entrega exitosa y satisfactoria de la infraestructura.</t>
  </si>
  <si>
    <t>Informe de fiscalización</t>
  </si>
  <si>
    <t xml:space="preserve">Adecuar y ampliar la infraestructura de la carrera de Medicina de la Facultad de Ciencias Químicas y de la Salud.
</t>
  </si>
  <si>
    <t>Áreas de clases mejoradas y ampliadas</t>
  </si>
  <si>
    <t>Proporcionar un espacio funcional, accesible y acogedor que atienda las necesidades de los usuarios y promueva un ambiente propicio para el aprendizaje, la investigación y la interacción académica a través de la construcción del CRAI.</t>
  </si>
  <si>
    <t>Edificio completamente equipado compuesto de: planta baja, primera planta alta, segunda planta alta y terraza.</t>
  </si>
  <si>
    <t>No se había desembolsado el anticipo correspondiente para el desarrollo del proyecto.</t>
  </si>
  <si>
    <t>Se registra ejecución física debido a que se dispone del anticipo para el desarrollo del proyecto, en cuanto al presupuesto programado para ejecución del año 2024, se recibió dictamen favorable por parte de la SNP el 14 de julio de 2024.</t>
  </si>
  <si>
    <t>Fiscalizar la construcción y acondicionamiento del edificio y exteriores del CRAI.</t>
  </si>
  <si>
    <t>Informe de fiscalización.</t>
  </si>
  <si>
    <t>No se desembolsó el anticipo correspondiente para el desarrollo del proyecto.</t>
  </si>
  <si>
    <t>Adquisición e instalación de mobiliario para el CRAI.</t>
  </si>
  <si>
    <t>Proceso de compra y adquisición de todos los muebles y elementos de mobiliario necesarios para equipar y acondicionar el CRAI.</t>
  </si>
  <si>
    <t>El componente esta programado ejecutarse en el año 2026.</t>
  </si>
  <si>
    <t>Adquirir equipos, maquinaria, insumos, bienes, materiales y suministros para investigación</t>
  </si>
  <si>
    <t>Equipos especializados de laboratorio</t>
  </si>
  <si>
    <t>El proyecto esta programado para su completa ejecución en el IV trimestre de 2024.</t>
  </si>
  <si>
    <t>Disponer de espacios amplios y confortables para el desarrollo de las actividades académicas y administrativas de la Universidad Técnica de Machala</t>
  </si>
  <si>
    <t>Bloques de aulas</t>
  </si>
  <si>
    <t>El proyecto para el II trimestre no presenta ejecución debido a que el dictamen favorable se recibió con fecha 14 de junio de 2024.</t>
  </si>
  <si>
    <t>Equipar adecuadamente a la Universidad Técnica de Machala para el desarrollo de las actividades académicas y administrativas</t>
  </si>
  <si>
    <t>Equipamiento de los bloques de aula</t>
  </si>
  <si>
    <t>El componente no registra seguimiento al segundo trimestre debido a que su ejecución se encuentra programada para el año 2026.</t>
  </si>
  <si>
    <t>Ejecutar intervenciones de mantenimiento correctivo con el fin de prolongar la vida útil de la infraestructura de la Universidad Técnica de Machala.</t>
  </si>
  <si>
    <t>Mantenimiento correctivo</t>
  </si>
  <si>
    <t>El proyecto no registra ejecución, debido a que el componente esta programado para el año 2026.</t>
  </si>
  <si>
    <t>Reforzar la infraestructura eléctrica y promover el uso de energía renovable mediante la modernización del sistema de baja tensión para la Facultad de Ingeniería Civil, instalación de sistemas fotovoltaicos en las Facultades de Químicas e Ingeniería Civil en los Campus Machala y 10 de Agosto.</t>
  </si>
  <si>
    <t>Cuarta fase del proyecto eléctrico de la UTMACH</t>
  </si>
  <si>
    <t>El segundo trimestre no registra seguimiento debido a que la programación del componente para su ejecución es el año 2029.</t>
  </si>
  <si>
    <t xml:space="preserve">Mejorar la infraestructura eléctrica para garantizar un suministro seguro y eficiente en las actividades académicas y administrativas, mediante la repotenciación de sistemas de media y baja tensión, así como de iluminación mixta integral en los campus El Cambio y Agronomía.   </t>
  </si>
  <si>
    <t>Primera fase del proyecto eléctrico de la UTMACH.</t>
  </si>
  <si>
    <t>Promover la eficiencia energética, el uso de fuentes renovables y la movilidad eléctrica al optimizar sistemas de baja tensión y la implementación de sistemas de generación fotovoltaica en las Facultades de Ciencias Empresariales y Ciencias Químicas y de la Salud.</t>
  </si>
  <si>
    <t>Segunda Fase del proyecto eléctrico de la UTMACH.</t>
  </si>
  <si>
    <t>El segundo trimestre no registra seguimiento debido a que la programación del componente para su ejecución es el año 2026.</t>
  </si>
  <si>
    <t>Fortalecer la infraestructura eléctrica y fomentar el uso de energía renovable mediante la optimización de los sistemas de baja tensión en las Facultades de Ciencias Sociales y Ciencias Químicas y de la Salud, así como en la Facultad de Idiomas en el Campus 10 de Agosto, y la instalación de sistemas fotovoltaicos en las Facultades de Ciencias Empresariales y Ciencias Sociales.</t>
  </si>
  <si>
    <t>Tercera Fase del proyecto eléctrico de la UTMACH.</t>
  </si>
  <si>
    <t>El segundo trimestre no registra seguimiento debido a que la programación del componente para su ejecución es el año 2028.</t>
  </si>
  <si>
    <t>Adquirir y distribuir equipos tecnológicos para los ambientes de trabajo que permita desarrollar las labores cotidianas de manera eficiente</t>
  </si>
  <si>
    <t>Adquirir y distribuir equipos tecnológicos refente a las necesidades de profesores y estudiantes para el óptimo desenvolvimiento académico.</t>
  </si>
  <si>
    <t>Adquirir infraestructura de telecomunicaciones en alta disponibilidad, que cumpla con los estándares necesarios para brindar los servicios de conectividad</t>
  </si>
  <si>
    <t>Construcción de edificio para aulas y oficinas de la facultad de posgrado de la
Universidad Técnica de Manabí</t>
  </si>
  <si>
    <t>Obra física en ejecución, Se encuentra la planilla N° 1  12.2% tramitada, pero el presupuesto de la devolución de los saldos comprometidos no devengados se aprobaron a finales de junio por lo que la ejecución presupuestaria se verá reflejada en el tercer trimestre del año</t>
  </si>
  <si>
    <t>CONSTRUIR UN BACKBONE DE FIBRA ÓPTICA</t>
  </si>
  <si>
    <t>CONSTRUIR UNA INFRAESTRUCTURA DE CANALIZACIÓN SOTERRADA QUE PERMITA DISTRIBUIR EL TENDIDO DE FIBRA ÓPTICA EN LA MATRIZ</t>
  </si>
  <si>
    <t>CONSTRUIR UNA INFRAESTRUCTURA DE CANALIZACIÓN SOTERRADA QUE PERMITA DISTRIBUIR EL TENDIDO DE FIBRA ÓPTICA EN LA SEDE DE BAHÍA</t>
  </si>
  <si>
    <t>CONSTRUIR UNA INFRAESTRUCTURA DE CANALIZACIÓN SOTERRADA QUE PERMITA DISTRIBUIR EL TENDIDO DE FIBRA ÓPTICA EN LA SEDE DE CHONE</t>
  </si>
  <si>
    <t>CONSTRUIR UNA INFRAESTRUCTURA DE CANALIZACIÓN SOTERRADA QUE PERMITA DISTRIBUIR EL TENDIDO DE FIBRA ÓPTICA EN LA SEDE SANTA ANA</t>
  </si>
  <si>
    <t>Obra física con un avance físico del  78.55%, se está tramitando para el incremento en el proyecto para un contrato complementario, la asignación de recursos de saldos comprometidos no devengados se realizó a finales de junio de 2024, se espera la finalización física y presupuestaria en el tercer trimestre del año</t>
  </si>
  <si>
    <t>DOTAR DE ARTÍCULOS DE COCINA A LAS RESIDENCIAS UNIVERSITARIAS</t>
  </si>
  <si>
    <t>DOTAR DE ARTÍCULOS DE HOGAR A LAS RESIDENCIAS UNIVERSITARIAS</t>
  </si>
  <si>
    <t>DOTAR DE EQUIPOS ELECTRODOMÉSTICOS PARA UNA ADECUADA ESTANCIA EN LAS RESIDENCIAS UNIVERSITARIAS.</t>
  </si>
  <si>
    <t>DOTAR DE MOBILIARIOS PARA UNA ADECUADA ESTANCIA EN LAS RESIDENCIAS UNIVERSITARIAS</t>
  </si>
  <si>
    <t>AUDITORIO</t>
  </si>
  <si>
    <t>Obra física con un avance del 38,29%, se está tramitando el incremento de recursos en el proyecto para la ejecución de un contrato complementario</t>
  </si>
  <si>
    <t>BAÑOS</t>
  </si>
  <si>
    <t>Obra física con un avance del 38,29%, se está tramitando el incremento de recursos en el proyecto para la ejecución de un contrato complementario.Se prevé su ejecución total hasta el tercer trimestre</t>
  </si>
  <si>
    <t>CUARTO DE CONTROL</t>
  </si>
  <si>
    <t>EXTERIOR</t>
  </si>
  <si>
    <t>SISTEMA ELECTRICO</t>
  </si>
  <si>
    <t>CONSTRUCCION DE EDIFICIO PARA BIENESTAR UNIVERSITARIO DE LA UNIVERSIDAD TECNICA DE MANABI</t>
  </si>
  <si>
    <t>CONSTRUCCIÓN DEL EDIFICIO PARA LA FACULTAD DE CIENCIAS BÁSICAS DE LA UNIVERSIDAD TÉCNICA DE MANABÍ</t>
  </si>
  <si>
    <t xml:space="preserve">FORMACIÓN DE ESTUDIANTES DE GRADO DE LA UTN EN EL NIVEL B1 DE INGLÉS A TRAVÉS DE CONVENIO INTERINSTITUCIONAL. </t>
  </si>
  <si>
    <t>Al finalizar el año 2022,2023,2024 se fortalece la actividad académica de la UTN con la obtención de la suficiencia en el nivel B1 de Inglés para los estudiantes de grado de la UTN. (Ind. resumido).</t>
  </si>
  <si>
    <t>No se registra avance físico. Proforma Presupuestaria aprobada posterior al primer trimestre 2024.</t>
  </si>
  <si>
    <t>No se registra avance de metas fìsicas</t>
  </si>
  <si>
    <t>Mejorado el acceso de los estudiantes a procesos de formación en prácticas formativas y preprofesionales para complementar las capacidades y destrezas que les permita ser competitivos y con acceso a mejores condiciones de empleabilidad mediante la adquisición de un inmueble.</t>
  </si>
  <si>
    <t>Hasta diciembre del 2024, se adquirirá un inmueble que contribuya a la formación académica de la UTN.</t>
  </si>
  <si>
    <t xml:space="preserve">No se registra avance de metas fìsicas. </t>
  </si>
  <si>
    <t>C.1. Bienes de Larga duración (maquinarias, equipos, mobiliarios y libros) adquiridos para el equipamiento de las unidades académicas, administrativas y laboratorios de la institución.</t>
  </si>
  <si>
    <t>1.1. Al finalizar el año 2023, se habrá dotado de mobiliarios, equipos, maquinarias y libros al 25% de las unidades académicas, administrativas y laboratorios existentes de la institución.</t>
  </si>
  <si>
    <t>Adquisiciones ejecutadas en el año 2023, por tal razón no se registra programación.</t>
  </si>
  <si>
    <t>1.2. Al finalizar el año 2024, se habrá dotado de mobiliarios, equipos, maquinarias y libros al 50% de las unidades académicas, administrativas y laboratorios existentes de la institución.</t>
  </si>
  <si>
    <t>Se obtuvo el dictamen de inclusión y traspaso de recursos el 17 de mayo de 2024. Se cumplió con pagos de comprometidos no devengados. Se tiene programado realizar las adquisiciones de bienes los siguientes trimestres del año 2024.</t>
  </si>
  <si>
    <t>1.3. Al finalizar el año 2025, se habrá dotado de mobiliarios, equipos, maquinarias y libros al 75% de las unidades académicas, administrativas y laboratorios existentes de la institución.</t>
  </si>
  <si>
    <t>Meta programada para el año 2025, por tal razón no se registra programación.</t>
  </si>
  <si>
    <t>1.4 Al finalizar el año 2026, se habrá dotado de mobiliarios, equipos, maquinarias y libros al 100% de las unidades académicas, administrativas y laboratorios existentes de la institución.</t>
  </si>
  <si>
    <t>Metas programadas para el año 2026 Adquisiciones ejecutadas, por tal razón no se registra programación.</t>
  </si>
  <si>
    <t>C.1. Obras de infraestructura física construidas en el Campus Central, para el mejoramiento de la calidad institucional.</t>
  </si>
  <si>
    <t xml:space="preserve">1.1. Al culminar el segundo semestre del 2023, se contará con el 100% del edificio para las carreras de la Facultad de Ciencias de la Ingeniería. </t>
  </si>
  <si>
    <t>Obra ejecutada en el año 2023. Actualización dictamen de prioridad aprobado mediante resolución trigésima segunda de sesión de Consejo Universitario del 04 de abril de 2024.</t>
  </si>
  <si>
    <t>1.2. Al culminar el segundo semestre del 2023, se contará con el 100% del Edificio de Parqueadero para vehículos.</t>
  </si>
  <si>
    <t>1.3. Al culminar el segundo semestre del 2023, se contará con un bloque de aulas</t>
  </si>
  <si>
    <t>C.2. Obras de infraestructura física construidas en el Campus La María, para el mejoramiento de la calidad institucional.</t>
  </si>
  <si>
    <t>2.1. Al finalizar el primer semestre del 2023, se contará con el 100% de la construcción del Acceso Vehicular-Peatonal-Parqueadero.</t>
  </si>
  <si>
    <t>2.2. Al Al culminar el primer semestre del 2023, se contará con la construcción del 100% de los Espacios de Bienestar Estudiantil y Cerramiento.</t>
  </si>
  <si>
    <t>C.3. Infraestructura física del Campus Central y Campus La María fortalecida, para el eficiente desarrollo de las actividades académicas, administrativas, de investigación y de vinculación con la sociedad.</t>
  </si>
  <si>
    <t>3.1. 100% de la infraestructura institucional se fortalece mediante la construcción de diferentes obras físicas en los Campus Central y La María, al finalizar el año 2026.</t>
  </si>
  <si>
    <t>Se cuenta con la actualización dictamen de prioridad aprobado mediante resolución trigésima segunda de sesión de Consejo Universitario del 4 de abril de 2024. Se cumplió con pagos de comprometidos no devengados de obras del año 2023. Las obras físicas se pretenden ejecutar en los siguientes trimestres del año 2024.</t>
  </si>
  <si>
    <t xml:space="preserve">  DEVENGADO
ACUMULADO TOTAL  2011-2024</t>
  </si>
  <si>
    <t>SUBSECRETARÍA DE SEGUIMIENTO</t>
  </si>
  <si>
    <t>PLAN ANUAL DE INVERSIONES 2024</t>
  </si>
  <si>
    <r>
      <rPr>
        <b/>
        <sz val="8"/>
        <color indexed="8"/>
        <rFont val="Arial"/>
        <family val="2"/>
      </rPr>
      <t xml:space="preserve">Fuente Variables de Seguimiento físico : </t>
    </r>
    <r>
      <rPr>
        <sz val="8"/>
        <color indexed="8"/>
        <rFont val="Arial"/>
        <family val="2"/>
      </rPr>
      <t>Módulo Seguimiento del Sistema Integrado de Planificación e Inversión Pública – SIPeIP, Secretaría Nacional de Planificación.</t>
    </r>
  </si>
  <si>
    <r>
      <t xml:space="preserve">Nota 2: </t>
    </r>
    <r>
      <rPr>
        <sz val="8"/>
        <color indexed="8"/>
        <rFont val="Arial"/>
        <family val="2"/>
      </rPr>
      <t>El Gabinete Sectorial corresponde a lo establecido mediante Decreto Ejecutivo Nro. 91, del 26 de diciembre de 2023</t>
    </r>
  </si>
  <si>
    <r>
      <t xml:space="preserve">Nota 3: </t>
    </r>
    <r>
      <rPr>
        <sz val="8"/>
        <color indexed="8"/>
        <rFont val="Arial"/>
        <family val="2"/>
      </rPr>
      <t>S</t>
    </r>
    <r>
      <rPr>
        <sz val="8"/>
        <color indexed="8"/>
        <rFont val="Arial"/>
        <family val="2"/>
      </rPr>
      <t>e incluye la programación presupuestaria remitida por las entidades de manera oficial, de acuerdo a los lineamientos emitidos por la SNP</t>
    </r>
  </si>
  <si>
    <t>LOGROS NUDOS TRIMESTRE 3</t>
  </si>
  <si>
    <t>PROGRAMACIÓN PRESUPUESTARIA 1T
(%)</t>
  </si>
  <si>
    <t>PROGRAMACIÓN PRESUPUESTARIA 2T
(%)</t>
  </si>
  <si>
    <t>PROGRAMACIÓN PRESUPUESTARIA 3T
(%)</t>
  </si>
  <si>
    <t>PROGRAMACIÓN PRESUPUESTARIA 4T
(%)</t>
  </si>
  <si>
    <t>LOGRO: Vacunación 898.237 porcinos contra la peste porcina, beneficia a 29.839 productores. Se habilitó la exportación de Ganado Bovino en pie hacia Emiratos Árabes Unidos.,  NUDO CRÍTICO: El proceso de contratación para "ADQUISICIÓN DE MATERIALES PARA BIOSEGURIDAD DEL PERSONAL" que atiende notificaciones de enfermedades sin estatus zoosanitario fue declarado desierto, lo cual puede ocasionar  inconvenientes en la dotación de materiales para bioseguridad del personal técnico de sanidad animal.</t>
  </si>
  <si>
    <t xml:space="preserve">NUDOS CRÍTICOS: El presupuesto asignado es menor al del dictamen de prioridad para el 2024, lo cual dificultará el cumplimiento de metas, debido a que se priorizo el presupuesto para la contratación del personal y algunas compras de insumos para actividades de monitoreo y control de moscas de la fruta, 
</t>
  </si>
  <si>
    <t>LOGROS: Se suscribió el Acuerdo ministerial No. 023, "LINEAMIENTOS GENERALES DE TRAZABILIDAD PARA LA PRODUCCIÓN AGROPECUARIA Y FORESTAL", para el desarrollo de las directrices referentes a trazabilidad en cadenas agroalimentarias para productos priorizados, lo que beneficia a 17500000. NUDO CRÍTICO: Demora en la certificación del PAC por reformas de los procesos de compra</t>
  </si>
  <si>
    <t>LOGRO: Implementación de medidas de bioseguridad en lugares de producción de musáceas, con los técnicos de Los Ríos. 5to. curso de líderes de bioseguridad. Capacitación  con metodología ECAS, se entregaron 75 kits de bioseguridad en El Oro. Lo que beneficia a 200 productores. NUDO CRÍTICO: Retraso en la contratación de personal y renuncias, lo que conlleva a realizar nuevamente los procesos de contratación.</t>
  </si>
  <si>
    <t>LOGROS: Se implementaron cuatro 4 nuevas metodologías en los LRN: Calidad vacunas, Contaminantes Productos Pecuarios,  Productos Biológicos y Biología Molecular de Inocuidad de los Alimentos, lo que beneficia a 2244281 usuarios.  NUDOS CRÍTICOS: Grave crisis eléctrica en el país, con cortes de energía eléctrica, los cuales pueden producir daños en los equipos de los laboratorios  y afectar la atención  de análisis de muestras agropecuarias solicitadas  por parte de cliente interno y externo.</t>
  </si>
  <si>
    <t>NUDO CRITICO: Los retrasos en la asignación del organismo y correlativo por parte del MEF ocasionaron que los procesos de adquisición inicien a partir de junio; así también, la no definición del Plan Operativo de la Política Pública influyen en el cronograma planificado, retrasando la implementación de las UCT y CRV.</t>
  </si>
  <si>
    <t>NUDO CRITICO: Los retrasos en la asignación del organismo y correlativo por parte del MEF ocasionaron que los procesos de adquisición inicien a partir de junio; así también, la rotación del Titular del área donde se lidera el proyecto, ha influido en retrasos en la fase preparatoria de los procesos de adquisición de bienes.</t>
  </si>
  <si>
    <t xml:space="preserve">Durante el tercer trimestre 2024 se logro cumplir con la mayoria de las metas programadas. En algunos indicadores hasta se sobrepaso las metas programadas. </t>
  </si>
  <si>
    <t>No se programó metas físicas para el tercer trimestre 2024, se consideró solo para el pago de obligaciones de años anteriores</t>
  </si>
  <si>
    <t>No se programó metas físicas para el tercer trimestre 2024, se consideró solo para el pago de obligaciones de años anteriores.</t>
  </si>
  <si>
    <t>No se programó metas físicas para el 3er Trimestre 2024, el porcentaje de avance será reportado en el 4to trmiestre de 2024</t>
  </si>
  <si>
    <t>Sólo de programó para este trimestre el 10.50%  de avance en la actividad 4.2 y 4.4, sin embargo no se cumplió en su totalidad, ya que el ejecutor señala que se ha trabajado en  la guía metodológica y exite el borrador de la misma, para ser tyrabajada a nivel de mesas de trabajo y así dterminar observaciones. El resto de actividades será reportado en el cuarto trimestre 2024</t>
  </si>
  <si>
    <t>No se programó metas físicas para el 3er trimestre 2024. El avance será reportado en el 4to trimestre 2024</t>
  </si>
  <si>
    <t>No se programó meta física para el 3er trimestre de 2024., sin embargo, se logró en este trimestre, ejecutar la actividad que estaba programada para el 4to trimestre de desvincular  y pagar a 96 ex servidores judiciales , sin embargo este avance será reportado en el 4to trimestre de 2024, por que asi lo permite este sistema.</t>
  </si>
  <si>
    <t>No se programó meta física para el 3er trimestre de 2024. El avance será reportado en el cuarto trimestre de 2024</t>
  </si>
  <si>
    <t>No se programó metas físicas para este trimestre 2024.Avace y producto será reportado en el cuarto trimestre 2024</t>
  </si>
  <si>
    <t>Ante el incremento del IVA al 15% en Abril 2024, se realizaron las gestiones necesarias con el proveedor para cubrir los pagos. Actualmente, se encuentra en preparación de la documentación para proceder con el pago correspondientento a sus IVA¿s correspondientes.</t>
  </si>
  <si>
    <t>El contrato se encuentra en proceso de Recepción Definitiva, en este período se ha pagado la Orden de Trabajo No. 1 y se ha realizado el trámite de pago de la Orden de Trabajo No. 2, así como también el trámite de pago del proceso de mediación presentado por la contratista para el pago de la Primera Orden de Cambio a la Orden de Trabajo No.1</t>
  </si>
  <si>
    <t>El proyecto no presenta avance debido a no cuenta con Dictamen de Arrastre para el presente año fiscal</t>
  </si>
  <si>
    <t>Una vez obtenido el dictamen de actualización, realizó el ajuste de la matriz de Marco Lógico en el SIPeIP, mediante OFICIO No. CC-SGI-DNPG-2024-2, se informó a la Dirección de Planificación de la Inversión dicha actualización. Mediante OFICIO No. CC-SGI-DNPG-2024-5, de fecha 10 de octubre de 2024 informamos el cambio realizado a la Secretaría de Seguimiento de la SNP. Con este antecedente debo informar que el avance físico es distinto al planificado en el primer dictamen.</t>
  </si>
  <si>
    <t>Los componentes del proyecto presentan una ejecución del 4,97% en sus metas físicas para el tercer trimestre del período fiscal del 2024.</t>
  </si>
  <si>
    <t>Respecto al contrato No. 008/2022 Enlace de radio de 120KM, se ha instalado los enlaces de radio y los multiplexores, se encuentra en operación normal y concluido con la puesta en marcha. Respecto al contrato Nro. 01/2022, la contratista puso en marcha los 2 radares de Guayaquil y San Cristóbal y el ADS-B.</t>
  </si>
  <si>
    <t>Por seguridad en las operaciones aéreas en Galápagos, la DGAC solicitó al Ministerio de Economía y Finanzas, el incremento presupuestario 2024 y la disponibilidad para el año 2025, a fin de reiniciar el proceso de contratación, sin respuesta hasta la presente fecha. La asignación actual de recursos no permite definir metas físicas en el presente año.</t>
  </si>
  <si>
    <t>1768049390001</t>
  </si>
  <si>
    <t>DIRECCION GENERAL DE REGISTRO CIVIL, IDENTIFICACION Y CEDULACION</t>
  </si>
  <si>
    <t>Direccion General de Registro Civil, Identificación y Cedulación</t>
  </si>
  <si>
    <t>50510000.266.6121</t>
  </si>
  <si>
    <t>MODERNIZACIÓN DEL SISTEMA NACIONAL DEL REGISTRO CIVIL, IDENTIFICACIÓN YCEDULACIÒN - FASE MASIFICACIÓN</t>
  </si>
  <si>
    <t>Modernización Del Sistema Nacional Del Registro Civil, Identificación Ycedulaciòn - Fase Masificación</t>
  </si>
  <si>
    <t>9.3 Fomentar buenas prácticas regulatorias y la simplificación normativa y administrativa que promueva la innovación de la gestión pública.</t>
  </si>
  <si>
    <t>9.3.2 Incrementar el porcentaje de entidades públicas que implementan el modelo de Gobierno Abierto de 40,00% en el año 2023 a 52,27% al 2025.</t>
  </si>
  <si>
    <t>Cumpliendo con el pago parcial de 1 contrato de la matriz de arrastres, el cumplimiento de indicadores a la fecha es el siguiente: Ciudadanos cedulados en el sistema barométrico (cédula única) 394.105 ciudadanos, Inscripciones de nacimiento 176.036 inscritos, Producción del documento de viaje (Pasaportes Ordinarios) 545.532 documentos producidos, Número de Certificados Digitales de firma electrónica 17.985 certificados emitidos.</t>
  </si>
  <si>
    <t>El IG cumplió con la entrega de informes de actividad sísmica y volcánica a la SGR, GAD¿s y población y a fin de mantener en funcionamiento las redes de monitoreo se han realizado 45 salidas para mantenimiento preventivo y correctivo a las estaciones. Además se publicaron 8 artículos científicos en revistas indexadas.</t>
  </si>
  <si>
    <t>Número de proyectos de investigación aprobados: los profesores de la EPN presentan proyectos durante el año, en el tercer trimestre se aprobaron ocho proyectos de investigación internos sin financiamiento.
Debido a que el semestre académico 2024-A finalizó el 30 de sep de 2024, las 15 publicaciones planificadas para el tercer trimestre, serán reportadas en el último trimestre.</t>
  </si>
  <si>
    <t>Durante el tercer trimestre se aprobó un (1) proyecto de vinculación sin financiamiento.</t>
  </si>
  <si>
    <t>Realización de 113 publicaciones científicas en revistas del alto impacto.
Se realizó el pago de procesos de años anteriores por 460,029.05. Para el 2024 se ejecutan varias adecuaciones de infraestructura institucional.
Adquisición de infraestructura tecnológica física, para fortalecer la capacidad institucional.
Se realizaron actividades de levantamiento, diseño y mejoramiento de procesos con enfoque sistemático.</t>
  </si>
  <si>
    <t>1360023840001</t>
  </si>
  <si>
    <t>ESCUELA SUPERIOR POLITECNICA AGROPECUARIA DE MANABI</t>
  </si>
  <si>
    <t>Escuela Superior Politécnica Agropecuaria de Manabí</t>
  </si>
  <si>
    <t>91880000.0000.382720</t>
  </si>
  <si>
    <t>CIUDAD DE LA INVESTIGACIÓN, INNOVACIÓN Y DESARROLLO AGROPECUARIO (CIIDEA)</t>
  </si>
  <si>
    <t>Ciudad de la Investigación, Innovación y Desarrollo Agropecuario (CIIDEA)</t>
  </si>
  <si>
    <t>Profesionalizar a docentes de acuerdo con las necesidades proyectadas en los centros (presupuesto institucional). Implementar la cuarta etapa del proyecto primera fase "Areas experimentarias"</t>
  </si>
  <si>
    <t>91880000.0000.383746</t>
  </si>
  <si>
    <t>CONTROL INTEGRADO DE MONILIASIS Y ESCOBA DE BRUJA EN CACAOTALES</t>
  </si>
  <si>
    <t>Control Integrado de Moniliasis y Escoba de Bruja en Cacaotales</t>
  </si>
  <si>
    <t>Componentes sin metas programadas para este período</t>
  </si>
  <si>
    <t>91880000.0000.384305</t>
  </si>
  <si>
    <t>Publicación Académico -Científica como Resultado de la Función de Investigación en la Espam MFL</t>
  </si>
  <si>
    <t>91880000.0000.385690</t>
  </si>
  <si>
    <t>ESTRATEGIA DE MEJORA Y VIABILIDAD EN SISTEMAS DE PRODUCCIÓN VACUNOS CARNE Y LECHE EN LA PARROQUIA DE QUIROGA</t>
  </si>
  <si>
    <t>Estrategia de Mejora y Viabilidad en Sistemas de Producción Vacunos Carne y Leche en la Parroquia de Quiroga</t>
  </si>
  <si>
    <t>91880000.0000.385946</t>
  </si>
  <si>
    <t>APLICACIÓN DE PRINCIPIOS ACTIVOS DE PLANTAS SILVESTRES PARA UNA BEBIDA FUNCIONAL EN EL MEJORAMIENTO DE LA CADENA DE VALOR DE PRODUCTORES DE PEQUEÑA ESCALA</t>
  </si>
  <si>
    <t>Aplicación de Principios Activos de Plantas Silvestres para una Bebida Funcional en el Mejoramiento de la Cadena de Valor de Productores de Pequeña Escala</t>
  </si>
  <si>
    <t>91880000.0000.385969</t>
  </si>
  <si>
    <t>DESTINOS TURÍSTICOS INTELIGENTES: MODELO DE GESTIÓN PARA LA INNOVACIÓN TECNOLÓGICA DE PORTOVIEJO POST COVID 19</t>
  </si>
  <si>
    <t>Destinos Turísticos Inteligentes: Modelo de Gestión para la Innovación Tecnológica de Portoviejo Post COVID 19</t>
  </si>
  <si>
    <t>91880000.0000.385971</t>
  </si>
  <si>
    <t>EFECTOS SOCIOECONÓMICOS DEL COVID-19 EN EL SECTOR COOPERATIVO FINANCIERO DE MANABÍ. CASO COAC CALCETA LTDA</t>
  </si>
  <si>
    <t>Efectos Socioeconómicos del Covid-19 en el Sector Cooperativo Financiero de Manabí. Caso Coac Calceta Ltda</t>
  </si>
  <si>
    <t>Validación de las acciones para la reactivación económica</t>
  </si>
  <si>
    <t>91880000.0000.385975</t>
  </si>
  <si>
    <t>PERFECCIONAMIENTO DE SISTEMAS DE PASTOREO VACUNO EN EL TRÓPICO SECO ECUATORIANO</t>
  </si>
  <si>
    <t>Perfeccionamiento de Sistemas de Pastoreo Vacuno en el Trópico Seco Ecuatoriano</t>
  </si>
  <si>
    <t>91880000.0000.385976</t>
  </si>
  <si>
    <t>Análisis de la Cadena de Valor de la Mantequilla de Maní para la Reactivación Económica</t>
  </si>
  <si>
    <t>Elaboración de la propuesta de mejoras sobre la cadena de valor</t>
  </si>
  <si>
    <t>91880000.0000.386744</t>
  </si>
  <si>
    <t>ESTRATEGIAS DE GESTIÓN EMPRESARIAL SOSTENIBLE DIRIGIDO A LA ASOCIACIÓN DE MUJERES COMUNITARIAS DEL CANTÓN TOSAGUA</t>
  </si>
  <si>
    <t>Estrategias de Gestión Empresarial Sostenible Dirigido a la Asociación de Mujeres Comunitarias del Cantón Tosagua</t>
  </si>
  <si>
    <t>Desarrollo del cronograma del plan de capacitación. Socialización del cronograma con directivos. Ejecución del plan de capacitación de acuerdo al cronograma.</t>
  </si>
  <si>
    <t>91880000.0000.386745</t>
  </si>
  <si>
    <t>GESTIÓN PRODUCTIVA EN LAS ASOCIACIONES MINORISTA DE LA PARROQUIA SAN ANTONIO, CANTÓN CHONE</t>
  </si>
  <si>
    <t>Gestión Productiva en las Asociaciones Minorista de la Parroquia San Antonio, Cantón Chone</t>
  </si>
  <si>
    <t>91880000.0000.386746</t>
  </si>
  <si>
    <t>USO DE BIOPREPARADOS EN HUERTOS PERIURBANOS COMUNITARIOS PARA EL ABASTECIMIENTO Y PROCESAMIENTO ALIMENTARIO DEL CANTÓN BOLÍVAR, MANABÍ</t>
  </si>
  <si>
    <t>Uso de Biopreparados en Huertos Periurbanos Comunitarios para el Abastecimiento y Procesamiento Alimentario del Cantón Bolívar, Manabí</t>
  </si>
  <si>
    <t xml:space="preserve">Capacitaciones a los estudiantes que van a impartir las charlas y talleres a las familias involucradas. Socialización del proyecto huertos urbanos comunitarios a las familias involucradas. Cronograma de actividades/huerto en coordinación con las familias involucradas, estudiantes e investigadores del grupo PROINBIO. Talleres prácticos dirigidos a las familias involucradas en el proyecto huertos urbanos comunitarios. </t>
  </si>
  <si>
    <t>91880000.0000.386747</t>
  </si>
  <si>
    <t>APLICACIÓN Y VALIDACIÓN DE MÉTODOS DE PROPAGACIÓN DE ESPECIES DE INTERÉS AGRÍCOLA Y FORESTAL DE CALIDAD FISIOLÓGICA Y SANITARIA</t>
  </si>
  <si>
    <t>Aplicación y Validación de Métodos de Propagación de Especies de Interés Agrícola y Forestal de Calidad Fisiológica y Sanitaria</t>
  </si>
  <si>
    <t>Talleres técnicos y Artículo científico. Publicación de boletín técnico.</t>
  </si>
  <si>
    <t>91880000.0000.386748</t>
  </si>
  <si>
    <t>PROGRAMA DE EDUCACION AMBIENTAL PARA CONTRIBUIR AL DESARROLLO SOSTENIBLE DE LA COMUNIDAD SAN MIGUEL DE SARAMPION FOMENTANDO LA VINCULACION PARTICIPATIVA</t>
  </si>
  <si>
    <t>Programa de Educacion Ambiental para Contribuir al Desarrollo Sostenible de la Comunidad San Miguel de Sarampion Fomentando la Vinculacion Participativa</t>
  </si>
  <si>
    <t>Reforestar las riberas del estero que bordea a la comunidad de San Miguel de Sarampión.</t>
  </si>
  <si>
    <t>91880000.0000.386884</t>
  </si>
  <si>
    <t>VALIDACIÓN DE MICROORGANISMOS EFICIENTES AUTÓCTONOS EN SISTEMAS AGROPECUARIOS, AGROINDUSTRIALES Y AMBIENTALES</t>
  </si>
  <si>
    <t>Validación de Microorganismos en Sistemas Agropecuarios, Agroindustriales y Ambientales</t>
  </si>
  <si>
    <t>Seleccionar EMA de acuerdo a la acción enzimática requerida para el compostaje, actividad antagónica y estimuladores de crecimiento. Biotransformación de celulosa por medio de bacterias celulíticas. Establecimiento de consorcios microbianos en la degradación de desecho. Evaluar de microorganismos eficientes autóctonos y medición de los indicadores químicos y microbiológicos del suelo en plantaciones de cacao y café. Reporte de formulación y laboratorio</t>
  </si>
  <si>
    <t>91880000.0000.386885</t>
  </si>
  <si>
    <t>GESTIÓN DEL PATRIMONIO CULTURAL INMATERIAL PARA EL FORTALECIMIENTO DEL TURISMO EN LAS COMUNIDADES RURALES DE MANABÍ</t>
  </si>
  <si>
    <t>Gestión del Patrimonio Cultural Inmaterial para el Fortalecimiento del Turismo en las Comunidades Rurales de Manabí</t>
  </si>
  <si>
    <t>91880000.0000.386886</t>
  </si>
  <si>
    <t>SERVICIO ECOSISTÉMICO Y POLINIZADORES EN SISTEMAS DE PRODUCCIÓN DE CACAO, CON VARIOS SUSTRATOS ALIMENTICIOS EN MANABÍ</t>
  </si>
  <si>
    <t>Servicio Ecosistémico y Polinizadores en Sistemas de Producción de Cacao, con Varios Sustratos Alimenticios en Manabí</t>
  </si>
  <si>
    <t>Levantamiento quincenal de las poblaciones de insectos polinizadores en tres sistemas de producción de cacao</t>
  </si>
  <si>
    <t>91880000.0000.386887</t>
  </si>
  <si>
    <t>PROGRAMA DE MANEJO INTEGRAL AGROPECUARIO, AGROINDUSTRIAL Y DE LOS RECURSOS NATURALES DE LA ZONA DE PLANIFICACIÓN 4 ¿ PACÍFICO PARA EL DESARROLLO SOSTENIBLE</t>
  </si>
  <si>
    <t>Programa de Manejo Integral Agropecuario, Agroindustrial y de los Recursos Naturales de la Zona de Planificación 4 - Pacífico para el Desarrollo Sostenible</t>
  </si>
  <si>
    <t>Evaluación del rendimiento del sistema de producción piscícolas para especies  ulceacuícolas nativas y no nativas en CIIDEA. Propuesta de soluciones ambientales para reducir plumas de contaminación generadas por bioaerosoles de periferias de lagunas de oxidación de Manabí mediante revisión bibliográfica. Determinación de acciones de fortalecimiento de la cultura ambiental. Elaboración de una propuesta de fortalecimiento de la cultura ambiental.</t>
  </si>
  <si>
    <t>91880000.0000.386888</t>
  </si>
  <si>
    <t>ALTERNATIVAS TECNOLÓGICAS PARA POTENCIAR LA CONSERVACIÓN DEL SUELO Y LA PRODUCCIÓN AGRÍCOLA DE LADERA Y SECANO EN MANABÍ</t>
  </si>
  <si>
    <t>Alternativas Tecnológicas para Potenciar la Conservación del Suelo y la Producción Agrícola de Ladera y Secano en Manabí</t>
  </si>
  <si>
    <t>Efecto de la siembra directa sobre indicadores físicos y químicos del suelo, y la respuesta agronómica del maíz en ladera y secano. Eficacia del cultivo de cobertura sobre indicadores de fertilidad del suelo y rendimiento de maracuyá en ladera y secano. Eficacia de enmiendas orgánicas-minerales sobre indicadores de fertilidad del suelo y el uso eficiente de nutrientes en ladera y secano. Eficacia de hidrogeles en la retención de humedad del suelo.</t>
  </si>
  <si>
    <t>91880000.0000.386889</t>
  </si>
  <si>
    <t>MODELO DE OPTIMIZACIÓN MULTIOBJETIVO PARA LA PROGRAMACIÓN DE LA PRODUCCIÓN AGRÍCOLA BASADO EN ALGORITMOS GENÉTICOS</t>
  </si>
  <si>
    <t>Modelo de Optimización Multiobjetivo para la Programación de la Producción Agrícola Basado en Algoritmos Genéticos</t>
  </si>
  <si>
    <t>Implementación de las mejores soluciones obtenidas, en el campo para obtener resultados reales.</t>
  </si>
  <si>
    <t>91880000.0000.386905</t>
  </si>
  <si>
    <t>INICIATIVA AGROTECNICA VIABLE DE LA PRODUCCIÓN MORERA (MORUS ALBA); COMO ALTERNATIVA EN LOS SISTEMAS DE ALIMENTACIÓN ANIMAL EN LA COMUNIDAD CAIMITO Y SARAMPIÓN</t>
  </si>
  <si>
    <t>Iniciativa Agrotecnica Viable de la Producción Morera (Morus Alba); como Alternativa en los Sistemas de Alimentación Animal en la Comunidad Caimito y Sarampión</t>
  </si>
  <si>
    <t>Consumo en pollos de engorde. Consumo en aves ponedoras. Consumo en porcinos. Consumo en equinos. Consumo en caprinos. Consumo en bovinos. Desarrollo de capacitaciones relacionado a los costó productivos y rentabilidad de la producción morera; fomentar la importancia del consumo y su potencial nutritivo de la morera (Conversión alimenticia, digestibilidad, ganancia de peso, productividad etc.).</t>
  </si>
  <si>
    <t>91880000.0000.386906</t>
  </si>
  <si>
    <t>CREACIÓN DE UN SISTEMA DE GESTIÓN DOCUMENTAL ADMINISTRATIVO OPERATIVO PARA LOS GOBIERNOS AUTÓNOMOS DESCENTRALIZADOS PARROQUIALES DE CANUTO Y DE RICAURTE DEL CANTÓN CHONE</t>
  </si>
  <si>
    <t>Creación de un Sistema de Gestión Documental Administrativo Operativo para los Gobiernos Autónomos Descentralizados Parroquiales de Canuto y de Ricaurte del Cantón Chone</t>
  </si>
  <si>
    <t xml:space="preserve">Documentos estandarizados para aplicar. Ajustes al diseño del software. Socialización a los presidentes y tesoreras de los GADPR. Implementación del sistema documental. </t>
  </si>
  <si>
    <t>91880000.0000.386907</t>
  </si>
  <si>
    <t>GUÍA TURÍSTICA DEL PATRIMONIO ARQUITECTÓNICO HISTÓRICO DE LA CIUDAD DE PORTOVIEJO PARA EL DESARROLLO DEL TURISMO CULTURAL LOCAL</t>
  </si>
  <si>
    <t>Guía Turística del Patrimonio Arquitectónico Histórico de la Ciudad de Portoviejo para el Desarrollo del Turismo Cultural Local</t>
  </si>
  <si>
    <t>Componente sin metas programadas para este período.</t>
  </si>
  <si>
    <t>91880000.0000.386908</t>
  </si>
  <si>
    <t>RUTA AGROTURÍSTICA QUE FOMENTE EL DESARROLLO DE LOS EMPRENDIMIENTOS RURALES DEL SECTOR MOSQUITO DE LA PARROQUIA SANTA RITA, CHONE</t>
  </si>
  <si>
    <t>Ruta Agroturística que Fomente el Desarrollo de los Emprendimientos Rurales del Sector Mosquito de la Parroquia Santa Rita, Chone</t>
  </si>
  <si>
    <t>91880000.0000.387011</t>
  </si>
  <si>
    <t>MANTENIMIENTO DE LA INFRAESTRUCTURA FÍSICA INSTITUCIONAL 2022-2025</t>
  </si>
  <si>
    <t>Mantenimiento de la Infraestructura Física Institucional 2022-2025</t>
  </si>
  <si>
    <t>Acciones para mantenimiento preventivo y correctivo</t>
  </si>
  <si>
    <t>91880000.0000.387016</t>
  </si>
  <si>
    <t>PLAN DE PAGO DE COMPENSACIÓN POR JUBILACIÓN Y COMPRA DE RENUNCIA AL PERSONAL DOCENTE, ADMINISTRATIVO Y TRABAJADORES DE LA ESCUELA SUPERIOR POLITÉCNICA AGROPECUARIA DE MANABÍ MANUEL FÉLIX LÓPEZ PARA EL PERIODO 2022 - 2025</t>
  </si>
  <si>
    <t>Plan de Pago de Compensación por Jubilación y Compra de Renuncia al Personal Docente, Administrativo y Trabajadores de la Escuela Superior Politécnica Agropecuaria de Manabí Manuel Félix López para el Periodo 2022 - 2025</t>
  </si>
  <si>
    <t>Componente sin metas programadas para este período</t>
  </si>
  <si>
    <t>91880000.0000.387024</t>
  </si>
  <si>
    <t>PROMOCIÓN Y DIFUSIÓN COMO PARTE DE LA INTERNACIONALIZACIÓN DE LA ESCUELA SUPERIOR POLITÉCNICA AGROPECUARIA DE MANABÍ - ECUADOR</t>
  </si>
  <si>
    <t>Promoción y Difusión como Parte de la Internacionalización de la Escuela Superior Politécnica Agropecuaria de Manabí - Ecuador</t>
  </si>
  <si>
    <t>Producción y difusión audiovisual, mostrando la oferta académica que dispone la ESPAM MFL. Producción de guiones para productos digitales, mostrando las distintas carreras de la ESPAM MFL. Producción y difusión de spots para redes sociales.</t>
  </si>
  <si>
    <t>91880000.0000.388089</t>
  </si>
  <si>
    <t>ANÁLISIS DE LA EFICIENCIA EN LAS COOPERATIVAS DEL SECTOR FINANCIERO EN MANABÍ</t>
  </si>
  <si>
    <t>Análisis de la Eficiencia en las Cooperativas del Sector Financiero en Manabí</t>
  </si>
  <si>
    <t>Matriz  inputs, outputs. Encuestas.</t>
  </si>
  <si>
    <t>91880000.0000.388090</t>
  </si>
  <si>
    <t>ANÁLISIS DEMOGRÁFICO-GENEALÓGICO EN BOVINOS DE RAZA NELORE REGISTRADOS EN ECUADOR</t>
  </si>
  <si>
    <t>Análisis Demográfico-Genealógico en Bovinos de Raza Nelore Registrados en Ecuador</t>
  </si>
  <si>
    <t>Cálculo de los parámetros demográficos de la población bovina registrada en la AECN</t>
  </si>
  <si>
    <t>91880000.0000.388091</t>
  </si>
  <si>
    <t>APRENDIZAJE AUTOMÁTICO Y SU COMPORTAMIENTO CON DISTINTOS TIPOS DE CONJUNTOS DE DATOS AGROPECUARIOS</t>
  </si>
  <si>
    <t>Aprendizaje Automático y su Comportamiento con Distintos Tipos de Conjuntos de Datos Agropecuarios</t>
  </si>
  <si>
    <t>Capacitación sobre gestión de plataformas de procesamiento de datos en línea. Carga de conjuntos de datos para procesamiento en línea. Entrenamiento de técnicas y/o modelos de aprendizaje automático en línea. Extracción de indicadores de rendimiento de técnicas y/o modelos de aprendizaje automático entrenados. Elaboración de modelos estadísticos para validación de hipótesis. Elaborar artículos para publicar los resultados obtenidos. Presentar resultados en jornada científica y CITIC.</t>
  </si>
  <si>
    <t>91880000.0000.388092</t>
  </si>
  <si>
    <t>MANUAL DE BUENAS PRÁCTICAS EN EL USO DE LAS REDES SOCIALES</t>
  </si>
  <si>
    <t>Manual de Buenas Prácticas en el Uso de las Redes Sociales</t>
  </si>
  <si>
    <t>Evaluar el riesgo. Respuesta a los riesgos. Presentar resultados en jornada científica. Investigar la configuración de las cuentas de las redes sociales más utilizadas. Realizar paso a paso la norma de buenas prácticas de configuración para el uso de las redes sociales.</t>
  </si>
  <si>
    <t>91880000.0000.388093</t>
  </si>
  <si>
    <t>DESARROLLO DE TECNOLOGÍAS EN PROCESOS POSCOSECHA PARA CAFÉ ROBUSTA CON PRINCIPIOS DE CALIDAD Y SOSTENIBILIDAD</t>
  </si>
  <si>
    <t>Desarrollo de Tecnologías en Procesos Poscosecha para Café Robusta con Principios de Calidad y Sostenibilidad</t>
  </si>
  <si>
    <t xml:space="preserve">Reuniones con equipo técnico de socios estratégicos para elaboración de protocolos ensayos. Capacitación a equipo técnico proyecto y socios estratégicos. </t>
  </si>
  <si>
    <t>91880000.0000.388094</t>
  </si>
  <si>
    <t>CARACTERIZACIÓN AGRONÓMICA - NUTRICIONAL DE GRAMÍNEAS Y LEGUMINOSAS DE LA ZONA DE INFLUENCIA ESPAM MFL</t>
  </si>
  <si>
    <t>Caracterización Agronómica - Nutricional de Gramíneas y Leguminosas de la Zona de Influencia Espam Mfl</t>
  </si>
  <si>
    <t>Selección de las gramíneas y leguminosas en los periodos estacionales.</t>
  </si>
  <si>
    <t>91880000.0000.388095</t>
  </si>
  <si>
    <t>CONCENTRACIÓN Y ACUMULACIÓN DEL CARBONO ORGÁNICO EN DIFERENTES FRACCIONES FÍSICAS DE SUELOS EN ÁREAS AGROPECUARIAS</t>
  </si>
  <si>
    <t>Concentración y Acumulación del Carbono Orgánico en Diferentes Fracciones Físicas de Suelos en Áreas Agropecuarias</t>
  </si>
  <si>
    <t xml:space="preserve">Tomas de muestra en el perfil. Preparación y pre-proceso para la medición. </t>
  </si>
  <si>
    <t>91880000.0000.388096</t>
  </si>
  <si>
    <t>ESPACIO INTEGRAL SOSTENIBLE EN EL BOSQUE POLITÉCNICO ¿ CIIDEA, ESPAM MFL</t>
  </si>
  <si>
    <t>Espacio Integral Sostenible en el Bosque Politécnico - CIIDEA, Espam MFL</t>
  </si>
  <si>
    <t>Delimitación del bosque politécnico y CIIDEA para el espacio integral sostenible. Elaboración de mapas temáticos del espacio integral sostenible, bosque. Análisis del consumo. Tratamiento de desechos. Tratamiento de residuos</t>
  </si>
  <si>
    <t>91880000.0000.388097</t>
  </si>
  <si>
    <t>Fortalecimiento de la Administración Pública Inclusiva. Caso Manabí</t>
  </si>
  <si>
    <t>Diseño de entrevistas y encuestas. Aplicación de entrevistas y encuestas. Tabulación de datos</t>
  </si>
  <si>
    <t>91880000.0000.388098</t>
  </si>
  <si>
    <t>LAS HABILIDADES BLANDAS Y SU INFLUENCIA EN EL DESEMPEÑO DE LAS FUNCIONES DEL PERSONAL DEL AREA DE SALUD DE LA CIUDAD DE CALCETA</t>
  </si>
  <si>
    <t>Las Habilidades Blandas y su Influencia en el Desempeño de las Funciones del Personal del Area de Salud de la Ciudad de Calceta</t>
  </si>
  <si>
    <t>Elaboración de instrumentos (Encuestas y Entrevista). Aplicación de Encuesta y Entrevista a los funcionarios que laboral en el área de salud de la ciudad de Calceta</t>
  </si>
  <si>
    <t>91880000.0000.388099</t>
  </si>
  <si>
    <t>METODOLOGÍA PARA LA ESTRUCTURACIÓN DE UN SISTEMA DE GESTIÓN PARA ORGANIZACIONES EDUCATIVAS (SGOE) SEGÚN LA NORMA ISO 21001:2018</t>
  </si>
  <si>
    <t>Metodología para la Estructuración de un Sistema de Gestión para Organizaciones Educativas (SGOE) Según la Norma Iso 21001:2018</t>
  </si>
  <si>
    <t>Políticas y objetivos del SGOE, responsabilidades y roles. Matriz de objetivos del SGOE. Diseño y aplicación de herramientas para la gestión de riesgos y oportunidades del SGOE. Matriz de riesgos de calidad. matriz de riesgos y oportunidades (Matriz AMFE). Sesiones de trabajo con las partes interesadas Matriz de comunicación interna y externa. Formatos y flujo informativo del SGOE. Auditoría interna Artículo científico.</t>
  </si>
  <si>
    <t>91880000.0000.388100</t>
  </si>
  <si>
    <t>PRESENCIA DE ENFERMEDADES ZOONÓTICAS Y EXANTÉMICAS DE ETIOLOGÍA BACTERIANA EN LAS PROVINCIAS DE MANABÍ Y GALÁPAGOS</t>
  </si>
  <si>
    <t>Presencia de Enfermedades Zoonóticas y Exantémicas de Etiología Bacteriana en las Provincias de Manabí y Galápagos</t>
  </si>
  <si>
    <t>91880000.0000.388101</t>
  </si>
  <si>
    <t>Publicación de Producción Académico -Científica de la Función de Investigación en la Espam MFL</t>
  </si>
  <si>
    <t xml:space="preserve">Elaborar el Plan anual de publicaciones y difusión de la producción académica científica. Elaborar informe de seguimiento del cumplimiento del Plan anual de publicaciones y difusión de la producción académica científica de la ESPAM MFL. Socializar al personal académico de la ESPAM MFL información relevante (normativa y procesos) institucional, nacional e internacional, relacionada a indicadores de calidad de producción académica científica. </t>
  </si>
  <si>
    <t>91880000.0000.388102</t>
  </si>
  <si>
    <t>SISTEMA DE GESTIÓN SOCIAL ASOCIATIVO PARA LA MEJORA DE LA CALIDAD DE VIDA EN LAS ORGANIZACIONES AGROPRODUCTIVAS SOLIDARIAS</t>
  </si>
  <si>
    <t>Sistema de Gestión Social Asociativo para la Mejora de la Calidad de Vida en las Organizaciones Agroproductivas Solidarias</t>
  </si>
  <si>
    <t>Levantar información de las Asociaciones Agroproductivas Solidarias. Aplicar entrevistas a los presidentes de las organizaciones agroproductivas solidarias para conocer el manejo de las actividades sociales. Tabular la información obtenida en la aplicación de la entrevista.</t>
  </si>
  <si>
    <t>91880000.0000.388103</t>
  </si>
  <si>
    <t>PRODUCCIÓN DE MIEL DE ABEJAS (APIS MELLIFERA) EN CULTIVOS DE PITAHAYA (HYLOCEREUS UNDATUS ¿ SELENICEREUS MEGALANTHUS) EN CIIDEA -ESPAM ¿MFL¿</t>
  </si>
  <si>
    <t>Producción de Miel de Abejas (Apis Mellifera) en Cultivos de Pitahaya (Hylocereus Undatus - Selenicereus Megalanthus) en Ciidea -Espam MFL</t>
  </si>
  <si>
    <t>Instalación de las unidades de producción apícola. Identificación de las propiedades melíferas de la pitahaya y la actividad de pecoreo de la abeja. Determinación de la producción cuantitativa de la miel de abeja. Muestreo de la Miel de abeja asociada a los cultivos de pitahaya en CIIDEA de la ESPAM ¿MFL¿. Identificación de los datos más relevantes y divulgacion de resultados.</t>
  </si>
  <si>
    <t>91880000.0000.388104</t>
  </si>
  <si>
    <t>ESTRATEGIAS DE COMPORTAMIENTO ORGANIZACIONAL DIRIGIDO A LA ASOCIACIÓN DE MUJERES COMUNITARIAS DEL CANTÓN TOSAGUA</t>
  </si>
  <si>
    <t>Estrategias de Comportamiento Organizacional Dirigido a la Asociación de Mujeres Comunitarias del Cantón Tosagua</t>
  </si>
  <si>
    <t>Búsqueda bibliográfica que aporte al desarrollo del plan de capacitación. Fabricación de materiales para el plan de capacitación.</t>
  </si>
  <si>
    <t>91880000.0000.388105</t>
  </si>
  <si>
    <t>Plan de Asistencia Tributaria para Grupos Vulnerables de la Comunidad Mocochal</t>
  </si>
  <si>
    <t>Realizar el plan de capacitación. Ejecutar capacitaciones incluyendo el proceso para cada uno de los involucrados.</t>
  </si>
  <si>
    <t>91880000.0000.388106</t>
  </si>
  <si>
    <t>VALORACIÓN DE LA CALIDAD FÍSICA, SENSORIAL, PRODUCTIVA Y NIVEL DE ENFERMEDADES, EN FRUTOS DE CLONES DE CACAO INOCULADOS CON BIOINSUMOS</t>
  </si>
  <si>
    <t>Valoración de la Calidad Física, Sensorial, Productiva y Nivel de Enfermedades, en Frutos de Clones de Cacao Inoculados con Bioinsumos</t>
  </si>
  <si>
    <t>Selección de parcelas de clones de cacao. Liberaciones al follaje, suelo y cobertura de bioinsumos TrichoP (Trichoderma harzianum). Pruebas a los frutos obtenidos de las parcelas en estudio.</t>
  </si>
  <si>
    <t>91880000.0000.388107</t>
  </si>
  <si>
    <t>EL COMPORTAMIENTO ORGANIZACIONAL Y SU INCIDENCIA EN EL DESEMPEÑO LABORAL DEL PERSONAL DOCENTE Y ADMINISTRATIVO DE LAS UNIDADES EDUCATIVA PARTICULARES DEL CANTÓN BOLÍVAR POST COVID-19</t>
  </si>
  <si>
    <t>El Comportamiento Organizacional y su Incidencia en el Desempeño Laboral del Personal Docente y Administrativo de las Unidades Educativa Particulares del Cantón Bolívar Post Covid-19</t>
  </si>
  <si>
    <t>Fichas con indicadores de desempeño laboral. Aplicación de fichas para conocer el grado de desempeño laboral de los trabajadores de las unidades Educativa Particulares del cantón Bolívar. Identificación del nivel de capacidades y fuerza laboral del talento humano.</t>
  </si>
  <si>
    <t>91880000.0000.388108</t>
  </si>
  <si>
    <t>CONTROL BIOLÓGICO DE MUSCA DOMÉSTICA EN GRANJAS AVÍCOLAS DE LA CIUDAD DE CALCETA MEDIANTE LA APLICACIÓN DE UNA FORMULACIÓN BIOLARVICIDA DE BACILLUS THURINGIENSIS.</t>
  </si>
  <si>
    <t>Control Biológico de Musca Doméstica en Granjas Avícolas de la Ciudad de Calceta mediante la aplicación de una Formulación Biolarvicida de Bacillus Thuringiensis.</t>
  </si>
  <si>
    <t>Capacitación a los estudiantes que van a impartir las charlas y talleres a los actores principales de las granjas avícolas de la ciudad de Calceta. Sociabilización a los actores principales de las granjas avícolas de la ciudad de Calceta. Obtención de inóculos a partir de B.thuringuiensis. Inoculación B. thuringuiensis a los estadios segundo y tercero de Musca doméstica. Verificación del efecto de B. Thuringuiensis sobre Musca doméstica en las granjas avícolas.</t>
  </si>
  <si>
    <t>91880000.0000.388109</t>
  </si>
  <si>
    <t>ECONOMÍA CIRCULAR COMO DESARROLLO HUMANO SOSTENIBLE DEL GAD MUNICIPAL DE TOSAGUA DE LA PROVINCIA DE MANABÍ, 2022-2025</t>
  </si>
  <si>
    <t>Economía Circular como Desarrollo Humano Sostenible del Gad Municipal de Tosagua de la Provincia de Manabí, 2022-2025</t>
  </si>
  <si>
    <t>Diseño de la guía de la encuesta. Aplicar los formularios a la población de interés. Tabular la información y emitir informes de los diagnósticos. Trabajo de campo con las comunidades del cantón Tosagua en lo que respecta a la Economía Circular.</t>
  </si>
  <si>
    <t>91880000.0000.388110</t>
  </si>
  <si>
    <t>EMPRENDIMIENTO FEMENINO, UNA ALTERNATIVA PARA EL DESARROLLO SOCIAL</t>
  </si>
  <si>
    <t>Emprendimiento Femenino, una Alternativa para el Desarrollo Social</t>
  </si>
  <si>
    <t>Definición de requisitos y controles para pertenecer a la comunidad de emprendedoras. Realización de una charla para la toma de conciencia de las implicaciones técnicas y reglamentarias para ofertar. Validación de la página web a través de expertos. Primer piloto de emprendedoras que comercializan sus productos y servicios a través del canal digital.</t>
  </si>
  <si>
    <t>91880000.0000.388112</t>
  </si>
  <si>
    <t>FORTALECIMIENTO DE ÁREAS FUNCIONALES DE MIPYMES AGROALIMENTARIAS DE LA ZONA DE INFLUENCIA DE LA ESPAM-MFL</t>
  </si>
  <si>
    <t>Fortalecimiento de Áreas Funcionales de Mipymes Agroalimentarias de la Zona de Influencia de la Espam-Mfl</t>
  </si>
  <si>
    <t>Planificación para las capacitaciones del talento humano de las MiPymes. Realización de planes de POE Y POES. Realización de reingenierías de procesos en las MiPymes.</t>
  </si>
  <si>
    <t>91880000.0000.388113</t>
  </si>
  <si>
    <t>LEVANTAMIENTO DE LINEAS BASES DEL SECTOR SOCIOPRODUCTIVO DE LA PROVINCIA DE MANABÍ</t>
  </si>
  <si>
    <t>Levantamiento de Lineas Bases del Sector Socioproductivo de la Provincia de Manabí</t>
  </si>
  <si>
    <t>Aplicar los formularios a la población de interés.</t>
  </si>
  <si>
    <t>91880000.0000.388114</t>
  </si>
  <si>
    <t>MICROORGANISMOS EFICIENTES COMO PROBIÓTICO MULTIESPECÍFICO EN LECHONES POST DESTETE EN EL SITIO SARAMPIÓN</t>
  </si>
  <si>
    <t>Microorganismos Eficientes como Probiótico Multiespecífico en Lechones Post Destete en el Sitio Sarampión</t>
  </si>
  <si>
    <t>Elaboración de las fichas para realizar el censo poblacional porcino. Módulos impartidos, registros de asistencia, fotos, entre otros. Aplicación de microorganismos eficientes como probióticos multiespecíficos en lechones de al menos 10 granjas porcícolas del sitio Sarampión.</t>
  </si>
  <si>
    <t>91880000.0000.388115</t>
  </si>
  <si>
    <t>APLICACIÓN DE HERRAMIENTAS TECNOLÓGICAS PARA POTENCIAR LA LÍNEA DE PRODUCCIÓN DE PIÑA DEL SITIO MOCOCHAL</t>
  </si>
  <si>
    <t>Aplicación de Herramientas Tecnológicas para Potenciar la Línea de Producción de Piña del Sitio Mocochal</t>
  </si>
  <si>
    <t>Planificación de actividades para la implementación de la parcela demostrativa. Ejecución de la planificación para la implementación de la parcela demostrativa. Realización de reajustes en el código del sistema operativo en la parcela demostrativa. Realización de días de campo con los moradores de Mocochal y sitios aledaños.</t>
  </si>
  <si>
    <t>91880000.0000.388116</t>
  </si>
  <si>
    <t>SENSIBILIZACIÓN PARA ERRADICAR LA VIOLENCIA DE GÉNERO EN LA RURALIDAD DEL CANTÓN CHONE</t>
  </si>
  <si>
    <t>Sensibilización para Erradicar la Violencia de Género en la Ruralidad del Cantón Chone</t>
  </si>
  <si>
    <t>Aplicación de encuesta para constatar el nivel de violencia de género en las parroquias rurales del cantón Chone. Análisis de resultados de encuestas realizadas. Capacitación a los estudiantes del nivel medio del cantón Chone en derechos de la mujer para erradicar la violencia de género.</t>
  </si>
  <si>
    <t>91880000.0000.388117</t>
  </si>
  <si>
    <t>ALTERNATIVAS SOSTENIBLES PARA LA PLANTA DE TRATAMIENTO DE AGUAS RESIDUALES DEL CANTÓN SUCRE, MANABÍ</t>
  </si>
  <si>
    <t>Alternativas Sostenibles para la Planta de Tratamiento de Aguas Residuales del Cantón Sucre, Manabí</t>
  </si>
  <si>
    <t xml:space="preserve">Evaluación del nivel de conocimiento ambiental inicial. Aplicación de un plan de capacitación sobre educación ambiental. Revisión de procesos y cumplimiento legal.
</t>
  </si>
  <si>
    <t>91880000.0000.388936</t>
  </si>
  <si>
    <t>IMPLEMENTACIÓN Y EQUIPAMIENTO DE UN CENTRO DE INNOVACIÓN E INTELIGENCIA PRODUCTIVA</t>
  </si>
  <si>
    <t>Implementación y Equipamiento de un Centro de Innovación e Inteligencia Productiva</t>
  </si>
  <si>
    <t>Construcción del modelo de gestión para el funcionamiento del Centro Innovación e Inteligencia Productiva;</t>
  </si>
  <si>
    <t>91880000.0000.388937</t>
  </si>
  <si>
    <t>CONSTRUCCIÓN Y MEJORAMIENTO DE LA INFRAESTRUCTURA FÍSICA DE LA ESCUELA SUPERIOR POLITÉCNICA AGROPECUARIA DE MANABÍ MANUEL FÉLIX LÓPEZ</t>
  </si>
  <si>
    <t>Construcción y Mejoramiento de la Infraestructura Física de la Escuela Superior Politécnica Agropecuaria de Manabí Manuel Félix López</t>
  </si>
  <si>
    <t>91880000.0000.389137</t>
  </si>
  <si>
    <t>BUENAS PRÁCTICAS AMBIENTALES Y GÉNERO DE ACCIONES CLIMÁTICAS AFIRMATIVAS PARA YUCA Y CAMOTE EN MANABÍ</t>
  </si>
  <si>
    <t>Buenas Prácticas Ambientales y Género De Acciones Climáticas Afirmativas Para Yuca Y Camote En Manabí</t>
  </si>
  <si>
    <t>Fundamentación teórica y metodológica del estudio. Diagnóstico con enfoque de género de las actividades proceso productivo agrícola y de postcosecha de yuca. proceso productivo agrícola y de postcosecha de camote. Sistematización de resultados Diagnóstico con enfoque de género de las actividades proceso productivo agrícola y de postcosecha de yuca. Sistematización de resultados de Diagnóstico con enfoque de género de las actividades proceso productivo agrícola y de postcosecha de camote</t>
  </si>
  <si>
    <t>91880000.0000.389236</t>
  </si>
  <si>
    <t>CAPACIDADES DINÁMICAS Y SU INFLUENCIA EN LA COMPETITIVIDAD EMPRESARIAL EN LAS PYMES AGROPRODUCTIVAS DE MANABÍ</t>
  </si>
  <si>
    <t>Capacidades Dinámicas y Su Influencia En La Competitividad Empresarial En Las Pymes Agroproductivas De Manabí</t>
  </si>
  <si>
    <t>Matriz de caracterización. Matriz de indicadores de variables Informe del meta análisis. Elaboración de Encuesta Elaboración de Entrevista Informe de instrumento aplicado. Informe de análisis de fiabilidad</t>
  </si>
  <si>
    <t>91880000.0000.389237</t>
  </si>
  <si>
    <t>CONTRIBUCIÓN PARA EL RECONOCIMIENTO DE NUEVAS ENFERMEDADES PROFESIONALES EN EL ÁREA DE LA SALUD PÚBLICA EN ECUADOR: ZONA 4</t>
  </si>
  <si>
    <t>Contribución Para El Reconocimiento De Nuevas Enfermedades Profesionales En El Área De La Salud Pública En Ecuador: Zona 4</t>
  </si>
  <si>
    <t>Búsqueda bibliográfica en el repositorios digitales y bibliotecas. Información obtenida por medio de estadística descriptiva.</t>
  </si>
  <si>
    <t>91880000.0000.389238</t>
  </si>
  <si>
    <t>CULTURA ORGANIZACIONAL Y DESEMPEÑO FINANCIERO EN LAS COOPERATIVAS DE AHORRO Y CRÉDITO DE LA PROVINCIA DE MANABÍ</t>
  </si>
  <si>
    <t>Cultura Organizacional Y Desempeño Financiero En Las Cooperativas De Ahorro Y Crédito De La Provincia De Manabí</t>
  </si>
  <si>
    <t>Revisión y selección de los indicadores de las variables cultura organizacional. Elaboración y validación de los instrumentos (encuesta y entrevista) por medio del método de Expertos. Aplicación de los instrumentos de
evaluación y determinación de la fiabilidad.</t>
  </si>
  <si>
    <t>91880000.0000.389239</t>
  </si>
  <si>
    <t>DISEÑO, IMPLEMENTACIÓN Y AUTOMATIZACIÓN DE UN SISTEMA DE PASTOREO ROTACIONAL SEMI INTENSIVO - CIIDEA</t>
  </si>
  <si>
    <t>Diseño, Implementación Y Automatización De Un Sistema De Pastoreo Rotacional Semi Intensivo - Ciidea</t>
  </si>
  <si>
    <t>Inventario de los recursos, topografía del terreno, disponibilidad del agua, disponibilidad del área forrajera. Establecimiento de límite de los poteros; plan de rotación y suministro de agua. Evaluar el presupuesto y la viabilidad del sistema automatizado.</t>
  </si>
  <si>
    <t>91880000.0000.389240</t>
  </si>
  <si>
    <t>EVALUACIÓN DE LA COMPETITIVIDAD DEL ECOSISTEMA DE EMPRENDIMIENTO TURÍSTICO EN LA ZONA NORTE DE MANABÍ</t>
  </si>
  <si>
    <t>Evaluación De La Competitividad Del Ecosistema De Emprendimiento Turístico En La Zona Norte De Manabí</t>
  </si>
  <si>
    <t>Línea base (diagnóstico del ecosistema emprendedor). Artículo científico publicado en una revista indexada en una base de datos regional.</t>
  </si>
  <si>
    <t>91880000.0000.389241</t>
  </si>
  <si>
    <t>Identificación Del Perfil Profesional Del Personal Académico-Investigador De La Espam Mfl: Un Diagnóstico, Análisis Y Evaluación De Sus Dimensiones</t>
  </si>
  <si>
    <t>Diagnóstico de la formación académica del personal académico-investigador de la ESPAM MFL haciendo uso de dos computadoras de escritorio de la Sala de informática del centro de información bibliotecaria de la ESPAM MFL. Descripción de la producción científica del personal académico-investigador. Creación de una base de datos con los registros de la formación docente universitaria del personal académico-investigador de la ESPAM MFL</t>
  </si>
  <si>
    <t>91880000.0000.389242</t>
  </si>
  <si>
    <t>INICIATIVA EMPRESARIAL Y DESARROLLO DE EMPRENDIMIENTOS EN LOS GRADUADOS DE ADMINISTRACIÓN DE EMPRESAS - ESPAM MFL</t>
  </si>
  <si>
    <t>Iniciativa Empresarial y Desarrollo De Emprendimientos en los Graduados de Administración de Empresas - ESPAM MFL</t>
  </si>
  <si>
    <t>Construcción de la base de datos inicial</t>
  </si>
  <si>
    <t>91880000.0000.389243</t>
  </si>
  <si>
    <t>PLANTACIÓN DEL BAMBÚ COMO ALTERNATIVA PARA MITIGAR LA DEGRADACIÓN DEL SUELO A CAUSA DE LA INADECUADA GESTIÓN DE CULTIVOS INTENSIVOS EN LA REPRESA SIXTO DURÁN BALLÉN</t>
  </si>
  <si>
    <t>Plantación del Bambú como alternativa para mitigar la degradación del suelo a causa de la Inadecuada Gestión de Cultivos Intensivos en la Represa Sixto Durán Ballén</t>
  </si>
  <si>
    <t>Elaboración de visitas técnicas y levantamiento de información en la Represa Sixto Durán Ballén y sectores beneficiarios. Caracterizar la degradación de suelo producida por los diferentes tipos de cultivos en torno a la Represa Sixto Durán Ballén. Medir la erosividad hídrica del suelo producida en torno a la Represa Sixto Durán Ballén</t>
  </si>
  <si>
    <t>91880000.0000.389244</t>
  </si>
  <si>
    <t>PROGRAMA DE ESTRATEGIAS DE ADAPTACIÓN AL CAMBIO CLIMÁTICO PARA LA GESTIÓN DE RECURSOS NATURALES EN LA CUENCA DEL RÍO CHONE</t>
  </si>
  <si>
    <t>Programa De Estrategias De Adaptación Al Cambio Climático Para La Gestión De Recursos Naturales En La Cuenca Del Río Chone</t>
  </si>
  <si>
    <t>Georreferenciar los sitios. Establecer la riqueza. Elaborar estrategias de educación ambiental. Identificar los mamíferos presentes en la zona. Verificación del estado actual del humedal. Determinación del contenido nutricional de la biomasa. Determinación del estado actual de la percepción climática</t>
  </si>
  <si>
    <t>91880000.0000.389246</t>
  </si>
  <si>
    <t>REDUCCIÓN DE CONTAMINANTES EN PRODUCTOS AGROALIMENTARIOS PARA EL ASEGURAMIENTO DE LA CALIDAD E INOCUIDAD EN LA ZONA DE PLANIFICACIÓN 4 DE ECUADOR</t>
  </si>
  <si>
    <t>Reducción De Contaminantes En Productos Agroalimentarios Para El Aseguramiento De La Calidad E Inocuidad En La Zona De Planificación 4 De Ecuador</t>
  </si>
  <si>
    <t>Diagnóstico de las condiciones agroforestales y sistemas de producción en el entorno del cacao. Viajes técnicos para trabajo de campo. Reunión con los productores de leche y queso fresco no pasteurizado. Viajes técnicos para trabajo de campo. Capacitación de equipo técnico proyecto y socios estratégicos. Reunión con los ganaderos. Capacitación de equipo técnico proyecto y socios estratégicos. Capacitación de equipo técnico para el desarrollo experimental y análisis de vida útil.</t>
  </si>
  <si>
    <t>91880000.0000.389247</t>
  </si>
  <si>
    <t>RESILIENCIA TURÍSTICA EN COMUNIDADES RURALES ECUATORIANAS FRENTE AL CAMBIO CLIMÁTICO. CASO ¿EL PROGRESO Y LA ESPERANZA¿</t>
  </si>
  <si>
    <t>Resiliencia Turística En Comunidades Rurales Ecuatorianas Frente Al Cambio Climático. Caso ¿El Progreso Y La Esperanza¿</t>
  </si>
  <si>
    <t>Diseño y Validación de herramientas para la recolección de datos de campo. Recolección de datos bibliográficos e información de campo. Procesamiento y análisis de datos recolectados.</t>
  </si>
  <si>
    <t>91880000.0000.389116</t>
  </si>
  <si>
    <t>ESTRATEGIAS DE MARKETING PARA POTENCIALIZAR EL TURISMO DEL MANGLAR LA BOCA, SAN JACINTO</t>
  </si>
  <si>
    <t>Estrategias De Marketing Para Potencializar El Turismo Del Manglar La Boca, San Jacinto</t>
  </si>
  <si>
    <t>Realizar el instrumento para conocer la situación actual (encuesta/ entrevistas). Aplicar encuestas a los actores involucrados en la oferta turista del manglar la boca, incluyendo turistas, proveedores de servicios, autoridades locales, otros.</t>
  </si>
  <si>
    <t>91880000.0000.389118</t>
  </si>
  <si>
    <t>SERVICIOS AGRÍCOLAS INTELIGENTES PARA SOPORTE EN LA TOMA DE DECISIONES MEDIANTE GENERACIÓN DE INFORMACIÓN AGRO CLIMÁTICA</t>
  </si>
  <si>
    <t>Servicios Agrícolas Inteligentes Para Soporte En La Toma De Decisiones Mediante Generación De Información Agro Climática</t>
  </si>
  <si>
    <t>Implementación de red agro climática. Instalación de una parcela de aprendizaje y demostrativa.</t>
  </si>
  <si>
    <t>91880000.0000.389119</t>
  </si>
  <si>
    <t>ESCUELAS DE EDUCACIÓN AMBIENTAL PARA ACCIONES CLIMATICAS AFIRMATIVAS EN ACTIVIDADES PRODUCTIVAS DE CARRERAS- ESPAM MFL, MANABÍ- ECUADOR</t>
  </si>
  <si>
    <t>Escuelas De Educación Ambiental Para Acciones Climaticas Afirmativas En Actividades Productivas De Carreras- Espam Mfl, Manabí- Ecuador</t>
  </si>
  <si>
    <t>Fundamentación teórica del área de estudio. Diagnóstico de la situación de conocimiento en educación de cada carrera de la ESPAM MFL</t>
  </si>
  <si>
    <t>91880000.0000.389120</t>
  </si>
  <si>
    <t>PLAN DE REFORESTACIÓN CON FINES DE CONSERVACIÓN AMBIENTAL EN EL VASO DEL EMBALSE SIXTO DURÁN BALLÉN</t>
  </si>
  <si>
    <t>Plan De Reforestación Con Fines De Conservación Ambiental En El Vaso Del Embalse Sixto Durán Ballén</t>
  </si>
  <si>
    <t>Elección de las áreas a intervenir. Socialización del proyecto. Georreferenciación de predios. Selección de las especies a reforestar.</t>
  </si>
  <si>
    <t>91880000.0000.389121</t>
  </si>
  <si>
    <t>FORTALECIMIENTO DE LA EXTENSIÓN RURAL MEDIANTE HERRAMIENTAS TECNOLÓGICAS Y SIG PARA LA TOMA DE DECISIONES BASADAS EN LEVANTAMIENTO DE LÍNEA BASE</t>
  </si>
  <si>
    <t>Fortalecimiento De La Extensión Rural Mediante Herramientas Tecnológicas Y Sig Para La Toma De Decisiones Basadas En Levantamiento De Línea Base</t>
  </si>
  <si>
    <t>Investigación bibliográfica. Diseño de herramientas para recolección de datos.</t>
  </si>
  <si>
    <t>91880000.0000.389122</t>
  </si>
  <si>
    <t>Alfabetización Y Gestión Tecnológica En Territorios Con Requerimientos De Intervención (Manabí ¿ Galápagos)</t>
  </si>
  <si>
    <t>Elaboración de cuestionario para levantar información sobre las principales áreas de interés en la alfabetización tecnológica. Aplicación de cuestionario para definir las principales áreas de interés en la alfabetización tecnológica.</t>
  </si>
  <si>
    <t>91880000.0000.389125</t>
  </si>
  <si>
    <t>DISEÑO DE PRODUCTO TURÍSTICO CULTURAL PARA LA PROTECCIÓN Y SALVAGUARDIA DEL TEJIDO TRADICIONAL DEL SOMBRERO DE PAJA TOQUILLA EN LA COMUNA PILE, CANTÓN MONTECRISTI, ECUADOR</t>
  </si>
  <si>
    <t>Diseño De Producto Turístico Cultural Para La Protección Y Salvaguardia Del Tejido Tradicional Del Sombrero De Paja Toquilla En La Comuna Pile, Cantón Montecristi, Ecuador</t>
  </si>
  <si>
    <t>Caracterización del área de estudio. Análisis de la oferta y demanda turística. Análisis competitivo del mercado de turismo cultural en la zona 4.</t>
  </si>
  <si>
    <t>91880000.0000.389126</t>
  </si>
  <si>
    <t>DISEÑO E IMPLEMENTACIÓN DE UNA GUÍA TURÍSTICA VIRTUAL COMO ESTRATEGIA PARA LA GESTIÓN INTELIGENTE EN LA CIUDAD DE CALCETA</t>
  </si>
  <si>
    <t>Diseño E Implementación De Una Guía Turística Virtual Como Estrategia Para La Gestión Inteligente En La Ciudad De Calceta</t>
  </si>
  <si>
    <t>Delimitar del área de estudio. Identificar y caracterizar la oferta de los servicios y recursos turísticos. Identificar la demanda turística de la parroquia urbana Calceta.</t>
  </si>
  <si>
    <t>91880000.0000.389127</t>
  </si>
  <si>
    <t>Crioconservación Seminal Como Aporte Al Mejoramiento Genético De Los Sistemas Ganaderos De La Provincia De Manabí</t>
  </si>
  <si>
    <t>Evaluación reproductiva. Traslado a ganaderías y toma de muestras de sangre.</t>
  </si>
  <si>
    <t>91880000.0000.389128</t>
  </si>
  <si>
    <t>EVALUACIÓN DE PATOLOGÍAS EN PERROS (CANIS FAMILIARIS) Y SUS CONTROLES ETNOVETERINARIOS EN EL CASCO URBANO DE LA PARROQUIA CALCETA, CANTÓN BOLÍVAR</t>
  </si>
  <si>
    <t>Evaluación De Patologías En Perros (Canis Familiaris) Y Sus Controles Etnoveterinarios En El Casco Urbano De La Parroquia Calceta, Cantón Bolívar</t>
  </si>
  <si>
    <t>Adquisición de aplicativo y base de datos. Adiestramiento en el manejo y utilización de equipo. Adquisición de materiales de laboratorio para la investigación de productos etnoveterinarios.</t>
  </si>
  <si>
    <t>91880000.0000.389129</t>
  </si>
  <si>
    <t>Plan De Asistencia De Recuperación Y Mejora De Pastos Y Forrajes En La Comunidad Julián Adentro ¿ Quiroga</t>
  </si>
  <si>
    <t>Se llevarán a cabo todos los procesos técnicos y manejo de actividades agropecuarias específicas.</t>
  </si>
  <si>
    <t>91880000.0000.389483</t>
  </si>
  <si>
    <t>AMPLIACIÓN Y CONSTRUCCIÓN DE INFRAESTRUCTURA FÍSICA DE LA ESCUELA SUPERIOR POLITÉCNICA AGROPECUARIA DE MANABÍ MANUEL FÉLIX LÓPEZ</t>
  </si>
  <si>
    <t>Ampliación Y Construcción De Infraestructura Física De La Escuela Superior Politécnica Agropecuaria De Manabí Manuel Félix López</t>
  </si>
  <si>
    <t>91880000.0000.389484</t>
  </si>
  <si>
    <t>APOYO SOCIOECONÓMICO A LOS Y LAS ESTUDIANTES DE LA ESCUELA SUPERIOR POLITÉCNICA AGROPECUARIA DE MANABÍ, MANUEL FÉLIX LÓPEZ (ESPAM MFL)</t>
  </si>
  <si>
    <t>Apoyo Socioeconómico A Los Y Las Estudiantes De La Escuela Superior Politécnica Agropecuaria De Manabí, Manuel Félix López (Espam Mfl)</t>
  </si>
  <si>
    <t>Pago de becas y ayudas económicas a estudiantes</t>
  </si>
  <si>
    <t>91880000.0000.389245</t>
  </si>
  <si>
    <t>PROTOCOLO DE RESINCRONIZACIÓN SÚPER PRECOZ EN REPRODUCCIÓN BOVINA EVALUADO CON ECOGRAFÍA DOPPLER</t>
  </si>
  <si>
    <t>Protocolo De Resincronización Súper Precoz En Reproducción Bovina Evaluado Con Ecografía Doppler</t>
  </si>
  <si>
    <t>Adiestramiento en el manejo y utilización de equipo de ecografía Doppler color.</t>
  </si>
  <si>
    <t>91880000.0000.389117</t>
  </si>
  <si>
    <t>PLAN DE ACCIÓN PARA FOMENTAR LA PARTICIPACIÓN DE LOS ARTESANOS CALIFICADOS EN LA CONTRATACIÓN PÚBLICA, CANTÓN BOLÍVAR</t>
  </si>
  <si>
    <t>Plan De Acción Para Fomentar La Participación De Los Artesanos Calificados En La Contratación Pública, Cantón Bolívar</t>
  </si>
  <si>
    <t>Socializacion con los actores involucrados. Encuestas a los artesanos del Cantón Bolívar. Tabulación de encuestas.</t>
  </si>
  <si>
    <t>91880000.0000.389123</t>
  </si>
  <si>
    <t>ACCIONES DE GESTIÓN TECNOLÓGICAS EN LOS EMPRENDIMIENTOS TURÍSTICOS DE LAS PARROQUIAS QUIROGA Y MEMBRILLO DEL CANTÓN BOLÍVAR</t>
  </si>
  <si>
    <t>Acciones De Gestión Tecnológicas En Los Emprendimientos Turísticos De Las Parroquias Quiroga Y Membrillo Del Cantón Bolívar</t>
  </si>
  <si>
    <t>Línea base actualizada del sector de emprendimientos turísticos. Caracterización de los emprendimientos para conocer sus principales actividades y organización.</t>
  </si>
  <si>
    <t>NO EXISTEN ACTIVIDADES PLANIFICADAS PARA ESTE TRIMESTRE, SOLO SE APERTURÓ PARA PAGO DE OBLIGACIONES (CONTRATO COMPLEMENTARIO Y DE FISCALIZACIÓN Y REAJUSTE DE PRECIOS)</t>
  </si>
  <si>
    <t>OBRA REINICIÓ EN AGOSTO 2024, AVANCE DEL 90%, PROYECTO FINALIZA EN DICIEMBRE 2024, PENDIENTE EL PAGO DE COSTO MAS PORCENTAJE, INCREMENTO DE CANTIDADES, REAJUSTE DE PRECIOS Y CONTRATO COMPLEMENTARIO</t>
  </si>
  <si>
    <t>NO EXISTEN ACTIVIDADES PLANIFICADAS PARA ESTE TRIMESTRE. SOLO SE APERTURÓ PARA PAGO DE CONTRATO COMPLEMENTARIO DE CONSULTORÍA</t>
  </si>
  <si>
    <t>NO EXISTE ACTIVIDADES PLANIFICADAS EN ESTE TRIMESTRE, SE APERTURÓ PARA PAGO DE OBLIGACIONES PENDIENTES. PARA CIERRE EN DICIEMBRE 2024</t>
  </si>
  <si>
    <t>LAS ACTIVIDADES PREVISTAS PARA ESTE TRIMESTRE NO SE EJECUTARON. ANTICIPO SE ACREDITÓ EL 30 DE SEPTIEMBRE, AL MOMENTO EN ETAPA DE REVISIÓN DE CUMPLIMIENTO DE PARÁMETROS EN ETAPA CONTRACTUAL. SE ESTIMA INICIO EN OCTUBRE</t>
  </si>
  <si>
    <t>NO HAY ACTIVIDADES PARA ESTE TRIMESTRE, SE APERTURÓ PARA PAGO DE OBLIGACIONES (CONTRATO COMPLEMENTARIO Y REAJUSTE DE PRECIOS)</t>
  </si>
  <si>
    <t>READECUACION DE OFICINAS SEDE MORONA, ALCANTARILLADO EX COMEDOR, ADECUACIONES AULAS DACI Y CARRERA DE DISEÑO, ADECUACIONES SECRETARIA ACADÉMICA Y DIRECCIÓN ADMINISTRATIVA, AULAS DE POSGRADO Y GASTRONOMIA</t>
  </si>
  <si>
    <t>NO EXISTE ACTIVIDADES PLANIFICADAS EN ESTE TRIMESTRE, SE PREVÉ PAGAR LAS OBLIGACIONES EN EL IV TRIMESTRE</t>
  </si>
  <si>
    <t>SE REALIZÓ EL PAGO DE BENEFICIO DE JUBILACIÓN A UN SERVIDOR DE LA INSTITUCIÓN. SE PREVEE LOS DEMÁS PAGOS PARA EL ÚLTIMO TRIMESTRE</t>
  </si>
  <si>
    <t>9 PUBLICACIONES DE REVISTAS DE ALTO IMPACTO, 9 PUBLICACIONES DE LIBROS, 9 TASAS Y ARANCELES A SENADI PARA REGISTRO DE PROPIEDAD INTELECTUAL, 1 EVENTO DE CAPACITACIÓN DE EMPRENDIMIENTOS, 1 EVENTO DE CARACTER CIENTÍFICO PARA TRANSFERENCIA TECNOLÓGICA</t>
  </si>
  <si>
    <t>Al cierre del tercer trimestre, 6 personas se acogieron al beneficio de jubilación y cumplen con los requisitos establecidos por el IESS (2 Cod. Trabajo y 4 LOES). NUDO CRÍTICO: 3 ex-servidores tienen pendiente de entrega el Acuerdo de jubilación emitido por el IESS (aproximadamente 2 meses de espera para que el IESS entregue el documento)</t>
  </si>
  <si>
    <t>Al finalizar el tercer trimestre, se iniciaron las consultorías especializadas, lo que permitió alcanzar 108 beneficiarios de talleres ejecutados relacionados a actividades de extensión y el programa de incubación de i3lab. Se fortaleció la unidad de gestión y los equipos operativos del programa mediante la contratación de personal clave.</t>
  </si>
  <si>
    <t xml:space="preserve"> 2 procesos de convocatorias a becas realizadas con éxito, de los cuales se registraron 6 nuevos beneficiarios de beca . NUDO CRÍTICO: El proceso de legalización de los contratos de beca han tomado más tiempo de lo planificado.</t>
  </si>
  <si>
    <t>Formación Del Talento Humano Avanzado (Tha) Para Potenciar La Vida Académica De La Espol</t>
  </si>
  <si>
    <t>Durante el tercer trimestre, 1 becario culminó sus estudios de cuarto nivel (Carlos Salazar). NUDO CRÍTICO: Se encuentran para aprobación del Consejo Politécnico requerimientos de nuevos becarios.</t>
  </si>
  <si>
    <t>No se obtuvo avances de metas m2 durante el III trimestre del 2024.  Se refleja una ejecución presupuestaria acumulada de 15,34%. La entidad se encuentra en la etapa precontractual de los procesos para la contratación de obras, consultorías y servicios y la adquisición de equipos y mobiliarios. Nudo crítico:La fase precontractual de los procesos de contratación inició durante el tercer trimestre del año.</t>
  </si>
  <si>
    <t>En el mes de febrero de 2024, se recibieron los equipos contemplados en el contrato y proyecto a satisfacción, los mismos que hasta la fecha se encuentra en total funcionamiento. Con memorando Nro. FGE-CGP-DPCGS-2024-00164-M de 02 de abril de 2024, se socializó a nivel nacional la implementación del proyecto. Está pendiente liquidar el contrato, para lo cual el 01 de octubre se obtuvo el pronunciamiento MEF para continuar con el dictamen de arrastre ante la SNP.</t>
  </si>
  <si>
    <t xml:space="preserve">El 16 de septiembre de 2024 se devengó USD 629.790, por la adquisición de 21 camionetas distribuidas en las provincias beneficiadas a nivel nacional. De igual manera con la finalidad de optimizar el recurso disponible, se adquirirán dos camionetas adicionales entre octubre y noviembre del presente, dentro del proyecto priorizado. </t>
  </si>
  <si>
    <t>Se genera retraso por las aprobaciones de entidades externas. Es así que en el mes de septiembre, se obtuvo la aprobación del MINTEL para continuar con el proceso; posteriormente se envío para la aprobación de la Contraloría (CGE), sin embargo la CGE emitió observaciones, las cuales se encuentran solventando entre la Dirección de Tics y Dirección Administrativa. Una vez se cuente con la aprobación de la CGE se continuará con los pliegos y publicación del proceso.</t>
  </si>
  <si>
    <t>Los componentes de Reforzamiento Estructural, la adecuación , acondicionamiento del Edificio Académico del IAEN , se encuentra finalizado y cumple las metas establecidas, dejando solo el equipamiento de video para el cuarto trimestre, de acuerdo a lo programado.</t>
  </si>
  <si>
    <t>Logros Hojas geológicas de Manglaralto, Macas y Palora, escala 1:100.000, geología económica en las zonas de estudio para la identificación de Ocurrencias Minerales Metálicas, No Metálicas Zonas a Semidetalle y toma de muestras de Prospección Geoquímica e Hidrogeoquímica, corrección y actualización de la base de datos del BIGE de 36 hojas geológicas escala 1:100.000 del área de influencia de la Cordillera Real y Zona Subandina. Nudo Demora en la entrega de las No Objeciones por parte del BID</t>
  </si>
  <si>
    <t>Logros: Contrato suscrito entre el IIGE y el consultor adjudicado  para el servicio de auditoría del proyecto.Nudos Críticos: La falta de directrices del MEF al BCE respecto al cobro de comisiones bancarias en las cuentas TE del IIGE ha provocado dificultades en el proceso de revisión financiera del proyecto Algas debido a la inestabilidad provocada a los estados financieros.</t>
  </si>
  <si>
    <t>Logro: Ejecución de visita técnica y socialización del proyecto CMPDR, en los depósitos de relaves de las minas Fruta del Norte y Mirador. Nudo critico: Extensión de plazo de recepción de ofertas de la Licitación Pública Internacional del "Sistema Informático integral, implementación y puesta en operación.."</t>
  </si>
  <si>
    <t xml:space="preserve">LOGROS: No existen metas programadas para el III Trimestre. NUDOS CRÍTICOS: La DAF informa que el Banco Central del Ecuador efectuó el cobro de comisiones bancarias por los pagos efectuados con el proyecto, mismas que no serán restituidas a la cuenta TE según el pronunciamiento del BCE. Esta situación modifica los estados financieros del proyecto, ocasionando inconvenientes para el uso total de los recursos otorgados por el financista.
</t>
  </si>
  <si>
    <t>LOGROS:  Entrega de informe de auditoría y documentación legal pertinente a la AECID, respecto a la primera subvención; realización de pruebas de secado de quinua en el sistema híbrido geotérmico solar, obteniéndose resultados satisfactorios NUDOS: Demora en la publicación del proceso para la adquisición de equipos y repotenciación del sistema híbrido, ha causado el retraso en la adjudicación del contrato y la posible no ejecución presupuestaria del mismo.</t>
  </si>
  <si>
    <t>LOGROS: Se llevó a cabo la adquisición de 5 equipos de cómputo. Se realizó 3 procesos de compras públicas con éxito. NUDO: El único proveedor certificado por el Ministerio de Trabajo, en calidad de operadores de capacitación respecto a Sistemas de Gestión Energética (SGEn), ISO 50001:2018 (FIGEMPA), ha manifestado que al encuentra en problemas administrativos no puede confirmar la factibilidad de realiza la capacitación como Auditor Interno en Normas ISO 50001:2018 en el presente año.</t>
  </si>
  <si>
    <t xml:space="preserve">Logros: Se elaboraron las fichas de muestreo de FORSU correspondiente a 5 mercados de la provincia de Manabí; se caracterizaron en el Laboratorio de Biomasa dos muestras de FORSU obtenidas; se elaboró el Informe de Gestión del personal que participa en el proyecto en proporción a lo planificado para el tercer trimestre. Nudos: Demora en la inclusión del proyecto en el PAI 2024 causó un retraso de 4 meses en el cumplimiento de las actividades programadas para el 2024.				</t>
  </si>
  <si>
    <t xml:space="preserve">Se entregaron las geodatabases preliminares con la temática de geomorfología de 392,06 km2 (8 ciudades), insumo para el modelamiento de Aptitud Física Constructiva, Capacidad de Acogida y Conflictos de Uso. </t>
  </si>
  <si>
    <t>133900000.0000.383925</t>
  </si>
  <si>
    <t>INVESTIGACION PARA MEJORAR LA PRODUCTIVIDAD Y CALIDAD DE LA NARANJILLA Y TOMATE DE ARBOL EN EL ECUADOR</t>
  </si>
  <si>
    <t>Investigacion Para Mejorar La Productividad Y Calidad De La Naranjilla Y Tomate De Arbol En El Ecuador</t>
  </si>
  <si>
    <t xml:space="preserve">Logros: Se obtuvo ampliación de plazo por parte del donante hasta junio del 2025, se obtuvo la actualización de la prioridad del proyecto por parte de la SNP, se obtuvo la inclusión al PAI para el año 2024 y los foncos fueron acreditados al Estación Experimental Santa Catalina. </t>
  </si>
  <si>
    <t>Logro: La identificación de los materiales promisorios, se encuentran en la fase 3 de 4 planteadas en el protocolo ¿Recolecta, caracterización y selección de materiales élite de musáceas de interés comercial¿, que es la evaluación ex situ de las colecciones.
Se cuenta con la publicación titulada ¿Guía para facilitar el aprendizaje en el manejo del cultivo de plátano (Musa AAB Simmonds)¿ la misma que ha sido registrada como Guía de Aprendizaje Nro. 16.</t>
  </si>
  <si>
    <t>Se capacitó a 46 tenderos en Guayaquil el 17 de septiembre, a 35 tenderos en Babahoyo el 18 de septiembre, y a 45 tenderos el 25 de septiembre en Quito; Se recibió por parte del Ministerio de Finanzas el aval para transferencia de recursos; El proyecto cuenta con la certificación presupuestaria correspondiente a la entrega de recursos económicos para los beneficiarios del proyecto; Se realizaron las tabulaciones de evaluaciones de la capacitación del 25 de septiembre del 2024, en la ESPE.</t>
  </si>
  <si>
    <t xml:space="preserve">Se realizó: Contratación total de 48 consultores individuales; Misión de Revisión de Medio Término del Banco Mundial para evaluar el desempeño general del proyecto y los riesgos para los resultados en términos de desarrollo; Mesas Técnicas de Diálogo y Consulta: Lanzamiento del proceso Mesas Técnicas de Dialogo y Consulta, adjudicado con fecha 27 de septiembre; y Aprobación de: Instrumentos Ambientales y Sociales y Guías Técnicas para la implementación del proyecto. 
</t>
  </si>
  <si>
    <t xml:space="preserve">Se aprobó el informe de implementación de codificación.Se publicaron los resultados de estimaciones y proyecciones de población a nivel subnacional y se efectuó la socialización de proyecciones poblacionales.Se obtuvo la aprobación de recursos para el pago a la agencia de comunicación. Se receptó informes y pago de liquidaciones del personal. Se efectuaron reuniones con diferentes instituciones sobre el manejo de las herramientas de visualización de datos censales. </t>
  </si>
  <si>
    <t xml:space="preserve">El 30/agosto de 2024 se publicaron las Estadísticas de Transporte 2023 y Siniestros de Tránsito 2DOT 2024. En relación a la encuesta ENESEM 2023, se investigaron 3.031 empresas a nivel nacional: Litoral 1.176; DICA 1.158, Sur 493; Centro 204. Se recolectaron 5.323 formularios con la información sobre permisos de construcción emitidos por GAD municipales a nivel nacional. Se realizó (3) publicaciones mensuales del IPP-DN. </t>
  </si>
  <si>
    <t>Se generaron matrices de brechas de información de los GAD Ambato y Manabí, Se aprobó el PET del cantón Rumiñahui. Se generó el diagnóstico situacional y se sistematizó pedidos de información indicadores ODS. Se aprobó contenido Plan Estadístico ODS. Se diagramó, publicó, socializó y promocionó el Modelo de Producción Estadística V2, Se generó la propuesta de Nota técnica para fortalecimiento calidad metadato y microdato en registros administrativos con potencial estadístico del SEN.</t>
  </si>
  <si>
    <t xml:space="preserve">C1: avance metodología líneas pobreza, autorización inicio operativos de campo oct/nov2024/C2: actualización formulario y nueva fecha operativo de campo (nov2024)/C3: cobertura del  8,77% sobre toma de precios de productos de las canastas del IPP /C4:preparación de prueba piloto a efectuarse en oct/dic 2024/C5:Inicio operativo de campo en septiembre2024/C6:desarrollo visualizador REBAE y planes de Mejora RA/C7:Informe auditoría externa 2023 e incremento techo $4,64 millones en julio 2024. </t>
  </si>
  <si>
    <t>Componente 1:
Se elaboró un instrumento DEMO para la evaluación de docentes, el cual no estaba previsto en la planificación inicial.
Se elaboraron tres instrumentos para la evaluación de estudiantes, los cuales no estaban contemplados en la planificación inicial.
Componente 3:
Se elaboraron 355 informes institucionales con los resultados del proceso Ser Estudiante correspondiente al año lectivo 2022-2023 (Subnivel Básica Elemental).</t>
  </si>
  <si>
    <t>Se trabaja de acuerdo a la reporgarmación debido al retrazo en la entrega de recursos por parte del MEFse llega a una ejecución  acumulada es del 89,63% del presupuesto total asignado, y de inversión 9.12%</t>
  </si>
  <si>
    <t>Nada a mencionar</t>
  </si>
  <si>
    <t>Logros: Capacitación a 307 actores turísticos sobre el destino Ecuador. 9 destinos asistidos para la implementación del plan de mejora competitiva, 56% de pasajeros que ingresan por vía aérea, 2 perfiles potenciales inversionistas con factibilidad de invertir en Ecuador: ANDRÉS PACHANO y KRONFLE ANTON EDMUNDO JOSE.
Nudo Crítico: En los últimos meses, la crisis energética y los niveles de inseguridad del país afectan las llegadas de extranjeros al Ecuador.</t>
  </si>
  <si>
    <t xml:space="preserve">Logros: En el tercer trimestre se realizó un total de 26 operaciones por un monto de US$ 500.000. Se socializaron los beneficios del crédito productivo al 5%.
Nudos Críticos: BanEcuador BP hasta el 10 de octubre reportará el informe de colocación para solicitar los recursos que se necesitan para realizar la transferencia de los meses de julio, agosto y septiembre que corresponden al pago del tercer trimestre tal como lo establece el Convenio.
</t>
  </si>
  <si>
    <t>Durante el tercer trimestre 2024, el proyecto no reporta hectáreas, sin embargo los 3 contratos de obra en Manabí  se encuentran en ejecución y periodo de pruebas, el proyecto se encuetra en proceso de cierre y baja.</t>
  </si>
  <si>
    <t>Durante el tercer trimestre 2024  no se reporta avances, ya que se encuentra en proceso de contrataciones de nuevos proveedores para el proceso de levantamiento de información en la zona 1 y 3.</t>
  </si>
  <si>
    <t>Durante el tercer trimestre 2024, el proyecto realizó la selección de Organizaciones de Pequeños Productores bajo requistios formales y criterios de selección, adicional elaboró los instrumentos necesarios para la suscripción del convenio con el Organismo Internacional.</t>
  </si>
  <si>
    <t xml:space="preserve">En el tercer trimestre 2024, se impartieron 418 talleres a pequeños y medianos productores, GADS, técnicos MAG e Instituciones Financieras sobre los beneficios de la póliza de seguro agrícola y ganadero. Adicionalmente, se logró asegurar a 1.341 hectáreas beneficiando a 339 productores. </t>
  </si>
  <si>
    <t>Durante el tercer trimestre 2024, el proyecto ha intervenido en 14.653 hectáreas con la entrega de los paquetes tecnológicos parcialmente subvencionados beneficiando a igual número de productores. Adicionalmente se efectuaron 5.201 eventos de capacitación donde se capacitaron a 81.241 productores. Se entregaron 16 Unidades Móviles Agroproductivas a productores.</t>
  </si>
  <si>
    <t>Durante el tercer trimestre 2024 se elaboraron los informes de viabilidad técnica, convenios de coejecución y demáss habilitantes para los procesos de contratación a fin de realizar las siguientes actividades: inseminación artificial,  semillas de pastos mejorados, silvopasturas y suplementos alimenticios y adquisición de kits de inseminación artificial.</t>
  </si>
  <si>
    <t>El proyecto durante el tercer trimestre 2024, continua realizando gestiones en campo para consecusión de las metas en el último trimestre del año conforme la programación y a la asignación de recursos.</t>
  </si>
  <si>
    <t>Durante el tercer trimestre 2024, el proyecto se encuentra en proceso de baja, conforme el Acuerdo Ministerial No. 027, actualmente se encuentra pagando liquidaciones a exfuncionarios.</t>
  </si>
  <si>
    <t>Durante el tercer trimestre de 2024, se beneficiaron 3.637 familias de pequeños y medianos productores a nivel nacional con la entrega de títulos, además también se elaboraron 3.818 providencias de adjudicación a pequeños y medianos productores.</t>
  </si>
  <si>
    <t>La meta total del proyecto para el 2025 es de 67735 productores beneficiados, se cumplió y superó durante los años 2022 y 2023, alcanzando un total de 79718 beneficiarios; a través de reprogramación se establecieron las metas en 0 (cero) para 2024 y 2025. Actualmente el proyecto se encuentra ejecutando las trasnsferencias trimestrales de la subvención de los interesess correspondientes a los créditos otorgados a los 79718 beneficiarios.</t>
  </si>
  <si>
    <t>El proyecto se encuentra en proceso de baja, en cumplimiento al  Acuerdo Ministerial Nro. 027 del 14 de mayo de 2024. Con AM Nro. 049 se realiza una prórroga de tres meses para continuar con el proceso de baja y pago de obligaciones hasta el 31 de octubre de 2024.</t>
  </si>
  <si>
    <t>Durante el tercer trimestre 2024, el proyecto realiza actividades continuas para la puesta en marcha en los subproyectos Cumbijín y El Verdún, próximos a ejecutar su recepción provisional de obra, al momento se ha implementado 81,8 ha. con riego parcelario, de acuerdo a informes de avances de las obras mencionadas.</t>
  </si>
  <si>
    <t>El proyecto  se encuentra en proceso de baja, en conformidad con el  Acuerdo Ministerial Nro. 027 de 14 de mayo 2024 en el que se dispone dar inicio al proceso de baja, durante el periodo se realizaron actividades relacionadas a concluir con el  proceso de liquidación de haberes y obligaciones a los exfuncionarios del proyecto.</t>
  </si>
  <si>
    <t>No se programa metas en el año 2024, en agosto la Máxima Autoridad autoriza continuar con el proceso de baja del proyecto acorde a la normativa  y regulaciones vigentes.</t>
  </si>
  <si>
    <t>Se avanza en la programación del III trimestre 2024, considerando que la ejecución del proyecto se ha visto afectado por las reducciones presupuestarias como consecuencia se ha generado un impacto significativo en el avance y cumplimiento de las metas a lo largo de la vida del proyecto.</t>
  </si>
  <si>
    <t>91500000.0000.387122</t>
  </si>
  <si>
    <t>RENOVACIÓN TÉCNICA DE LOS ESPACIOS QUE ALBERGAN LAS RESERVAS DE LA COLECCIÓN NACIONAL DE ARTE Y FONDOS CULTURALES DEL MCYP</t>
  </si>
  <si>
    <t>Renovación Técnica de los Espacios que Albergan las Reservas de la Colección Nacional de Arte y Fondos Culturales del MCYP</t>
  </si>
  <si>
    <t xml:space="preserve">Para el Componente 1, la Subsecretaría de Memoria Social remite la constancia a la Unidad de Talento Humano para proceder con la liquidación de personal de ejercicios anteriores por el valor de $ 3.469,53 USD en el IV trimestre. 
Dentro del tercer trimestre en el Componente 5, se tiene una ejecución presupuestaria de $ 30,336.00, el mismo que se planificó liquidar para el IV trimestre, sin embargo, se devengó en el III trimestre del presente año.
</t>
  </si>
  <si>
    <t>Se cumple con el informe del 3er trimestre. La planificación de actividades para la promoción y difusión se desarrollará a partir del 4to trimestre.</t>
  </si>
  <si>
    <t xml:space="preserve">Al cierre del III trimestre 2024, no se ha realizado ejecución de metas físicas, las mismas están programadas para el IV trimestre. </t>
  </si>
  <si>
    <t>91500000.0000.388133</t>
  </si>
  <si>
    <t>REHABILITACIÓN DE LA INFRAESTRUCTURA CULTURAL DEL MINISTERIO DE CULTURA Y PATRIMONIO</t>
  </si>
  <si>
    <t>Rehabilitación de la Infraestructura Cultural del Ministerio de Cultura y Patrimonio</t>
  </si>
  <si>
    <t>2.4 Desarrollar el sistema de educación superior a través de nuevas modalidades de estudio, carreras y profundización de la educación técnica tecnológica como mecanismo para la profesionalización de la población.</t>
  </si>
  <si>
    <t>2.4.1 Incrementar el número de personas tituladas de educación superior técnica y tecnológica de 44.674 en el año 2022 a 60.404 al 2025.</t>
  </si>
  <si>
    <t xml:space="preserve">El plazo de ejecución de la obra sufrió modificaciones drásticas para la implementación de rubros nuevos adicionales a los contemplados y la ejecución en incremento de volúmenes de obra. </t>
  </si>
  <si>
    <t>Pago a la empresa Indra 401.956,23 por devolución de multas; y en espera del desembolso por parte del Deutsche Bank a la empresa Indra correspondientre al pago 5ta cuota por el servicio ILS. Así mismo se planteó una reforma presupuestaria y reprogramación en la temporalidad para la utilización del IVA de las actividades planificadas.</t>
  </si>
  <si>
    <t>NUDO CRÍTICO: MEF no acredita los pagos del cumplimiento de los hitos de los contratos suscritos, lo que afecta, a la ejecución del contrato. En el caso del C2 del proyecto MEF no acreditó el pago del anticipo del contrato para la "Adquisición de una lancha guardacostas oceánica" afectando a a la meta planificada del 2024.</t>
  </si>
  <si>
    <t xml:space="preserve">NUDO CRITICO: EL RETRASO EN LA APROBACIÓN DE LA REPROGRAMACIÓN DEL CRONOGRAMA VALORADO EN LA SNP Y LA APROBACIÓN DE CERTIFICACIONES PLURIANULES EN LA SNP Y EL MEF MISMAS QUE FUERON SOLICITADAS EN EL MES DE JULIO Y FUERON APROBADAS EN EL MES DE SEPTIEMBRE DEL PRESENTE AÑO. 
AVANCE: SE CUENTA CON LAS CERTIFICACIONES PLURIANUALES, INFORME DE PERTINENCIA DE CGE. SE ESTÁ REALIZANDO UN PROCESO DE SEGURIDAD NACIONAL.
</t>
  </si>
  <si>
    <t>Se reporta que en el tercer trimestre, se realizaron los tramites para la obtención de los avales y el tramite ante el Ministerio de Economía y Finanzas para la autorización de la disponibilidad de fondos para el año 2025, considerando que es un proyecto plurianual, en el mes de octubre del presente año, se procederá a la obtención de las certificaciones presupuestarias dar inicio al proceso de adquisición, para lo cual se tiene planificado el pago del anticipo en el año 2024.</t>
  </si>
  <si>
    <t>AVANCE: En AG0-24 se devengó el presupuesto correspondiente al hito 2 del contrato para la "Recuperación de las corbetas El Oro, Galápagos y Esmeraldas", lo que permite proyectar que la Corbeta Galápagos) se entrega en ENE-26. NUDO CRÍTICO: MEF no acredita oportunamente el pago de los hitos cumplidos, afectando la ejecución. En el contrato de corbetas existe pagos pendientes al Astillero por 31 millones. Esto afecta a la meta 2024.</t>
  </si>
  <si>
    <t>Se cumplieron con las actividades planificadas en el tercer trimestre</t>
  </si>
  <si>
    <t>NO SE CUMPLIÓ CON NINGUNA META, EN VIRTUD QUE CON FECHA 30 DE SEPTIEMBRE DE 2024, SE FIRMA EL CONTRATO DE LA ADQUISICIÓN DE HERRAMIENTAS Y SOFTWARE DE CIBERDEFENSA Y SE ADJUDICA EL PROCESO DE CAPACITACIÓN, ESTA PENDIENTE LA ENTREGA DE LAS UNIDADES MÓVILES EN VISTA QUE LA EMPRESA SOLICITÓ UNA PRORROGA. LAS METAS SERÁN CUMPLIDAS EN EL CUARTO TRIMESTRE.</t>
  </si>
  <si>
    <t>Las metas planificadas para este trimestre se cumplirán en el 4to trimestre</t>
  </si>
  <si>
    <t>Las metas planificadas para este trimestre de los Componentes 2 y 4 se cumplirán en el 4to trimestre, debido a la asignación de recursos en el mes de julio de 2024</t>
  </si>
  <si>
    <t>Se realizaron pagos de deudas del año 2023 y presupuesto 2024.</t>
  </si>
  <si>
    <t>Ministerio de Obras Publicas no entrega aun el Estudio de Tráfico e Impacto Ambiental para el diseño del Nuevo Ingreso a la BAC</t>
  </si>
  <si>
    <t>Se solicita la corrección del avance real 2023 que es 0%. Adicional la corrección de la meta total del C2 de 100 a 461 equipos; en tal virtud el % ponderado año 2024 debe ser 10.38% en relación a 461 equipos y no el 47.85% como se refleja en el sistema con 100 equipos. Las actividades planificadas para el III TRIM se ejecutarán en el IV TRIM, los procesos se encuentran en ejecución.</t>
  </si>
  <si>
    <t xml:space="preserve">LOGROS: Se disponen de planillas de avance de los contratos de obras, se han adjudicado los procesos para el equipamiento. NUDOS CRÍTICOS: La falta de asignación presupuestaria oportuna de los recursos para iniciar los procesos de contratación, afectó para que se dispongan de los contratos de obra, y el pago de anticipos prácticamente en el último mes del segundo trimestre, incide en el avance planificado del proyecto en el 2024.  </t>
  </si>
  <si>
    <t>60700000.0000.389590</t>
  </si>
  <si>
    <t>ADQUISICION DE UNIDADES GUARDACOSTAS</t>
  </si>
  <si>
    <t>Adquisicion De Unidades Guardacostas</t>
  </si>
  <si>
    <t>AVANCE: Proyecto priorizado en este año y asignación presupuestaria en septiembre de 2024. La meta para este año es la contratación para la adquisición de 03 lanchas guardacostas y la recuperación de 02 lanchas guardacostas donadas por EEUU, que serán empleadas para operaciones para neutralizar actividades ilícitas como el NARCOTRÁFICO NUDOS CRÍTICOS: MEF no acredita los pagos de los hitos o anticipos de manera oportuna</t>
  </si>
  <si>
    <t>El proyecto "Parques Inclusivos Integrales" avanza con la actualización del dictamen de prioridad por la Secretaría Nacional de Planificación y la extensión de plazos hasta 2026. Se han gestionado enmiendas y se inició la fabricación de módulos de juegos inclusivos para 13 parques. Sin embargo, enfrenta desafíos como demoras en permisos y pagos que afectan la ejecución. Las próximas acciones incluyen finalizar contratos y certificar presupuestos para nuevas fases.</t>
  </si>
  <si>
    <t>En el tercer trimestre de 2024, se lograron 85 viviendas de interés social con subvención total y se completaron 425 viviendas de interés social y 558 de interés público, beneficiando a unas 3932 familias. Sin embargo, la rotación de personal en empresas públicas ha causado retrasos y irregularidades en contratos. Se continuará el monitoreo de proyectos en ejecución y se buscarán soluciones con instituciones financieras para ajustar tasas preferenciales y mejorar la rentabilidad del proyecto.</t>
  </si>
  <si>
    <t>En el tercer trimestre de 2024, se validó el diagnóstico para 26 GADM y se coordinaron protocolos de fiscalización de ortofotografía con el IGM. Sin embargo, se necesita el sexto desembolso para contratar personal clave en la UCP y para implementar el Sistema Nacional de Catastro Georreferenciado, lo que genera retrasos y riesgos en los plazos del proyecto</t>
  </si>
  <si>
    <t>Acciones proximas en el proyecto:Se han planificado viviendas en terrenos de beneficiarios, con financiamiento del BID y AFD, así como un proyecto de mejoramiento de 631 pisos. Se cumplen requisitos previos al desembolso, pero la ejecución aún no está definida. La Subsecretaría impulsará incentivos administrativos y capacitaciones, además de fortalecer el seguimiento a reformas y coordinaciones necesarias.</t>
  </si>
  <si>
    <t>Nudo crítico: el proyecto se encuentra en arbitraje internacional</t>
  </si>
  <si>
    <t xml:space="preserve">Logro: Acreditación en la cuenta del BCE el recurso correspondiente al FIDEIC. FONDO DESARR. PROY. ASOC. PUBLICO-PRIVADAS/SIPP-CF. Nudos críticos: No contar con el equipo de gestión retrasa los procesos de planificación, adquisición y financieros. Falta de toma de decisiones para priorizar las actividades que se deben ejecutar durante el proyecto.  </t>
  </si>
  <si>
    <t>Logro: Oficio Nro. SNP-SNP-SGP-2024-0304-O, 22-ago-2024, se emitió el dictamen de actualización de prioridad, período oct 2019-feb 2026. Nudos críticos: No contar con el EDG conformado y con continuidad de servicios, genera que los procesos de planificación, adquisiciones y financieros sufran retrasos en su ejecución. Demorados procesos de actualización de dictámenes de prioridad ante la SNP, no permiten la agilidad para la contratación de los productos y servicios.</t>
  </si>
  <si>
    <t xml:space="preserve">Logro: las gestiones realizadas con las entidades coejecutora para la emisión del dictamen favorable al incremento de recursos por parte de la SNP. Nudos: cambio de las autoridades del Ministerio de Energía, falta del contratación del equipo de gestión BID en el MEF.  </t>
  </si>
  <si>
    <t>Logros: La elaboración de los instrumentos que permitirá la suscripción de los contratos faltante relacionados a las LPI 001, LPI 003 y LPI 005. Se recibieron los equipos de las LPI 002 y LPI 004. Nudos críticos: Demora en la entrega de las garantías y elaboración de los instrumentos. Demora en los pagos relacionados a la entrega de equipos correspondientes a las LPI 002 y LPI 004</t>
  </si>
  <si>
    <t>Logros: A nivel de devengado, se ha ejecutado el 95,72% pago de amortizaciones de deuda pública y 20,10% pago costos y gastos asociados a procedimientos arbitrales o judiciales realizado por la PGE como Coejecutor. Nudos: Pago de costos y gastos asociados a procedimientos arbitrales o judiciales, no se verifica ejecución debido a que se realizaron modificaciones a la normativa aplicable para ejecutar los procesos de laudos y sentencias ejecutoriadas</t>
  </si>
  <si>
    <t>Logros: se encuentra devengado el 63% del recurso otorgado en el primer dictamen de arrastre. Se solicitó a la SNP un segundo dictamen de arrastre mediante oficio Nro. MINEDUC-MINEDUC-2024-01336-OF de 26 de agosto de 2024.
Nudos críticos: demora en la revisión de documentos habilitantes por parte de la SNP para obtención de dictamen de arrastre, no se ha devengado el total del recurso porque en zona se priorizaron otros pagos, como transporte, alimentación y uniformes.</t>
  </si>
  <si>
    <t>Logros: avance en elaboración de informes de necesidad de 8 cursos de formación continua, se cuenta con 3 contratos con las Instituciones de Educación Superior.
Nudos críticos: tardía asignación de organismo y correlativo en el presupuesto asignado por CAF para generación de los documentos preparatorios de cada proceso; 6 auditorías que se tenían planificadas, por solicitud de CAF, se va a realizar en el 2025 debido a que no se contrató al personal de procesos encargada de las auditorías.</t>
  </si>
  <si>
    <t>Logros: 103 UE con contrato, 100 UE en ejecución. Se transfirió a zonas USD 3.544.296 para equipamiento de 70 UE intervenidas periodo 2022-2023, USD 4.249.160 y 1.078.220 para rehabilit y reconst de 7 UE en Z4. Inicio de obras (UE Cáscales y Shushufindi) una vez acreditados anticipos por el MEF.
Nudos críticos: sin financiamiento total para ejecución metas planteadas 2024; pendiente acreditar anticipo de obra (UE San Vicente y UE Cruz Alcívar -Z4), lo que imposibilita iniciar su ejecución.</t>
  </si>
  <si>
    <t>Logros: se realiza la actualización de dictamen de prioridad, el mismo que fue aprobado por la Secretaria Nacional de Planificación el 22 de agosto de 2024; de igual manera, cuenta con la distribución de priorización de Instituciones Educativas para la adquisición de laptop de las 9 zonales que cuenta el Ministerio de Educación.
Nudos Críticos: en espera de la dispensa por parte de la CAF para la adquisición de compra de laptops.</t>
  </si>
  <si>
    <t>Logros: ampliación del contrato de préstamo 4364/OC-EC hasta el 07/09/2025 otorgada por BID, se cuenta con la No objeción a las Especificaciones Técnicas del Equipo Tecnológico y Mobiliario por parte del BID, se cuenta con la aprobación del Plan de Adquisiciones por parte del BID.
Nudos Críticos: demora en asignación de recursos contrato de préstamo CAF-12064, demora en las adecuaciones de laboratorios de BT de las 79 IE a ser dotadas con equipo tecnológico y mobiliario financiado por BID.</t>
  </si>
  <si>
    <t>Logros: se ejecutaron 5 jornadas para implementación de ambientes de lectura en 6 distritos educativos, con la participación de 39 instituciones educativas; 145 miembros de la comunidad; se activaron 30 ambientes de lectura beneficiando a 15.146 estudiantes y 693 docentes. Con Oficio de 20 de septiembre de 2024, se emitió dictamen de actualización de prioridad del proyecto.
Nudos Críticos: reproceso en la gestión precontractual para la adquisición de material para encuentros de bibliotecarios.</t>
  </si>
  <si>
    <t>Logros: mediante contratación de personal en planta central y zonas se ejecuta la implementación del baúl de la prevención y protección y metodología de acompañamiento capacitando y cuidado al cuidador, se logró cumplimiento de metas que no estaban planificadas.
Nudos Críticos: negativa en la asignación de recursos al proyecto, impidió la contratación de personal para zonas 1, 2, 3, 5, 6 y 7 y, la implementación de estrategias de prevención y abordaje en riesgos psicosociales.</t>
  </si>
  <si>
    <t>Logros: firma del contrato para consultoría para el desarrollo de instrumentos metodológicos para educación especializada y específica asociado o no a la discapacidad, la SNP emitió dictamen de prioridad del proyecto, la CGP solicitó reprogramación de cronograma valorado a través del sistema SIPeIP.
Nudos Críticos: pendiente aprobación de actualización de cronograma valorado del proyecto por la SNP, gestionar las certificaciones plurianuales de 3 procesos de consultoría para el 2025.</t>
  </si>
  <si>
    <t>LOGROS: contratación de personal para revisión y control previo de planillas posterior al envío a la CGAF; todas las obras se encuentran terminadas y equipadas.
NUDOS CRÍTICOS: no se puede pagar ninguna planilla por excedentes sin que se haya liquidado las obligaciones del contrato principal; las planillas de obra no cuentan con documentación completa, en corrección de observaciones por parte del contratista.</t>
  </si>
  <si>
    <t>Logros: pago de nómina de 5 funcionarios SP7 al tercer trimestre 2024 por USD 95.542.
Nudos críticos: con oficio MEF-SFPAR-2024-0674-O de 05 de mayo de 2024, el MEF solicita al MINEDUC requisitos legales para concretar la operación de endeudamiento público: Contrato préstame BIRF, por un monto de USD 190.000.000. En la actualidad aún no se cuenta con el contrato de préstamo; a la fecha se encuentra a la espera de la suscripción del Contrato de Préstamo BIRF.</t>
  </si>
  <si>
    <t>Logros: se ha ejecutado el pago de la respectiva liquidación de haberes pendiente (décimo tercer sueldo, décimo cuarto, vacaciones no gozadas).</t>
  </si>
  <si>
    <t>Logros: se pago los haberes a dos exfuncionarios del proyecto. Nudos críticos: no se cuenta con el listado de exfuncionarios del proyecto que tienen pendiente la liquidación de haberes debido a que no han entregado el formulario de paz y salvo a la Dirección Nacional de Talento Humano</t>
  </si>
  <si>
    <t>Se amplió el plazo para el último desembolso del Programa de Reposición y Ampliación de Instalaciones del SNT, hasta el 04 de septiembre de 2026. En consecuencia, se encuentra en trámite la actualización del Dictamen de Prioridad para el perfil del Programa, conforme los nuevos lineamientos de la Secretaría Nacional de Planificación.</t>
  </si>
  <si>
    <t>LOGROS: Con No. MEM-COGPGE-2024-0612-ME, comunica que el proyecto se encuentra incluido en el PAI 2024. Con No. MEM-DAPE-2024-0210-ME, se solicitó la modificación POA, y se atendió con Nro. MEM-COGPGE-2024-0725-ME. La DAPE pidió la actualización del dictamen hasta 2026.
NUDOS CRÍTICOS: Se ha prevé viabilizar las actividades de gestión y direccionamiento, los procesos precontractuales para la contratación de servicios, para la Actividad 2, Componente 3 del Contrato de Préstamo No. 4600/OC-EC</t>
  </si>
  <si>
    <t>LOGROS: Contratado un total de 50 procesos: 47 correspondientes a las Unidades de Negocio de CNEL EP y 3 a las Empresas Eléctricas S.A. NUDOS CRÍTICOS: La contratación de servicios de consultoría para la Evaluación de Medio Término del PMRSEE no se han recibido ofertas . Con Memorando Nro. MEM-SDCEE-2024-0377-SE ME solicitó la actualización del dictamen de prioridad, con el objetivo de extender la finalización del PMRSEE</t>
  </si>
  <si>
    <t>LOGROS: Con Nro. SNP-SNP-SGP-2024-0230-O se emite la actualización del dictamen de prioridad. Con Nro. SNP-SNP-SGP-2024-0273-O se indica que el periodo del proyecto es del 2020 al 2027. Se suscribió el CONTRATO No. 018-MEM-BID-2024, correspondiente a la contratación del Esp. técnico minero. NUDOS CRÍTICOS 2024:Los procesos del Ministerio de Economía y Finanzas y de la Secretaría Nacional de Planificación han demorado la certificación presupuestaria plurianual</t>
  </si>
  <si>
    <t>LOGROS: Con oficio Nro. SNP-SNP-SGP-2024-0345-O la Secretaría Nacional de Planificación emite el dictamen de actualización de prioridad por alineación al nuevo Plan Nacional de Desarrollo 2024 ¿ 2025, del Proyecto PAAG. NUDOS CRITICOS: * Emisión de la Certificación Presupuestaria Plurianual por la Secretaría Nacional de Planificación, Contar con proveedores interesados y calificados. Tiempo que tomará el proceso de selección.</t>
  </si>
  <si>
    <t>El programa se encuentra congelado actualmente.</t>
  </si>
  <si>
    <t>LOGROS: La CAF oficializan la aprobación del Manual Operativo. El convenio de Transferencia aprobado por el Viceministro de Electricidad y el Gerente de CELEC EP. La SGTEE emitió conformidad al informe de funciones y responsabilidades de fiscalización de CELEC EP. Se efectúo la Apertura de la cuenta bancaria exclusiva para el Contrato de Préstamo CAF-12119. NUDOS CRÍTICOS: Se debe trabajar en conjunto los requisitos previos al primer desembolso con la SDCEE, CNEL y  CELEC EP.</t>
  </si>
  <si>
    <t>NUDO CRÍTICO: Se amplió el plazo para la ejecución del último desembolso del Programa de Transmisión 2012-2022 hasta el 03 de enero de 2026. En consecuencia, se encuentra en trámite la actualización</t>
  </si>
  <si>
    <t>LOGROS: En el 2024 se ejecuta actividades de cierre y liquidación de las obligaciones contraídas. Elaborados informes de áreas: Financiera; Recaudación, Comercial, Conciliación, Gestión Trimestral de la Gerencia. Presupuesto Ejecutado US $137.733. NUDOS CRÍTICOS: Con Nro. MEM-COGEAF-2024-0826-ME, se transfirió el saldo de los recursos del Programa Renova por 4 millones. El Ministerio de Economía y Finanzas no ha asignado el organismo y correlativo, para proceder con la ejecución del presupuesto</t>
  </si>
  <si>
    <t>LOGROS: Los indicadores de la componente 1, 2 y 3 fueron cumplidos para la programación del 2024, excepto el Indicador de la implementación del SAP que está en proceso, hasta que se actualice el perfil del PMD. De acuerdo a la reprogramación presentada por CNEL para el último trimestre son 2 Unidades de Negocio más, sin embargo, quedará pendiente la de Esmeraldas para febrero de 2025</t>
  </si>
  <si>
    <t>LOGROS: Mediante seguimiento a la ejecución de los proyectos que se encuentran dentro del programa FERUM se llegó a electrificar un total de 1555 viviendas en el 2do trimestre del año 2024. NUDOS CRÍTICOS: El cambio de autoridades en las Empresas Eléctricas de Distribución y Unidades de Negocio de CNEL EP, provocan retrasos en los procesos de contratación y ejecución de proyectos.</t>
  </si>
  <si>
    <t>144190000.0000.389800</t>
  </si>
  <si>
    <t>PROGRAMA DE ADQUISICIÓN, IMPLEMENTACIÓN, Y PUESTA EN SERVICIO DE GENERACIÓN ADICIONAL EMERGENTE PARA EL SISTEMA NACIONAL INTERCONECTADO</t>
  </si>
  <si>
    <t>Programa De Adquisición, Implementación, Y Puesta En Servicio De Generación Adicional Emergente Para El Sistema Nacional Interconectado</t>
  </si>
  <si>
    <t>Logro: 
Convalidación de Avales y Certificaciones presupuestarias lo que permitió la suscripción de contratos de adquisición de tablets y computadoras.
Protocolización de contrato de adquisición de Equipamiento y mobiliario mismo que se encuentra en etapa contractual.</t>
  </si>
  <si>
    <t>Logro:
Se ha obtenido el dictamen por reprogramación de cronograma valorado de hasta un año dentro del plazo de prioridad del Proyecto, constante en el oficio Nro. SNP-SNP-SGP-2024-0326-O</t>
  </si>
  <si>
    <t>El logro del 3er trimestre es el equipamiento al 100% de Equipos informáticos para la mejora en ejecución del proceso de exclusiones e inclusiones de beneficiarios de las transferencias monetarias administradas por la SANCCO</t>
  </si>
  <si>
    <t>Nudo critico:
La asignación tardia de organismo y correlativo en el presupuesto del año 2024 es insuficiente para cumplir con la programación de las metas y objetivos, a su vez a repercutido en la no contratación del equipo de gestión por falta de presupuesto; por lo que en el cuarto trimestre se gestionará el incremento del techo del proyecto ante la Secretaria Nacional de Planificación y el Ministerio de Finanzas.</t>
  </si>
  <si>
    <t>Logro:Suscripción Adenda con la UNIR para la entrega de información quienes cursan las maestrias
Nudo crítico:Retraso en el inicio de la CCL, debido a que SENESCYT se encuentra a la espera de la aprobación de la resolución que el MDT debe otorgar autorizando el uso  de las plataformas para la toma de pruebas OE, existe el riesgo de no cumplir con las metas planteadas en el 2024. Debido a las modificaciones en el Cronograma de FC 2024, no se cumplió con las metas inicialmente planificadas en GPR</t>
  </si>
  <si>
    <t>LOGRO: El incremento de cobertura alcanzado tras firma de convenios, ha permitido alcanzar la meta planificada, beneficiando a más usuarios y fortaleciendo el impacto y eficiencia del proyecto. 
NUDO CRITICO: El déficit presupuestario afectó la firma de convenios por un plazo de 12 meses. La falta de recursos amenazó la continuidad del servicio, acortando su duración y obligando a buscar soluciones urgentes, como reestructurar el financiamiento y ajustar plazos de vigencia de convenios.</t>
  </si>
  <si>
    <t>Nudo crítico: El recurso fue asignado de manera tardía y con déficit, por lo que, no se puede ejecutar el proyecto según lo planificado.
Logros: A la presente fecha se tiene suscritos en el Sistema SIIMIES 117 convenios, en la modalidad Atención en el Hogar y la Comunidad, con una cobertura de 10.322usuarios atendidos según base de cobertura.</t>
  </si>
  <si>
    <t>Logros: Ejecución presupuestaria de: $ 9.972.921,22; representa el 61%. Atención a: 62.648 PAM atendidos en los servicios de atención gerontológica en sus 4 modalidades por medio de las unidades de atención directa y convenios de cooperación técnica económica
Nudos críticos: Déficit presupuestario para la operatividad de las unidades de atención por convenios de cooperación. Falta de pago por el MEF al contratista del Centro Gerontológico de Colta correspondiente a la 6ta planilla con CUR 5057</t>
  </si>
  <si>
    <t>LOGROS:Ejecución Contrato CDI Durán. Obra en etapa finalización con 98% avance físico. Ejecución Contrato CDI Esmeraldas avance físico70%. Contrato Mantenimientos de 12 CDI finalizado. Ejecución Contratos del Mobiliario finalizados. NUDOS CRITICOS: Demora en trámite administrativo para Terminación Unilateral de Contrato CDI La Libertad. Ejecución y efectivización de pólizas BUA y FCC. Abandono de obra riesgo de seguridad del bien. Demora en entrega de planos eléctricos aprobados de CDI Durán.</t>
  </si>
  <si>
    <t xml:space="preserve">Logros 1.Suscripción del Segundo Convenio Modificatorio.2.Aprobación de  Aval específico para pago de Subvención a BanEcuador, por un  monto de USD 90.774.86. 3.Actualización de certificación presupuestaria Nro. 558 para pago subvención. 4. La  ejecución presupuestaria global del proyecto, según sistema e-SIGEF es del 89.62%. 
Nudos críticos 1. La suspensión de colocaciones a partir de junio de 2023 imposibilita el cumplimiento de metas.
</t>
  </si>
  <si>
    <t>L: 1. En el trimestre se ha desarrollado la fase preparatoria de los procesos de contratación para la implementación de los 6 centros violeta; 2. En la actualidad se ha se mantiene un plan de atención al 100% implementado y operativo en los 8 centros violeta que se encuentran en funcionamiento; NC: 1. La tardía asignación de organismo y correlativo para poder iniciar con las fases preparatorias; 2. Alineación de los proyectos de inversión al Nuevo Plan de Desarrollo 2024-2025</t>
  </si>
  <si>
    <t>L: 1. Se ha implementado el Programa de Capacitación "Emprendamos con Inclusión y sin Discriminación"; 2. Un total de 1,285 personas entregaron su plan de negocio completo; 3. Se ha  sensibilizado a 1795 personas durante este 3er. trimestres (jul-agos-sept) en prevención de la violencia y discriminación hacia las personas LGBTI+; NC: 1. Realizar la reprogramación del cronograma valorado del proyecto 2025, 2. Organismo correlativo fue asignado en mayo de 2024.</t>
  </si>
  <si>
    <t>En este período no se reportan resultados del indicador debido a la reprogramación de metas para el año 2027, sin embargo, entre los logros más relevantes se tiene el 100% de implementación y ejecución de la VUI digital e informativa, versión 1.5; en el mes de diciembre se prevee hacer el lanzamiento oficial. Así mismo, se ha elaborado la documentación preparatoria para el inicio de proceso de la contratación de la VUI digital y transaccional, versión 2.0.</t>
  </si>
  <si>
    <t>Estado del proyecto en ejecución. Al cierre del 3er trimestre existe un déficit presupuestario de USD1.841.491,63 para el pago de la subvención del segundo trimestre conforme establece el convenio. El logro es que se realizó el pago de la subvención de USD1.885.883,83 por el primer trimestre 2024 conforme el informe No inf-gpl-02-00-2024-08_v01.04 del Oficio Nro. BANECUADOR-GPL-2024-0053-OF en el marco del Convenio Nro. 22-019.</t>
  </si>
  <si>
    <t>Estado del proyecto en ejecución. Se han beneficiado a 519 emprendedores, MIPYMES, artesanos, por medio de eventos y actividades de promoción y difusión, debido a que los eventos de promoción de pymes para el mundo. La mayor dificultad de los eventos son los corte energéticos los cuales no han permitido cumplir la meta. Las inspecciones superaron la meta establecida para el periodo. Se continua con el seguimiento a los clústeres conforme lo establecen los convenios firmados.</t>
  </si>
  <si>
    <t>Estado del proyecto en ejecución. Durante el tercer trimestre de 2024, se participó en un evento clave de promoción comercial a nivel internacional el SUMMER FANCY FOOD 2024 en NY con 7 exportadores ecuatorianos. Se realizaron tres campañas de posicionamiento 2 en Argentina y 1 en Guatemala. Gracias ajustes de la OCES se logró suscripción a una base de datos en NY.</t>
  </si>
  <si>
    <t>Se logró ejecutar 7 actividades con la adquisición de: 1) Reactivos generales, 2) materiales fungibles desechables, 3) láminas de petrifilm, y 4) primers, para laboratorios de la SCI; 5) columnas cromatografía de equipo HPLC, 6) estándares, y 7) recarga de gases, para laboratorio de Análisis Químico y Microbiológico de Alimentos. Estamos en el proceso de contratación para la adquisición de motores del Componente 4. A la fecha no se ha aprobado por el MEF la contratación de nuevo personal.</t>
  </si>
  <si>
    <t>Estado del proyecto en ejecución. Se ha logrado la adquisición de los equipos informáticos, completar el equipo técnico y elaborar los TDR para la adquisición del servicio de software complementario de gestión financiera, los cuales son parte de los requisitos FIDA para los fondos de arranque y primer desembolso por parte de FIDA. La principal dificultad es no contar con la NO objeción de FIDA para la propuesta de cambio de modelo de gestión presentada por la nueva gerencia del proyecto.</t>
  </si>
  <si>
    <t>LOGROS: Proceso de auditoria del ejercicio fiscal 2023 liquidado por un monto de USD $20.357,13, de acuerdo al contrato Nro.No. 00181- 2020. "AUDITORIA DE LO ESTADOS FINANCIEROS CRÉDITO BID 4634/OC-EC PARA LOS EJERCICIOS FISCALES 2020,2021- 2022-2023 Y EL PERIODO DEL 01 ENERO AL 09 DE SEPTIEMBRE DE 2024, EN EL MARCO DE PROGRAMA APOYO A LA INCLUSIÓN SOCIAL DE PERSONAS CON DISCAPACIDAD EN ECUADOR" .</t>
  </si>
  <si>
    <t>Se ingresó al pago los productos 4a, 5a correspondiente al periodo 16 sep. 2020 al 31 dic. 2022  de la auditoria financiera del programa, el mismo que se encuentra liquidado a la fecha por un monto $32.451,80</t>
  </si>
  <si>
    <t>Nudos Críticos: Pendiente auditoría financiera para inicar el proceso de cierre del proyecto</t>
  </si>
  <si>
    <t>LOGROS. SE CUENTA CON ACTA ENTREGA RECEPCIÓN PROVISIONAL DE LOS CENTROS DE SALUD SAN VICENTE URBANO, EL CAMBIO, GUASLAN Y LICTO, se cuenta con acta entrega recepción de equipamiento para 299 centros de salud. NUDOS CRITICOS:  EL MEF REALIZÓ EL PAGO TARDIO DE CURS DEL 2023  LO QUE HA CAUSADO RETRASOS EN LA REACTIVACIÓN DE LOS PROCESOS DE ADECENTAMIENTOS DE LOS CENTROS DE SALUD Y TRABAJOS COMPLEMENTARIOS.</t>
  </si>
  <si>
    <t>LOGROS: se ha equipado el area de rehabilitación de 2 unidades de salud, se ha entregado1,427  ayudas técnicas de especialidad, se ha entregado 33.671  ayudas técnicas de movilidad y auto cuidado. NUDOS CRÍTICOS:  No se cuenta con recurso asigando para fortalecimiento de los talleres de órtesis y prótesis, Restricción de los entes rectores, para incremento de masa salarial</t>
  </si>
  <si>
    <t>Logros: A la espera de aprobación por parte de la Procuraduria  en lo que respecta a la autorización de las cláusulas de arbitraje del modelo de contratro, para posteriormente suscribir el mismo
Nudos Críticos: Los tiempos extensos en la ejecución del proceso.</t>
  </si>
  <si>
    <t>Logro:Se atendieron a  55.636 niños menores de 2 años.Se atendieron a 45.522 mujeres embarazadas se encuentran conformados y funcionando 5  grupos de apoyo y cuidadores menores de 2 años.Se encuentran 21 grupos de trabajo comunitario a nivel parroquial conformados y funcionando,Se atendieron 20 trámites de mejoras, mantenimiento y desarrollos del Sistema Nominal de 20 requerimientos realizados; adicionalmente se cumplieron 9 requerimientos pendientes de los trimestres anteriores.</t>
  </si>
  <si>
    <t xml:space="preserve">Logros:Se contribuyó con el equipamiento de los siguientes establecimientos de Salud:  HESo, Hospital Provincial Docente Vicente Corral Moscoso, Hospital San Vicente de Paúl, Hospital General León Becerra, Hospital Gineco Obstetra Isidro Ayora, Hospital General Pronvincial Pablo Arturo Suaréz, Hospital Provincial Enrique Garces, Hospital General de Santo Domingo y Hospital Universitario de Guayaquil.NUDOS CRÍTICOS: Retraso en los procesos plurianuales, 
</t>
  </si>
  <si>
    <t>LOGRO: Mediante Oficio Nro. MEF-SFPAR-2024-1334-O de fecha 27 de septiembre de 2024 el MEF procedió  a solicitar al Cooperante la solicitud de ampliaci{on de recursos en el marco de la Resolución Nro . 063 del proyecto de inversión. Nudos Críticos: Para la ampliación de plazo del proyecto, se tiene considerado implementar nuevas estrategias referente a la toma de decisiones, mismas que involucran replantear los montos del techo presupuestario destinados a cada componente</t>
  </si>
  <si>
    <t>Nudos Críticos: La falta de recursos económicos es un limitante importante. Impide disponer de recursos humanos y tecnológicos necesarios para la ejecución de la encuesta en menor tiempo.Logros: Se ha desarrollado el documento metodológico que contiene los lineamientos técnicos para la recopilación de los datos sobre consumo de drogas en estudiantes del sistema de educación superior, considerando los tres niveles de formación, pregrado universitario, superior técnico tecnológico y postgrado.</t>
  </si>
  <si>
    <t>logro: Abastecimiento de diágnostico y tratamiento a unidades de salud priorizadas de estrato 3 y 4 de malaria, incluyendo validación con unidades operativas la priorización.De las gotas gruesas realizadas el 91% son reportadas dentro de las 24horas.Nudos Críticos: Falta de presupuesto para capacitación, falta de empoderamiento de la comunidad y compromiso para realizar las actividades de promotores.</t>
  </si>
  <si>
    <t xml:space="preserve">Logros: en el mes de junio permitió el pago a los proveedores del material educomunicacional y la distribución de cajas de herramientas de prevención de violencia .Nudos Críticos: la suscripción del Convenio de Cooperación Interinstitucional con la UDLA, presenta dificultades debido a que  para el periodo planificado, el sistema Moodle no se encuentra disponible, además no cuenta con capacidad para más de 2.000 participantes, por tanto se realizará una replanificación para el año 2025 </t>
  </si>
  <si>
    <t>Logos: Capacitación a profesionales de la salud en temas relaciones a Estigma, Discriminación y sensibilización en la atención a personas viviendo con VIH, documentos normativos para el manejo clínico, algotimo diagnóstico en el proceso de atención, sistema de informción PRASCapacitación a docentes,  Capacitación a profesiones de la salud en ETMI- Plus</t>
  </si>
  <si>
    <t>Logros: continuidad del personal contratado en el período fiscal 2023 el cual registra un incremento de 4,86% al  16,56% en cumplimiento del paquete priorizado en relación al año 2023.distribución de 537 equipos biomédicos que beneficiaran a 432 unidades de salud. NUDOS CRÍTICOS: asignación presupuestaria se encuentra el libre disponibilidad mientras se raliza restructuración del acuerdo de préstamo con el Banco Mundial.</t>
  </si>
  <si>
    <t>Logros: Participación de representantes de diferentes pueblos o nacionalidades en dieciocho (18) mesas a nivel parroquial y cantonal en las Coordinaciones Zonales 1,2,3,4,5 6,7 y 9.(20) parteras /os ancestrales tradicionales articuladas a los servicios de salud han mejorado sus destrezas. Nudos criticos: Debido a la priorización de presupuesto y actividades se realizará la adquisición de 20 camionetas.
.</t>
  </si>
  <si>
    <t>NUDOS CRITICOS: ASIGNACIÓN DE RECURSOS LOGROS: Se postulo: 185.132,76 y a la fecha está devengado el 100 %. Equipamiento recibido a conformidad, al la fecha nos encontramos gestionando el pago del 50 % restante.</t>
  </si>
  <si>
    <t>LOGROS: La llegada de los embarques y salida de las ambulancias de aduana ha tenido moficaciones y retrasos por gestiones documentales.En 2023 se entregaron al territorio  25 ambulancias En 2024 primer trimestre se entregaron al territorio 56 ambulancias segundo trimestre se entregaron 41 ambulancias y el tercer trimestre 49 ambulancias, dando un total 177 ambulancias.</t>
  </si>
  <si>
    <t xml:space="preserve">LOGROS: Proceso de auditoria del ejercicio fiscal 2023 liquidado por un monto de USD $20.357,13, de acuerdo al contrato Nro.No. 00181- 2020. "AUDITORIA DE LO ESTADOS FINANCIEROS CRÉDITO BID 4634/OC-EC PARA LOS EJERCICIOS FISCALES 2020,2021- 2022-2023 Y EL PERIODO DEL 01 ENERO AL 09 DE SEPTIEMBRE DE 2024, EN EL MARCO DE PROGRAMA APOYO A LA INCLUSIÓN SOCIAL DE PERSONAS CON DISCAPACIDAD EN ECUADOR" </t>
  </si>
  <si>
    <t>Proyecto de arrastre que se encuentra en cierre/baja</t>
  </si>
  <si>
    <t>LOGROS: 52.497 capaci de jul-sep, 143.545 capacia sep. 1¿029.774 visitas jul-sep. 3¿373.841 visitas a sep. 638 Convenios suscritos. 7 puntos implementados jul-sep, 12 Puntos implementados a sep. 719  PDE operativos a sep. NUDOS: Retraso beneficiarios emisión documentación. Demora beneficiarios adecuaciones nuevos Puntos. Retraso CNT EP proceso contratación señalética. Retraso MEF acreditación recursos a CNT. Crisis energética e inseguridad afecta operatividad en PDG.</t>
  </si>
  <si>
    <t>Proyecto de sede municipal fase 1 terminado anticipadamente de modo unilateral.</t>
  </si>
  <si>
    <t>175200000.0000.372275</t>
  </si>
  <si>
    <t>RECONSTRUCCION Y MANTENIMIENTO (48 MESES) CARRETERA RIO PINDO - AMALUZA - JIMBURA - EL REFUGIO.- (INCLUYE LA FISCALIZACION)</t>
  </si>
  <si>
    <t>Reconstrucción y Mantenimiento (48 Meses) Carretera Rio Pindo - Amaluza - Jimbura - El Refugio.- (Incluye La Fiscalizacion)</t>
  </si>
  <si>
    <t>Mediante Oficio Nro. SNP-SNP-SGP-2024-0236-O de 10/07/2024 se emite el dictamen de arrastre para el proyecto por un monto de USD. 1.360.601,15 para el año 2024, de conformidad con el Informe Técnico para Dictamen de Arrastre No. 0162 de 10 de julio del 2024, elaborado por la Dirección de Planificación de la Inversión y validado por la Subsecretaría de Planificación Nacional.</t>
  </si>
  <si>
    <t>NUDO CRÍTICO: No se puede iniciar el proceso de cierre del proyecto en vista  que existen expedientes de expropiaciones abiertos los cuales se encuentran en revisión por el área jurídica.</t>
  </si>
  <si>
    <t>LOGROS: EN JULIO SE APROBÓ EL DICTAMEN DE PRIORIDAD HASTA EL 2028, SE ENCUENTRAN EN EJECUCIÓN MANTENIMIENTOS EN LAS PROVINCIAS DE ESMERALDAS, CHIMBORAZO, MANABÍ Y CAÑAR; ADICIONAL ESTA EN PROCESO DE CONTRATACIÓN EL MPR DE NAPO Y ORELLANA. PUNTOS CRÍTICOS: ASIGNACIÓN DE RECURSOS POR MEF USD 1.047.949,51 PARA EL PAGO DE PLANILLAS DE OBRA Y FISCALIZACIÓN (TRABAJOS EJECUTADOS) DESDE EL 01 DE AGOSTO 2024.</t>
  </si>
  <si>
    <t>LOGRO: Se continúan con los trabajos de movimientos de tierra, transporte de material de excavación en varios tramos y construcción del puente sobre el Río Salinas. NUDO CRÍTICO: Demora en el trámite y entrega de expedientes para el pago de expropiaciones; tomando en cuenta que se tiene pagado el 54% de predios.</t>
  </si>
  <si>
    <t>LOGRO: Pago de planillas pendientes de contrato complementario y fiscalización de la obra de la vía Quinindé - Las Golondrinas. NUDO CRÍTICO: Obra de Acceso a Bahía se encuentra en proceso de litigio, recursos serán redistribuidos para pago de otras planillas pendientes.</t>
  </si>
  <si>
    <t>LOGROS: No hay logros en el presente período.   Nudo Crítico: Con fecha 14 de octubre de 2023, se aprueba la suspensión de trabajos hasta que se legalice la respectiva Orden de Cambio Nro. 02 (Crédito Chino), por lo cual no se ha cumplido con la programación</t>
  </si>
  <si>
    <t>Proyecto finalizado, se da inicio a proceso de cierre de proyecto.</t>
  </si>
  <si>
    <t>LOGRO: La obra se reinició el 22 de agosto del 2024 mediante resolución no. MTOP-DVIT-2024-0014-R, se ejecutan trabajos en el sector las Golondrinas. NUDO CRÍTICO: La contratista no cuenta con la capacidad técnica para el cumplimiento de los trabajos planificados de acuerdo a los plazos establecidos, posteriormente se requerirá presupuesto adicional para la culminación de la obra</t>
  </si>
  <si>
    <t>Nudo Critico: El proyecto aun no cuenta con asignación presupuestaria que permita su ejecución, presupuesto asignado corresponde a fuente 9999 (No ejecutable). Sin embargo se elaboran los documentos precontractuales</t>
  </si>
  <si>
    <t>Proyecto con Actualización del Dictamen en función al nuevo PND  Oficio Nro. SNP-SNP-SGP-2024-0253-O, de fecha  25 de julio de 2024. Punto Crítico: El valor asignado a la fecha es insuficiente para financiar el  proyecto. Se encuentra en proceso de una reprogramación del cronograma del proyecto periodo 2024-2026.</t>
  </si>
  <si>
    <t>Proyecto con Dictamen de Prioridad obtenido en Julio 2023. PUNTO CRÍTICO: El valor asignado a la fecha es insuficiente para financiar proyecto.  Se encuentra en proceso de actualización del Dictamen en función al nuevo PND.</t>
  </si>
  <si>
    <t>Proyecto con Actualización del Dictamen en función al nuevo PND  Oficio Nro. SNP-SNP-SGP-2024-0242-O, de fecha  15 de julio de 2024. PUNTO CRÍTICO: El valor asignado a la fecha es insuficiente para financiar proyecto. Se encuentra en proceso de una reprogramación del cronograma del proyecto periodo 2024-2026.</t>
  </si>
  <si>
    <t>El presupuesto asignado a la fecha es insuficiente para financiar el proyecto, mediante Oficio Nro. SNP-SNP-SGP-2024-0295-O, 20 de agosto de 2024, se actualizó el dictamen de prioridad y actualmente se encuentra en proceso de una reprogramación del cronograma del proyecto periodo 2024-2025.</t>
  </si>
  <si>
    <t>EL PROYECTO DE AMPLIACION Y REHABILITACIÓN DE LA VÍA ALOAG-SANTO DOMINGO TRAMO VIAL: LA UNIÓN DEL TOACHI-SANTO DOMINGO, UBICADO EN LA PROVINCIA DE SANTO DOMINGO DE LOS  TSÁCHILAS", se encuentra en etapa de planeacion para la Actualización de Dictamen de prioridad en concordancia con los lineamientos emitidos mediante Acuerdo Nro. SNP-SNP-2024-0036-A.</t>
  </si>
  <si>
    <t>LOGROS: Se brindó mantenimiento a la red vial estatal a nivel nacional mediante la contratación de 205 Microempresas y obras de conservación. NUDOS CRÍTICOS: Asignación de Recursos para la ejecución del componente "Evaluación y Seguimiento mediante ensayos, auscultaciones".</t>
  </si>
  <si>
    <t>El proyecto cuenta con recepción definitiva fecha 16 de mayo del 2024.  Logro: Mediante Oficio Nro. MEF-SP-2024-1045-O, de fecha 30 de septiembre de 2024 se emitió disponibilidad presupuestaria por el MEF. Nudo crítico: Se tramita un cuarto dictamen de arrastre por un valor de USD 77.593,22, para la liquidación  y posterior cierre de proyecto.</t>
  </si>
  <si>
    <t>Proyecto en ejecución a partir del 28 de marzo del 2024, con corte al presente segundo trimestre 2024 se ha ejecutado un porcentaje de obra fisica que alcanza el 35,00% del total de los trabajos contratdos</t>
  </si>
  <si>
    <t>Se ejecutan trabajos como: Instalación de macro medidores, Instalación de tubería de 160 mm, empates de tubería de 90 mm y 75 mm en el sector de la Jagua y el Cerrito, Hormigonado de Cámara reguladora de presión VPR-4, Hormigonado de aceras, Fecha fin de contrato incluye ampliaciones y suspensiones: 07 de Noviembre de 2024.</t>
  </si>
  <si>
    <t>La obra se encuentra terminada físicamente, con acta de entrega provisional firmada con fecha 6 de octubre de 2023, se está a la espera que el contratista realice las observaciones de obra para la firma del acta definitiva. Se espera la emisón del informe del examen especial por parte de la Contraloria General del Estado que hace referencia a la planilla de liquidación.</t>
  </si>
  <si>
    <t>Logro: Se ha reanudado la ejecución del contrato con la legalización de la Orden de Cambio No. 1, de fecha 10 de septiembre del 2024, se encuentra con un plazo vigente hasta el 27 de octubre del 2024.</t>
  </si>
  <si>
    <t>LOGROS: Desde el mes de agosto se encuentran publicados en el Portal de Compras Públicas los 6 procesos de contratación de los Puentes, fechas aproximadas de adjudicación septiembre e inicios de noviembre de 2024. NUDOS CRÍTICOS: al ser 6 procesos de contratación ha llevado más tiempo de lo previsto, adicional al tratarse de un proyecto financiado por la STCTEA se demoró la asignación de recursos para poder realizar el trámite de la Certificación Plurianual.</t>
  </si>
  <si>
    <t xml:space="preserve">LOGRO: Proyecto ejecutado mediante convenio con el GAD Provincial de El Oro; el cual ya venía ejecutando la misma con recursos propios como parte del convenio y al 2023 alcanzó un avance físico del 80.44% (Reporte obtenido del GAD). </t>
  </si>
  <si>
    <t>LOGRO: EL 16 DE SEPTIEMBRE 2024, SE AUTORIZA EL REINICIO DE TRABAJOS DEL PASO LATERAL TRAMO 2 AL CONTAR CON AUTORIZACIÓN DE AFECTADOS DE LAS EXPROPIACIONES. PUNTO CRÍTICO: PROCESO DE PAGO DE LAS EXPROPIACIONES POR LIMITADO PERSONAL.</t>
  </si>
  <si>
    <t xml:space="preserve"> Proyecto concluido al 100% y con Acta Recepción Provisional del 22 de mayo 2024. LOGROS: No existen logros en el período reportado.  NUDO CRÍTICOS: En tramite de liquidacion y recepcion definitiva, pendiente reporte de índices actualizados para el cálculo.</t>
  </si>
  <si>
    <t>LOGRO: SE REALIZÓ EL PAGO DEL 50% DEL VALOR DEL CONTRATO QUE SE ENCONTRABA PENDIENTE. SE ENTREGAN PARA INSTALACIÓN 8 PUENTES A LAS PROVINCIAS BOLÍVAR, COTOPAXI Y SANTA ELENA</t>
  </si>
  <si>
    <t>LOGROS: Con fecha del 20 de agosto del 2024 se reinicia el proyecto con los trabajos de colocación de carpeta asfáltica e=5cm, se coloca doble tratamiento TDSB, obras que forman parte de la ruta crítica del proyecto. Por otra parte, se realizan trabajos de intervención de cinco puntos críticos, se construye muros de hormigón ciclópeo, muros de gaviones; se ejecutan rubros ambientales y colocación de señalización horizontal</t>
  </si>
  <si>
    <t>LOGROS: mediante memorando Nro. MTOP-SUBZ2-2024-1491-M del 18-09-2024 se remite al Viceministro de Infraestructura como Ordenador de Gasto y de Pago los informes técnico y legal para su pronunciamiento respecto al pedido de la Contratista de Terminación por Mutuo Acuerdo. NUDOS CRÍTICOS: la obra se encuentra suspendida desde el 29 de abril de 2024 por requerir recursos para los actos administrativos Contrato Complementario</t>
  </si>
  <si>
    <t>LOGROS: Se realizaron trabajos de conformación y compactación de la nueva vía que conecta al puente de 58,5 metros; incluido la fiscalización de los mismos. NUDOS CRÍTICOS: La obra requiere la suscripción de un contrato complementario para su continuidad.</t>
  </si>
  <si>
    <t>EL PROYECTO SE ENCUENTRA EN EJECUCIÓN CON PRORROGA DE PLAZO POR 70 DÍAS A PARTIR DEL 20 DE JULIO DE 2024.  NUDO CRÍTICO: ATRASO EN LA ENTREGA DE LAS PROPUESTAS DE LOS NUEVOS DISEÑOS DE 13 PUNTOS CRÍTICOS POR PARTE DEL CONTRATISTA. ADICIONAL SE REQUERE USD 104.343,35 EN FUENTE 998 PARA PAGO DE LAS PLANILLAS 4 Y 5</t>
  </si>
  <si>
    <t>NUDO CRÍTICO: LA OBRA SE ENCUENTRA SUSPENDIDA DESDE EL 12 DE ENERO DE 2024, PENDIENTE SUSCRIPCIÓN DE ORDEN DE CAMBIO NRO. 1, CONTRATO COMPLEMENTARIO NRO. 1 Y ORDEN DE TRABAJO NRO. 1. PRESUPUESTO ASIGNADO FUE OPTIMIZADO EN EL TERCER TRIMESTRE.</t>
  </si>
  <si>
    <t>LOGRO: PROCESO DE ADQUISICIÓN DE PUENTES BAILEY SE ENCUENTRA EN ETAPA DE CALIFICACIÓN DE OFERTAS, Y PREPARACIÓN DE DOCUMENTACIÓN PARA PROCESO DE CONSULTORÍA DE APOYO AL MARCO AMBIENTAL.</t>
  </si>
  <si>
    <t>NUDOS CRÍTICOS: LA EJECUCIÓN DEL PROYECTO SE VIO AFECTADA POR LA DEMORA EN LA SUSCRIPCIÓN DEL CONTRATO Y EN LA ENTREGA DEL ANTICIPO POR PARTE DEL MEF. LOS PRODUCTOS ENTREGADOS POR EL CONSULTOR HAN GENERADO MÚLTIPLES OBSERVACIONES, LAS CUALES SE ESTÁN SOLVENTANDO EN DIFERENTES ÁREAS TÉCNICAS.</t>
  </si>
  <si>
    <t>LOGROS: El 21 de agosto 2024, se suscribió el contrato y se inician trabajos de fresado y recapeo desde el mes de septiembre 2024. PUNTO CRÍTICO: Pendiente acreditación de anticipo por USD 7.916.853,15 por el MEF desde el 19 de septiembre 2024, lo que no permite generar pagos adicionales.</t>
  </si>
  <si>
    <t>LOGRO: EN EL MES DE JULIO SE ACREDITÓ EL ANTICIPO Y SE INICIAN LOS TRABAJOS DE LIMPIEZA DE CUNETAS, BACHEO Y OBRAS ESPECIALES EN PUNTOS CRÍTICOS. PUNTO CRÍTICO: SE AMPLIA PLAZO DE EJECUCIÓN HASTA ENERO 2025</t>
  </si>
  <si>
    <t>175200000.0000.389720</t>
  </si>
  <si>
    <t>REHABILITACIÓN FUNCIONAL DEL CORREDOR VIAL E25 BUENA FE - JUJAN, CONSTRUCCIÓN DE CARRILES DE REBASAMIENTO EN EL TRAMO QUEVEDO - SAN JUAN Y AMPLIACIÓN A 4 CARRILES DEL TRAMO SAN JUAN - BABAHOYO, EN LA PROVINCIA DE LOS RIOS</t>
  </si>
  <si>
    <t>Rehabilitación Funcional Del Corredor Vial E25 Buena Fe - Jujan, Construcción De Carriles De Rebasamiento En El Tramo Quevedo - San Juan Y Ampliación A 4 Carriles Del Tramo San Juan - Babahoyo, En La Provincia De Los Rios</t>
  </si>
  <si>
    <t>PROYECTO CON DICTAMEN DE PRIORIDAD E INCLUIDO EN PAI EN TERCER TRIMESTRE, SE ENCUENTRA EN FASE PREPARATORIA PARA INICIAR EL PROCESO DE CONTRATACIÓN.</t>
  </si>
  <si>
    <t>MINISTERIO DEL AMBIENTE AGUA Y TRANSICIÓN ECOLÓGICA</t>
  </si>
  <si>
    <t>Ministerio del Ambiente Agua y Transición Ecológica</t>
  </si>
  <si>
    <t>Se realizaron 2 socializaciones sobre el plan nacional de gestión de residuos sólidos y se presentó 1 instrumento sobre economía circular un trimestre antes de lo previsto. No se cumplió con el modelo de gestión de reciclaje inclusivo desde el 2° trimestre, aunque se reporta un avance del 90%. En el 2° trimestre no se registraron avances de 4 GADM capacitados en el manejo de GIRS por un error; sin embargo, en este trimestre se registra 2 GADM, ya que el sistema no permite sobrecumplimiento.</t>
  </si>
  <si>
    <t>Logros Tercer Trimestre: 
El documento borrador del Plan Nacional de Reparación Integral se encuentra en revisión por parte de Gerencia previo al envío de validación a la Subsecretaría.
Nudos Críticos Tercer Trimestre:
Se realizó la visita en el mes de julio de 2024 en base a la programación para la finalización del convenio, sin embargo se hizo la extensión del convenio marco por 6 meses adicionales por solicitud de la contraparte.</t>
  </si>
  <si>
    <t>Logro: Durante el tercer trimestre se cumplió con las metas establecidas// Nudo: Ajuste de presupuestario impidió la contratación de un técnico en territorio afectando la implementación del proyecto en una provincia se formaron 1006 líderes ambientales</t>
  </si>
  <si>
    <t xml:space="preserve">El segundo desembolso fue acreditado al GADM de Cascales. Se cuenta con una propuesta de mecanismo de compensación para procesos de restauración. Se encuentra pendiente la suscripción de nuevos convenios para el siguiente trimestre. </t>
  </si>
  <si>
    <t xml:space="preserve">Durante el tercer trimestre, se ha brindado asistencia técnica a los usuarios internos y externos, respecto a la operatividad de los sistemas con un porcentaje de atención efectiva promedio del 99.9%. Se han impartido 31 capacitaciones respecto a la funcionalidad y operatividad de los sistemas y sus actualizaciones. </t>
  </si>
  <si>
    <t>Logros: El Proyecto Socio Bosque, conforme la planificación del año 2024, en el tercer trimestre ingresa 70.033,77 hectáreas, sumado al monitoreo de cambio de uso del suelo un total de 1.705.037,31  hestáreas bajo conservación de ecosistemas nativos a nivel nacional. Se ha logrado gestionar el pago de $1.722.404,24 con recursos no fiscales. Nudo crítico, persiste el incumplimiento de los socios en cuanto a la entrega de documentación solicitada.</t>
  </si>
  <si>
    <t>No se han podido vincular los 3 funcionarios restantes debido a los trámites que deben realizarse para ello, además de no contar con el recurso por presupuesto aprobado PAI. Se han realizado 45 inspecciones tecnicas entre agua y ambiente, sequilibrando la meta anual en relación a los otros trimestres. Se impartieron 4 talleres de fortalecimiento en territorio para DE 754, con 21 GAD capacitados, no se cumplio con la meta, por lo que se programa cumplirla el siguiente trimestre.</t>
  </si>
  <si>
    <t>Logros: 299 programas de aprovechamiento forestal verificados; 2.173,56 m3 de madera retenida por incumplimiento a la Normativa; 12036 procesos de rescates, realizados 136 individuos rescatados; 11 retenciones (52 individuos); 22 eventos de capacitación impartidos; 1449 operativos de control realizados y 7 denuncias tala ilegal atendidas.
Nudos: Apoyo limitado de la Fuerza Pública; Nivel de inseguridad en algunas provincias del país.</t>
  </si>
  <si>
    <t>En generación de insumos para componentes I, II y IV, mismos que son operativizados desde las unidades institucionales de acuerdo a sus atribuciones que constan en el Estatuto vigente. Seguimiento a obras con GADs, retraso en pagos a contratistas imposibilita firma de actas entrega recepción.Resultados de las fiscalizaciones están directamente vinculados con la suscripción de las actas de entrega recepción.</t>
  </si>
  <si>
    <t>LOGROS: Intervención de 16.07 Km en el río Garrapata y canal de encauzamiento del río Chone.
NUDO  CRÍTICO: Las obras en el río Chone iniciarán a partir del mes de octubre de 2024, y culminarán en febrero 2025</t>
  </si>
  <si>
    <t>LOGRO: 179 deportistas con atenciones médicas, 15 informes a los eventos del ciclo olímpico y paralímpico: Juegos Olímpicos 2024 y Juego Paralímpicos 2024 e informes de seguimiento a los deportes clasificados. NUDO CRÍTICO: Falta de Financiamiento para el pago del estímulo mensual de deportistas para el último trimestre del año 2024</t>
  </si>
  <si>
    <t>LOGROS: Se realizó la suscripción del convenio Nro. 042-2024 con la FDP de Manabí, para la optimización de tres estadios, se realizó la transferencia y acreditación por un monto de $1.295.546,49; meta planificada para el IV trimestre. NUDO CRÍTICO: Acreditación tardía del MEF a las organizaciones deportivas. Incumplimiento del convenio por parte de la FDP de Los Ríos.</t>
  </si>
  <si>
    <t>LOGRO: Ejecución de los eventos "XII Juegos Nacionales Prejuveniles 2024" y los "Juegos Nacionales de Deporte Estudiantil", "Fase Clasificatoria de los Juegos Nacionales Estudiantiles" planificado en el II trimestre. NUDO CRÍTICO: N/A</t>
  </si>
  <si>
    <t>LOGRO: No existen logros para el periodo reportado.  NUDOS CRÍTICOS: No existen nudos críticos para el periodo reportado</t>
  </si>
  <si>
    <t xml:space="preserve">LOGROS:
UPCs: Inauguración de 1 UPC en San Antonio y 1 en Santa ROSA: 13 inicios de obra 
UVCs: Aprobación de 1 estudio definitivo correspondiente a la UVC CUMBAYA SUR 1; y (1) un inicio de obra.
NUDOS CRÍTICOS:
- Asignación presupuestaria para pago de planillas de liquidación para la emisión de actas de recepción provisional.
- Desaduanización de importación de equipamiento tecnológico y asignación presupuestaria para pagos de planilla
</t>
  </si>
  <si>
    <t xml:space="preserve">LOGRO:
Se entregó 50.835 chalecos de protección balística, proceso ejecutado al 100%
NUDO CRÍTICO:
No existió asignación de recursos para los demás ítems del proyecto.
</t>
  </si>
  <si>
    <t xml:space="preserve">LOGRO:
Elaboración de los documentos habilitantes para la fase preparatoria
NUDO CRÍTICO:
El proceso de desarrollo de 2 soluciones se prevé contratar este año, no obstante, los productos se recibirán el próximo año por tratarse de sistemas complejos; por cuanto, se requiere efectuar una certificación presupuestaria plurianual.
</t>
  </si>
  <si>
    <t xml:space="preserve">LOGROS:
- 339 camionetas fueron adquiridas, entregadas y distribuidas a nivel nacional.
- La adquisición de 158 vehículos patrulleros se encuentra en fase preparatoria del proceso de contratación pública; mismo que ha sido declarado como reservado.
NUDO CRÍTICO:
Restricción en la asignación presupuestaria de manera oportuna por parte del ente rector de las finanzas.
</t>
  </si>
  <si>
    <t xml:space="preserve">LOGRO:
20 vehículos tipo bus han sido recibidos por el administrador del contrato, y se encuentran en proceso de pago para posterior entrega a Policía Nacional
NUDO CRÍTICO:
Se encuentra a la espera de validación de modificación presupuestaria por parte del MEF para el pago de los 20 buses.
</t>
  </si>
  <si>
    <t>El Proyecto Mi Primer Empleo (MPE), con dictamen de arrastre, ejecutó $4.403,01 en el tercer trimestre de 2024. De este monto, $690,34 se destinaron a liquidaciones de 2 exfuncionarios. Se elaboró un informe técnico para cerrar 373 convenios. La revisión de expedientes físicos reveló incumplimientos de la Norma Técnica (Acuerdo Ministerial Nro. MDT-2018-183), lo que impidió realizar pagos a empresas.</t>
  </si>
  <si>
    <t>El Proyecto Empleo Joven (PEJ), cuenta con dictamen de arrastre, ejecutó $73.209,77 en el tercer trimestre de 2024. De este monto, $58.586,81 se destinaron al pago de incentivos económicos a 7 empresas por la contratación de jóvenes, y $3.429,00 a liquidaciones de 6 exfuncionarios. Se elaboró un informe técnico para el cierre de 631 convenios. Para el cuarto trimestre, se proyecta una ejecución del 100%, lo que requerirá presupuesto adicional para continuar los desembolsos al sector privado.</t>
  </si>
  <si>
    <t xml:space="preserve">El Proyecto Compromiso por el Empleo, a través del MDT y el BID finalizaron la fase 2 del proyecto, encuestando empresas sobre demanda de habilidades. Logros: colaboración sectorial, creación de página web y recordatorios efectivos. Retos: participación voluntaria y datos desactualizados. El análisis y publicación de resultados se realizará para la fase 3. El equipo de gestión por mutuo acuerdo finalizó sus contratos; y se acordó una nueva contratación temporal por seis meses. </t>
  </si>
  <si>
    <t>Se han revisado 1.719 expedientes para avales de pago a nivel nacional, en las modalidades de efectivo y bonos, por un monto total de $85.477.192,22. De esta cantidad, se ha devengado $68.445.528,11, correspondiente al pago de incentivos jubilares de 1.398 expedientes. Adicionalmente, se desembolsó $12.799,81 para cubrir los salarios del personal operativo del proyecto (gerente y abogado senior), en el archivo anexo se detalla la gestión realizada y valores devengados.</t>
  </si>
  <si>
    <t>El MEF asignó a finales del II trimestre el organismo y correlativo asociado a la fuente de financiamiento del Proyecto, por lo tanto, se está realizando la contratación de bienes y servicios de conformidad a la normativa aplicable del SERCOP, para continuar con la programación en el IV y último Trimestre.</t>
  </si>
  <si>
    <t>L: Se obtuvo actualización del dictamen de prioridad del proyecto hasta 2025; Se recibió el producto 2 de Agenda Digital; Se adjudicó el contrato para readecuación Centro Mediación Guayaquil, Se solicitó no objeción BID para capacitación gestión del cambio. NC: Demora en suscripción contrato ampliatorio BID, demora en obtención de criterios MEF y SNP, rotación de equipo de gestión de la institución ejecutora del programa BID.MEF y de la PGE en calidad de subejecutora.</t>
  </si>
  <si>
    <t>Logro: se capacitó a 383 docentes a través de talleres prácticos sobre fundamentos teóricos, metodológicos y prácticos de la aplicación de las Cartillas Saberes y Calendarios Vivenciales del Pueblo Afroecuatoriano</t>
  </si>
  <si>
    <t>Se esta realizando el proceso de contratación de la infraestructura educativa del CECIB Eperara Sia Piadaarade de la Nacionalidad Eperara</t>
  </si>
  <si>
    <t>Los 5 proyectos fueron financiados y están próximos a comenzar la fase de ejecución de los sub proyectos, así tambien se ha elaborado los TDRs y los informes de necesidad para ejecutar rondas de negocio que tienen que ver con la re activación económica con identidad</t>
  </si>
  <si>
    <t xml:space="preserve">L:Se ha ejecutado el 88,13% de los recursos asignados. Se cumple con la meta determinada para el III trimestre en virtud de que se realizaron campañas de la plataforma a los becarios activos. </t>
  </si>
  <si>
    <t xml:space="preserve">L:Se llevó con existo la misión de supervisión entre BEI y la EOD PRETT. Se llegaron acuerdos entre las partes con el fin de viabilizar los proyectos. N:La asignación tardía de recursos compromete la planificación inicial y con ello la consecución de los objetivos planteados. </t>
  </si>
  <si>
    <t xml:space="preserve"> L: Para el segundo periodo 2024, las universidades públicas realizan su propio proceso de acceso y hasta el 08/10/2024 resulta en 76.762 cupos aceptados; 74.932 ciudadanos y ciudadanas participaron de la etapa de inscripción para rendir la evaluación para acceder a los institutos. N; Calendario académico de las IES con proceso propio en relación a las fechas de aceptación de cupo de ITT¿S públicos segundo 2024.</t>
  </si>
  <si>
    <t xml:space="preserve">L:Convocatoria YuyaIPI el 09 de septiembre de 2024 mediante la Resolución Nro. SENESCYT-SGCT-SIITT-2024-0006-R, PT de USD 240.000, Convocatoria IdeaBIO, mediante Resolución Nro. SENESCYT-SGCT-SIITT-2024-0008-R, de 12 de septiembre de 2024, convocatoria InQ-Tec Resolución No. SENESCYT-SGCT-SIITT-2024-0007-R, PT USD$ 120.000,00, 8 ganadores, convocatoria Conecta-tte Resolución SENESCYT-SGCT-SIITT-2024-0009-R, PT USD$ 125.000,00 3, ganadores </t>
  </si>
  <si>
    <t>L: Se implementó el Programa de Becas Apoyo Académico, se realizaron 7 eventos para anunciar a la ciudadanía los beneficios del programa y ayudar en el proceso de postulación. Se adjudicaron 3.834 becas. Se ejecutó recursos por USD 6.389.224,71 ( ítem 780206) N:No fue posible cumplir con la meta de 436 expedientes dado que la adjudicación del programa Becas Apoyo Académico fue realizado a finales de septiembre. Se cumplirá con la meta en  el IV trimestre</t>
  </si>
  <si>
    <t>L: Se creo el expediente técnico-académico de creación de la UPSDT, cumpliendo con todos los puntos solicitados en la ley.</t>
  </si>
  <si>
    <t>La ejecución presupuesto institucional se ha visto limitada debido que el MEF a finales del mes de mayo 2024 recién asignó organismo y correlativo a los recursos de inversión, se ha logrado devengar únicamente contratos de arrastres, obteniendo una ejecución del 11.68% $3,273,093.35, se espera que para el 4to trimestre traspasar los recursos a las entidades ejecutoras.</t>
  </si>
  <si>
    <t xml:space="preserve">Actividades relevantes tenemos: Adquisición digitalizadores de 6 canales, digitalizadores 3 canales y sensores sísmicos banda ancha por, Adquisición de 2 estaciones geodésicas GNSS última generación y Adquisición de servidor de cómputo central y almacenamiento de datos para el Instituto Geofísico, sistema de video Wall instalado (incluye infraestructura) y servidor de video y radios digitales para transmisión de redes de monitoreo sísmico y volcánico.
</t>
  </si>
  <si>
    <t>SE ESTIMA QUE PARA EL ÚLTIMO TRIMESTRE DEL 2024 SE REALICE EL TRASPASO DE RECURSOS DE $20.950.670,80</t>
  </si>
  <si>
    <t>En el mes de octubre se realizará la devolución de los recursos asignados por $2,235,879.41 Conforme a informe DPI-IT-MOD-PAI-2024-032 y resolución SNGR-330-2024. Ya que actividades se realizarán en el 2025.</t>
  </si>
  <si>
    <t>En el 3er trimestre no se tuvo planificado el pago de liquidaciones de obras de años anteriores.</t>
  </si>
  <si>
    <t>C1. En el año 2023 la meta física fue cumplida según lo planificado y en el 2do trimestre 2024 se pagaron los últimos arrastres pendientes.
C2. Mediante of. No.SNP-SGP-SPN-DPI-2024-0199-M la unidad responsable informa que el contrato SNP-SNP-2022-004-CT tiene Informe Técnico Económico de la Administradora, el proceso de terminación unilateral continúa y se determina un avance del 36% de desarrollo de la herramienta. El contrato SNP-CGAF-2023-001-CT se encuentra finalizado y liquidado.</t>
  </si>
  <si>
    <t>Existen retrasos en la ejecución física y presupuestaria de los subproyectos financiados con recursos de este programa que ejecutan los GADs y EP, lo que ha dificultado realizar la transferencia total del recurso del programa.</t>
  </si>
  <si>
    <t>De acuerdo con la planificación física y presupuestaria del proceso LCC-STCTEA-01-2022, vinculado al proyecto Actualización, desarrollo, implementación y seguimiento del Plan Integral para la Amazonía, al tercer trimestre no presenta avance físico ni presupuestario debió a que encuentra iniciado un proceso de terminación unilateral desde el 14 de junio de 2024.</t>
  </si>
  <si>
    <t xml:space="preserve">Nudo Critico: Las entidades beneficiarias se retrasan en la entrega de la documentación habilitante para el proceso de transferencia de los recursos financiados para la ejecución de los proyectos priorizados y aprobados por la STCTEA. </t>
  </si>
  <si>
    <t xml:space="preserve">Se ha logrado automatizar el flujo de proceso del Fondo Común y Fondo de Desarrollo Sostenible Amazónico.  </t>
  </si>
  <si>
    <t>Al tercer trimestre 2024 se han financiado 3 proyectos con entidades Cooperantes para atención a pacientes con enfermedades catastróficas. Nudo Critico: No se ha atendido a un mayor número de pacientes debido a la falta de acreditación de los recursos por parte del MEF a las entidades Cooperantes.</t>
  </si>
  <si>
    <t>Se han suscrito 3 contratos que aportarán al desarrollo de la estrategia educomunicacional:
Servicio de activaciones BTL para la sensibilización y cambio de comportamiento de la población y socialización en territorio.
Servicio de Producción audiovisual para promover el cambio de comportamiento para la prevención de la DCI.
Servicio de ATL para difusión y promoción de piezas comunicacionales y educomunicacionales.
Beneficiarios:
Niños y niñas menores de 2 años: 212.374
Mujeres gestantes: 59.952</t>
  </si>
  <si>
    <t>C1: 
Logros: DATA DOMAIN, ALMACENAMIENTO EXTERNO, NODOS HCI, GESTOR DE CONTENEDORES, ADQUISICIÓN DE SOLUCIÓN DE MONITOREO PARA BASES DE DATOS, CONTRATACIÓN DEL SERVICIO DE HOUSING 
Nudos críticos: ALMACENAMIENTO TIPO NAS, Sistema de Atención al Usuario
C2: 
Logros: Solución para Detección de Amenazas, Implementación de Firewall 
Nudos críticos: Análisis de vulnerabilidades, DLP
C3: 
Nudos críticos: No se cuenta con la asignación presupuestaria total para la ejecución del componente</t>
  </si>
  <si>
    <t>Publicación de 5 procesos LPI, se trabaja en la documentación preparatoria para la publicación de 5 procesos más contemplados en la planificación del 2024. Nudo crítico: La aprobación del PGE 2024, realizado en el mes de abril demoró administrativamente el inicio de los procesos de contratación planificados para 2024. Se realizarán los esfuerzos necesarios para firmar algunos procesos hasta diciembre para su implementación en 2025.</t>
  </si>
  <si>
    <t>LOGRO: Se estableció un plan de acción para avanzar con ejecución de actividades para la implementación del Componente 2 del Programa de Mejora de la Administración Tributaria y Aduanera. NUDO CRÍTICO: Pese a haber cumplido con los acuerdos pactados en la Ayuda Memoria de la Misión Híbrida del 23 y 24 de julio de 2024, no se ha recibido retroalimentación, ni No Objeciones del BID para avanzar en los procesos requeridos, lo que causa retrasos en la Planificación.</t>
  </si>
  <si>
    <t xml:space="preserve"> Repotenciación en los CPL: Dilatación en la etapa preparatoria de nuevos procesos.  CPL equipados: La vandalización de los equipos por parte de las PPL ha ocasionado que se tenga que realizar adquisiciones y mantenimiento correctivos emergentes. Equipamiento ASP: Insuficientes insumos para los procesos de contratación pública, modificando los tiempos de compra y entrega de los bienes para la dotación. </t>
  </si>
  <si>
    <t>El Ministerio de Economía y Finanzas (MEF) ha demorado por dos meses el trámite de disponibilidad presupuestaria para la certificación plurianual por Fiscalización.</t>
  </si>
  <si>
    <t>Se registra un acumulado de 25 instrumentos contractuales entre órdenes de compra y contratos suscritos para la repotenciación adquisición de equipamiento, dotación de herramientas, insumos, reactivos y consumibles. No ha sido posible el inicio de la construcción de unidades técnicas de patología forense debido a que la institución no dispone de los recursos necesarios y considerando que el Ministerio de Economía y Finanzas asignó un monto inferior al postulado en el proyecto</t>
  </si>
  <si>
    <t>LOGRO:Se logró instalar software faltante dentro de la infraestructura de hiperconvergencia. NUDO CRITICO: Se requiere ejecutar los procesos de adquisición licencias SAP Sybase, Core Swtiches y de acceso, y migración de directorio activo como parte de la implementación de la infraestructura de hiperconvergencia.</t>
  </si>
  <si>
    <t>Al tercer trimestre se procedió con el pago del contrato Nro. URS-DAJ-2023-009- BM correspondiente al 60%. Se prevé que durante el 4to trimestre se concluyan con los pagos.</t>
  </si>
  <si>
    <t>La inestabilidad política a nivel de gobierno central, dificulta alianzas estratégicas con socios en territorio, (GADs, sociedad civil)que permita la consolidación de la gestión que son parte de la base del RS. Se requiere la aprobación y oficialización de la asignación correspondiente al Financiamiento Adicional 2 ¿ AF2 por parte del BM, así como la confirmación del MEF y continuar con la obtención del dictamen de actualización de prioridad del proyecto de inversión</t>
  </si>
  <si>
    <t>Se realizó el pago del 58,29% de las planillas por contratos suscritos en ejercicios anteriores, y se reporta 105 artículos publicados hasta el tercer trimestre del año, 12 de los cuales se vinculan a este proyecto.</t>
  </si>
  <si>
    <t>91610000.0000.376744</t>
  </si>
  <si>
    <t>BONIFICACION POR JUBILACION DEL PERSONAL DOCENTE Y ADMINISTRATIVO DE LA UNIVERSIDAD DE CUENCA</t>
  </si>
  <si>
    <t>Bonificacion por Jubilacion del Personal Docente y Administrativo de la Universidad de Cuenca</t>
  </si>
  <si>
    <t>Se realiza levantamiento de información a fin de que las personas que desean acogerse al plan de jubilación o retiro voluntario manifiesten su voluntad expresa a fin de poder realizar los cálculos necesarios para el pago en el cuarto trimestre.</t>
  </si>
  <si>
    <t>El proyecto avanza de acuerdo a la programación. El avance presupuestario aparentemente mayor a lo programado esta distorsionado porque el valor codificado incluye la fuente 998 que corresponde a anticipos de ejercicios anteriores que son devengados mediante pago de planillas. Uno de los principales logros a más de los avances tecnológicos es la aprobación y puesta en marcha del plan de gestión de cambio y capacitación.</t>
  </si>
  <si>
    <t>91610000.0000.389650</t>
  </si>
  <si>
    <t>CAMPUS 7_REHABILITACION DEL EDIFICIO DE LA CALLE SIMON BOLIVAR</t>
  </si>
  <si>
    <t>Campus 7_Rehabilitacion Del Edificio De La Calle Simon Bolivar</t>
  </si>
  <si>
    <t>A pesar de contar con financiamiento de autogestión para este proyecto los trámites para la inclusión en el PAI han sido afectados por la diversidad de criterios de los analistas de la Dirección de Planificación de la Inversión. La inclusión de requisitos como el certificado de disponibilidad futura por parte del MEF también alargan innecesariamente los tiempos de ejecución.</t>
  </si>
  <si>
    <t xml:space="preserve">Con las intervenciones en las facultades de Psicología y Filosofía se beneficia  a 2801 estudiantes y 171 miembros del personal académico. Se avanza en la preparación de documentos para la ejecución de obra física. </t>
  </si>
  <si>
    <t>Se realizaron procesos de contratación para la adquisición de simuladores, insumos químicos, mantenimiento de equipos de laboratorio, instrumentos musicales, herramientas, equipo informático, hornos para el equipamiento de los laboratorios de las 12 facultades beneficiando a más de 16000 estudiantes.</t>
  </si>
  <si>
    <t>0960005610001</t>
  </si>
  <si>
    <t>UNIVERSIDAD AGRARIA DEL ECUADOR</t>
  </si>
  <si>
    <t>Universidad Agraria del Ecuador</t>
  </si>
  <si>
    <t>91680000.0000.372843</t>
  </si>
  <si>
    <t>CONSTRUCCIÓN DE UN EDIFICIO PARA AUDITORIUM, ARQUITECTURA GRECOROMANA PARA LA CUM, CAPACIDAD 300 PERSONAS, AREA 740 M2</t>
  </si>
  <si>
    <t>Construcción de un Edificio para Auditorium, Arquitectura Grecoromana para la Cum, Capacidad 300 Personas, Area 740 M2</t>
  </si>
  <si>
    <t xml:space="preserve">La Obra de Construcción de un edificio para auditorium, arquitectura  grecorromana para la CUM, capacidad 300 personas, área 700m2 mantiene pendiente un valor de pago, lo cual al momento se encuentra en proceso. </t>
  </si>
  <si>
    <t>91680000.0000.378203</t>
  </si>
  <si>
    <t>VIVERO Y LABORATORIO DE GERMOPLASMA EN CUM</t>
  </si>
  <si>
    <t>Vivero y Laboratorio de Germoplasma en CUM</t>
  </si>
  <si>
    <t>Para el proyecto "VIVERO Y LABORATORIO DE GERMOPLASMA", se encuentran pendiente el proceso de adjudicación; virtud de que se contó con Dictamen Favorable de la Secretaría Nacional de Planificación recién en el mes de agosto del año 2024.</t>
  </si>
  <si>
    <t>91680000.0000.383704</t>
  </si>
  <si>
    <t>PLAZA CENTRAL EN GUAYAQUIL</t>
  </si>
  <si>
    <t>Plaza Central en Guayaquil</t>
  </si>
  <si>
    <t xml:space="preserve">Para el proyecto PLAZA CENTRAL EN GUAYAQUIL, se encuentran planillas  pendientes de pago. </t>
  </si>
  <si>
    <t>91680000.0000.384735</t>
  </si>
  <si>
    <t>PARTENON UNIVERSITARIO GUAYAQUIL</t>
  </si>
  <si>
    <t>Partenon Universitario Guayaquil</t>
  </si>
  <si>
    <t xml:space="preserve">El proyecto PARTENON UNIVERSITARIO GUAYAQUIL aún no inicia su construcción. </t>
  </si>
  <si>
    <t>91680000.0000.387212</t>
  </si>
  <si>
    <t>CONSTRUCCION DEL COMPLEJO DE CANCHAS DE LA UNIVERSIDAD AGRARIA DEL ECUADOR</t>
  </si>
  <si>
    <t>Construccion del Complejo de Canchas de la Universidad Agraria del Ecuador</t>
  </si>
  <si>
    <t>EL PROYECTO OBSTRUCCIÓN DE CENTRO DEPORTIVO AÚN NO EMPIEZA SU EJECUCIÓN.</t>
  </si>
  <si>
    <t>91680000.0000.374433</t>
  </si>
  <si>
    <t>ESTUDIO, CONSTRUCCIÓN, FISCALIZACION Y EQUIPAMIENTO DATACENTER CAMPUS GUAYAQUIL, UAE</t>
  </si>
  <si>
    <t>Estudio, Construcción, Fiscalizacion y Equipamiento Datacenter Campus Guayaquil, UAE</t>
  </si>
  <si>
    <t xml:space="preserve">Para el proyecto "ESTUDIO, CONSTRUCCIÓN, FISCALIZACIÓN Y EQUIPAMIENTO DATACENTER", se encuentran pendiente planillas de pago que están en proceso por parte de la Dirección Financiera, en virtud de que se contó con Dictamen Favorable de la Secretaría Nacional de Planificación recién en el mes de agosto del año 2024.
</t>
  </si>
  <si>
    <t>91680000.0000.380648</t>
  </si>
  <si>
    <t>Edificio con 16 Aulas para la Escuela de Ingeniería Ambiental Facultad de Ciencias Agraria Campus Guayaquil</t>
  </si>
  <si>
    <t xml:space="preserve">Para el proyecto EDIFICIO CON 16 AULAS PARA LA ESCUELA DE INGENIERÍA AMBIENTAL FACULTAD DE CIENCIAS AGRARIAS, se encuentra pendiente su finalización ya que está paralizada la obra.
</t>
  </si>
  <si>
    <t>91680000.0000.383703</t>
  </si>
  <si>
    <t>FRONTISPICIO EN GUAYAQUIL</t>
  </si>
  <si>
    <t>Frontispicio En Guayaquil</t>
  </si>
  <si>
    <t>El presente proyecto cuenta con recepción provisional, y se encuentra pendiente de pago la última planilla. Hasta la presente fecha de corte al 30 de septiembre se encuentra pendiente de cancelar el valor final de $23.603.88</t>
  </si>
  <si>
    <t>91680000.0000.384184</t>
  </si>
  <si>
    <t>FISCALIZACION DE LA CONSTRUCCIÓN DEL EDIFICIO DE 16 AULAS PARA LA ESCUELA DE INGENIERA AMBIENTAL FACULTAD DE CIENCIAS AGRARIAS CAMPUS GUAYAQUIL</t>
  </si>
  <si>
    <t>Fiscalizacion de la Construcción del Edificio de 16 Aulas para la Escuela de Ingeniera Ambiental Facultad de Ciencias Agrarias Campus Guayaquil</t>
  </si>
  <si>
    <t>El proyecto FISCALIZACIÓN DE LA CONSTRUCCIÓN DEL EDIFICIO DE 16 AULAS PARA LA ESCUELA DE INGENIERA AMBIENTAL, se encuentra en estado paralizado.</t>
  </si>
  <si>
    <t>91680000.0000.384742</t>
  </si>
  <si>
    <t>TORRE UNIVERSITARIA GUAYAQUIL</t>
  </si>
  <si>
    <t>Torre Universitaria Guayaquil</t>
  </si>
  <si>
    <t>El proyecto TORRE UNIVERSITARIA  se encuentra en proceso de ejecución</t>
  </si>
  <si>
    <t>91680000.0000.384749</t>
  </si>
  <si>
    <t>CONSTRUCCION DE EDIFICIO DE EDUCACION VIRTUAL CUM</t>
  </si>
  <si>
    <t>Construccion de Edificio de Educacion Virtual CUM</t>
  </si>
  <si>
    <t xml:space="preserve">EL PROYECTO CONSTRUCCIÓN DE EDIFICIO DE EDUCACIÓN VIRTUAL CUM SE ENCUENTRA EN PROCESO DE EJECUCIÓN. </t>
  </si>
  <si>
    <t>Proyecto De Construcción Del Campus Universitario De La Universidad Central Del Ecuador, Sede En La Provincia Insular De Galápagos</t>
  </si>
  <si>
    <t>CONTRATO FIRMADO Y LEGALIZADO A EMPRESA ADJUCATARIA</t>
  </si>
  <si>
    <t>91660000.0000.385024</t>
  </si>
  <si>
    <t>PLAN EMERGENTE DE SEGURIDAD INTEGRAL PARA LA UNIVERSIDAD DE GUAYAQUIL</t>
  </si>
  <si>
    <t>Plan Emergente de Seguridad Integral para la Universidad de Guayaquil</t>
  </si>
  <si>
    <t>NO SE PROGRAMÓ EJECUCCIÓN PARA ESTE TRIMESTRE</t>
  </si>
  <si>
    <t>Durante el tercer trimestre, la Universidad de las Artes una vez terminados los procesos de acreditación, e inconvenientes con las modificaciones presupuestarias, ha realizado avances significativos en la readecuación del edificio Ex SRI, revisión de compra de equipamiento tecnológico y adecuación de espacios académicos.</t>
  </si>
  <si>
    <t>Entre el mes de agosto y septiembre se realizaron los trámites para el proceso de devolcuión de SCND y saldos de caja de años anteriores, mismo que fueron codificados a inicios del mes de septiembtre, los recursos actualies serán destinados para la terminación del Centro de Investigación , actualamente en proceso de obtener el criterio favorable se certitifación plurianual.</t>
  </si>
  <si>
    <t>En el mes de Septiembre la ESPE rebició los recursos de SCND, a la presente fecha la SEDE está en revisión de planillas entregadas por el contratista, motivo por lo cual no se cumple la meta física</t>
  </si>
  <si>
    <t>91890000.0000.382769</t>
  </si>
  <si>
    <t>PROGRAMAS ACADEMICOS DE POSGRADO 2018</t>
  </si>
  <si>
    <t>Programas Academicos de Posgrado 2018</t>
  </si>
  <si>
    <t>En el mes de Septiembre se codifican los recursos de SCND para el págo de Obliogaciones pendientes, no se cumple metas en este proyecto por cuanto en el año 2023 cumplío el 100% de avance físico, proyecto aperturado como arrastre para el pago de obligaciones</t>
  </si>
  <si>
    <t>Los Saldos Comprometidos no devengados fueron codificados en el Esigef a incios de Septiembre , motivo por lo cual no se ha pagado la obligacion contraidas en el año 2023, se reprograma la meta para el ultimo tirmestre</t>
  </si>
  <si>
    <t>91890000.0000.383721</t>
  </si>
  <si>
    <t>OFERTA DE PROGRAMAS DE CUARTO NIVEL</t>
  </si>
  <si>
    <t>Oferta de Programas de Cuarto Nivel</t>
  </si>
  <si>
    <t>Los recursos asignados de SCND fueron codificados a incios del mes de septiembre en el Esigef, conforme a esta asiganción se programa metas para el cuarto trimestre</t>
  </si>
  <si>
    <t>No se cumplió la meta programada por retraso en el proceso de propuesta de convocatoria que debe ser aprobada por el HCU, en agosto se presenta propuesta al Vicerrectorado Académico General, mismo qye ha solicitado sustentos adicionales en la propuesta</t>
  </si>
  <si>
    <t>91890000.0000.384794</t>
  </si>
  <si>
    <t>PROGRAMAS ACADÉMICOS DE POSGRADO 2020</t>
  </si>
  <si>
    <t>Programas Académicos de Posgrado 2020</t>
  </si>
  <si>
    <t>A inicios del mes de septiembre de 2024 se codifican los recursos por SCND y slados de caja de ejercicio fiscal 2023, por lo que se programa metas y ejecución presupuestaria para el cuarto trimestre</t>
  </si>
  <si>
    <t>Procesos de compra han sido ingresados a revisión de la Unidad de Logistica, proceso de infima cuantia, se programó ejecución presupuestaria y fisica para el cuarto trimestre</t>
  </si>
  <si>
    <t>El  de proceso de contratación actualmente se encuentra en la espera de las respuesta de convalidacion de errores hasta el jueves 10 de Octubre, la meta se encuetra programada para el cuarto trimestre.</t>
  </si>
  <si>
    <t>A incios de septiembre se codifican recursos para la ejecución, por lo que la meta programa en el tercer trimestre se verá reflejada en el cuarto trimestre.</t>
  </si>
  <si>
    <t>No se cumple la meta establecida en el tercer trimestre, se encuentra en proceso de adquisición de bienes y servicios</t>
  </si>
  <si>
    <t>La Unidad de Gestión de  Vinculación con la  Sociedad, a fin de  cumplir con la planificación de proyectos ha fortalecido alianzas  estratégicas  con  entidades  auspiciantes  o  comunidades  beneficiarias  en  el  cual  se  ha  realizado  acciones mancomunadas para alcanzar las metas del proyecto de inversión y contribuir a la  solución de las necesidades de los actores sociales, donde la Universidad tiene participación</t>
  </si>
  <si>
    <t>91890000.0000.389610</t>
  </si>
  <si>
    <t>EJECUCION DE PROYECTOS DE INVESTIGACION MULTI E INTERDISCIPLINARIOS BASADOS EN LOS DOMINIOS ACADEMICOS DE LA UNIVERSIDAD DE LAS FUERZAS ARMADAS ESPE 2024</t>
  </si>
  <si>
    <t>Ejecucion De Proyectos De Investigacion Multi E Interdisciplinarios Basados En Los Dominios Academicos De La Universidad De Las Fuerzas Armadas Espe 2024</t>
  </si>
  <si>
    <t>En el tercer trimestre no se programa metas, debido a que estye proyecto se codificaronlos recursos en el mes de agosto, a la presente fecha ya se ha ingresado pagos a financiero por la compra de insumos y bienes para  iniciar con las actividadesa de investigación</t>
  </si>
  <si>
    <t>91890000.0000.389700</t>
  </si>
  <si>
    <t>Repotenciacion Del Sistema Electrico De La Universidad De Las Fuerzas Armadas Espe Matriz</t>
  </si>
  <si>
    <t>No se prograam metas para el  tercer trimestre, actualmente para el proceso de obra se cuenta con critrio favorable de Certificación Presupuestaria Plurianual - SNP, en espera de los techos por parte de MEF para el ingreso del proceso de contratación, para el año 2024 se programa pago del anticipo.</t>
  </si>
  <si>
    <t>91890000.0000.387183</t>
  </si>
  <si>
    <t>FORTALECIMIENTO DEL SERVICIO COMUNITARIO A TRAVES DE PROYECTOS SOCIALES</t>
  </si>
  <si>
    <t>Fortalecimiento del Servicio Comunitario a Traves de Proyectos Sociales</t>
  </si>
  <si>
    <t>A inicios del mes de septiembre se codificaron los recursos por saldos comprometidos no devengados, motivo por lo cual se programa la ejecución para el cuarto trimestre, el proyecto no programa metas para el 2024 por cuanto va a pagar obloigaciones adquiridas en el año 2023</t>
  </si>
  <si>
    <t>91850000.0000.373979</t>
  </si>
  <si>
    <t>CONTRUCCIONES Y EDIFICACIONES DE LA UNIVERSIDAD ESTATAL AMAZONICA</t>
  </si>
  <si>
    <t>Contrucciones y Edificaciones de la Universidad Estatal Amazonica</t>
  </si>
  <si>
    <t>Se ha culminado con la actividad de construcción de Biodigestores para el programa porcino del  CEIPA</t>
  </si>
  <si>
    <t>EL PROYECTO SE HA CUMPLIDO CON SU AVANCE FÍSICO Y PRESUPUESTARIO POR LO QUE SE ENCUENTRA EN ESTADO FINALIZADO</t>
  </si>
  <si>
    <t>Fortalecimiento De Los Laboratorios Didacticos Y De Investigacion De La Universidad Estatal Amazonica</t>
  </si>
  <si>
    <t xml:space="preserve">SE HA CUMPLIDO CON EL AVANCE FÍSICO Y PRESUPUESTARIO EN UN 100%  EN EL AÑO 2024 </t>
  </si>
  <si>
    <t>LA OBRA SE ESTA EJECUTANDO DE ACUERDO AL CRONOGRAMA ESTABLECIDO CON UN AVANCE DEL 30%</t>
  </si>
  <si>
    <t>Implementación De Espacios Y Accesos De Movilidad Inclusiva En La Universidad Estatal Amazónica</t>
  </si>
  <si>
    <t>EL PROYECTO SE ESTA EJECUTANDO ACORDE AL CRONOGRAMA ESTABLECIDO</t>
  </si>
  <si>
    <t>91850000.0000.388880</t>
  </si>
  <si>
    <t>FORTALECIMIENTO A LAS INSTALACIONES DEL CEIPA PARA EL EFICIENTE DESARROLLO DE PRACTICAS DE CAMPO E INVESTIGACION EXPERIMENTAL</t>
  </si>
  <si>
    <t>Fortalecimiento a las Instalaciones del Ceipa para el Eficiente Desarrollo de Practicas de Campo e Investigacion Experimental</t>
  </si>
  <si>
    <t>Se ha iniciado las obras acorde al cronograma establecido</t>
  </si>
  <si>
    <t>SE HA CUMPLIDO CON EL AVANCE FÍSICO EN EL AÑO 2023  Y AVANCE PRESUPUESTARIO EN EL TERCER TRIMESTRE DEL AÑO 2024</t>
  </si>
  <si>
    <t>91850000.0000.388965</t>
  </si>
  <si>
    <t>SOCIALIZACIÓN DE LOS RESULTADOS DE LA INVESTIGACIÓN EN LA UNIVERSIDAD ESTATAL AMAZÓNICA-PASTAZA: DESAFÍOS DE LA INTERCULTURALIDAD EN EL ACCESO A LA EDUCACIÓN SUPERIOR</t>
  </si>
  <si>
    <t>Socialización de los Resultados de la Investigación en la Universidad Estatal Amazónica-Pastaza: Desafíos de la Interculturalidad en el Acceso a la Educación Superior</t>
  </si>
  <si>
    <t xml:space="preserve">El proyecto se ha ejecutado con un avance físico del 70% </t>
  </si>
  <si>
    <t xml:space="preserve">SE HA CUMPLIDO CON EL AVANCE FÍSICO EN AL AÑO 2023 Y AVANCE PRESUPUESTARIO DEL PROYECTO EN EL AÑO 2024 </t>
  </si>
  <si>
    <t>EL PROYECTO SE ENCUENTRA FINALIZADO EN UN  100%</t>
  </si>
  <si>
    <t xml:space="preserve">LA OBRA SE ENCUENTRA EJECUTANDO ACORDE AL CRONOGRAMA ESTABLECIDO Y  EL PROCESO DE CONTRATACIÓN  DEL COMPONENTE DE FISCALIZACIÓN  SE DECLARO DESIERTO </t>
  </si>
  <si>
    <t>EL PROYECTO SE HA CUMPLIDO EN UN 100% TANTO EN EL AVANCE FÍSICO COMO PRESUPUESTARIO</t>
  </si>
  <si>
    <t xml:space="preserve">LA OBRA SE HA EJECUTADO ACORDE AL CRONOGRAMA ESTABLECIDO </t>
  </si>
  <si>
    <t xml:space="preserve">EL PROYECTO SE ENCUENTRA EN EJECUCIÓN </t>
  </si>
  <si>
    <t xml:space="preserve">EL PROYECTO SE ENCUENTRA EJECUTÁNDOSE </t>
  </si>
  <si>
    <t>91850000.0000.389653</t>
  </si>
  <si>
    <t>REVALORIZACION DE BAGAZO DE CAÑA POR MEDIO DE SU TRANSFORMACION MATERIAL A BASE DE CARBON PARA SU APLICACION EN LA REMOCION DE CONTAMINANTES ORGANICOS E INORGANICOS, EN EL CANTON PASTAZA, PARROQUIA TARQUI</t>
  </si>
  <si>
    <t>Revalorizacion De Bagazo De Caña Por Medio De Su Transformacion Material A Base De Carbon Para Su Aplicacion En La Remocion De Contaminantes Organicos E Inorganicos, En El Canton Pastaza, Parroquia Tarqui</t>
  </si>
  <si>
    <t xml:space="preserve">El proyecto se encuentra en ejecución </t>
  </si>
  <si>
    <t>91850000.0000.389655</t>
  </si>
  <si>
    <t>ADECENTAMIENTO DE LOS BLOQUES J-K-L DE LA UNIVERSIDAD ESTATAL AMAZONICA</t>
  </si>
  <si>
    <t>Adecentamiento De Los Bloques J-K-L De La Universidad Estatal Amazonica</t>
  </si>
  <si>
    <t>EL PROYECTO SE ENCUENTRA EN EJECUCIÓN</t>
  </si>
  <si>
    <t xml:space="preserve">EL PROYECTO SE ENCUENTRA EN ETAPA PRECONTRACTUAL </t>
  </si>
  <si>
    <t>91850000.0000.389654</t>
  </si>
  <si>
    <t>TRANSFORMACION DE BIOMASAS RESIDUALES PARA LA OBTENCION DE NANOMATERIALES HIBRIDOS, ENERGIA Y PRODUCTOS DE VALOR AGREGADO CON APLICACION AMBIENTAL Y SOSTENIBLE EN LA AMAZONIA</t>
  </si>
  <si>
    <t>Transformacion De Biomasas Residuales Para La Obtencion De Nanomateriales Hibridos, Energia Y Productos De Valor Agregado Con Aplicacion Ambiental Y Sostenible En La Amazonia</t>
  </si>
  <si>
    <t>0260000920001</t>
  </si>
  <si>
    <t>UNIVERSIDAD ESTATAL DE BOLIVAR</t>
  </si>
  <si>
    <t>Universidad Estatal de Bolívar</t>
  </si>
  <si>
    <t>91620000.0000.380187</t>
  </si>
  <si>
    <t>TERMINACION EDIFICIO DE POSGRADO</t>
  </si>
  <si>
    <t>Terminacion Edificio de Posgrado</t>
  </si>
  <si>
    <t>Se inició el proceso de pago de la planilla pendiente, aun se encuentra en los trámites legales para proceder al pago.</t>
  </si>
  <si>
    <t>91620000.0000.389743</t>
  </si>
  <si>
    <t>CULMINACIÓN EDIFICIO DE AULAS Y LABORATORIOS FACULTAD DE CIENCIAS ADMINISTRATIVAS</t>
  </si>
  <si>
    <t>Culminación Edificio De Aulas Y Laboratorios Facultad De Ciencias Administrativas</t>
  </si>
  <si>
    <t>La obra aun no inicia debido a que se encuentra en trámites administrativos internos y solicitados por la SERCOP</t>
  </si>
  <si>
    <t>Nudo crítico: La aprobación de las reformas presupuestarias de gasto no permanente por parte del Ministerio de Economía y Finanzas tardan más tiempo del esperado, lo que afecta el cumplimiento de las metas de inversión. Logros: La meta ejecutada durante el tercer trimestre se debe al cumplimiento de tareas administrativas, técnicas y de planificación clave para la adjudicación y pago de los procesos de inversión.</t>
  </si>
  <si>
    <t>1360031350001</t>
  </si>
  <si>
    <t>UNIVERSIDAD ESTATAL DEL SUR DE MANABI</t>
  </si>
  <si>
    <t>Universidad Estatal del Sur de Manabí</t>
  </si>
  <si>
    <t>91820000.0000.388316</t>
  </si>
  <si>
    <t>PAVIMENTACIÓN DE LAS VÍAS DE ACCESO INTERNO Y MEJORAMIENTO DEL ALCANTARILLADO SANITARIO EN EL CAMPUS LOS ÁNGELES DE LA UNIVERSIDAD ESTATAL DEL SUR DE MANABÍ</t>
  </si>
  <si>
    <t>Pavimentación de las Vías de Acceso Interno y Mejoramiento del Alcantarillado Sanitario en el Campus los Ángeles de la Universidad Estatal del Sur de Manabí</t>
  </si>
  <si>
    <t xml:space="preserve">las actividades se realizaron en el año anterior, se encuentra en proceso de pago </t>
  </si>
  <si>
    <t>91820000.0000.388714</t>
  </si>
  <si>
    <t>ADQUISICIÓN DE CLÍNICA MÓVIL PARA LA ATENCIÓN DE SALUD COMO ESTRATEGIA DE VINCULACIÓN DE LA UNIVERSIDAD ESTATAL DEL SUR DE MANABÍ HACIA LA SOCIEDAD DE LA ZONA SUR DE MANABÍ</t>
  </si>
  <si>
    <t>Adquisición de Clínica Móvil para la Atención de Salud como Estrategia de Vinculación de la Universidad Estatal del Sur de Manabí Hacia la Sociedad de la Zona Sur de Manabí</t>
  </si>
  <si>
    <t xml:space="preserve">el proyecto se encuentra en trámite para el pago del 50% como anticipo con la empresa VOSCORP S.A. el cual mantiene un retraso debido a las demoras presentadas por el Ministerio de economía y Finanzas en la aprobación de las modificación presupuestarias dle proyecto </t>
  </si>
  <si>
    <t>91820000.0000.386784</t>
  </si>
  <si>
    <t>REPOTENCIACIÓN DEL SISTEMA ELECTRICO DEL CAMPUS LOS ANGELES DE LA UNIVERSIDAD ESTATAL DEL SUR DE MANABI PRIMERA ETAPA PLANTA ALTA</t>
  </si>
  <si>
    <t>Repotenciación Del Sistema Electrico Del Campus Los Angeles De La Universidad Estatal Del Sur De Manabi Primera Etapa Planta Alta</t>
  </si>
  <si>
    <t xml:space="preserve">el pago de las actividades se realizará en el cuarto trimestre del año, cabe indicar que el proyecto se encuentra fisicamente en estado ejecutaod con mas del 95% de sus actividades </t>
  </si>
  <si>
    <t>91820000.0000.389680</t>
  </si>
  <si>
    <t>RECONSTRUCCIÓN DEL CERRAMIENTO FRONTAL DEL CAMPUS LOS ÁNGELES (INCLUYE ACCESOS VEHICULARES Y PEATONALES)</t>
  </si>
  <si>
    <t>Reconstrucción Del Cerramiento Frontal Del Campus Los Ángeles (Incluye Accesos Vehiculares Y Peatonales)</t>
  </si>
  <si>
    <t xml:space="preserve">el proyecto se encuentra en estado de ejecución en proceso contractual, existen retrasos probocadas por la demora en los procesos relacionados con el ministerio de Economía y Finanzas, los cuales han retrasado la asignación presupuestaria </t>
  </si>
  <si>
    <t>91870000.0000.387828</t>
  </si>
  <si>
    <t>IDENTIFICACIÓN Y USO DE MICROORGANISMOS NATIVOS COMO PGPRS PARA MEJORAR LA PRODUCCIÓN AGROPECUARIA EN LA PENÍNSULA DE SANTA ELENA</t>
  </si>
  <si>
    <t>Identificación y Uso de Microorganismos Nativos como Pgprs para Mejorar la Producción Agropecuaria en la Península de Santa Elena</t>
  </si>
  <si>
    <t>PROYECTO DE INVESTIGACIÓN EN PROCESO DE SOLICITAR PRORROGA PARA EJECUTAR EL 10% DEL TERCER INDICADOR EN EL 2024 Y EL 30% PARA EL 2025.</t>
  </si>
  <si>
    <t>91870000.0000.387829</t>
  </si>
  <si>
    <t>ESTABLECIMIENTO DE LA ESTACIÓN DE AGROSTOLOGÍA DE LA UPSE E IDENTIFICACIÓN DE MACRO Y MICROFAUNA Y SU AFECTACIÓN EN LA PRODUCCIÓN FORRAJERA EN LA PROVINCIA DE SANTA ELENA</t>
  </si>
  <si>
    <t>Establecimiento de la Estación de Agrostología de la Upse e Identificación de Macro y Microfauna y su Afectación en la Producción Forrajera en la Provincia de Santa Elena</t>
  </si>
  <si>
    <t>PROYECTO DE INVESTIGACIÓN EN EJECUCIÓN, PLANIFICADO HASTA EL PRIMER TRIMESTRE DEL 2025. EL 20% DEL INDICADOR PENDIENTE SE EJECUTARÁ EN EL 2024.</t>
  </si>
  <si>
    <t>PROYECTO EN EJECUCIÓN CON VIGENCIA 2023 - 2024 CULMINADO EN EL SEGUNDO CUATRIMESTRE</t>
  </si>
  <si>
    <t>91870000.0000.388934</t>
  </si>
  <si>
    <t>DIGITALIZACIÓN BÁSICA Y SENSIBILIZACIÓN COMUNITARIA DE CAJAS Y/O GRUPOS DE AHORRO UBICADOS EN EL SECTOR URBANO DE SALINAS, PROVINCIA DE SANTA ELENA.</t>
  </si>
  <si>
    <t>Digitalización Básica y Sensibilización Comunitaria de Cajas Y/O Grupos de Ahorro Ubicados en el Sector Urbano de Salinas, Provincia de Santa Elena.</t>
  </si>
  <si>
    <t>Proyecto de investigación en ejecución de acuerdo a lo planificado 2023-2027; con un avance del 30% planificado, reporta ejecución del 20%</t>
  </si>
  <si>
    <t>91870000.0000.388935</t>
  </si>
  <si>
    <t>EVALUACIÓN Y MONITOREO DE LA CALIDAD DE LAS AGUAS DE RIEGO EN LA CUENCA DEL RÍO JAVITA</t>
  </si>
  <si>
    <t>Evaluación y Monitoreo de la Calidad de las Aguas de Riego en la Cuenca del Río Javita</t>
  </si>
  <si>
    <t>PROYECTO CON VIGENCIA 2023 - 2025 EN EJECUCIÓN PLANIFICADO HASTA EL 2024 DEL 28% Y CON CUMPLIMIENTO DEL 10%</t>
  </si>
  <si>
    <t>91870000.0000.388938</t>
  </si>
  <si>
    <t>CARACTERIZACIÓN PRODUCTIVA, REPRODUCTIVA Y METABÓLICA DE CABRAS F1 CRIOLLAS-ALPINAS Y CRIOLLAS BÓER EN SISTEMAS PRODUCTIVOS DE SANTA ELENA</t>
  </si>
  <si>
    <t>Caracterización Productiva, Reproductiva y Metabólica de Cabras F1 Criollas-Alpinas y Criollas Bóer en Sistemas Productivos de Santa Elena</t>
  </si>
  <si>
    <t>PROYECTO DE INVESTIGACIÓN EN EJECUCIÓN 2023-2027(MAYO), AJUSTADO A LA EJECUCIÓN PRESUPUESTARIA, CON UN 17,7% PLANIFICADO PARA EJECUTAR EN EL 2024, SE REGISTRA UN 12% DE AVANCE HASTA EL TERCER TRIMESTRE</t>
  </si>
  <si>
    <t>91870000.0000.388939</t>
  </si>
  <si>
    <t>EVALUACIÓN DEL APRENDIZAJE NEUROSENSORIAL EN NIÑOS DE 2 A 6 AÑOS DE LA PROVINCIA DE SANTA ELENA</t>
  </si>
  <si>
    <t>Evaluación del Aprendizaje Neurosensorial en Niños de 2 a 6 Años de la Provincia de Santa Elena</t>
  </si>
  <si>
    <t>PROYECTO DE INVESTIGACIÓN 2023 -  2025 CON PLANIFICACIÓN DEL 70% HASTA EL 2024 CON EJECUCIÓN DEL  0% HASTA EL TERCER TRIMESTRE 2024</t>
  </si>
  <si>
    <t>91870000.0000.388940</t>
  </si>
  <si>
    <t>PROPUESTA INCLUSIVA PARA LA PUESTA EN VALOR Y DIFUSIÓN DE LOS SABERES Y PRÁCTICAS DE CUIDADOS EN INSTITUCIONES EDUCATIVAS DEL ECUADOR, DESDE UNA PERSPECTIVA INTERCULTURAL.</t>
  </si>
  <si>
    <t>Propuesta Inclusiva para la Puesta en Valor y Difusión de los Saberes y Prácticas de Cuidados en Instituciones Educativas del Ecuador, desde una Perspectiva Intercultural.</t>
  </si>
  <si>
    <t>PROYECTO DE INVESTIGACIÓN APROBADO 2023 - 2025 CON PLANIFICACIÓN HASTA EL 2024 DEL  65% CON CUMPLIMIENTO DEL 15% HASTA EL TERCER TRIMESTRE DEL 2024</t>
  </si>
  <si>
    <t>91870000.0000.388941</t>
  </si>
  <si>
    <t>ESTUDIO COMPARADO EN FAMILIAS DE ESTUDIANTES CON NECESIDADES EDUCATIVAS ESPECIALES ASOCIADAS A DISCAPACIDADES, PROVINCIA DE SANTA ELENA.</t>
  </si>
  <si>
    <t>Estudio Comparado en Familias de Estudiantes con Necesidades Educativas Especiales Asociadas a Discapacidades, Provincia de Santa Elena.</t>
  </si>
  <si>
    <t>PROYECTO DE INVESTIGACIÓN APROBADO 2023 - 2025, PLANIFICADO PARA EJECUCIÓN DEL 55%, HASTA EL TERCER TRIMESTRE EL 55%</t>
  </si>
  <si>
    <t>91870000.0000.388943</t>
  </si>
  <si>
    <t>INCLUSIÓN EDUCATIVA UNIVERSITARIA. CONSTRUCCIÓN DE ESTRATEGIA CIENTÍFICO-ACADÉMICA PARA LAS INSTITUCIONES QUE FORMAN PARTE DE LA RED INTERNACIONAL REDIPIES, EN EL PERÍODO 2023-2025</t>
  </si>
  <si>
    <t>Inclusión Educativa Universitaria. Construcción de Estrategia Científico-Académica para las Instituciones que Forman Parte de la Red Internacional Redipies, en el Período 2023-2025</t>
  </si>
  <si>
    <t>PROYECTO DE INVESTIGACIÓN 2023 - 2026 CON EJECUCIÓN PLANIFICADA PARA EL 2024 DE 11,67%.</t>
  </si>
  <si>
    <t>91870000.0000.388944</t>
  </si>
  <si>
    <t>IMPACTO PSICOEDUCATIVO DE LA PANDEMIA COVID- 19 EN LA SALUD Y BIENESTAR DE NIÑOS, NIÑAS Y ADOLESCENTES DE LA PROVINCIA SANTA ELENA</t>
  </si>
  <si>
    <t>Impacto Psicoeducativo de la Pandemia Covid- 19 en la Salud y Bienestar de Niños, Niñas y Adolescentes de la Provincia Santa Elena</t>
  </si>
  <si>
    <t xml:space="preserve">PROYECTO DE INVESTIGACIÓN APROBADO 2023 - 2025 CON EJECUCIÓN PLANIFICADA PARA EL 2024 DE 60%, CON EJECUCIÓN DEL 52,5%. </t>
  </si>
  <si>
    <t>91870000.0000.388946</t>
  </si>
  <si>
    <t>PROTOTIPO DE UNA VIVIENDA SOSTENIBLE APLICADAS A REGIONES SEMIÁRIDAS</t>
  </si>
  <si>
    <t>Prototipo de una Vivienda Sostenible Aplicadas a Regiones Semiáridas</t>
  </si>
  <si>
    <t xml:space="preserve">PROYECTO DE INVESTIGACIÓN 2023 - 2026 CON EJECUCIÓN DEL 17,5% EN EL 2023; PLANIFICADO PARA EL 2024 UN 32,5%. </t>
  </si>
  <si>
    <t>91870000.0000.388999</t>
  </si>
  <si>
    <t>CONTRUCIÓN DE BLOQUE DE CUATRO PLANTAS PARA AULAS EL SECTOR OESTE DE LA UNIVERSIDAD ESTATAL PENINSULA DE SANTA ELENA</t>
  </si>
  <si>
    <t>Contrución de Bloque de Cuatro Plantas para Aulas el Sector Oeste de la Universidad Estatal Peninsula de Santa Elena</t>
  </si>
  <si>
    <t>PROYECTO DE INVERSIÓN APROBADO 2023-2024 CON EJECUCIÓN DEL 44,41% EN EL TERCER TRIMESTRE</t>
  </si>
  <si>
    <t>91870000.0000.389000</t>
  </si>
  <si>
    <t>CONTRUCIÓN DE BLOQUE DE CUATRO PLANTAS PARA AULAS EL SECTOR ESTE DE LA UNIVERSIDAD ESTATAL PENINSULA DE SANTA ELENA</t>
  </si>
  <si>
    <t>Contrución de Bloque de Cuatro Plantas para Aulas el Sector Este de la Universidad Estatal Peninsula de Santa Elena</t>
  </si>
  <si>
    <t>PROYECTO DE INVERSIÓN APROBADO 2023-2024 CON EJECUCIÓN DEL 44,46%.</t>
  </si>
  <si>
    <t>PROYECTO EN PROGRAMACIÓN CON VIGENCIA DE 2 AÑOS DESDE ABRIL 2024 HASTA ABRIL 2026</t>
  </si>
  <si>
    <t>PROYECTO EN EJECUCIÓN CON VIGENCIA 3 AÑOS DESDE ABRIL 2024 A ABRIL 2027. CON PRESUPUESTO PLANIFICADO HASTA 2026. CON  EJECUCIÓN DEL 21,82%</t>
  </si>
  <si>
    <t>PROYECTO DE INVESTIGACIÓN APROBADO 2024 - 2025 CON EJECUCIÓN EN EL 2024 DEL 40%</t>
  </si>
  <si>
    <t>PROYECTO DE INVERSIÓN APROBADO 2024 CON EJECUCIÓN DEL 65,60%</t>
  </si>
  <si>
    <t>91870000.0000.389571</t>
  </si>
  <si>
    <t>INVESTIGACIÓN DE LAS APLICACIONES DE IOT EN LA ADQUISICIÓN DE SEÑALES BIOELÉCTRICAS</t>
  </si>
  <si>
    <t>Investigación de las Aplicaciones De Iot En La Adquisición De Señales Bioeléctricas</t>
  </si>
  <si>
    <t>PROYECTO DE INVESTIGACIÓN 2024 - 2026, PLANIFICADO PARA EL 2024 EL 5% DE EJECUCIÓN</t>
  </si>
  <si>
    <t>91870000.0000.389572</t>
  </si>
  <si>
    <t>POLÍTICAS PÚBLICAS SOBRE DERECHOS SOCIALES: PROPUESTA DE NORMAS LEGALES PARA LA DESCENTRALIZACIÓN DE COMPETENCIAS SOBRE SERVICIOS SOCIALES</t>
  </si>
  <si>
    <t>Políticas Públicas Sobre Derechos Sociales: Propuesta De Normas Legales Para La Descentralización De Competencias Sobre Servicios Sociales</t>
  </si>
  <si>
    <t>PROYECTO DE INVESTIGACIÓN 2024-2025: CON REGISTRO DEL 33% PLANIFICADO PARA EL 2024</t>
  </si>
  <si>
    <t>91870000.0000.389573</t>
  </si>
  <si>
    <t>MODELO DE NEGOCIO 3.0 PARA LA LOGÍSTICA DE DISTRIBUCIÓN, COMERCIALIZACIÓN Y TRANSPORTE DE LOS PRODUCTOS AGRÍCOLAS DE LA PROVINCIA DE SANTA ELENA, ECUADOR</t>
  </si>
  <si>
    <t>Modelo De Negocio 3.0 Para La Logística De Distribución, Comercialización Y Transporte De Los Productos Agrícolas de la Provincia De Santa Elena, Ecuador</t>
  </si>
  <si>
    <t>2.2.1 Incrementar el porcentaje de víctimas de violencia sexual detectados o cometidos en el ámbito educativo y que recibieron plan de acompañamiento anual de 91,62% en el año 2023 a 95,00% al 2025.</t>
  </si>
  <si>
    <t xml:space="preserve">PROYECTO DE INVESTIGACIÓN 2024-2027 PLANIFICADO PARA EL 2024 EL 5% </t>
  </si>
  <si>
    <t>91870000.0000.389574</t>
  </si>
  <si>
    <t>REGISTRO DE UNA COLECCIÓN DE CEPAS MICROALGALES CON VALOR BIOTECNOLÓGICO PARA INVESTIGACIÓN Y DESARROLLO DE BIOPRODUCTOS</t>
  </si>
  <si>
    <t>Registro De Una Colección De Cepas Microalgales Con Valor Biotecnológico Para Investigación Y Desarrollo De Bioproductos</t>
  </si>
  <si>
    <t>PROYECTO DE INVESTIGACIÓN APROBADO 2024 - 2026 CON UNA AVANCE DEL 9% EN EL TERCER TRIMESTRE</t>
  </si>
  <si>
    <t>91870000.0000.389575</t>
  </si>
  <si>
    <t>ELICITORES, CRECIMIENTO Y DESARROLLO DE ESPECIES HORTO-FRUTÍCOLAS EN CONDICIONES DE ESTRÉS BIÓTICO Y ABIÓTICO.</t>
  </si>
  <si>
    <t>Elicitores, Crecimiento Y Desarrollo De Especies Horto-Frutícolas En Condiciones De Estrés Biótico Y Abiótico.</t>
  </si>
  <si>
    <t>PROYECTO DE INVESTIGACIÓN APROBADO 2024-2026 EN EJECUCIÓN</t>
  </si>
  <si>
    <t>91870000.0000.389576</t>
  </si>
  <si>
    <t>PROTOTIPO DE VIGA PARA CUBIERTAS REUTILIZANDO TERMOPLÁSTICOS Y RESIDUOS DE CONSTRUCCIÓN Y DEMOLICIÓN (RCD) COMO MATERIA PRIMA.</t>
  </si>
  <si>
    <t>Prototipo De Viga Para Cubiertas Reutilizando Termoplásticos Y Residuos De Construcción Y Demolición (Rcd) Como Materia Prima.</t>
  </si>
  <si>
    <t>PROYECTO DE INVESTIGACIÓN APROBADO 2024-2026 CON PLANIFICACIÓN DEL 10% PARA EL 2024</t>
  </si>
  <si>
    <t>91870000.0000.389577</t>
  </si>
  <si>
    <t>INTEGRACIÓN EDUCATIVA DE LA INTELIGENCIA ARTIFICIAL EN LA EVALUACIÓN DEL APRENDIZAJE" (IA-EVAL ¿*)</t>
  </si>
  <si>
    <t>Integración Educativa de la Inteligencia Artificial En La Evaluación Del Aprendizaje" (Ia-Eval ¿*)</t>
  </si>
  <si>
    <t>PROYECTO DE INVESTIGACIÓN APROBADO 2024-2026 CON PLANIFICACIÓN DEL 40% PARA EL 2024</t>
  </si>
  <si>
    <t>En el tercer trimestre 2024, el 04/09/2024, el Pleno del CES aprobó la institucionalización de la Universidad mediante la Resolución RPC-SO-36-No. La universidad trabaja en la formulación de actividades relacionadas al plan de campaña de las nuevas autoridades, así como en la actualización de la vigencia del proyecto de inversión institucional. NUDO CRÍTICO: Se mantienen conversaciones con SENESCYT para el uso del edifico "Casa Atenea", así como para la asignación de recursos para el año 2025.</t>
  </si>
  <si>
    <t>Con Oficio No.0604-DIOP-ULEAM-JRIP-2024-OF la Dirección de Infraestructura, Obra, Patrimonio y Medio Ambiente, informó que realizaron instalaciones de sistema eléctrico y soterrado en la matriz, así como, mantenimiento, la ejecución presupuestaria fue de 66% del 63% programado; es importante dar a conocer que la DIOPM tiene obras y servicios tanto con certificación presupuestaria en cuanto a contratos firmados, que serán ejecutados en el cuarto trimestre del presente año.</t>
  </si>
  <si>
    <t>91740000.0000.389779</t>
  </si>
  <si>
    <t>CENTRO DE INNOVACION EMPRENDIMIENTO Y CONVENCIONES - CIEC</t>
  </si>
  <si>
    <t>Centro De Innovacion Emprendimiento Y Convenciones - CIEC</t>
  </si>
  <si>
    <t>Su ejecución esta programada para el cuarto trimestre, sin embargo, cabe mencionar que la demora en la aprobación del proyecto del CIEC y el proceso de plurianualidad pendiente no retrase en el cumplimiento de la meta prevista.</t>
  </si>
  <si>
    <t xml:space="preserve">No se realizo planificación para el tercer trimestre 2024 </t>
  </si>
  <si>
    <t xml:space="preserve">Logros: Se realizo el incremento en las publicaciones científicas, proyectos y semilleros de investigación. Fortalecimiento en grupos de investigación. Incremento en redes de investigación. Se cumplió con lo planificado en relación a la meta. Nudos críticos: en el proceso de contratación pública para la adquisición de maquinas, equipos, materiales y reactivos. </t>
  </si>
  <si>
    <t>91800000.0000.383004</t>
  </si>
  <si>
    <t>PROYECTO DE CONSTRUCCION DE INFRAESTRUCTURA FISICA UNACH</t>
  </si>
  <si>
    <t>Proyecto de Construccion de Infraestructura Fisica UNACH</t>
  </si>
  <si>
    <t xml:space="preserve">No se realizo planificación del avance físico del proyecto </t>
  </si>
  <si>
    <t>Se cumple con la planificación de acuerdo a las metas.</t>
  </si>
  <si>
    <t>Logros: se ejecutó y cumplió las metas según la planificación establecida</t>
  </si>
  <si>
    <t>Logros: el avance físico de la construcción del edificio de la facultad de Ingeniería tiene un porcentaje de avance del 30.04%</t>
  </si>
  <si>
    <t>No se realizo planificación para el tercer trimestre.</t>
  </si>
  <si>
    <t xml:space="preserve">Se ejecuta 1 periodo académico de mayo a agosto de 2024 (Contratados 41 docentes, 17 autores y 24 tutores). El segundo periodo académico inicia en septiembre 2024 hasta diciembre de 2024 ((Contratados 13 docentes, 5 autores y 8 tutores) </t>
  </si>
  <si>
    <t xml:space="preserve">Al tercer trimestre, se ha gestionado la disponibilidad de recursos para la regularización de las planilla 3costo+% para el pago a la contratista CHINA CAMC, trámite que se está gestionando ante el Ministerio de Finanzas. Se ha solicitado la disponibilidad y certificación plurianual para 5 obras a iniciarse en le 2024 con recursos de crédito externo.  </t>
  </si>
  <si>
    <t>7244 estudiantes, 549 serv. administrativos  de las facultades Jurídica, Salud y Educación beneficiados con la ampliación de la capacidad de almacenamiento de 137,95 TB a 342,5 TB, principalmente utilizado para correo electrónico y almacenamiento en la nube (Drive), Se mitiga el riesgo de interrupción en las funciones sustantivas de la institución debido a limitaciones de almacenamiento.</t>
  </si>
  <si>
    <t xml:space="preserve">En el periodo julio a septiembre, 2480 beneficiarios directos con la ejecución cuatro (4) Nuevos Proyectos de Vinculación con la Sociedad;  1775 personas capacitadas con la ejecución de los 22 eventos de Educación Continua; 2500 estudiantes beneficiados con los 6 convenios interinstitucionales para le ejecución de sus prácticas preprofesionales 
</t>
  </si>
  <si>
    <t>En el periodo  de julio a septiembre de 2024 se desvincula un docente por cumplir con los requisitos por jubilación obligatoria. La ejecución de lo programado dependerá de las disponibilidades presupuestarias</t>
  </si>
  <si>
    <t xml:space="preserve">Debido a la asignación tardía del presupuesto del proyecto, efectuada el 11 de abril de 2024, fue necesario solicitar una cuarta adenda para la extensión del plazo, del 1 de julio al 30 de noviembre de 2024. Esto implicó ajustar las planificaciones y los cronogramas de ejecución, tanto técnica como financieramente.
</t>
  </si>
  <si>
    <t xml:space="preserve">En el periodo julio a septiembre de 2024, la Contratación de la obra de Construcción de la Biblioteca Central General se declaró  con Resolución Nro. 205/2024-R-DCP-UNL de 25-09/2024, decisión que se fundamenta en la recomendación constante en el Oficio Nro. SERCOP-DSP-2024-4110-OF, de 18 de septiembre de 2024, emitida por el Servicio Nacional de Contratación Pública, el cual se refiere a la conclusión efectuada dentro de la acción de control realizada al procedimiento aludido.
</t>
  </si>
  <si>
    <t>En el periodo julio a septiembre  la UNL ha mejorado la accesibilidad, espacios inclusivos, de higiene y seguridad en campus Argelia etapa 2; Rehabilitado la infraestructura del campus salud, etapa y repotenciado el sistema eléctrico en transformadores de la Facultad Agropecuaria y biblioteca de la Facultad de la Educación de la Universidad Nacional de Loja</t>
  </si>
  <si>
    <t>1271 estudiantes se benefician de la dotación de bibliografía especializada: test psicológicos y programas de intervención psicológica para las carreras de psicopedagogía, educación inicial educación especial y educación básica.</t>
  </si>
  <si>
    <t>En el periodo julio a septiembre de 2024 los estudiantes de las carreras de la Facultad Agropecuaria, Salud Humana, Energía se beneficiaron de la adquisición de insumos, materiales y equipos para el ejercicio de las prácticas estudiantiles.</t>
  </si>
  <si>
    <t>En el periodo  julio a septiembre de 2024, dos docentes reciben la ayuda inicial para sus estudios doctorales</t>
  </si>
  <si>
    <t xml:space="preserve">En el periodo julio a septiembre, se ha provisto de equipos para la continuidad y ejecución de cuatro proyectos de investigación
</t>
  </si>
  <si>
    <t>Se beneficiaron a 65 maestrantes con un monto de $15.638,35 dólares; y se beneficiaron a 8 docentes, superando la meta programada.</t>
  </si>
  <si>
    <t>92330000.0000.386785</t>
  </si>
  <si>
    <t>JUBILACIÓN PATRONAL PERSONAL LOES UPEC</t>
  </si>
  <si>
    <t>Jubilación Patronal Personal Loes UPEC</t>
  </si>
  <si>
    <t>Cumplimiento efectivo de las obligaciones patronales como lo determina la norma.  Los beneficiarios y sus montos en el 2024 son:
Ex servidores: Cadena Martínez Víctor Fabián ¿ reliquidación de compensación por jubilación por un valor de 2,802.50 USD, Ruiz Rivadeneira Germán Georing ¿ liquidación de compensación por jubilación por un valor de 17,552.50
USD</t>
  </si>
  <si>
    <t>En el tercer trimestre se logró: Fiscalización del sistema eléctrico y electrónico del Centro Deportivo, Recreativo y Cultural (Etapa II), Construcción de Bloque de Aulas en el Centro Experimental San Francisco, Construcción de Vacovía, Construcción del Centro de Convenciones, Auditorio y Aulas del Campus y su Fiscalización, Construcción de la Planta de Procesamiento de Lácteos, Instalación del sistema eléctrico y electrónico del Centro Deportivo, Recreativo y Cultural.</t>
  </si>
  <si>
    <t>090870000.0000.385684</t>
  </si>
  <si>
    <t>MÁSTER EN CAMBIO CLIMÁTICO, AGRICULTURA Y DESARROLLO SOSTENIBLE RURAL (MACCARD).</t>
  </si>
  <si>
    <t>Máster en Cambio Climático, Agricultura y Desarrollo Sostenible Rural (MACCARD).</t>
  </si>
  <si>
    <t>Se logró con la contratación de servicios profesionales para el proyecto MACCARD, los demás  indicadores de este proyecto se programan para el cuarto trimestre.</t>
  </si>
  <si>
    <t>090870000.0000.386567</t>
  </si>
  <si>
    <t>NB-LAB: LABORATORIO VIVIENTE BASADO EN LA NATURALEZA PARA UN SEMESTRE INTERDISCIPLINARIO PRÁCTICO Y DE INVESTIGACIÓN SOBRE DESARROLLO SOSTENIBLE Y PROTECCIÓN DEL AMBIENTE EN LA SELVA AMAZÓNICA</t>
  </si>
  <si>
    <t>Nb-Lab: Laboratorio Viviente Basado en la Naturaleza para un Semestre Interdisciplinario Práctico y de Investigación Sobre Desarrollo Sostenible y Protección del Ambiente en la Selva Amazónica</t>
  </si>
  <si>
    <t>Se alcanzó con las metas físicas del proyecto en el año 2023, únicamente se está ejecutando los procesos de arrastre.</t>
  </si>
  <si>
    <t>090870000.0000.387244</t>
  </si>
  <si>
    <t>APOYO A LA EDUCACIÓN SUPERIOR EN CONSTRUCCIÓN SOSTENIBLE EN ECUADOR, FASE II</t>
  </si>
  <si>
    <t>Apoyo a la Educación Superior en Construcción Sostenible en Ecuador, Fase II</t>
  </si>
  <si>
    <t>Se logró con la conviocatoria AECID/ Amazonía en transición: impulsando las energías renovables y la eficiencia energética.</t>
  </si>
  <si>
    <t>090890000.0000.373634</t>
  </si>
  <si>
    <t>CREACIÓN DE LA UNIVERSIDAD REGIONAL AMAZONICA - IKIAM</t>
  </si>
  <si>
    <t>Creación de la Universidad Regional Amazonica - IKIAM</t>
  </si>
  <si>
    <t>En el proyecto únicamente, está ejecutando los procesos de arrastre.</t>
  </si>
  <si>
    <t>EEN ESTE TRIMESTRE SE ALCANZÓ EL 66,67% DE EJECUCIÓN FÍSICA Y PRESUPUESTARIA DEL 28,07%, NO SE CUMPLIÓ EL 100% PORQUE PARA EL REGISTRO DE PAGO DEL DOCENTE SE CONSIDERA LA EJECUCIÓN DEL CUR POR LO TANTO  NO ESTÁ DENTRO DE ESTE PERIODO, RAZÓN POR LA QUE NO PUDO ACCEDER EN ESTE PERIODO.</t>
  </si>
  <si>
    <t>ESTE PROYECTO POR DECISIÓN DE LAS AUTORIDADES SE VA A GESTIONAR CON GASTO CORRIENTE Y ESTÁ ABIERTO PARA PAGO PENDIENTES DE DOCENTES DE MAESTRÍAS, EQUIPOS PARA LAS AULAS DONDE SE IMPARTEN CLASES ENTRE OTROS.</t>
  </si>
  <si>
    <t>ESTE PROYECTO SE FINALIZÓ EL 100% FÍSICAMENTE Y ESTÁ ABIERTO SOLO PARA PAGOS PENDIENTES.</t>
  </si>
  <si>
    <t>POR DECISIÓN DE LAS AUTORIDADES ESTE PROYECTO ESTARÁ ABIERTO SOLO PARA PAGOS PENDIENTES Y SE PROCEDERÁ A LA BAJA, SU EJECUCIÓN PRESUPUESTARIA ES DEL 5,70%.</t>
  </si>
  <si>
    <t>ESTE PROYECTO ESTÁ FINALIZADO CASI EN SU TOTALIDAD, ESTÁN TERMINANDO DE PONER EL CERRAMIENTO DE LA PISTA ATLÉTICA, EL COMPONENTE DE REFORZAMIENTO DEL EDIFICIO DE LA FACULTAD DE DISEÑO Y ARQUITECTURA POR DECISIÓN DE LAS AUTORIDADES NO SE VA A EJECUTAR PORQUE SE ESTÁ ELABORANDO UN PROYECTO APARTE PARA ESE COMPONENTE. SE ALCANZÓ UNA EJECUCIÓN PRESUPUESTARIA DEL 12,26%.</t>
  </si>
  <si>
    <t>EL PROYECTO ESTÁ FINALIZADO, POR DECISIÓN DE LAS AUTORIDADES PARA EL PRÓXIMO AÑO SE VA A REPROGRAMAR EL PROYECTO PARA LA CONSTRUCCIÓN DE UNA CUBIERTA DE TENSO MEMBRANA Y DISEÑO ELÉCTRICO. EN ESTE PERIODO ALCANZÓ UNA EJECUCIÓN PRESUPUESTARIA DEL 10,24%.</t>
  </si>
  <si>
    <t>EEN ESTE PERIODO SE ALCANZÓ UNA EJECUCIÓN FÍSICA DEL 83,33 Y PRESUPUESTARIAMENTE EL 26,02% NO SE CUMPLIÓ LA META DEL 100% PORQUE PARA EL REGISTRO DE PAGO AL TRABAJADOR SE CONSIDERA QUE LA EJECUCIÓN DEL CUR DE PAGOS ESTÉ DENTRO DEL PERIODO ANALIZADO, Y EL PAGO DE UN TRABAJADOR NO ESTÁ DENTRO DEL PERIODO Y ESTE VA A CONSTAR EN EL TRIMESTRE 4.</t>
  </si>
  <si>
    <t>EN ESTE PERIODO SE FINALIZÓ CON LA INSTALACIÓN DEL ASCENSOR CUMPLIENDO CON EL 100% DE LO PLANIFICADO. EN ESTE PERIODO NO SE REGISTRA EJECUCIÓN PRESUPUESTARIA PORQUE RECIEN EL PROVEEDOR PRESENTA LOS DOCUMENTOS Y ESTE TRÁMITE INGRESÓ LOS PRIMEROS DÍAS DE OCTUBRE 2024.</t>
  </si>
  <si>
    <t>EN ESTE TRIMESTRE 2024 A PESAR DE QUE EL CONTRATISTA ESTA MULTADO POR NO PRESENTAR LAS PLANILLAS  DE TRES MESES ATRÁS, SE CUMPLIÓ CON LO PLANIFICADO. SU EJECUCIÓN PRESUPUESTARIA ES BAJA DEL 3,46% ESTÁ PENDIENTE EL PAGO DE PLANILLAS.</t>
  </si>
  <si>
    <t>EN ESTE TRIMESTRE SE ALCANZÓ EL 35,29% DE LO PLANIFICADO PORQUE HAY PROBLEMAS CON EL CONTRATISTA. TIENE UNA EJECUCIÓN BAJA DEL 1,79%. ESTÁ PENDIENTE EL PAGO DE PLANILLAS.</t>
  </si>
  <si>
    <t>1260001110001</t>
  </si>
  <si>
    <t>UNIVERSIDAD TECNICA DE BABAHOYO</t>
  </si>
  <si>
    <t>Universidad Técnica de Babahoyo</t>
  </si>
  <si>
    <t>91710000.0000.387788</t>
  </si>
  <si>
    <t>FORTALECIMIENTO DE LOS LABORATORIOS DE DOCENCIA E INVESTIGACIÓN DE LA FACULTAD DE CIENCIAS DE LA SALUD DE LA UNIVERSIDAD TÉCNICA DE BABAHOYO</t>
  </si>
  <si>
    <t>Fortalecimiento de los Laboratorios de Docencia e Investigación de la Facultad de Ciencias de la Salud de la Universidad Técnica de Babahoyo</t>
  </si>
  <si>
    <t xml:space="preserve">Metas Físicas cumplidas </t>
  </si>
  <si>
    <t>91710000.0000.388950</t>
  </si>
  <si>
    <t>AMPLIACIÓN DE LA INFRAESTRUCTURA EDUCATIVA EN LA FACULTAD DE CIENCIAS AGROPECUARIAS DE LA UNIVERSIDAD TÉCNICA DE BABAHOYO</t>
  </si>
  <si>
    <t>Ampliación de la Infraestructura Educativa en la Facultad de Ciencias Agropecuarias de la Universidad Técnica de Babahoyo</t>
  </si>
  <si>
    <t xml:space="preserve">Proyecto tiene  un avance de obra del 80%. Se espera culminar en el 4to trimestre </t>
  </si>
  <si>
    <t>91710000.0000.388955</t>
  </si>
  <si>
    <t>Mejoramiento de la Seguridad Institucional de la Universidad Técnica de Babahoyo a Traves de la Construcción de Cerramiento Perimetral e Implementación de Garitas de Control de Ingreso en la Ciudadela Central</t>
  </si>
  <si>
    <t xml:space="preserve">Proyecto en ejecución </t>
  </si>
  <si>
    <t>91710000.0000.388994</t>
  </si>
  <si>
    <t>Mejoramiento de la Movilidad de la Universidad Técnica de Babahoyo a Traves del Asfaltado de Vías Internas de la Ciudadela Universitaria y Facultad de Ciencias Agropecuarias</t>
  </si>
  <si>
    <t xml:space="preserve">Meta física  del proyecto ha sido cumplida </t>
  </si>
  <si>
    <t>91790000.0000.379724</t>
  </si>
  <si>
    <t>DESARROLLO INSTITUCIONAL</t>
  </si>
  <si>
    <t>Desarrollo Institucional</t>
  </si>
  <si>
    <t xml:space="preserve">Se programó la ejecución para el cuarto trimestre. </t>
  </si>
  <si>
    <t>Cuatro componentes planificados para su ejecución en el 2025.Aprobación  en Consejo Universitario para la creación del Centro de Investigación de la Facultad de CIYA y CAREN. Presentación del PAC al sistema se compras públicas del centro de CIYA y CSAYE. Falta de oferentes de los procesos de compra.</t>
  </si>
  <si>
    <t>En los componentes, C1 al C6 falta de oferentes frente a necesidades para cada uno de los Centros. El C7 se programó su ejecución a partir del 2024, en virtud de las asignaciones presupuestarias.</t>
  </si>
  <si>
    <t>C1. Pago planillas de liquidación contrato complementario, acta provisional contrato principal y complementario. C2. Dictamen favorable de la SNP incremento al PAI. C3. Se cumplió en el 2023. C4. Elaboración términos de referencia para contratación. C5. Proceso de contratación sistema SOCE. C6. Cancelación planillas de liquidación, acta de entrega provisional y C7. Pago planillas 3 y 4 de la obra. Demora en la asignación de recursos.</t>
  </si>
  <si>
    <t>El proyecto en su componente programado para el tercer trimestre de 2024 presenta un avance del 40% en su ejecución física y presupuestaria.</t>
  </si>
  <si>
    <t>El proyecto se encuentra ejecutado en aproximadamente el 75%.</t>
  </si>
  <si>
    <t>Se ha logrado un avance importante en el Aula Libre de Bellas Artes, completando su obra gris en un 100%. Este logro implica que la parte estructural del aula está lista, lo que representa un paso clave hacia la conclusión del proyecto. Este espacio beneficiará directamente a los estudiantes y profesores de las áreas artísticas, proporcionando un entorno adecuado para el desarrollo de actividades relacionadas con las bellas artes.</t>
  </si>
  <si>
    <t>Se ha concluido la parte estructural del auditorio, lo cual representa un hito importante para el proyecto, ya que permitirá su posterior equipamiento y uso futuro para actividades académicas y culturales</t>
  </si>
  <si>
    <t>91640000.0000.389488</t>
  </si>
  <si>
    <t>IMPLEMENTACION DE PLANES INSTITUCIONALES DE RETIRO VOLUNTARIO Y OBLIGATORIO CON FINES DE JUBILACIÓN, DE LOS SERVIDORES DE LA UNIVERSIDAD TECNICA DE MACHALA, AÑO 2024</t>
  </si>
  <si>
    <t>Implementacion de Planes Institucionales de Retiro Voluntario Y Obligatorio Con Fines de Jubilación, de Los Servidores de la Universidad Tecnica de Machala, Año 2024</t>
  </si>
  <si>
    <t>Se registra el avance físico y presupuestario del  50% del proyecto.</t>
  </si>
  <si>
    <t>El proyecto para el III trimestre no presenta ejecución debido a que se tramitó ante la SNP el pronunciamiento de certificación pluirianual, siendo recibido el 26/09/2024.</t>
  </si>
  <si>
    <t>No ha habido avances en la ejecución de este proyecto, por lo que no se reportan logros.</t>
  </si>
  <si>
    <t>SE PREVÉ SU EJECUCIÓN EN EL CUARTO TRIMESTRE DEL AÑO</t>
  </si>
  <si>
    <t>la ejecución física del proyecto fue realizada en el mes de septiembre se estima la ejecución presupuestaria para el mes de octubre (cuarto trimestre)</t>
  </si>
  <si>
    <t>Se cumplió hasta la fecha según lo estipulado en el contrato de Obra. Cuenta con un avance físico y presupuestario 40.74%, estando ejecutadas 4 planillas. Se prevé un incremento de recursos al proyecto</t>
  </si>
  <si>
    <t>Avance físico del 100% y presupuestario de 87.33% se prevé su culminación  presupuestaria en el cuarto trimestre, pagada hasta la planilla 5</t>
  </si>
  <si>
    <t>Obra física con un avance físico y presupuestario del 93,51%, tuvo un incremento para realizar el pago de contrato complementario. Se prevé su finalización en el cuarto trimestre del año</t>
  </si>
  <si>
    <t>Obra física finalizada al 100%  se prevé su pago total en el cuarto trimestre del 2024, se ha pagado hasta septiembre hasta la planilla 5</t>
  </si>
  <si>
    <t>Proyecto adjudicado en septiembre 2024 y se prevé el inicio del proyecto en el cuarto trimestre del año</t>
  </si>
  <si>
    <t>Proyecto adjudicado en agosto 2024 y se prevé el inicio del proyecto en el cuarto trimestre del año</t>
  </si>
  <si>
    <t>91730000.0000.389742</t>
  </si>
  <si>
    <t>CONSTRUCCION DE ETAPA I DE LA VIA PERIMETRAL EN LA MATRIZ PORTOVIEJO DE LA UNIVERSIDAD TECNICA DE MANABI</t>
  </si>
  <si>
    <t>Construccion de Etapa I de la Via Perimetral En La Matriz Portoviejo de la Universidad Tecnica de Manabi</t>
  </si>
  <si>
    <t>PROYECTO EN FASE PRE CONTRACTUAL SE PREVÉ SU EJECUCIÓN EN EL CUARTO TRIMESTRE DEL AÑO</t>
  </si>
  <si>
    <t>5924 estudiantes capacitados en Inglés, lo que permite fortalecer la formación académica.</t>
  </si>
  <si>
    <t>91690000.0000.388217</t>
  </si>
  <si>
    <t>CONSTRUCCION ADECUACION Y MEJORAMIENTO DE ESPACIOS EN LOS CAMPUS UNIVERSITARIOS PARA EL CRECIMIENTO ACADEMICO E INSTITUCIONAL DE LA UNIVERSIDAD TECNICA DEL NORTE 2022</t>
  </si>
  <si>
    <t>La Universidad Técnica del Norte cuenta con: Una Planta Biofábrica de Plantas con una área 462,72 m2, Un cambio de cubierta de Complejo Acuático con una área de 1.109,95 m2, Un cerramiento e iluminación exterior Granja La Pradera con una área de  274.200 m2, Un cerramiento e Iluminación exterior de Granja Yuyucocha, Estadio y Pista Atlética.  Intervención en sistema de agua potable y alcantarillado en una área de 91.332,62 m2. Registrando un total de 39015 beneficiarios.</t>
  </si>
  <si>
    <t>91690000.0000.388218</t>
  </si>
  <si>
    <t>FORTALECIMIENTO DE LABORATORIOS DE LA FACULTAD DE INGENIERIA EN CIENCIAS AGROPECUARIAS Y AMBIENTALES FICAYA</t>
  </si>
  <si>
    <t>Fortalecimiento de laboratorios de la Facultad de Ingenieria en Ciencias Agropecuarias y Ambientales Ficaya</t>
  </si>
  <si>
    <t>Los laboratorios de Suelos y aguas y Banco de germoplasma/semillas cuentan con equipos nuevos. Se realizó el mantenimiento preventivo y correctivo de los equipos del laboratorio de Investigación y Desarrollo en Biotecnología Microbiana BIOGEM, intervenciones que fortalecen formación académica de 1221 estudiantes.</t>
  </si>
  <si>
    <t>Se reportará en el cuarto trimestre conforme consta en la programación del proyecto. Se encuentran realizando las diferentes gestiones a fin de concretar la adquisición del inmueble.</t>
  </si>
  <si>
    <t xml:space="preserve">Los procesos de contratación se encuentran en ejecución. </t>
  </si>
  <si>
    <t>Las obras se encuentran en ejecución. Se tiene previsto la culminación de Infraestructura de bienestar estudiantil en los dos campus, construcción de aulas para la Facultad de Educación y Cubierta del edificio de parqueadero en el Campus Central.  Construcción del edificio de laboratorio de cómputo, edificio de aulas académicas y edificio de oficinas académicas y talleres en el campus La María.</t>
  </si>
  <si>
    <t>ASIGNADO INICIAL 
2024</t>
  </si>
  <si>
    <t xml:space="preserve">SEMAFORIZACION CUMPLIMIENTO PRESUPUESTARIO  AL 3T </t>
  </si>
  <si>
    <t>(DEVENGADO/
CODIFICADO CON FUENTE)AL 3T
(i = f/d)</t>
  </si>
  <si>
    <t>OBSTRIM3</t>
  </si>
  <si>
    <t>Se atendieron el 6% de los brotes de enfermedades sin estatus zoosanitario a nivel nacional, beneficiando a 449001 productores pecuarios y 1635 avícolas.</t>
  </si>
  <si>
    <t>23 capacitaciones en temas zoosanitarios en diferentes provincias. Se beneficiaron a 310 personas asistentes</t>
  </si>
  <si>
    <t>Se ha identificado y vacunado a 898.237 porcinos y receptado 70 solicitudes influenza aviar, que representa el 12.5% . Se beneficia a 29839 productores.</t>
  </si>
  <si>
    <t>Se ha realizado 2 notificaciones por incumplimientos de normativa con presencia de contaminantes. Se ha cumplido con la meta.</t>
  </si>
  <si>
    <t>Hubo una reducción de actores sancionados a 0.30, por lo que se ha cumplido con la meta del periodo.</t>
  </si>
  <si>
    <t>Se ha cumplido con 150 actores capacitados en temas de Resistencia antimicrobiana, se alcanza la meta establecida para el periodo.</t>
  </si>
  <si>
    <t>Se capacitó a 9437 actores capacitados en temáticas de inocuidad, se ha incumplido con la meta estipulada.</t>
  </si>
  <si>
    <t xml:space="preserve">Se realizaron 18.381 monitoreos dirigidos a Foc R4T,  no se cumple con la meta establecida para este periodo debido a que la contratación del personal se dio a partir de julio. </t>
  </si>
  <si>
    <t xml:space="preserve">Se realizó un total de 198 eventos de capacitación, en 20 provincias </t>
  </si>
  <si>
    <t>Se han capacitado a 4.703 actores de la cadena agroprodutiva de musáceas</t>
  </si>
  <si>
    <t>Se implementaron cuatro 4 nuevas metodologías en los LRN: Calidad vacunas, Contaminantes Productos Pecuarios,  Productos Biológicos y Biología Molecular de Inocuidad de los Alimentos,</t>
  </si>
  <si>
    <t>Se implementaron 29 metodologías en los LDRs y LRs en las áreas de entomología, control de calidad de leche, fitopatología, microbiología, virología y parasitología</t>
  </si>
  <si>
    <t>Se realizaron 2 capacitaciones para  nematología y diagnóstico animal</t>
  </si>
  <si>
    <t>Se adquirieron mobiliarios como parte del equipamiento de los CRV; sin embargo, no ejecuta la implementación debido a la no definición del Plan Operativo de la Política Pública.</t>
  </si>
  <si>
    <t>Se adquirieron mobiliarios como parte del equipamiento de los UCT; sin embargo, no ejecuta la implementación debido a la no definición del Plan Operativo de la Política Pública.</t>
  </si>
  <si>
    <t>72 equipos se encuentran en el proceso de entrega-recepción, el retraso en el cronograma se debe a la aprobación tardía del organismo y correlativo por parte del MEF (30/mayo/2024).</t>
  </si>
  <si>
    <t>Durante el tercer trimestre se sobrepaso la meta programada.</t>
  </si>
  <si>
    <t>Durante el tercer trimestre no se alcanzó la meta programada.</t>
  </si>
  <si>
    <t xml:space="preserve">Durante el tercer trimestre no se alcanzo la meta establecida. </t>
  </si>
  <si>
    <t>Durante el tercer trimestre se sobrepaso la meta establecida.</t>
  </si>
  <si>
    <t>No se programó metas físicas para el 3er trimestre 2024, se consideró solo para el pago de obligaciones de años anteriore</t>
  </si>
  <si>
    <t>No se programó metas físicas para el 3er trimestre 2024, se consideró solo para el pago de obligaciones de años anteriores</t>
  </si>
  <si>
    <t>No se programó metas físicas para el tecer trimestre 2024</t>
  </si>
  <si>
    <t>No se programó metas físicas para el tercer trimestre 2024</t>
  </si>
  <si>
    <t>No se programó metas físicas para el 3er trimestre 2024</t>
  </si>
  <si>
    <t>No se programó avance de metas físicas para el 3er trimestre de esta actividad.</t>
  </si>
  <si>
    <t>No se programó metas físicas para el 3er Trimestre 2024, para esta actividad</t>
  </si>
  <si>
    <t xml:space="preserve"> Ejecutor señala que hay la guía (metodología de seguimiento y evaluación), en borrador para trabajar en mesas y determinar observaciones</t>
  </si>
  <si>
    <t>No se programó metas físicas para el 3er Trimestre 2024 para esta actividad</t>
  </si>
  <si>
    <t>No se programó meta física para el 3er trimestre de 2024</t>
  </si>
  <si>
    <t>No se programó meta física para el 3er trimestre de 2024.</t>
  </si>
  <si>
    <t>El contrato se encuentra en proceso de Recepción Definitiva, en este período se ha pagado la Orden de Trabaj No. 1 y se ha realizado el trámite de pago de la Orden de Trabajo No. 2, así como también el trámite de pago del proceso de mediación presentado por la contratista para el pago de la Primera Orden de Cambio a la Orden de Trabajo No.1</t>
  </si>
  <si>
    <t xml:space="preserve">PRESENTA AVANCE FÍSICO DE 0% DEBIDO A QUE NO SE TIENE DICTAMEN DE ARRASTRE </t>
  </si>
  <si>
    <t>La Corte Constitucional durante el tercer trimestre del año 2024, realizó la gestión para obtener la actualización del dictamen de prioridad, debido a una recategorización entre componentes y a una reprogramación del cronograma valorado.</t>
  </si>
  <si>
    <t xml:space="preserve">La Corte Constitucional durante el tercer trimestre del año 2024, realizó la gestión para obtener la actualización del dictamen de prioridad, debido a una recategorización entre componentes y a una reprogramación del cronograma valorado. </t>
  </si>
  <si>
    <t>El componente 2, acorde a lo planificado se ejecutó conforme lo previsto</t>
  </si>
  <si>
    <t>El componente 1, se ejecutó de conformidad a lo previsto en el tercer trimestre 2024</t>
  </si>
  <si>
    <t>Contrato No. 008/2022 Enlace de radio de 120KM, se ha instalado los enlaces de radio y los multiplexores, al momento se encuentra en operación normal y concluido con la puesta en marcha.</t>
  </si>
  <si>
    <t>La DGAC solicitó al MEF el incremento presupuestario 2024 y la disponibilidad para el año 2025, sin respuesta hasta la presente fecha, con el monto actual no se puede plantear metas físicas.</t>
  </si>
  <si>
    <t>COMPONENTE 1:  AUMENTO DE LA COBERTURA</t>
  </si>
  <si>
    <t>Agencias construidas y remodeladas a nivel nacional</t>
  </si>
  <si>
    <t>En el año fiscal 2024, no se asignaron recursos para este componente</t>
  </si>
  <si>
    <t>COMPONENTE 4: EVALUACIÓN Y RESULTADOS</t>
  </si>
  <si>
    <t xml:space="preserve">Contratación de auditorías de estados financieros/contratación auditoría externa para evaluación del proyecto </t>
  </si>
  <si>
    <t xml:space="preserve">En el año fiscal 2024, no se asignó presupuesto para este componente </t>
  </si>
  <si>
    <t>COMPONENTE 2: MEJORA DE LA CALIDAD EN LA PRESTACIÓN DE SERVICIOS</t>
  </si>
  <si>
    <t xml:space="preserve">Gastos de personal, mejoras en la plataforma tecnológica y adquisición de bienes y servicios </t>
  </si>
  <si>
    <t>Las metas programadas están planificadas para el cuarto trimestre del año 2024</t>
  </si>
  <si>
    <t>COMPONENTE 3: MONITOREO Y CONTROL</t>
  </si>
  <si>
    <t xml:space="preserve">Liquidación de haberes de ex servidores, pólizas de seguros de vehículos y equipos electrónicos y pago de fiscalizaciones </t>
  </si>
  <si>
    <t xml:space="preserve">En el año fiscal 2024, no se asignaron recursos para este componente </t>
  </si>
  <si>
    <t>El IG cumplió con la entrega de informes de actividad sísmica y volcánica a la SGR, GAD¿s y población y a fin de mantener en funcionamiento las redes de monitoreo se han realizado 45 salidas para mantenimiento preventivo y correctivo a las estaciones.</t>
  </si>
  <si>
    <t xml:space="preserve">Los profesores de la EPN pueden presentar proyectos en el año, en el tercer trimestre se aprobaron ocho (8) proyectos de investigación internos sin financiamiento. </t>
  </si>
  <si>
    <t>Debido a que el semestre académico 2024-A finalizó el 30 de septiembre de 2024, las 15 publicaciones planificadas para el tercer trimestre, serán reportadas en el último trimestre del presente año.</t>
  </si>
  <si>
    <t>No se posee avances en el tercer trimestre</t>
  </si>
  <si>
    <t>En el tercer trimestre aprobó 1(un) proyecto de vinculación sin financiamiento</t>
  </si>
  <si>
    <t>Se realizó el pago de procesos de años anteriores por 460,029.05. Para el 2024 se ejecutan las siguientes adecuaciones: estadio y pista atlética, sistema de ventilación e instalación de cubierta para talleres de servicios generales, oficinas y baterías sanitarias.</t>
  </si>
  <si>
    <t>capacitaciones efectuadas a 303 servidores en ISO 17025, Project, eSIGEF, Diseño y Formulación de Proyectos, IA, Electricidad</t>
  </si>
  <si>
    <t xml:space="preserve">Adquisición de infraestructura tecnológica física, para fortalecer la capacidad institucional. Se adquirió computadores y proyectores para apalancar procesos de enseñanza y aprendizaje para cumplir los objetivos académicos y de investigación. </t>
  </si>
  <si>
    <t>Realización de 113 publicaciones científicas en revistas del alto impacto, 55% de las cuales con en revistas Q1 de alto impacto</t>
  </si>
  <si>
    <t>Se realizaron actividades de levantamiento, diseño y mejoramiento de procesos con enfoque sistemático.</t>
  </si>
  <si>
    <t>Componente 1. Desarrollar cultura investigativa en el ámbito agropecuario a fin de responder a la problemática y necesidades del sector.</t>
  </si>
  <si>
    <t>El 100% de los Investigadores Principales de los Centros para el 2022, tienen las capacidades para el desarrollo de investigación en su área, considerando que los Centros que dirigen tienen Program</t>
  </si>
  <si>
    <t>Profesionalizar a docentes de acuerdo con las necesidades proyectadas en los centros (presupuesto institucional)</t>
  </si>
  <si>
    <t>Componente 4. Transferir y liberar los resultados de la investigación, innovación y desarrollo en beneficio del país en general, contribuyendo al cambio de la matriz productiva.</t>
  </si>
  <si>
    <t>Para diciembre del 2025, se ha logrado difundir resultados a nivel nacional, por medio de Programas de Capacitación y Vinculación, además de las visitas realizadas a los parques temáticos de café y</t>
  </si>
  <si>
    <t>Componente 3. Validad tecnología y experimentar áreas designadas para este propósito.</t>
  </si>
  <si>
    <t>Para el año 2024, se han implementado cerca de 70 hectáreas experimentales tanto para sistemas agrícolas como pecuarios, el mismo que sirven para la validación e innovación tecnológica.</t>
  </si>
  <si>
    <t>Implementar la cuarta etapa del proyecto primera fase "Areas experimentarias"</t>
  </si>
  <si>
    <t>Componente 2. Generar conocimiento e innovación tecnológica aplicada al campo de las ciencias agropecuarias, que permitan la sustentabilidad de todos los sistemas productivos en el largo plazo.</t>
  </si>
  <si>
    <t>Para el año 2025, se han desarrollado al menos diez patentes y cinco contratos, que permiten la generación de recursos para el desarrollo de nuevas investigaciones y el desarrollo de nuevas tecnologí</t>
  </si>
  <si>
    <t>Valorar la eficacia de la integración de inductores de resistencia, fungicidas y bioinsumos en el manejo integral fitosanitario del cultivo de cacao.</t>
  </si>
  <si>
    <t xml:space="preserve">Difusión científica de resultados a través de artículos científicos. </t>
  </si>
  <si>
    <t>Determinar el efecto específico de inductores de resistencia, fungicidas y bioinsumos para el control de moniliasis y escoba de bruja en cacaotales</t>
  </si>
  <si>
    <t>Efectos de inductores de resistencia, fungicidas, bioinsumos.</t>
  </si>
  <si>
    <t xml:space="preserve">PUBLICACIÓN ACADÉMICO -CIENTÍFICA COMO RESULTADO DE LA FUNCIÓN DE INVESTIGACIÓN EN LA ESPAM MFL </t>
  </si>
  <si>
    <t>Componente 1. Elaborar un plan de difusión de los trabajos académico-científico para promocionar y divulgar la producción científica de la ESPAM MFL.</t>
  </si>
  <si>
    <t xml:space="preserve">A inicios del año 2019 se trabajará en - Concientización de la importancia de la investigación en diferentes campos - Análisis de trabajos científicos a través de procesos editoriales
</t>
  </si>
  <si>
    <t>Componente 2. Mejorar indicadores del subcriterio Resultados de Investigación según estándar establecido en el modelo de evaluación del CACES</t>
  </si>
  <si>
    <t>Durante el período de ejecución se incrementarán las publicaciones a 241</t>
  </si>
  <si>
    <t>Componente 3. Gestionar el financiamiento para la divulgación de resultados</t>
  </si>
  <si>
    <t>La asignación presupuestaria será de absoluta exclusividad para publicaciones</t>
  </si>
  <si>
    <t>Componente 3. Ejecutar un plan de mejoras de los indicadores productivos mediante la aplicación de técnicas y métodos de manejo de pastos y alternativas de alimentación que fortalezca y viabilice la producción ganadera de la zona.</t>
  </si>
  <si>
    <t>Al finalizar el primer trimestre del año 2023, se realizará la medición del impacto que ha generado la ejecución del proyecto.</t>
  </si>
  <si>
    <t>Componente 1. Caracterizar mediante el diagnóstico técnico la zona dedicada a la acción ganadera de vacunos en producción de carne y leche de la parroquia Quiroga.</t>
  </si>
  <si>
    <t>Hasta finales de diciembre del año 2021, se presentarán resultados estadísticos del estado actual de las fincas ganaderas y de los sistemas de manejo que realicen los involucrados en el proyecto</t>
  </si>
  <si>
    <t>Componente 2. Desarrollar un programa de capacitaciones técnicas al pequeño y mediano productor de ganado en las comunidades de la parroquia Quiroga.</t>
  </si>
  <si>
    <t>Hasta finales de diciembre del año 2023, se presentarán los resultados estadísticos del impacto de las capacitaciones.</t>
  </si>
  <si>
    <t>Hasta finales del primer trimestre del año 2021 se realizará la propuesta del plan y temáticas de mejoras relacionado con los indicadores productivos</t>
  </si>
  <si>
    <t>Hasta finales del primer trimestre del año 2021, se conocerán los resultados de mapeo de áreas dedicadas a la productividad bovina</t>
  </si>
  <si>
    <t>Componente 4. Socializar la información que favorezca la mejora del entorno productivo ganadero y el desarrollo de las comunidades de la parroquia.</t>
  </si>
  <si>
    <t>Hasta finales del tercer trimestre del año 2022, se implementará un programa de difusión de los resultados del proyecto</t>
  </si>
  <si>
    <t>Hasta finales del tercer trimestre del año 2023 los participantes Comunitarios en el proyecto estarán empoderados de herramientas en el adecuado manejo del sistema de producción bovina</t>
  </si>
  <si>
    <t>Componente 1. Caracterizar a través de análisis de cromatografía los compuestos activos de las plantas silvestres.</t>
  </si>
  <si>
    <t xml:space="preserve">Hasta abril 2021 Se plantea el desarrollo de proyectos de semillero de investigadores a estudiantes de la carrera de Agroindustria. Se coordina la formulación de proyectos de tesis de grado y pos
</t>
  </si>
  <si>
    <t>Componente 1. Caracterizar a través de análisis de cromatografía los compuestos activos de las plantas silvestres</t>
  </si>
  <si>
    <t xml:space="preserve">Hasta diciembre 2021 Se identifica los métodos de extracción (hidrodestilación, arrastre de vapor, lixiviación, maceración). Se evalúa la cromatografía de los compuestos activos de las plantas
</t>
  </si>
  <si>
    <t>Componente 2. Definir la concentración de los componentes activos para la elaboración de una bebida funcional.</t>
  </si>
  <si>
    <t xml:space="preserve">Hasta diciembre 2022 Se plantea el desarrollo de proyectos de semillero de investigadores a estudiantes de carrera de Agroindustria.Se coordina la formulación de proyectos de tesis de grado y po
</t>
  </si>
  <si>
    <t>Componente 4. Establecer el costo operativo de la bebida funcional.</t>
  </si>
  <si>
    <t xml:space="preserve">Hasta diciembre 2023 Se socializará los resultados de la investigación con comuneros para incentivar el cultivo de plantas silvestres
</t>
  </si>
  <si>
    <t xml:space="preserve">Hasta marzo 2021 se realiza el levantamiento de inventario y ubicación dentro del DISTRITO 13D06 concerniente a plantas silvestres. Se establecerá la zona de producción de las materias primas
</t>
  </si>
  <si>
    <t>Componente 2. Definir la concentración de los componentes activos para la elaboración de una bebida funcional</t>
  </si>
  <si>
    <t>Hasta marzo 2022 Capacitar a estudiantes involucrados en el tema de investigación. Se presentan los informes finales de tesis a los miembros de tribunal. Se evalúa el avance de resultados de</t>
  </si>
  <si>
    <t>Componente 4. Establecer el costo operativo de la bebida funcional</t>
  </si>
  <si>
    <t xml:space="preserve">Hasta marzo 2024 Se estimarán los costos operativos que influyen en la bebida funcional. 
Se elaborará el informe final de la investigación
</t>
  </si>
  <si>
    <t>Componente 3. Desarrollar análisis bromatológicos, microbiológicos y sensorial de la bebida funcional.</t>
  </si>
  <si>
    <t xml:space="preserve">Hasta mayo 2023 Se realizan los análisis bromatológicos, microbiológicos y sensorial al mejor tratamiento de la bebida funcional
</t>
  </si>
  <si>
    <t xml:space="preserve">Hasta septiembre 2022 Se realiza la elaboración de la bebida funcional y se trabaja con las dosificaciones de los compuestos activos para el diseño experimental. Se presentan avances de los res
</t>
  </si>
  <si>
    <t xml:space="preserve">Hasta septiembre 2023 Se plantea el desarrollo de proyectos de semillero de investigadores a estudiantes de la carrera de Agroindustria.Se coordina formulación de proyectos de tesis de grado y p
</t>
  </si>
  <si>
    <t>Componente 2. Conformar las mesas de diálogo entre los sectores de la sociedad civil, empresarial, académico y público, que tengan incidencia directa con la operatividad de la actividad turística en el territorio</t>
  </si>
  <si>
    <t>Artículo con la información del diagnóstico inicial</t>
  </si>
  <si>
    <t>Componente 4. Elaborar el plan acción que sirva como lineamiento base para la implementación de infraestructuras digitales, planes de innovación abierta, estrategias de gestión sostenible y facilidades para el turismo inclusivo, como parte de las mejoras necesarias para la evolución inteligente del destino.</t>
  </si>
  <si>
    <t>Artículo con la información participativa obtenida</t>
  </si>
  <si>
    <t xml:space="preserve">Componente 5. Construir un modelo de gestión turística inteligente que facilite la obtención de BIG DATA, la innovación tecnológica de los negocios locales, el manejo de los flujos de visitantes y población local, con base tecnológica en el destino. </t>
  </si>
  <si>
    <t xml:space="preserve">Artículo con la información resumida del modelo de gestión. </t>
  </si>
  <si>
    <t>Componente 3. Estructurar un sistema de indicadores relacionados a las -áreas bases- de la gestión de destinos inteligentes (tecnología, innovación, sostenibilidad y accesibilidad), estos indicadores contribuirán al seguimiento y control en la transformación del modelo turístico a largo plazo.</t>
  </si>
  <si>
    <t>Artículo con la información sobre la metodología utilizada para la obtención de indicadores</t>
  </si>
  <si>
    <t>Componente 1. Diagnóstico general del sector turístico del cantón post COVID-19, con un especial énfasis en las -áreas bases- de la gestión inteligente como: innovación, tecnología, sustentabilidad y accesibilidad.</t>
  </si>
  <si>
    <t>Artículo de revisión teórica sobre innovación tecnológica o destinos inteligentes</t>
  </si>
  <si>
    <t>Componente 6. Socialización de los resultados producto de la investigación con los actores locales del desarrollo turístico, mediante la realización de varios eventos y la utilización de estrategias de divulgación científica y académica.</t>
  </si>
  <si>
    <t xml:space="preserve">Creación de canales de divulgación social avances del proyecto. </t>
  </si>
  <si>
    <t xml:space="preserve">Componente 1. Diagnóstico general del sector turístico del cantón post COVID-19, con un especial énfasis en las -áreas bases- de la gestión inteligente como: innovación, tecnología, sustentabilidad y accesibilidad. </t>
  </si>
  <si>
    <t>Creación de la unidad técnica interna del proyecto</t>
  </si>
  <si>
    <t>Documento escrito con el modelo de gestión inteligente para el destino turístico</t>
  </si>
  <si>
    <t>Documento escrito con el plan de acción para la transformación digital</t>
  </si>
  <si>
    <t>Documento escrito con el sistema de indicadores locales para la transformación inteligente</t>
  </si>
  <si>
    <t>Documento oficial de conformación del comité técnico local PDTI</t>
  </si>
  <si>
    <t xml:space="preserve">Documento técnico de validación de la metodología. </t>
  </si>
  <si>
    <t>Entrega de informes finales a los organismos competentes</t>
  </si>
  <si>
    <t>Generación de estudio diagnóstico para intervención en territorio.</t>
  </si>
  <si>
    <t>Organización de un congreso internacional de Destinos Inteligentes Iberoamericanos</t>
  </si>
  <si>
    <t>Producción de un libro con los resultados más importantes de la investigación</t>
  </si>
  <si>
    <t>Componente 2. Conformar las mesas de diálogo entre los sectores de la sociedad civil, empresarial, académico y público, que tengan incidencia directa con la operatividad de la actividad turística en el territorio.</t>
  </si>
  <si>
    <t>Realización de un taller de conformación del comité técnico local PDTI (Portoviejo Destino Turístico Inteligente)</t>
  </si>
  <si>
    <t xml:space="preserve">Taller participativo con prestadores de servicios turísticos. </t>
  </si>
  <si>
    <t>Componente 3. Proponer acciones para la reactivación económica dirigidas organizaciones cooperativas y sus socios.</t>
  </si>
  <si>
    <t>Acciones para la reactivación económica dirigidas organizaciones cooperativas y sus socios</t>
  </si>
  <si>
    <t>Validación de las
acciones para la reactivación
económica</t>
  </si>
  <si>
    <t xml:space="preserve">Componente 2. Identificar el impacto social consecuencia del COVID-19 percibido por los socios de la cooperativa objeto de estudio. </t>
  </si>
  <si>
    <t xml:space="preserve">Análisis del impacto social en socios de la cooperativa objeto de estudio </t>
  </si>
  <si>
    <t>Componente 1. Establecer los cambios en el comportamiento económico de las cooperativas de la provincia a raíz de la propagación del COVID-19 en el país para la detección del nivel de variación.</t>
  </si>
  <si>
    <t>Comportamiento económico de las cooperativas de la provincia a raíz de la propagación del COVID-19 en el país</t>
  </si>
  <si>
    <t>Componente 2. Determinar el efecto de dos niveles de arborización y manejo racional flexible del pastoreo en indicadores del pastizal y el comportamiento de vacas lecheras cruzadas.</t>
  </si>
  <si>
    <t xml:space="preserve">Al finalizar el cuarto trimestre del 2023 se alcanzan indicadores de eficiencia en pasto (balance de nutrientes positivo; 80% de aprovechamiento; y en los animales (se explota más del 92% del poten
</t>
  </si>
  <si>
    <t>Componente 1. Evaluar el comportamiento de indicadores químicos y biológicos del suelo en unidades con dos niveles de arborización y manejo racional flexible del pastizal.</t>
  </si>
  <si>
    <t xml:space="preserve">Como indicador de eficiencia se alcanza un balance de nutrientes positivo y un incremento significativo de la meso y macrofauna al finalizar el cuarto trimestre del año 2023. </t>
  </si>
  <si>
    <t xml:space="preserve">Hasta finalizar el cuarto trimestre del año 2021, se presentarán resultados de los indicadores químicos y biológicos del suelo. </t>
  </si>
  <si>
    <t>Componente 3. Valorar indicadores económicos en el establecimiento de sistemas de pastoreo arborizados con manejo racional flexible</t>
  </si>
  <si>
    <t xml:space="preserve">Hasta finalizar el cuarto trimestre del año 2022, se presentarán indicadores económicos del establecimiento del sistema de pastoreo arborizado. </t>
  </si>
  <si>
    <t>Hasta finalizar el cuarto trimestre del año 2023 se demuestra la factibilidad económica (indicadores favorables) de establecer un sistema de pastoreo arborizado con manejo racional flexible</t>
  </si>
  <si>
    <t xml:space="preserve">Componente 4. Determinar el nivel de asimilación y empoderamiento por el hombre del sistema de pastoreo vacuno diseñado para el trópico seco ecuatoriano
</t>
  </si>
  <si>
    <t xml:space="preserve">Hasta finalizar el cuarto trimestre del año 2023, se determinará el nivel de asimilación del sistema de pastoreo vacuno </t>
  </si>
  <si>
    <t>Hasta finalizar el cuarto trimestre del año 2023, se presentarán resultados de los indicadores químicos y biológicos del suelo.</t>
  </si>
  <si>
    <t xml:space="preserve">Hasta finalizar el segundo trimestre del año 2022, se presentarán resultados de los indicadores del pastizal y el comportamiento de vacas lecheras. </t>
  </si>
  <si>
    <t xml:space="preserve">ANÁLISIS DE LA CADENA DE VALOR DE LA MANTEQUILLA DE MANÍ PARA LA REACTIVACIÓN ECONÓMICA </t>
  </si>
  <si>
    <t>Componente 1. Diagnosticar la cadena de valor de la mantequilla de maní para la reactivación económica en Tosagua, Bolívar y Junín.</t>
  </si>
  <si>
    <t>Hasta  diciembre de 2021 se ha logrado diagnosticar la cadena de valor de maní para la reactivación económica en Tosagua, Bolívar y Junín</t>
  </si>
  <si>
    <t>Componente 2. Determinar los componentes de la cadena de valor de la mantequilla de maní para la reactivación económica en Tosagua, Bolívar y Junín.</t>
  </si>
  <si>
    <t>Hasta diciembre de 2022 se ha determinado los componentes de la cadena de valor de la mantequilla de maní para la reactivación económica en Tosagua, Bolívar y Junín</t>
  </si>
  <si>
    <t xml:space="preserve">Componente 3. Plantear una propuesta de mejoras sobre la cadena de valor de la mantequilla de maní para la reactivación económica en Tosagua, Bolívar y Junín </t>
  </si>
  <si>
    <t>Hasta diciembre de 2023 se ha planteado una propuesta de mejoras sobre la cadena de valor de la mantequilla de  maní para la reactivación económica en Tosagua, Bolívar y Junín</t>
  </si>
  <si>
    <t>Elaboración de la propuesta
de mejoras sobre la cadena de
valor</t>
  </si>
  <si>
    <t>Componente 2. Diseñar la metodología del plan de capacitación que contribuya en la mejora de la competitividad en la gestión empresarial</t>
  </si>
  <si>
    <t>100% de elaboración del material para el plan de capacitación</t>
  </si>
  <si>
    <t>Componente 3. Aplicar un plan de capacitación en la Asociación de Mujeres Comunitarias del cantón Tosagua.</t>
  </si>
  <si>
    <t xml:space="preserve">100% de participantes registrados. </t>
  </si>
  <si>
    <t>Componente 1. Diagnosticar la gestión empresarial de la Asociación de Mujeres Comunitarias del cantón Tosagua.</t>
  </si>
  <si>
    <t>Solicitud aprobada para aplicación del diagnóstico</t>
  </si>
  <si>
    <t>Componente 3. Capacitar sobre las herramientas de gestión productiva  en las asociaciones minorista de la parroquia San Antonio</t>
  </si>
  <si>
    <t>Hasta finalizar el  cuarto trimestre  del año 2023, se aportará con planes de capacitación para conocer las herramientas de gestión productivas en todas sus etapas</t>
  </si>
  <si>
    <t>Componente 2. Informe de resultado del diagnóstico realizado a la gestión productiva de los minoritas de la parroquia San Antonio</t>
  </si>
  <si>
    <t>Hasta finalizar el segundo trimestre del 2023 se presentará informe sobre caracterización de los procesos que se utilizan en la gestión productiva del sector minorista parroquia San Antonio</t>
  </si>
  <si>
    <t>Componente 1. Diagnosticar la situación actual de la gestión productiva en las asociaciones minoristas de la parroquia San Antonio</t>
  </si>
  <si>
    <t>Hasta finalizar el segundo trimestre del año 2022 se presentarán resultados sobre procesos reales de gestión productiva que presentan las asociaciones minorista de la parroquia San Antonio</t>
  </si>
  <si>
    <t>Componente 2. Implementar huertos periurbanos sostenibles y resilientes para obtener alimentos nutritivos y accesibles para las familias de las asociaciones que conforman Corporación Fortaleza del Valle del cantón Bolívar</t>
  </si>
  <si>
    <t>Al 2024, 30 familias de las asociaciones que conforman Corporación Fortaleza del Valle del cantón Bolívar cuentan con capacitación técnica especializada.</t>
  </si>
  <si>
    <t xml:space="preserve">Cronograma de actividades/huerto en coordinación con las familias involucradas, estudiantes e investigadores del grupo PROINBIO. Talleres prácticos dirigidos a las familias involucradas en el proyecto huertos urbanos comunitarios. Implementación de los huertos urbanos comunitarios con las familias involucradas en el proyecto. </t>
  </si>
  <si>
    <t xml:space="preserve">Al 2024, 30 familias de las asociaciones que conforman Corporación Fortaleza del Valle del cantón Bolívar, habrán implementado los huertos periurbanos comunitarios. </t>
  </si>
  <si>
    <t>Medición del nivel de satisfacción de las familias involucradas en el proyecto huertos urbanos comunitarios. Ejecución de días de campo comunitario.</t>
  </si>
  <si>
    <t>Componente 1. Promover la participación con las familias de las asociaciones bases que conforman Corporación Fortaleza del Valle del cantón Bolívar con la producción y al procesamiento de alimentos con la implementación de huertos periurbanos comunitarios.</t>
  </si>
  <si>
    <t>Al 2024, 50 familias que conforman Corporación Fortaleza del Valle en el cantón Bolívar se les habrá socializado el proyecto huertos periurbanos comunitarios.</t>
  </si>
  <si>
    <t xml:space="preserve">Capacitaciones a los estudiantes que van a impartir las charlas y talleres a las familias involucradas. Socialización del proyecto huertos urbanos comunitarios a las familias involucradas. </t>
  </si>
  <si>
    <t>Componente 1. Validar tecnologías de propagación masiva y aclimatación de plántulas de calidad de los principales rubros de interés agrícola y forestal</t>
  </si>
  <si>
    <t>Hasta finales del  año 2023 se  habrán validado  metodologías de  propagación y  aclimatación de al  menos cuatro  rubros de interés  agrícola y forestal</t>
  </si>
  <si>
    <t>Componente ejecutado en períodos anteriores</t>
  </si>
  <si>
    <t>Componente 2. Realizar capacitaciones de propagación masiva y aclimatación de plántulas de calidad de los principales rubros de interés agrícola y forestal</t>
  </si>
  <si>
    <t xml:space="preserve">Hasta finales del 2023 se habrán realizado al menos cuatro capacitaciones en temas de propagación y aclimatación eficiente de plántulas de calidad de los principales rubros de interés agrícola y com
</t>
  </si>
  <si>
    <t>Componente 3. Difundir tecnologías de propagación masiva y aclimatación de plántulas de calidad de los principales rubros de interés agrícola y forestal</t>
  </si>
  <si>
    <t>Hasta finales del 2024 se habrán realizado al menos 4 días de campo y publicado un boletín técnico relacionado a manejo integral de fertilización y nutrición en cultivos orgánicos certificados de ca</t>
  </si>
  <si>
    <t>Componente 1. Caracterizar el medio ambiente, la estructura y dinámica de la población localizada en el área de influencia directa e indirecta donde se implementará el proyecto.</t>
  </si>
  <si>
    <t>Al final del año 2023, se habrá realizado el levantamiento total de la línea base de la comunidad San Miguel de Sarampión</t>
  </si>
  <si>
    <t>Componente 2. Desarrollar actividades de asesoría, capacitación, y acompañamiento dirigido a miembros de la Red de Líderes Comunitarios de la comunidad de San Miguel de Sarampión con el ánimo de fortalecerlas para generar un proceso de sostenibilidad del proyecto</t>
  </si>
  <si>
    <t>Al final del año 2024, se habrá capacitado al grupo de jóvenes que forman parte de La Red de Líderes comunitarios de la comunidad de San Miguel de Sarampión y niños de la catequesis</t>
  </si>
  <si>
    <t xml:space="preserve">Componente 3. Recuperar ambientalmente el estero que bordea a la comunidad de San Miguel de Sarampión logrando beneficios como descontaminación, recuperación paisajística y liberación del cauce. </t>
  </si>
  <si>
    <t>Al final del año 2024, se habrá recuperado y mantenido la microcuenca de la comunidad de San Miguel de Sarampión</t>
  </si>
  <si>
    <t>Reforestación de las riberas del estero que bordea a la comunidad de San Miguel de Sarampión.</t>
  </si>
  <si>
    <t xml:space="preserve">Componente 4. Control y seguimiento a la implementación del proyecto para garantizar su eficacia.    </t>
  </si>
  <si>
    <t>Hasta finales del año 2024 se habrá evaluado el nivel de conocimientos adquiridos de las temáticas impartidas y actividades desarrolladas a los miembros de la Red de Líderes Comunitarios</t>
  </si>
  <si>
    <t>Componente 1. Obtener compost funcional mediante el compostaje de residuos orgánicos agropecuarios, inoculado con microorganismos eficientes autóctonos.</t>
  </si>
  <si>
    <t>Al 2024, se habrá obtenido un abono orgánico con los indicadores de calidad solicitados en las normas de compostaje y abonos orgánicos.</t>
  </si>
  <si>
    <t>Seleccionar EMA de
acuerdo a la acción enzimática requerida para el compostaje, actividad antagónica y estimuladores de crecimiento</t>
  </si>
  <si>
    <t>Componente 3. Evaluar microorganismos eficientes autóctonos como indicadores de secuestro de carbono en suelos sustituidos por leguminosas en el valle del Carrizal-Chone</t>
  </si>
  <si>
    <t xml:space="preserve">Análisis químicos y microbiológicos de suelos. Análisis de biomasa fúngica y bacteriana a través del método de inhibición
</t>
  </si>
  <si>
    <t>Evaluar de
microorganismos eficientes autóctonos y medición de los indicadores químicos y microbiológicos del suelo en plantaciones de cacao y café.</t>
  </si>
  <si>
    <t>Componente 5. Determinar el efecto probiótico de Bacillus subtillis, Lactobacillus brevis y su mezcla en gallinas ponedoras</t>
  </si>
  <si>
    <t>Análisis químicos y microbiológicos estructura de grupos presencia probiótico en el alimento, el alimento al cual se adicionará el probiótico será preparado de la misma manera y con los mismos in</t>
  </si>
  <si>
    <t>Reporte de formulación y laboratorio</t>
  </si>
  <si>
    <t>Componente 2. Aplicar microorganismos extremófilos en la degradación de celulosa de pañales y mascarillas desechables</t>
  </si>
  <si>
    <t>Número de bacterias identificadas con capacidad de degradar celulosa</t>
  </si>
  <si>
    <t>Biotransformación
de celulosa por medio de bacterias celulíticas. Establecimiento de
consorcios microbianos en la degradación de desecho</t>
  </si>
  <si>
    <t>Componente 4. Determinar la eficiencia productiva del biopreparado microbiano autóctono en el cultivo del camarón, en aguas con baja salinidad en el norte de Manabí, Ecuador.</t>
  </si>
  <si>
    <t xml:space="preserve">Peso y la talla semanal y acumulada % de mortalidad acumulada , toma de los siguientes parámetros cada 6 horas :oxígeno  temperatura , pH y salinidad del agua cada 24 horas
</t>
  </si>
  <si>
    <t>Informe de la producción</t>
  </si>
  <si>
    <t>Componente 3. Diseñar un modelo de gestión cultural inmaterial para el fortalecimiento del turismo en las comunidades rurales de Manabí</t>
  </si>
  <si>
    <t>Al 2022 se inicia con la elaboración del modelo de gestión del patrimonio cultural inmaterial como base para el fortalecimiento del turismo</t>
  </si>
  <si>
    <t xml:space="preserve">Componente 4. Socializar los resultados de la investigación mediante la realización de eventos y  estrategias de divulgación científica académica. </t>
  </si>
  <si>
    <t>Entrega de informe final a los organismos competentes</t>
  </si>
  <si>
    <t>Evento académico</t>
  </si>
  <si>
    <t>Componente 1. Elaborar un diagnóstico turístico sobre la situación actual del patrimonio cultural inmaterial en las comunidades rurales de Manabí</t>
  </si>
  <si>
    <t>Generación de un estudio de diagnóstico turístico en las comunidades rurales de Manabí</t>
  </si>
  <si>
    <t xml:space="preserve">Componente 2. Caracterizar el patrimonio cultural inmaterial de las comunidades rurales de Manabí. </t>
  </si>
  <si>
    <t>Identificación de actores relacionados a la gestión cultural</t>
  </si>
  <si>
    <t>Inventario actualizado del patrimonio cultural inmaterial de las comunidades rurales de Manabí.</t>
  </si>
  <si>
    <t>Producción científica.</t>
  </si>
  <si>
    <t>Talleres participativos con los actores involucrados.</t>
  </si>
  <si>
    <t>Componente 3. Relacionar el efecto de los sistemas de producción del cacao sobre la floración y la acción de los polinizadores</t>
  </si>
  <si>
    <t>Al finalizar este estudio se habrá determinado efecto de los sistemas de producción sobre la floración y la influencia de esta sobre la presencia de polinizadores en cacao</t>
  </si>
  <si>
    <t>Componente 1. Registrar la biología floral del cacao</t>
  </si>
  <si>
    <t>Al término de esta investigación se habrá determinado la biología floral del cacao desde el momento que aparece el botón floral hasta más o menos 30 días cuando la flor se ha secado</t>
  </si>
  <si>
    <t>Componente 2. Describir la bioecología de las especies de la familia Ceratopogonidae, presentes en sistemas de producción de cacao en Manabí.</t>
  </si>
  <si>
    <t>Al término de esta investigación se habrán descrito al menos diez especies de polinizadores (Diptera: Ceratopogonidae) asociados a sistemas de producción de cacao estudiados</t>
  </si>
  <si>
    <t>Componente 4. Evaluar la relación de los polinizadores con el rendimiento en sistemas de producción de cacao en Manabí.</t>
  </si>
  <si>
    <t>Al término de este estudio se habrá definido el rol de los polinizadores sobre el rendimiento de cacao en Manabí, Ecuador</t>
  </si>
  <si>
    <t>Componente 1. Determinar la biodiversidad</t>
  </si>
  <si>
    <t>80 % de producción de especies dulceacuícolas nativas y no nativas para su conservación y comercialización.</t>
  </si>
  <si>
    <t>Evaluación del rendimiento del sistema de producción piscícolas para especies  ulceacuícolas nativas y no nativas en CIIDEA</t>
  </si>
  <si>
    <t>Componente 4. Desarrollar tecnologías sustentables</t>
  </si>
  <si>
    <t xml:space="preserve">80% de degradación de lípidos en aguas residuales industriales mediante biofiltros utilizando subproductos agrícolas </t>
  </si>
  <si>
    <t>Establecimiento de los parámetros adecuados para el proceso
FES</t>
  </si>
  <si>
    <t xml:space="preserve">80% de elaboración de bioplásticos y biocoagulantes a partir de subproductos agrícolas de yuca y plátano 
</t>
  </si>
  <si>
    <t>Valoración de la obtención de biocoagulantes a partir de los
desechos de cáscara de yuca y plátano para el tratamiento del
agua (residual o superficial)</t>
  </si>
  <si>
    <t>Componente 2. Evaluar la contaminación de agua, suelos y aire</t>
  </si>
  <si>
    <t>80% de evaluación de la resistencia a antibióticos de microorganismos (bioaerosoles) cercanas a lagunas de oxidación y su efecto en la salud</t>
  </si>
  <si>
    <t>Propuesta de soluciones ambientales para reducir plumas de contaminación generadas por bioaerosoles de periferias de lagunas de oxidación de Manabí mediante revisión bibliográfica</t>
  </si>
  <si>
    <t>Componente 3. Fortalecr la cultura ambiental</t>
  </si>
  <si>
    <t xml:space="preserve">80% de formación de escuelas de desarrollo urbano y rural sostenible para fomentar la educación ambiental </t>
  </si>
  <si>
    <t>Determinación de acciones de fortalecimiento de la cultura ambiental. Elaboración de una propuesta de fortalecimiento de la cultura
ambiental para implementación de buenas prácticas de
acciones climáticas afirmativas de educación ambiental en
comunidades de Manabí</t>
  </si>
  <si>
    <t>Componente 5. Implementar estrategias de vida sostenible para todas las familias de la Zona 4 ¿ Pacifico</t>
  </si>
  <si>
    <t>80% de utilización y valorización de subproductos agrícolas de cacao y coco para el desarrollo sostenible de la zona</t>
  </si>
  <si>
    <t>Diagnóstico socioambiental de los sectores productivos del
coco y cacao en la zona centro norte de Manabí. Análisis de la composición fisicoquímica y funcional de los
residuos de cáscara de coco y cacao</t>
  </si>
  <si>
    <t>90% de remoción de contaminantes emergentes con subproductos agrícolas</t>
  </si>
  <si>
    <t>Evaluación del proceso de absorción en sistemas discontinuos
o batch. Evaluación del proceso de biosorción en columna de lecho fijo</t>
  </si>
  <si>
    <t>Componente 3. Cuantificar la eficacia de enmiendas orgánico-minerales sobre indicadores de fertilidad del suelo y uso eficiente de nitrógeno en cultivos de ladera y secano</t>
  </si>
  <si>
    <t>Al finalizar el 2026 se habrá cuantificado la eficacia de al menos una enmienda para mejorar indicadores de fertilidad del suelo y uso eficiente de nitrógeno en cultivos de ladera y secano</t>
  </si>
  <si>
    <t>Eficacia de
enmiendas orgánicas-minerales sobre indicadores de fertilidad del suelo y el uso eficiente de nutrientes en ladera y secano</t>
  </si>
  <si>
    <t>Componente 1. Determinar el efecto de la siembra directa sobre indicadores físicos y químicos del suelo, y la respuesta agronómica de cultivos de ciclo corto establecidos en laderas y secano.</t>
  </si>
  <si>
    <t>Al finalizar el 2026 se habrá determinado la efectividad de al menos una alternativa de siembra directa para protección del suelo y mejora productiva de cultivos de ciclo corto en secano y ladera</t>
  </si>
  <si>
    <t>Efecto de la siembra
directa sobre indicadores físicos y químicos del suelo, y la respuesta agronómica del maíz en ladera y secano</t>
  </si>
  <si>
    <t>Componente 4. Probar la eficacia de hidrogeles en la retención de humedad del suelo, el crecimiento y producción de frutales establecidos en laderas y secano</t>
  </si>
  <si>
    <t>Al finalizar el 2026 se tendrá identificado al menos una dosis de hidrogel eficaz desde el punto de vista agronómico y eficiente desde el punto de vista económico para la producción de frutales</t>
  </si>
  <si>
    <t>Eficacia de hidrogeles en la retención de humedad del suelo y rendimiento
de cultivos perennes establecidos
en laderas y secano</t>
  </si>
  <si>
    <t>Componente 2. Medir la eficacia de los cultivos de cobertura sobre la fertilidad del suelo y la producción de frutales establecidos en ladera y secano</t>
  </si>
  <si>
    <t>Al finalizar el 2026 se tendrá valorado la eficacia de al menos una especie nativa y adaptada para proteger el suelo de la erosión y mejorar los indicadores de fertilidad del suelo</t>
  </si>
  <si>
    <t>Eficacia del cultivo
de cobertura sobre indicadores de fertilidad del suelo y rendimiento
de maracuyá en ladera y secano</t>
  </si>
  <si>
    <t>Componente 6. Difundir información técnica y científica relacionada a tecnologías eficaces para la producción agrícola de secano y ladera en Manabí</t>
  </si>
  <si>
    <t>Al finalizar el 2026, se habrá difundido los resultados a través de medios técnicos y científicos</t>
  </si>
  <si>
    <t>Componente 5. Establecer la efectividad agronómica y económica de la fertilización líquida en frutales bajo condiciones de laderas y secano de Manabí</t>
  </si>
  <si>
    <t>Al finalizar el 2026, se tendrá cuantificado la eficacia agronómica y económica de al menos una tecnología de fertilización líquida para la producción de frutales bajo condiciones de secano y laderas</t>
  </si>
  <si>
    <t>Eficacia de la fertilización líquida localizada el uso eficiente de nutrientes y
productividad de cultivos en secano</t>
  </si>
  <si>
    <t>Componente 4. Desarrollar una interfaz para la selección y planificación de portafolios de cultivos agrícolas.</t>
  </si>
  <si>
    <t>Aplicación para implementar el modelo de optimización</t>
  </si>
  <si>
    <t>Componente 6. Socializar los resultados obtenidos con la comunidad académica</t>
  </si>
  <si>
    <t>Creación de documentos técnicos (informes/artículos)</t>
  </si>
  <si>
    <t>Componente 2. Construir un conjunto de datos estructurado (datasets) con la información necesaria para abordar el problema.</t>
  </si>
  <si>
    <t>Datos, instancias factores actualizado (precio mercado de productos, costos de producción por m2 o  ha, fecha de producción, época del año de siembra, región de productividad, etc</t>
  </si>
  <si>
    <t>Componente 5. Validar el correcto desempeño del algoritmo propuesto mediante la implementación y la generación de instancias simplificadas.</t>
  </si>
  <si>
    <t>Evaluación de las métricas de optimización, comparadas con los resultados obtenidos de la plantación de campo</t>
  </si>
  <si>
    <t>Componente 3. Plantear una solución al problema de planificación propuesto para la generación de portafolios de cultivos.</t>
  </si>
  <si>
    <t>Modelo de inteligencia computacional seleccionado para resolver el problema de optimización</t>
  </si>
  <si>
    <t>Componente 1. Identificar fundamentos matemáticos relacionados a la programación o planeación de la producción agrícola, partiendo de la revisión de la literatura con el fin de seleccionar una estrategia para el modelado del problema.</t>
  </si>
  <si>
    <t>Revisión de la literatura</t>
  </si>
  <si>
    <t>Componente 5. Demostrar las factibilidades económicas en la explotación de la morera.</t>
  </si>
  <si>
    <t xml:space="preserve">A inicio del primer semestre del 2023 Desarrollar modelos econométricos y productivo para el análisis de impacto y adopción de alternativas tecnológicas del cultivo morera </t>
  </si>
  <si>
    <t>Desarrollo de capacitaciones relacionado a los costó productivos y rentabilidad de la producción morera; fomentar la importancia del consumo y su potencial nutritivo de la morera (Conversión alimenticia, digestibilidad, ganancia de peso, productividad etc.)</t>
  </si>
  <si>
    <t>Componente 1. Diagnosticar mediante entrevistas las dos comunidades dedicadas a la actividad de crianza de animales sobre el conocimiento y uso de la morera como alimento alternativo.</t>
  </si>
  <si>
    <t xml:space="preserve">El primer semestre del año 2021 se aplicarán entrevistas fuentes de información y mecanismos para recolectar demandas de productores y dar paso a la iniciativa de los objetivos y metas del proyecto.
</t>
  </si>
  <si>
    <t>Componente 3. Evaluación de la frecuencia de corte sobre los rendimientos y valor nutritivo de la biomasa de morera.</t>
  </si>
  <si>
    <t>Hasta finales del cuarto trimestre del año 2021 se efectuará masa de producción forrajera de la morera y los análisis nutricionales relacionado con los indicadores productivos Comunitarios en el proy</t>
  </si>
  <si>
    <t>Componente 2. Evaluar el manejo agronómico y su comportamiento productivo en la ergonomía ambiental de la zona de investigación.</t>
  </si>
  <si>
    <t>Hasta finales del tercer trimestre del año 2021 se ejecutará el establecimiento de la parcela demostrativa y resultados de mapeo del área de investigación Comunitarios en el proyecto estarán empodera</t>
  </si>
  <si>
    <t>Componente 4. Determinar la aceptabilidad y la palatabilidad de la morera como alimento nutricional en diferentes especies de monogástricos y poligástricos</t>
  </si>
  <si>
    <t>Hasta finales del tercer trimestre del año 2022, se implementará un programa de alimentación para animales monogástricos (porcino, equino, aves de corral, aves ponedoras, pollos de engorde). Y polig</t>
  </si>
  <si>
    <t>Consumo en pollos de engorde. Consumo en aves ponedoras. Consumo en porcinos. Consumo en equinos. Consumo en caprinos. Consumo en bovinos.</t>
  </si>
  <si>
    <t>Componente 6. Socializar la información para promover la siembra de la morera en los pequeños y medianos productores zootécnicos, para su uso en la alimentación y nutrición animal.</t>
  </si>
  <si>
    <t>Hasta finales del tercer trimestre del año 2023 los participantes Comunitarios en el proyecto estarán empoderados de herramientas en el adecuado manejo agrotecnico y programas de alimentación</t>
  </si>
  <si>
    <t xml:space="preserve">Hasta inicio del primer trimestre del año 2023, se implementará un programa de difusión de los resultados del proyecto. </t>
  </si>
  <si>
    <t>Componente 2. Diseñar flujos de procesos relacionados con las adquisiciones de obras, bienes y servicios incluidos consultorías</t>
  </si>
  <si>
    <t>Documentos estandarizados para aplicar</t>
  </si>
  <si>
    <t xml:space="preserve">Flujos de procesos diseñados de acuerdo a las leyes, reglamentos, resoluciones y ordenanzas pertinentes </t>
  </si>
  <si>
    <t>Componente 4. Capacitar a la población de las parroquias rurales Canuto y Ricaurte en el acceso a la información de manera fácil y sencilla.</t>
  </si>
  <si>
    <t xml:space="preserve">Hasta diciembre del año 2024 el software de gestión documental estará en plena funcionabilidad y con capacidad de transferir información a través de la web a los ciudadanos de las parroquias Canuto
</t>
  </si>
  <si>
    <t xml:space="preserve">Componente 1. Potencializar al recurso humano para el diseño de flujos de procesos y diseño de documentos de sustento en las transacciones de adquisición de obras, bienes y servicios incluidos consultoría. </t>
  </si>
  <si>
    <t>Participación de programas de capacitaciones</t>
  </si>
  <si>
    <t>Componente 3. Producir un prototipo inicial de aplicación experimental en los Gobiernos Autónomos Descentralizados Rurales de las Parroquias Canuto y Ricaurte del cantón Chone.</t>
  </si>
  <si>
    <t xml:space="preserve">Software de gestión documental listo para su implementación  
</t>
  </si>
  <si>
    <t>Ajustes al diseño del software. Socialización a los presidentes y tesoreras de los GADPR. Implementación del sistema documental.</t>
  </si>
  <si>
    <t>Componente 2. Establecer una base informativa de los servicios y facilidades que posee la ciudad.</t>
  </si>
  <si>
    <t>1 catastro de servicios actualizado.</t>
  </si>
  <si>
    <t>Componente 3.Implementar la guía turística y sus acciones que fomenten el desarrollo cultural en la ciudad de Portoviejo.</t>
  </si>
  <si>
    <t>1 croquis informativo y pictográfico de la ciudad.</t>
  </si>
  <si>
    <t>Componente 3. Implementar la guía turística y sus acciones que fomenten el desarrollo cultural en la ciudad de Portoviejo.</t>
  </si>
  <si>
    <t>1 evento de socialización y de cultura.</t>
  </si>
  <si>
    <t>Componente 1 Realizar un inventario del patrimonio arquitectónico histórico y turístico de la ciudad de Portoviejo.</t>
  </si>
  <si>
    <t>1 línea base actualizada del inventario patrimonial arquitectónico y turístico de la ciudad.</t>
  </si>
  <si>
    <t>1 programa de capacitación turística y sensibilización cultural.</t>
  </si>
  <si>
    <t>1 propuesta del diseño de la guía turística.</t>
  </si>
  <si>
    <t>Componente 3. Desarrollar una ruta agroturística para el fortalecimiento de los emprendimientos de turismo rural en el sector Mosquito del cantón Chone.</t>
  </si>
  <si>
    <t>1 Estudio de evaluación de los impactos del proyecto</t>
  </si>
  <si>
    <t>Componente 1. Realizar un diagnóstico turístico del territorio para la evaluación de emprendimientos de turismo rural</t>
  </si>
  <si>
    <t xml:space="preserve">1 Estudio del diagnóstico turístico. </t>
  </si>
  <si>
    <t xml:space="preserve">1 Lanzamiento de la campaña de promoción turística para la socialización de la ruta </t>
  </si>
  <si>
    <t>Componente 2. Definir los lineamientos metodológicos para la creación de una ruta agroturística que fortalezca los emprendimientos de turismo rural en el área de estudio</t>
  </si>
  <si>
    <t xml:space="preserve">1 Propuesta de metodología establecida </t>
  </si>
  <si>
    <t>1 implementación de señalética turística</t>
  </si>
  <si>
    <t>Componente 1. Realizar mantenimiento preventivo y correctivo  de bienes muebles, inmuebles y equipos de la institución.</t>
  </si>
  <si>
    <t xml:space="preserve">Al finalizar el 2025, se habrá contribuido al mantenimiento periódico de los bienes muebles e inmuebles y equipos de la institución </t>
  </si>
  <si>
    <t xml:space="preserve">Componente 1. Pago de la compensación por jubilación voluntaria a un docente titular, pago de compensación por jubilación voluntaria a un trabajador, pago de compensación por compra de renuncia con indemnización a un docente titular de la institución.
</t>
  </si>
  <si>
    <t>Cancelación de compensaciones y bonificaciones hasta el año 2025</t>
  </si>
  <si>
    <t>Componente 1. Analizar la internacionalización en el contexto de la educación superior, sus estrategias y acciones</t>
  </si>
  <si>
    <t>Hasta finalizar el cuarto trimestre  del año 2022, se presentarán resultados sobre el análisis del contexto de la internacionalización en la  educación superior, estrategias y acciones que se present</t>
  </si>
  <si>
    <t>Componente 2. Definir las tendencias y enfoques de la internacionalización de la educación superior y sus dimensiones en el país y el extranjero.</t>
  </si>
  <si>
    <t>Hasta finalizar el cuarto trimestre del año 2023, se presentará el informe sobre las dimensiones que se aplicarán en la internacionalización de la ESPAM MFL.</t>
  </si>
  <si>
    <t xml:space="preserve">Componente 3. Elaborar el plan de internacionalización y aplicación de acciones para la difusión de los servicios que brinda la universidad. </t>
  </si>
  <si>
    <t xml:space="preserve">Hasta finalizar el cuarto trimestre del año 2024, se aportará el plan de internacionalización y aplicación de acciones.   </t>
  </si>
  <si>
    <t>Componente 1. Desarrollar un marco teórico para el estudio de la eficiencia en las cooperativas del sector financiero.</t>
  </si>
  <si>
    <t>Hasta finalizar el cuarto trimestre del año 2023 se conocerán teóricamente las dimensiones de eficiencia e indicadores a estudiar en el sector de cooperativas del sector financiero</t>
  </si>
  <si>
    <t>Componente 2. Analizar la función de producción para la identificación los determinantes de la eficiencia en las cooperativas del sector financiero de la provincia de Manabí</t>
  </si>
  <si>
    <t>Hasta finalizar el cuarto trimestre del año 2024, se presentarán resultados sobre las variables del sistema de gestión global CAMELS</t>
  </si>
  <si>
    <t>Matriz  inputs, outputs. Encuestas</t>
  </si>
  <si>
    <t>Componente 3. Realizar las estimaciones de las variables de estudio eficiencia y desarrollo económico en las cooperativas del sector financiero de la provincia de Manabí, en el periodo 2019-2022.</t>
  </si>
  <si>
    <t>Hasta finalizar el cuarto trimestre del año 2025 se conocerá la influencia que la eficiencia de las cooperativas del sector financiero ha tenido en el desarrollo económico</t>
  </si>
  <si>
    <t>Componente1. Analizar el pedigrí de los animales registrados en la Asociación Ecuatoriana de Criadores de Nelore</t>
  </si>
  <si>
    <t>Al finalizar el estudio permitirá conocer la estructura del pedigrí.</t>
  </si>
  <si>
    <t>Componente 2. Calcular los parámetros demográficos de los animales registrados en la Asociación Ecuatoriana de Criadores de Nelore y comparar con la base de datos del hato de bovinos de carne de la ESPAM MFL</t>
  </si>
  <si>
    <t>Al finalizar el estudio se podrán conocer los resultados demográficos de la población analizada.</t>
  </si>
  <si>
    <t>Cálculo de los parámetros
demográficos de la población bovina
registrada en la AECN</t>
  </si>
  <si>
    <t>Componente 3. Determinar los parámetros genealógicos en los animales registrados en la Asociación Ecuatoriana de Criadores de Nelore y comparar con la base de datos del hato de bovinos de carne de la ESPAM MFL.</t>
  </si>
  <si>
    <t>Al finalizar el estudio se podrán conocer los resultados genealógicos de la población analizada y las tendencias de la consanguinidad anual y generacional.</t>
  </si>
  <si>
    <t>No se reportan avances en la ejecución</t>
  </si>
  <si>
    <t>Componente 2. Seleccionar conjuntos de datos agropecuarios que sean de diferentes tipos y características para procesarlos mediante técnicas y/o modelos aprendizaje automático.</t>
  </si>
  <si>
    <t>Conjuntos de datos seleccionados para entrenar técnicas y/o modelos de aprendizaje automático.</t>
  </si>
  <si>
    <t>Componente 3. Entrenar las técnicas y/o modelos de aprendizaje automático con cada uno de conjunto de datos seleccionados generando indicadores de rendimiento.</t>
  </si>
  <si>
    <t>Indicadores de rendimiento por cada técnica y/o modelo frente a cada conjunto de datos</t>
  </si>
  <si>
    <t>Capacitación sobre gestión de
plataformas de procesamiento de
datos en línea. Carga de conjuntos de datos para
procesamiento en línea. Entrenamiento de técnicas y/o
modelos de aprendizaje automático
en línea.</t>
  </si>
  <si>
    <t>Componente 5. Socializar los resultados obtenidos en la investigación mediante publicaciones, participación en congresos, ponencias, entre otros.</t>
  </si>
  <si>
    <t>Publicaciones en revistas, informe del proyecto y proyecto de vinculación.</t>
  </si>
  <si>
    <t>Elaborar artículos para publicar los
resultados obtenidos. Presentar resultados en jornada
científica y CITIC.</t>
  </si>
  <si>
    <t>Componente 4. Analizar los indicadores del entrenamiento de las técnicas y/o modelos de aprendizaje automático identificando los de mejor rendimiento con cada tipo de conjunto de datos.</t>
  </si>
  <si>
    <t>Resultados de las pruebas de hipótesis diseñadas para analizar resultados</t>
  </si>
  <si>
    <t>Extracción de indicadores de
rendimiento de técnicas y/o modelos
de aprendizaje automático
entrenados. Elaboración de modelos estadísticos
para validación de hipótesis</t>
  </si>
  <si>
    <t>Componente 1. Definir las técnicas y/o modelos de aprendizaje automático que se van a comprobar con base en una revisión de la literatura.</t>
  </si>
  <si>
    <t>Técnicas y/o modelos de aprendizaje definidos para entrenamiento</t>
  </si>
  <si>
    <t>Componente 3. Identificar las amenazas detectadas a partir de la información recolectada.</t>
  </si>
  <si>
    <t>Número de amenazas detectadas. Análisis de los datos obtenidos</t>
  </si>
  <si>
    <t>Componente 2. Aplicar el instrumento a los estudiantes de la Zona 4 de educación del distrito 13D06.</t>
  </si>
  <si>
    <t>Número de encuestas aplicadas a los estudiantes</t>
  </si>
  <si>
    <t>Componente 1. Revisar la normativa vigente para la elaboración del instrumento.</t>
  </si>
  <si>
    <t>Número de normativas investigadas</t>
  </si>
  <si>
    <t>Componente 5. Tratar el riesgo a través de una norma de buenas prácticas de configuración en las redes sociales para el aseguramiento de los datos personales.</t>
  </si>
  <si>
    <t>Número de redes sociales con políticas de privacidad bien establecidas</t>
  </si>
  <si>
    <t>Componente 4. Evaluar el riesgo a partir de las amenazas identificadas.</t>
  </si>
  <si>
    <t>Número de riesgos evaluados</t>
  </si>
  <si>
    <t>Evaluar el riesgo. Respuesta a los riesgos. Presentar resultados en jornada científica.</t>
  </si>
  <si>
    <t>Número de riesgos tratados</t>
  </si>
  <si>
    <t>Investigar la configuración de las cuentas de las redes sociales más utilizadas. Realizar paso a paso la norma de buenas prácticas
de configuración para el uso de las redes sociales.</t>
  </si>
  <si>
    <t>Componente 1. Determinar alternativas de procesos para el beneficio poscosecha e inocuidad del grano de café robusta.</t>
  </si>
  <si>
    <t>Tecnologías probadas y validadas en distintos ambientes sobre mejoramiento de procesos poscosecha en café robusta hasta diciembre 31 del 2025</t>
  </si>
  <si>
    <t>Componente 3. Establecer parámetros de calidad e inocuidad en procesos de café tostado y molido a nivel de emprendimientos.</t>
  </si>
  <si>
    <t>Tecnologías probadas y validadas en procesos de tostado y molido a nivel de emprendimientos locales hasta diciembre del 2025</t>
  </si>
  <si>
    <t>Componente 2. Identificar parámetros de composición química del grano de café robusta.</t>
  </si>
  <si>
    <t>Valoración de los contenidos de los compuestos químicos más importantes del café robusta en grano hasta diciembre 31 del 2025</t>
  </si>
  <si>
    <t xml:space="preserve">Reuniones con equipo técnico de socios estratégicos para
elaboración de protocolos
ensayos. Capacitación a equipo técnico
proyecto y socios estratégicos. </t>
  </si>
  <si>
    <t>Componente 1. Evaluar el comportamiento de variables morfológicas de gramíneas y leguminosas de la zona de influencia ESPAM MFL en periodo lluvioso y seco.</t>
  </si>
  <si>
    <t xml:space="preserve">Hasta finalizar el cuarto trimestre del año 2023, se presentarán resultados del comportamiento de las variables morfológicas de las gramíneas y leguminosas
 </t>
  </si>
  <si>
    <t>Componente 2.  Valorar indicadores de la composición química y degradabilidad de las gramíneas y leguminosas de la zona de influencia ESPAM MFL en periodo lluvioso y seco.</t>
  </si>
  <si>
    <t>Hasta finalizar el cuarto trimestre del año 2024, se presentarán resultados de los indicadores químicos y de degradabilidad de las gramíneas y leguminosas</t>
  </si>
  <si>
    <t xml:space="preserve">Selección de las gramíneas y
leguminosas en los periodos estacionales. </t>
  </si>
  <si>
    <t>Componente 3. Establecer la relación entre algunas variables del comportamiento agronómico y nutricional de gramíneas y leguminosas de la zona de influencia ESPAM MFL.</t>
  </si>
  <si>
    <t>Hasta finalizar el cuarto trimestre del año 2025, se presentará la relación de algunas variables del comportamiento agronómico y nutricional de las gramíneas y leguminosas</t>
  </si>
  <si>
    <t xml:space="preserve">Componente 3. Analizar los resultados obtenidos para una correcta interpretación del efecto en las diferentes gestiones del suelo agropecuario del valle del río Carrizal Chone sobre las concentraciones y acumulaciones de carbono orgánico. Publicar los resultados obtenidos en revistas indexadas en Scopus o Wos.
</t>
  </si>
  <si>
    <t>Borradores de artículos científicos</t>
  </si>
  <si>
    <t>Matriz de valores de carbono orgánico obtenidos</t>
  </si>
  <si>
    <t>Componente 2. Determinar la concentración y acumulación de carbono orgánico en fracciones físicas de los diferentes manejos de suelos agropecuarios del valle del río Carrizal Chone, a través del método Walkley &amp; Black.</t>
  </si>
  <si>
    <t>Muestras de suelo por cada área de seleccionada por gestión del suelo</t>
  </si>
  <si>
    <t>Tomas de muestra en el perfil. Preparación y pre-proceso para la medición.</t>
  </si>
  <si>
    <t>Valores de referencias de contenido de carbono total.</t>
  </si>
  <si>
    <t>Componente 1. Describir los perfiles del suelo para cada uso de suelo seleccionado.</t>
  </si>
  <si>
    <t>Áreas seleccionadas para el muestreo de suelo</t>
  </si>
  <si>
    <t>Componente 1. Determinar la línea base ambiental en el espacio integral sostenible.</t>
  </si>
  <si>
    <t>A los 18 meses de iniciado el proyecto se conocerá la situación socioeconómica y emplazamiento de las viviendas asentadas en las zonas rurales de cantones como Bolívar Chone Tosagua y Junín</t>
  </si>
  <si>
    <t>Delimitación del bosque
politécnico y CIIDEA para el espacio integral sostenible. Elaboración de mapas temáticos del espacio integral sostenible, bosque</t>
  </si>
  <si>
    <t>Componente 2. Planificar los sistemas alternativos energéticamente eficientes, así como las tecnologías a utilizar para la optimización de los recursos.</t>
  </si>
  <si>
    <t>A los 36 meses de iniciado el proyecto se diseñarán y escogerán las tecnologías eco amigables que se utilizarán en el modelo vivienda ecológica que será implementado en CIIDEA y/o ESPAM</t>
  </si>
  <si>
    <t>Análisis del consumo. Tratamiento de desechos. Tratamiento de residuos</t>
  </si>
  <si>
    <t>Componente 3. Construir el espacio integral sostenible en el bosque politécnico - CIIDEA que se adecue a las necesidades socio ambientales y agro productivas de la zona de influencia.</t>
  </si>
  <si>
    <t>A los 48 meses de iniciado el proyecto, se presentará a las autoridades y representantes de comunidades, el modelo de vivienda ecología</t>
  </si>
  <si>
    <t xml:space="preserve">FORTALECIMIENTO DE LA ADMINISTRACIÓN PÚBLICA INCLUSIVA. CASO MANABÍ </t>
  </si>
  <si>
    <t xml:space="preserve">Componente 1. Valorar la inserción laboral considerando el género en las instituciones del sector público de Manabí. </t>
  </si>
  <si>
    <t xml:space="preserve">Búsqueda bibliográfica especializada </t>
  </si>
  <si>
    <t>Diseño de entrevistas y
encuestas</t>
  </si>
  <si>
    <t>Componente 2. Identificar las limitantes al momento de la contratación de las personas con discapacidad en las instituciones del sector público de Manabí.</t>
  </si>
  <si>
    <t>Búsqueda bibliográfica especializada (Ministerio de Trabajo)</t>
  </si>
  <si>
    <t>Aplicación de entrevistas y encuestas. Tabulación de datos</t>
  </si>
  <si>
    <t>Componente 3. Examinar las estrategias existentes para la inclusión laboral de las personas considerando la interculturalidad en las instituciones del sector público de Manabí.</t>
  </si>
  <si>
    <t xml:space="preserve">Búsqueda bibliográfica especializada (Ministerio de Trabajo)
</t>
  </si>
  <si>
    <t>Componente 1. Conocer las dimensiones de las habilidades blandas y desempeño laboral.</t>
  </si>
  <si>
    <t>Hasta finalizar el cuarto trimestre del año 2023 se conocerán teóricamente las dimensiones y habilidades blandas en el desempeño laboral del personal del área de salud de la ciudad de Calceta</t>
  </si>
  <si>
    <t>Componente 2. Diagnosticar las habilidades blandas que se aplican en el desempeño de las funciones del personal que labora en el área de salud de la ciudad de Calceta.</t>
  </si>
  <si>
    <t>Hasta finalizar el cuarto trimestre del año 2024, se presentarán resultados sobre el diagnostico de las habilidades blandas que aplican los funcionarios del personal que labora en el área de la salud</t>
  </si>
  <si>
    <t>Elaboración de instrumentos
(Encuestas y Entrevista). Aplicación de Encuesta y
Entrevista a los funcionarios que
laboral en el área de salud de la
ciudad de Calceta</t>
  </si>
  <si>
    <t>Componente 3. Proponer un plan de mejorar a las debilidades encontradas en las habilidades blandas en los funcionarios del área de salud de la ciudad de Calceta.</t>
  </si>
  <si>
    <t xml:space="preserve">Hasta finalizar el cuarto trimestre del año 2025, se aportará con plan de estrategias para las partes interesadas. </t>
  </si>
  <si>
    <t>Componente 3. Estructurar el sistema de gestión de la  ESPAM MFL tomando como base el mapa general de procesos de la institución.</t>
  </si>
  <si>
    <t>Al finalizar el 1er semestre del 2024 se cuenta con el SGOE estructurado e implementado en la ESPAM MFL.</t>
  </si>
  <si>
    <t>Politicas y objetivos del
SGOE, responsabilidades
y roles. Matriz de objetivos del SGOE. Diseño y aplicación de
herramientas para la
gestión de riesgos y
oportunidades del SGOE
Matriz de riesgos de
calidad. matriz de
riesgos y oportunidades
(Matriz AMFE). Sesiones de trabajo con las partes interesadas Matriz de comunicación interna y externa</t>
  </si>
  <si>
    <t>Componente 4. Realizar un análisis de estandarización de la información documentada necesaria para la identificación del SGOE.</t>
  </si>
  <si>
    <t>Al finalizar el 2024 se cuenta con el flujo informativo institucional como soporte del SGOE</t>
  </si>
  <si>
    <t>Formatos y flujo
informativo del SGOE. Auditoría interna
Artículo cientifico</t>
  </si>
  <si>
    <t>Componente 2. Identificar los elementos que se integran en el sistema de gestión de la organización educativa (SGOE) y que están presentes en la norma ISO 21001:2018.</t>
  </si>
  <si>
    <t>Hasta finalizar el  tercer trimestre  del año 2023 se presentarán resultados de la aplicación de los criterios y los métodos (incluyendo seguimiento mediciones e indicadores de desempeño</t>
  </si>
  <si>
    <t>Componente 1. Establecer las bases teórico-metodológicas de la investigación respecto a la gestión de las instituciones educativas y sus particularidades</t>
  </si>
  <si>
    <t xml:space="preserve">Hasta finalizar el segundo trimestre  del año 2023 se presentarán los resultados de los análisis teóricos que permitan realizar la propuesta de la metodología aplicar para la implementación del SGOE </t>
  </si>
  <si>
    <t>Componente 3. Caracterizar los agentes etiológicos de las enfermedades consideradas en el estudio 
tanto en seres humanos, animales y vectores artrópodos por los métodos de PCR convencional y secuenciación en los sectores de estudio.</t>
  </si>
  <si>
    <t>Número de agentes etiológicos y vectores artrópodos caracterizados y secuenciados por método de PCR convencional</t>
  </si>
  <si>
    <t xml:space="preserve">Componente 1. Estimar la prevalencia de las Leptospirosis, Rickettsiosis (Tifus epidémico), Fiebre Q y Brucelosis en grupos de riesgo (veterinarios y personas que laboran con animales domésticos) en 
las parroquias rurales del cantón Portoviejo y Galápagos.
</t>
  </si>
  <si>
    <t>Participantes que cumplen los parámetros de inclusión y que se les realiza la encuesta para posterior muestreo.</t>
  </si>
  <si>
    <t>Componente 4. Establecer los factores asociados con la presentación de riesgo de estas enfermedades</t>
  </si>
  <si>
    <t>Relación de la positividad a enfermedades y hábitos convivencia Humano ¿ Animal.</t>
  </si>
  <si>
    <t>Componente 2. Descartar en pacientes (prodrómicos) anidados a la vigilancia epidemiológica de 
enfermedades febriles la sero-circulación de las patologías en estudio.</t>
  </si>
  <si>
    <t>Reporte de pacientes que presentan positividad al análisis de laboratorio.</t>
  </si>
  <si>
    <t xml:space="preserve">PUBLICACIÓN DE PRODUCCIÓN ACADÉMICO -CIENTÍFICA DE LA FUNCIÓN DE INVESTIGACIÓN EN LA ESPAM MFL </t>
  </si>
  <si>
    <t>Componente 1. Realizar un plan de publicación y difusión del trabajo académico-científico para promocionar la producción científica de la ESPAM MFL.</t>
  </si>
  <si>
    <t xml:space="preserve">A inicio de cada año se contará con un plan de publicación y difusión de los resultados del trabajo académico-científico del personal académico-científico de la ESPAM MFL </t>
  </si>
  <si>
    <t>Elaborar el Plan anual de publicaciones y difusión
de la producción académica científica a partir de las proyecciones de las carreras y dependencias de la ESPAM MFL. Elaborar informe de seguimiento del
cumplimiento del Plan anual de publicaciones y
difusión de la producción académica científica de
la ESPAM MFL.</t>
  </si>
  <si>
    <t>Componente 3. Gestionar el financiamiento para la publicación de resultados de investigación.</t>
  </si>
  <si>
    <t>Anualmente se tiene como meta, al menos 2 títulos de propiedad industrial o registros de prototipos, diseños, incluidos software.</t>
  </si>
  <si>
    <t>Anualmente se tiene como meta, al menos 50 artículos publicados en revistas indizadas</t>
  </si>
  <si>
    <t>Anualmente se tiene como meta, al menos 6 libros o capítulos de libros</t>
  </si>
  <si>
    <t>Componente 2. Generar las fuentes de información en las actividades de investigación de la ESPAM MFL, según el subcriterio resultados de investigación de los respectivos estándares establecidos en el modelo de evaluación del organismo de acreditación del Ecuador.</t>
  </si>
  <si>
    <t>En cada periodo académico se generará una base de datos con las evidencias que permitan llenar las matrices de producción académico-científica exigida por los organismos de control o acreditación</t>
  </si>
  <si>
    <t>Socializar al personal académico de la ESPAM MFL
información relevante (normativa y procesos)
institucional, nacional e internacional, relacionada
a indicadores de de calidad de producción académica científica.</t>
  </si>
  <si>
    <t>La asignación presupuestaria será de absoluta exclusividad para publicaciones de artículos en revistas indizadas, libros/capítulos de libros, y productos o servicios de propiedad industrial e intelec</t>
  </si>
  <si>
    <t>Componente 1. Establecer los cimientos teóricos de la gestión social asociativa para la fundamentación de su importancia en la mejora de la calidad de vida de los miembros de las de Organizaciones Agroproductivas Solidarias</t>
  </si>
  <si>
    <t>Base teórica de la gestión social asociativa y conceptualización de la calidad de vida</t>
  </si>
  <si>
    <t xml:space="preserve">Componente 2. Diagnosticar el estado actual de la gestión social en las Organizaciones Agroproductivas Solidarias, para el establecimiento de la línea base sobre la cual se apoyará el sistema. </t>
  </si>
  <si>
    <t xml:space="preserve">Diagnóstico del estado actual de la gestión social en las Organizaciones Agroproductivas Solidarias y la calidad de vida de los socios de las organizaciones objeto de estudio. </t>
  </si>
  <si>
    <t>Levantar información de las Asociaciones Agroproductivas Solidarias. 2.2. Aplicar entrevistas a los presidentes
de las organizaciones agroproductivas solidarias
para conocer el manejo de las actividades sociales. Tabular la información obtenida en
la aplicación de la entrevista.</t>
  </si>
  <si>
    <t>Componente 3. Estructurar un sistema de gestión social asociativo para la mejora de la calidad de vida de los miembros de las Organizaciones Agroproductivas Solidarias.</t>
  </si>
  <si>
    <t>Propuesta de sistema de gestión social asociativo</t>
  </si>
  <si>
    <t>Componente 4. Validar el sistema de gestión social asociativo para la mejora de la calidad de vida de los miembros de las Organizaciones  Agroproductivas Solidarias</t>
  </si>
  <si>
    <t xml:space="preserve">Validación del sistema de gestión social asociativo </t>
  </si>
  <si>
    <t>Componente 1. Identificar las propiedades melíferas de la pitahaya y la actividad de pecoreo de la abeja en CIIDEA en la ESPAM</t>
  </si>
  <si>
    <t>Demostraciones prácticas</t>
  </si>
  <si>
    <t>Identificación de las propiedades melíferas de la pitahaya y la actividad de pecoreo de la abeja</t>
  </si>
  <si>
    <t>Componente 2. Determinar la producción cuantitativa de la miel de abeja asociada a los cultivos de pitahaya en CIIDEA de la ESPAM ¿MFL¿</t>
  </si>
  <si>
    <t>Hasta Diciembre de  2023 se ha determinado la producción cuantitativa de la miel de abeja</t>
  </si>
  <si>
    <t>Determinación de la producción cuantitativa de la miel de abeja. Muestreo de la Miel de abeja asociada a los cultivos de pitahaya en CIIDEA de la ESPAM ¿MFL¿. Identificación de los datos más relevantes y divulgacion de resultados.</t>
  </si>
  <si>
    <t>Informe técnico.</t>
  </si>
  <si>
    <t>Parcelas demostrativas</t>
  </si>
  <si>
    <t>Instalación de las unidades de produción apicolas</t>
  </si>
  <si>
    <t>Componente 3. Crear la unidad de producción apícola en CIIDEA para el desarrollo ambiental y económico de la zona de influencia de la ESPAM MFL</t>
  </si>
  <si>
    <t>Se creará la Unidad de Producción apícola donde se instalaran las colmenas</t>
  </si>
  <si>
    <t xml:space="preserve">Componente 2. Crear un plan de capacitación con las variables del comportamiento organizacional, trabajo en equipo, comunicación y liderazgo, que aporte al fortalecimiento del talento humano de ¿AMUCOMT¿. </t>
  </si>
  <si>
    <t xml:space="preserve">Componente 3. Ejecutar un plan de capacitación en estrategias de comportamiento organizacional en la Asociación de Mujeres Comunitarias del cantón Tosagua.
</t>
  </si>
  <si>
    <t>Componente 1. Analizar el comportamiento organizacional de la Asociación de Mujeres Comunitarias del cantón Tosagua.</t>
  </si>
  <si>
    <t>Solicitud aprobada</t>
  </si>
  <si>
    <t xml:space="preserve">PLAN DE ASISTENCIA TRIBUTARIA PARA GRUPOS VULNERABLES DE LA COMUNIDAD MOCOCHAL </t>
  </si>
  <si>
    <t xml:space="preserve">Componente 2. Ejecutar un plan de capacitación para que los grupos vulnerables de la comunidad Mocochal accedan a los beneficios tributarios.
</t>
  </si>
  <si>
    <t>Hasta finalizar el  cuarto trimestre  del año 2024, se presentará el informe las dificultades para acceder al beneficio</t>
  </si>
  <si>
    <t>Componente 3. Analizar los efectos en la economía de los grupos vulnerables al recibir los beneficios tributarios</t>
  </si>
  <si>
    <t xml:space="preserve">Hasta finalizar el  cuarto trimestre  del año 2025, se aportará con planes de capacitación para disminuir las debilidades en el proceso de acceso al servicio de las devoluciones de IVA  </t>
  </si>
  <si>
    <t>Componente 1. Diagnosticar las situación actual que atraviesan los grupos vulnerables de la comunidad Mocochal</t>
  </si>
  <si>
    <t>Hasta finalizar el cuarto trimestre  del año 2023, se presentarán resultados sobre los beneficios de los tributos que presta el estado y el proceso que se realiza para obtenerlo.</t>
  </si>
  <si>
    <t>Componente 1. Seleccionar las parcelas donde se realizará en ensayo en las fincas de los productores asociados de la empresa KAACAO S.A.</t>
  </si>
  <si>
    <t>Entre el mes de febrero y marzo del 2023 se procederá a seleccionar las parcelas de clones de cacao en las fincas de los productores asociados de la empresa KAACAO S.A. donde se realizará el ensayo.</t>
  </si>
  <si>
    <t>Selección de parcelas de clones de cacao</t>
  </si>
  <si>
    <t>Componente 2. Hacer liberaciones al follaje, suelo y cobertura de bioinsumos TrichoP (Trichoderma harzianum), EMP (Lactobacillus acidophilus, Saccharomyces cereveciae, Bacillus subtilis), en lotes seleccionados, para bajar los índices de enfermedades cuyos agentes causales son: Phytophthora palmivora, Moniliophthora roreri (Cif y Par), Crinipellis perniciosa.</t>
  </si>
  <si>
    <t>Hasta Julio del mismo año espero haber bajado a un 5% de daño los problemas fitosanitarios e incrementado la productividad de las fincas.</t>
  </si>
  <si>
    <t xml:space="preserve"> liberaciones al follaje, suelo y cobertura de bioinsumos TrichoP (Trichoderma harzianum),</t>
  </si>
  <si>
    <t>Componente 3. Valorar la calidad física y sensorial del fruto de los clones de cacao que estuvieron sujetos a la aplicación de bioinsumos.</t>
  </si>
  <si>
    <t>Hasta diciembre de 2023, 2024 y diciembre de 2025 se habrán realizado todas las pruebas necesarias a los frutos obtenidos de las parcelas en estudio.</t>
  </si>
  <si>
    <t>pruebas necesarias a los frutos obtenidos de las parcelas en estudio.</t>
  </si>
  <si>
    <t>Componente 4. Difundir la tecnología a través de eventos técnicos y días de campo.</t>
  </si>
  <si>
    <t>Hasta diciembre de 2025, se habrá difundido la tecnología a productores cacaoteros asociados a empresa KAACAO S.A.</t>
  </si>
  <si>
    <t>Hasta marzo y abril del 2023, marzo del 2024 hasta diciembre del 2025, se habrán realizado las aplicaciones o inoculaciones de entomopatógenos ingredientes activos de los bioinsumos en las fincas</t>
  </si>
  <si>
    <t>liberaciones al follaje, suelo y cobertura de bioinsumos TrichoP (Trichoderma harzianum),</t>
  </si>
  <si>
    <t>Componente 3. Capacitar a los trabajadores de las Unidades Educativas Particulares del cantón Bolívar en temas de comportamiento organizacional y desempeño laboral.</t>
  </si>
  <si>
    <t xml:space="preserve">Hasta finalizar el  cuarto trimestre  del año 2023, se aportará con planes de capacitación para conocer las herramientas de gestión productivas en todas sus etapas.  </t>
  </si>
  <si>
    <t>Componente a ejecutarse en períodos posteriores.</t>
  </si>
  <si>
    <t>Componente 1. Determinar las variables del comportamiento organizacional predominantes en el personal docente y administrativo de las Unidades Educativas Particulares del Cantón Bolívar</t>
  </si>
  <si>
    <t>Hasta finalizar el cuarto trimestre del año 2023, se presentarán resultados sobre las variables determinadas del comportamiento organizacional de los trabajadores de las Unidades Educativa Particula</t>
  </si>
  <si>
    <t xml:space="preserve">Componente 2. Identificar el grado actual de desempeño laboral que presenta los trabajadores de las Unidades Educativas Particulares del Cantón Bolívar, a partir de las variables existentes. </t>
  </si>
  <si>
    <t>Hasta finalizar el cuarto trimestre del año 2024, se presentará el informe sobre el grado actual de desempeño laboral de los trabajadores.</t>
  </si>
  <si>
    <t>Componente 1. Promover la participación de los avicultores de la ciudad de Calceta al empleo de insumos biológicos como B. Thuringuiensis reduciendo la proliferación de Musca doméstica.</t>
  </si>
  <si>
    <t>Al 2025, por lo menos a 10 actores principales de las granjas avícolas de la ciudad de Calceta se les habrá socializado el proyecto</t>
  </si>
  <si>
    <t>Capacitación a los estudiantes que van a impartir las charlas y talleres a los actores principales de las granjas avícolas de la ciudad de Calceta. Sociabilización a los actores principales de las granjas avícolas de la ciudad de Calceta.</t>
  </si>
  <si>
    <t xml:space="preserve">Componente 2. Infectar con cargas celulares de B.thuringuiensis los estadios segundo y tercero de Musca 
doméstica (Linn) para reducir su proliferación. </t>
  </si>
  <si>
    <t>Obtención de inóculo preparado</t>
  </si>
  <si>
    <t>Obtención de inóculos a partir de B.thuringuiensis. Inoculación B. thuringuiensis a los estadios segundo y tercero de Musca doméstica. Verificación del efecto de B. Thuringuiensis sobre Musca doméstica en las granjas avícolas.</t>
  </si>
  <si>
    <t xml:space="preserve">Componente 3. Sociabilizar a los distintos actores del sector avícola los resultados de la efectividad de la inoculación de B. thuringuiensis para el control de la proliferación de Musca doméstica. </t>
  </si>
  <si>
    <t>Se utilizarán las trampas para comprobar la efectividad de la inoculación.</t>
  </si>
  <si>
    <t>Componente a ejecutare en períodos posteriores</t>
  </si>
  <si>
    <t>Componente 3. Diseñar un plan piloto para la implementación de estrategias de Economía Circular 
como desarrollo humano sostenible del Gad Municipal de Tosagua de la provincia de Manabì.</t>
  </si>
  <si>
    <t>Hasta finalizar el  cuarto trimestre  del año 2024, se aportará con estrategias de mejora para la economía circular, como desarrollo humano sostenible.</t>
  </si>
  <si>
    <t xml:space="preserve">Componente 2. Describir la Economía Circular y los mecanismos de desarrollo humano sostenible del Gad Municipal de Tosagua de la provincia de Manabì.
</t>
  </si>
  <si>
    <t>Hasta finalizar el  tercer trimestre  del año 2024, se presentará el informe sobre las dificultades presentadas para la implementación del plan piloto</t>
  </si>
  <si>
    <t>Componente 1. Identificar cuáles son las estrategias más oportunas para mejorar la economía circular del Gad Municipal de Tosagua.</t>
  </si>
  <si>
    <t>Hasta finalizar el segundo trimestre del año 2024, se presentarán resultados sobre los logros alcanzados</t>
  </si>
  <si>
    <t>Componente 2. Diseñar un canal virtual para la interacción entre las emprendedoras con los clientes</t>
  </si>
  <si>
    <t>100% de diseño de la página web.</t>
  </si>
  <si>
    <t xml:space="preserve">Componente 3. Promover competencias digitales a la comunidad emprendedora de mujeres graduadas de la ESPAM MFL periodo 2021.
</t>
  </si>
  <si>
    <t>100% de emprendedoras inscritas capacitadas</t>
  </si>
  <si>
    <t>Componente 1. Identificar a las mujeres graduadas de la ESPAM MFL del periodo 2021 con iniciativa emprendedora.</t>
  </si>
  <si>
    <t>Componente 1. Diagnosticar la situación actual de las áreas funcionales de las MiPymes Agroalimentarias de la zona de influencia de la ESPAM-MFL</t>
  </si>
  <si>
    <t xml:space="preserve">Hasta diciembre 2023 Se realizarán el mapeo y levantamiento de información de MiPymes agroalimentarias de la zona de influencia de la ESPAM MFL
</t>
  </si>
  <si>
    <t>Componente 2.  Diseñar estrategias sostenibles para las áreas funcionales de las MiPymes Agroalimentarias de la zona de influencia de la ESPAM MFL</t>
  </si>
  <si>
    <t xml:space="preserve">Hasta diciembre 2024 Recolección de información y elaboración de manuales de BPM para las capacitaciones en las MiPymes agroalimentarias
</t>
  </si>
  <si>
    <t>Realización de reingenierías de procesos en las MiPymes</t>
  </si>
  <si>
    <t>Componente 3. Desarrollar Plan de Acciones Correctivas a favor del desarrollo sostenible para las áreas funcionales de las MiPymes.</t>
  </si>
  <si>
    <t xml:space="preserve">Hasta diciembre 2025 Instrucciones técnicas continuas sobre la aplicación de manuales de BPM.
</t>
  </si>
  <si>
    <t xml:space="preserve">Hasta junio 2023 Se realizará la señalización de los puntos de ubicación de MiPymes agroalimentarias.
</t>
  </si>
  <si>
    <t xml:space="preserve">Hasta junio 2024 Recolección de información y elaboración de planes para las capacitaciones en POE y POES en las MiPymes agroalimentarias 
</t>
  </si>
  <si>
    <t>Planificación para las capacitaciones del talento humano de las MiPymes. Realización de planes de POE Y POES</t>
  </si>
  <si>
    <t xml:space="preserve">Hasta junio 2025 Instrucciones técnicas continuas para la aplicación de planes para POE y POES en las MiPymes agroalimentarias
</t>
  </si>
  <si>
    <t xml:space="preserve">Componente 3. Emitir informes de resultados junto con mapas temáticos.
</t>
  </si>
  <si>
    <t xml:space="preserve">Al finalizar el proyecto se contará con información socioeconómica real de la población encuestada </t>
  </si>
  <si>
    <t>Componente 1. Desarrollar formularios con indicadores socio productivos.</t>
  </si>
  <si>
    <t>Al finalizar los primeros meses de iniciado el proyecto se contará con información relevante para realizar los formularios socio productivo</t>
  </si>
  <si>
    <t>Componente 2. Levantar la información por medio de los Formularios a la población de interés.</t>
  </si>
  <si>
    <t>Se contará con información que permita aplicar formularios a la población</t>
  </si>
  <si>
    <t>Aplicar los formularios a la población de interés</t>
  </si>
  <si>
    <t xml:space="preserve">Componente 2. Promover el uso de probióticos multiespecíficos de alta calidad en el control de enfermedades digestivas en lechones post destete.
</t>
  </si>
  <si>
    <t>Al 2024, se habrá socializado el proyecto con los porcicultores y estudiantes; además, se habrá brindado las capacitaciones necesarias a los estudiantes para que impartan las charlas técnicas.</t>
  </si>
  <si>
    <t>Módulos impartidos, registros de asistencia,fotos, entre otros</t>
  </si>
  <si>
    <t>Componente 1. Diagnosticar la población actual porcícola del sitio Sarampión del cantón Bolívar.</t>
  </si>
  <si>
    <t>Al 2024, se habrán identificado al menos 20 productores porcícolas del sitio Sarampión.</t>
  </si>
  <si>
    <t xml:space="preserve">Elaboración de las fichas para realizar el censo poblacional porcino </t>
  </si>
  <si>
    <t>Componente 4. Determinar los rendimientos productivos de los lechones post destete mediante el uso de 
probióticos multiespecíficos.</t>
  </si>
  <si>
    <t>Al 2025, se habrá evaluado los rendimientos productivos en lechones post destete mediante el uso de probióticos multiespecíficos.</t>
  </si>
  <si>
    <t>Componente 3. Aplicar microorganismos eficientes como probióticos multiespecíficos en la etapa post destete de los lechones.</t>
  </si>
  <si>
    <t>Al 2025, se habrán aplicado microorganismos eficientes como probióticos multiespecíficos en lechones de al menos 10 granjas porcícolas del sitio Sarampión.</t>
  </si>
  <si>
    <t>Aplicación de microorganismos eficientes como probióticos multiespecíficos en lechones de al menos 10 granjas porcícolas del sitio Sarampión.</t>
  </si>
  <si>
    <t>Componente 1. Determinar la situación actual de la línea de producción de piña en el sitio Mocochal.</t>
  </si>
  <si>
    <t xml:space="preserve">Hasta diciembre 2023 Se realizará el diagnóstico sobre la producción de piña en el sitio Mocochal 
</t>
  </si>
  <si>
    <t>Componente 2. Implementar una parcela demostrativa de producción de piña con la utilización de herramientas tecnológicas para las capacitaciones de los participantes.</t>
  </si>
  <si>
    <t xml:space="preserve">Hasta diciembre 2024 Se implementará la parcela demostrativa de producción de piña con herramientas tecnológicas 
</t>
  </si>
  <si>
    <t>Ejecución de la planificación para la implementación de la parcela demostrativa. Realización de reajustes en el código del sistema operativo en la parcela demostrativa. Realización de días de campo con los moradores de Mocochal y sitios aledaños.</t>
  </si>
  <si>
    <t>Componente 3. Realizar instrucciones técnicas continuas sobre el uso de herramientas tecnológica para la producción, proceso y comercialización de productos de piña en el sitió Mocochal.</t>
  </si>
  <si>
    <t xml:space="preserve">Hasta diciembre 2025 Instrucciones técnicas para la obtención de productos a base de piña y su comercialización.
</t>
  </si>
  <si>
    <t xml:space="preserve">Hasta junio 2023 Se realizará la señalización de los puntos de ubicación de las unidades de producción de piña en el sitio Mocochal
</t>
  </si>
  <si>
    <t xml:space="preserve">Hasta junio 2024 Se realizará la planificación para la implementación de la parcela demostrativa 
</t>
  </si>
  <si>
    <t>Planificación de actividades para la implementación de la parcela demostrativa</t>
  </si>
  <si>
    <t xml:space="preserve">Componente 3. Realizar instrucciones técnicas continuas sobre el uso de herramientas tecnológica para la producción, proceso y comercialización de productos de piña en el sitió Mocochal.
</t>
  </si>
  <si>
    <t xml:space="preserve">Hasta junio 2025 Se realizará Instrucciones técnicas sobre el uso de herramientas tecnológicas en toda la línea de proceso
</t>
  </si>
  <si>
    <t>Componente 2. Evaluar el nivel de violencia de género que se ejerce en las parroquias rurales del cantón Chone</t>
  </si>
  <si>
    <t>Numero de encuestas realizadas en virtud de la población estudiantil de las parroquias rurales de Chone</t>
  </si>
  <si>
    <t>Aplicación de encuesta para constatar el nivel de violencia de género en las parroquias rurales del cantón Chone. Análisis de resultados de encuestas realizadas</t>
  </si>
  <si>
    <t>Numero de encuestas realizadas en virtud de la población masculina de las parroquias rurales de Chone</t>
  </si>
  <si>
    <t>Componente 3. Capacitar a los estudiantes del nivel medio de los sectores rurales del cantón Chone en equidad de género</t>
  </si>
  <si>
    <t>Número de estudiantes masculinos que reciben capacitación</t>
  </si>
  <si>
    <t>Capacitación a los estudiantes del nivel medio del cantón Chone en derechos de la mujer para erradicar la violencia de género.</t>
  </si>
  <si>
    <t>Componente 1. Analizar las políticas públicas, programas y proyectos de los GADs tanto municipales  como parroquiales para la prevención y erradicación de violencia de género</t>
  </si>
  <si>
    <t>Participación de programas de capacitaciones.</t>
  </si>
  <si>
    <t>Componente 3. Promover capacitaciones de sensibilización ambiental en el cantón Sucre.</t>
  </si>
  <si>
    <t>Campañas de sensibilización y educación ambiental</t>
  </si>
  <si>
    <t>Evaluación del nivel de conocimiento
ambiental inicial. Aplicación de un plan de capacitación
sobre educación ambiental.</t>
  </si>
  <si>
    <t>Componente 2. Implementar una adecuada disposición de residuos sólidos de la PTAR del cantón Sucre.</t>
  </si>
  <si>
    <t xml:space="preserve">Color, olor. Concentración de Sólidos volátiles. Concentración de Sólidos totales. pH
</t>
  </si>
  <si>
    <t>Componente 1. Mejorar la eficiencia de la planta de tratamiento de aguas residuales del cantón Sucre.</t>
  </si>
  <si>
    <t xml:space="preserve">Color, olor. Conteo de bacterias y protozoos. Demanda biológica de oxígeno (DBO). Concentración de Sólidos volátiles. Concentración de Sólidos totales. pH
</t>
  </si>
  <si>
    <t>Componente 4. Fortalecer la gestión ambiental del GADM Sucre.</t>
  </si>
  <si>
    <t>Estrategias propuestas</t>
  </si>
  <si>
    <t>Revisión de procesos y
cumplimiento legal.</t>
  </si>
  <si>
    <t>Componente 1.- Equipar un Centro de Innovación e Inteligencia Productiva en la ESPAM MFL.</t>
  </si>
  <si>
    <t xml:space="preserve">Hasta el año 2024 la ESPAM MFL contará con Centro de Innovación e Inteligencia Productiva instalado y en funcionamiento, el cual brinda asistencia a actividades de docencia, investigación </t>
  </si>
  <si>
    <t>Componente 2.- Generar un Modelo de Gestión para la operación e implementación del Centro.</t>
  </si>
  <si>
    <t xml:space="preserve">Hasta el año 2024 la ESPAM MFL contará con un modelo de gestión para el funcionamiento del Centro Innovación e Inteligencia Productiva; lo que permitir operar con normalidad y brindar apoyo
</t>
  </si>
  <si>
    <t>Componente 1.- Completar la fase dos del edificio de posgrado para el desarrollo de programas de cuarto nivel direccionados a cubrir el problema de la cadena productiva.</t>
  </si>
  <si>
    <t>En el 2023, se culmina la segunda fase del edificio de Posgrado para el desarrollo de programas de cuarto nivel orientados al mejoramiento de la cadena productiva.</t>
  </si>
  <si>
    <t>Componente 3.- Regenerar el coliseo de uso múltiple a través del tablestacado de sus cimientos para el desarrollo de actividades deportivas y sociales de la comunidad politécnica.</t>
  </si>
  <si>
    <t>En el año 2023, se habilita el coliseo de uso múltiple con el funcionamiento total de su capacidad en el desarrollo de actividades sociales y deportivas de la comunidad universitaria.</t>
  </si>
  <si>
    <t>Componente 2.- Construir el auditorio en el sector de la Carrera Agrícola para brindar espacios adecuados para el desarrollo de reuniones y conferencias propias de las actividades de la educación universitaria.</t>
  </si>
  <si>
    <t>Para el año 2023, se concluye la construcción del auditorio ubicado en el área agrícola.</t>
  </si>
  <si>
    <t>C3. Realizar un plan de capacitaciones que promuevan la implementación de las estrategias de marketing y la participación de la comunidad local en el desarrollo y promoción turística del manglar La Boca, fomentando su conciencia sobre la importancia de la conservación del ecosistema y la promoción del desarrollo económico sostenible</t>
  </si>
  <si>
    <t>Capacitaciones para implementar las estrategias de marketing a los actores.</t>
  </si>
  <si>
    <t>C2. Diseñar estrategias de marketing para promocionar la oferta turística del manglar La Boca San Jacinto, que se adapten a las necesidades y preferencias del turista objetivo</t>
  </si>
  <si>
    <t>Plan de marketing a fin de promocionar la zona de intervención</t>
  </si>
  <si>
    <t>C1. Realizar un diagnóstico de la oferta turística actual del manglar La Boca en San Jacinto.</t>
  </si>
  <si>
    <t>Se diagnosticará la oferta y servicios turístico de la zona.</t>
  </si>
  <si>
    <t>C2. Identificar las necesidades y desafíos que enfrentan los artesanos calificados del cantón para participar en procesos de contratación pública.</t>
  </si>
  <si>
    <t>Se conocerán los desafíos de los artesanos.</t>
  </si>
  <si>
    <t>C4. Desarrollar un programa de capacitación y asistencia técnica para los artesanos calificados en los procesos de contratación pública</t>
  </si>
  <si>
    <t xml:space="preserve">Se desarrollará un programa de capacitación y asistencia técnica. </t>
  </si>
  <si>
    <t>C3. Promover la cooperación y asociación entre los artesanos calificados del cantón Bolívar para la mejora en la participación de los procesos de contratación pública</t>
  </si>
  <si>
    <t>Se incentivará la cooperación y asociación entre los artesanos calificados del cantón Bolívar.</t>
  </si>
  <si>
    <t xml:space="preserve">C1. Diagnosticar la situación actual de los habilitantes en el registro único de proveedores de los artesanos calificados del cantón Bolívar </t>
  </si>
  <si>
    <t>Se realizará un diagnóstico de la situación actual de los artesanos</t>
  </si>
  <si>
    <t>Socializacion con los actores involucrados. Encuestas a los artesados del Cantón Bolívar. Tabulación de encuestas.</t>
  </si>
  <si>
    <t>C3. Difundir resultados generados en el proyecto.</t>
  </si>
  <si>
    <t>Difusión técnica de resultados a través de boletines técnicos, días de campo, talleres.</t>
  </si>
  <si>
    <t>C2. Desarrollar un proceso de capacitación para el uso de las estaciones agro climáticas y la interpretación y uso de la información generada.</t>
  </si>
  <si>
    <t>Elaboración de un programa de capacitación a nivel de técnicos y productores de la zona centro norte de Manabí.</t>
  </si>
  <si>
    <t>C1. Instalación y operativizar de una red de estaciones agro climáticas automáticas.</t>
  </si>
  <si>
    <t>Instalación de una red de estaciones hidro edafo climáticas en las principales zonas productoras seleccionadas.</t>
  </si>
  <si>
    <t>C1. Identificar las necesidades de educación ambiental de cada carrera de la ESPAM MFL</t>
  </si>
  <si>
    <t>Generación de línea base de Identificación del conocimiento ambiental y percepciones de las carreras participantes de la ESPAM MFL</t>
  </si>
  <si>
    <t>C2. Establecer el programa de Escuelas de educación ambiental de acciones climáticas afirmativas ,de acuerdo a la pertinencia de cada carrera</t>
  </si>
  <si>
    <t xml:space="preserve">Generación de línea base de escuelas de campo de buenas prácticas ambientales para acciones climáticas afirmativas  de comunidades  rurales y urbanas marginales  </t>
  </si>
  <si>
    <t>C3. Difundir las experiencias de las escuelas de educación ambiental de acciones climáticas afirmativas</t>
  </si>
  <si>
    <t>Se disponen de resultados de transferencia y vinculación con las carreras  participantes</t>
  </si>
  <si>
    <t>C4. Realizar el control y seguimiento después de la ejecución del proyecto	para
garantizar	su efectividad.</t>
  </si>
  <si>
    <t xml:space="preserve">Durante los dos últimos años, se realizará las actividades de control y seguimiento, extrapolando el antes y después de la intervención.
</t>
  </si>
  <si>
    <t xml:space="preserve">C3. Efectuar la reforestación en áreas degradadas del vaso del embalse Sixto Durán Ballén.
</t>
  </si>
  <si>
    <t>Se procederá a reforestar las áreas identificadas con mayor grado de degradación en los alrededores del vaso del embalse Sixto Durán Ballén.</t>
  </si>
  <si>
    <t>C2. Implementar un vivero para la multiplicación de especies forestales y frutales en el vaso del embalse Sixto Durán Ballén.</t>
  </si>
  <si>
    <t>Se realizará la construcción de un vivero forestal con capacidad	de
producción de 8000 plántulas, y de esta manera garantizar	la efectividad   en   la
implementación del proyecto.</t>
  </si>
  <si>
    <t>C1. Determinar las áreas a intervenir	para	la reforestación	en	el vaso del embalse Sixto Durán Ballén.</t>
  </si>
  <si>
    <t>Se realizará un diagnóstico de los predios ubicados en los alrededores del vaso del embalse.</t>
  </si>
  <si>
    <t>C3. Desarrollar estrategias de extensión rural que utilicen herramientas tecnológicas y SIG.</t>
  </si>
  <si>
    <t>Identificación de tecnologías y herramientas disponibles. Diseño de estrategias de extensión rural. Capacitación a actores clave.</t>
  </si>
  <si>
    <t>C2. Levantar una línea base de los principales indicadores agro-socioeconómicos, ambientales y de acceso tecnológico de las áreas rurales de la zona de intervención.</t>
  </si>
  <si>
    <t>Identificación de variables a medir. Recolectar datos en campo. Procesamiento y análisis de datos.</t>
  </si>
  <si>
    <t>C1. Determinar la metodología para la identificación de las necesidades y desafíos de la extensión rural en la zona de intervención.</t>
  </si>
  <si>
    <t>Investigación bibliográfica. Diseño de herramientas para recolección de datos. Identificación de actores clave.</t>
  </si>
  <si>
    <t>C4. Implementar un sistema de información geográfico para el monitoreo y evaluación de la extensión rural y la toma de decisiones basada en datos precisos y confiables.</t>
  </si>
  <si>
    <t>Selección y adquisición de tecnologías y herramientas de SIG. Diseño e implementación del SIG. Capacitación a actores clave.</t>
  </si>
  <si>
    <t xml:space="preserve">ALFABETIZACIÓN Y GESTIÓN TECNOLÓGICA EN TERRITORIOS CON REQUERIMIENTOS DE INTERVENCIÓN (MANABÍ ¿ GALÁPAGOS) </t>
  </si>
  <si>
    <t>C3. Ejecutar el plan de trabajo de capacitación.</t>
  </si>
  <si>
    <t>Número de instituciones capacitadas de acuerdo con lo planificado hasta el 2028.</t>
  </si>
  <si>
    <t>Componente a ejecutarse en períodos posteriores</t>
  </si>
  <si>
    <t>C4. Procesar la información, para el desarrollo de informes respectivos.</t>
  </si>
  <si>
    <t>Número de publicaciones o ponencias realizadas de los resultados obtenidos al 2029.</t>
  </si>
  <si>
    <t>C1. Desarrollar un análisis sociocultural que permita el diseño del plan de capacitaciones</t>
  </si>
  <si>
    <t>Plan de trabajo presentado y aprobado al 100% al 2026.</t>
  </si>
  <si>
    <t>C2. Desarrollar el contenido temático e instrumentos de capacitación</t>
  </si>
  <si>
    <t>Se elabora el 100% de los contenidos para las capacitaciones al 2025.</t>
  </si>
  <si>
    <t>C1. Diagnosticar los emprendimientos turísticos de las parroquias Quiroga y Membrillo del cantón Bolívar.</t>
  </si>
  <si>
    <t>Al finalizar el año 2024, se entregará informe con el número de emprendimientos turísticos identificados.</t>
  </si>
  <si>
    <t>C2. Analizar las áreas que requieran la intervención de las herramientas tecnológicas.</t>
  </si>
  <si>
    <t>Al finalizar el año 2025, se entregará un informe donde conste el número de emprendimientos que necesitan la intervención de herramientas tecnológicas.</t>
  </si>
  <si>
    <t>C3. Realizar un plan de capacitación para los emprendimientos turísticos de las parroquias Quiroga y Membrillo.</t>
  </si>
  <si>
    <t>Al finalizar el año 2026, se entregará un informe sobre el número de emprendimientos turísticos de las parroquias Quiroga y Membrillo que fueron capacitados.</t>
  </si>
  <si>
    <t>C1. Realizar un diagnóstico de la situación actual de la comuna Pile para el desarrollo del turismo cultural.</t>
  </si>
  <si>
    <t>Hasta finales de diciembre de 2024 Se habrán desarrollado actividades que conlleven a la realización de un diagnóstico situacional de la comuna Pile como base para el desarrollo del turismo cultural.</t>
  </si>
  <si>
    <t>C2. Implementar un producto turístico cultural que promueva la valorización del tejido tradicional del sombrero de paja toquilla en la comuna Pile.</t>
  </si>
  <si>
    <t>Hasta finales del año 2025 Se habrán desarrollado actividades que conlleven a la implementación de un producto turístico el cual promueve la valorización del tejido tradicional del sombrero</t>
  </si>
  <si>
    <t>Componente sin metas programadas en este período</t>
  </si>
  <si>
    <t>C3. Ejecutar estrategias de promoción que promuevan el posicionamiento de la comuna Pile como destino de turismo cultural.</t>
  </si>
  <si>
    <t>Hasta finales del año 2025 Se habrán desarrollado actividades que permitan posicionar la comuna Pile como destino de turismo cultural mediante la creación de una marca turística</t>
  </si>
  <si>
    <t>C3. Diseñar un sitio web para promocionar, gestión de datos y hosting de la guía turística virtual</t>
  </si>
  <si>
    <t>Al finalizar el cuatro semestre del proyecto en el año 2025, se habrán llevado a cabo la maquetación, diseño y construcción de la página web.</t>
  </si>
  <si>
    <t>C1. Analizar la situación turística del área de estudio</t>
  </si>
  <si>
    <t>Al finalizar el primer semestre del año 2024 se obtendrá un análisis situacional del área de estudio</t>
  </si>
  <si>
    <t>C2. Elaborar una guía turística virtual a partir de la oferta y recursos turísticos de la Ciudad de Calceta.</t>
  </si>
  <si>
    <t>Al finalizar el segundo semestre cuarto semestre del proyecto en el año 2025 se habrá diseñado y construido la guía virtual turística.</t>
  </si>
  <si>
    <t>C4. Implementar estrategias de difusión y promoción turística de los recursos turístico en la Ciudad de Calceta</t>
  </si>
  <si>
    <t>Estrategias de promoción y comercialización turísticas, mediante la creación de afiches y espacios web locales</t>
  </si>
  <si>
    <t xml:space="preserve">CRIOCONSERVACIÓN SEMINAL COMO APORTE AL MEJORAMIENTO GENÉTICO DE LOS SISTEMAS GANADEROS DE LA PROVINCIA DE MANABÍ </t>
  </si>
  <si>
    <t>C3. Generar pajuelas crio conservadas en el laboratorio de Biotecnologías Reproductivas de la ESPAM MFL, para ser entregadas a los ganaderos participantes del proyecto</t>
  </si>
  <si>
    <t>2000 pajuelas de los toros seleccionados durante cada año desde el 2024 al 2026</t>
  </si>
  <si>
    <t>C1. Evaluar el estado sanitario y andrológico de reproductores bovinos.</t>
  </si>
  <si>
    <t>30 evaluaciones sanitarias y andrológicas durante cada año del 2025 al 2026</t>
  </si>
  <si>
    <t>Evaluación reproductiva. Traslado a ganaderías y
toma de muestras de sangre.</t>
  </si>
  <si>
    <t>C2. Valorar Macroscópica y microscópicamente la calidad seminal de los reproductores bovinos de las diferentes ganaderías participantes del proyecto.</t>
  </si>
  <si>
    <t xml:space="preserve">30 valoraciones de calidad seminal de toros reproductores aptos para producción de pajuelas durante cada año del 2024 al 2026
</t>
  </si>
  <si>
    <t>C3. Controlar las patologías de los perros a través de productos etnoveterinarios en la parroquia Calceta</t>
  </si>
  <si>
    <t>50 pruebas de laboratorio</t>
  </si>
  <si>
    <t>C2. Diagnosticar el estado de salud de los perros de la parroquia Calceta por medios de diferentes equipos y pruebas de laboratorio.</t>
  </si>
  <si>
    <t>Hasta finalizar el cuarto trimestre  del año 2026, 50 pruebas de laboratorio</t>
  </si>
  <si>
    <t>C1. Establecer mediante un censo poblacional la cantidad y condiciones de los perros en las distintas familias que habitan en la parroquia Calceta.</t>
  </si>
  <si>
    <t>Hasta finalizar el cuarto trimestre del año 2024, Número de perros 200 censados.</t>
  </si>
  <si>
    <t>C4. Realizar un control reproductivo de los perros en la parroquia de Calceta</t>
  </si>
  <si>
    <t>Hasta finalizar el cuarto trimestre del año 2026 2 campañas de esterilización realizadas</t>
  </si>
  <si>
    <t>C5. Difundir y socializar ante los entes gubernamentales cantonales a través de los medios radiales las diferentes actividades del proyecto que permitan el desarrollo de ordenanza municipal en pro del bienestar animal y contribuyan al logro de UNA SALUD.</t>
  </si>
  <si>
    <t>Hasta finalizar el cuarto trimestre del año 2026, 10 de programas radiales ¿El club de firulais"</t>
  </si>
  <si>
    <t xml:space="preserve">PLAN DE ASISTENCIA DE RECUPERACIÓN Y MEJORA DE PASTOS Y FORRAJES EN LA COMUNIDAD JULIÁN ADENTRO ¿ QUIROGA </t>
  </si>
  <si>
    <t>C1. Diagnosticar la situación actual que presentan las pasturas y forrajes de la comunidad Julián Adentro.</t>
  </si>
  <si>
    <t>Mediante programas e instrumentos de mediciones y drones, se llevará a cabo el mapeo de las zonas de producción de vacuno.</t>
  </si>
  <si>
    <t>Aplicación de entrevistas y encuestas al personal vinculado a las zonas donde se realizará el proyecto. Mapeo de las zonas de producción vacuno mediante programas satelitales e instrumentos de mediciones (GPS y dron).</t>
  </si>
  <si>
    <t>C2. Diseñar un plan de asistencia de recuperación y fortalecimiento de pasturas y recursos forrajeros de la comunidad Julián Adentro.</t>
  </si>
  <si>
    <t xml:space="preserve">Presentaciones y días de campo de propuestas, temáticas y técnicas agropecuarias relacionadas con la productividad de pastos y forrajes.  </t>
  </si>
  <si>
    <t>C3. Desarrollar el plan de recuperación de pasturas y forrajes con el uso de los recursos disponibles en la zona de estudio.</t>
  </si>
  <si>
    <t>C3. Proponer la implementación de buenas prácticas ambientales y de género de acciones climáticas-afirmativas para producción agrícola y postcosecha de yuca y camote en la provincia de Manabí.</t>
  </si>
  <si>
    <t>Hasta diciembre de 2026 se cuenta con dos manuales técnicos, dos artículos científicos publicados, cuatro eventos de difusión de resultados.</t>
  </si>
  <si>
    <t>C2. Establecer las prácticas ambientales de acciones-climáticas-afirmativas de producción y postcosecha de yuca y camote, con enfoque de género de acuerdos a normativas ambientales y agrícolas, en la provincia de Manabí.</t>
  </si>
  <si>
    <t>Informes, tesis de grado, trabajos programa Semillero Investigadores, Artículos publicados</t>
  </si>
  <si>
    <t xml:space="preserve">C1. Identificar las actividades productivas agrícolas y de postcosecha de yuca y camote, con enfoque de género, en la provincia de Manabí. </t>
  </si>
  <si>
    <t>diagnósticos de las actividades productivas agrícolas y de postcosecha de camote y yuca, con enfoque de género, en la provincia de Manabí</t>
  </si>
  <si>
    <t>Fundamentación teórica y metodológica del estudio. Diagnóstico con enfoque de género de las actividades
proceso productivo agrícola y de postcosecha de yuca. proceso productivo agrícola y de postcosecha de camote. Sistematización de resultados Diagnóstico con enfoque
de género de las actividades proceso productivo agrícola
y de postcosecha de yuca. Sistematización de resultados de Diagnóstico con
enfoque de género de las actividades proceso
productivo agrícola y de postcosecha de camote</t>
  </si>
  <si>
    <t>C3. Proponer estrategias para el fortalecimiento de las capacidades dinámicas en las pymes del sector agro productivo de Manabí.</t>
  </si>
  <si>
    <t>Contribución al fortalecimiento de las capacidades dinámicas para la generación de ventajas competitivas en las pymes agro productivas de Manabí</t>
  </si>
  <si>
    <t>C1. Diagnosticar las capacidades dinámicas de las pymes en el sector agro productivo de Manabí para el establecimiento de una línea base 1</t>
  </si>
  <si>
    <t>Se conocerá el estado actual de las capacidades dinámicas en el sector productivo. Se obtiene información de la situación actual de las empresas agro productivas</t>
  </si>
  <si>
    <t>Matriz de caracterización. Matriz de indicadores de variables Informe del
meta análisis. Elaboración de Encuesta
Elaboración de Entrevista
Informe de instrumento
aplicado. Informe de análisis de fiabilidad</t>
  </si>
  <si>
    <t>C2. Determinar la influencia de las capacidades dinámicas en la competitividad empresarial para la contribución de ventajas competitivas.</t>
  </si>
  <si>
    <t xml:space="preserve">Se determinará índice de correlación entre las variables de estudio capacidades dinámica y competitividad empresarial. </t>
  </si>
  <si>
    <t xml:space="preserve">C5. Proponer al Ministerio de Salud Pública el reconocimiento de las nuevas enfermedades profesionales investigadas. </t>
  </si>
  <si>
    <t>Al concluir el proyecto el Ministerio de Salud Pública contará con un documento codificado que reconozca las enfermedades de mayor incidencia en el campo laboral.</t>
  </si>
  <si>
    <t>C2. Identificar las profesiones susceptibles a ser investigadas por su elevada incidencia en la morbilidad laboral, a través de series históricas.</t>
  </si>
  <si>
    <t>Al concluir el proyecto se habrá elaborado un informe identificando el 30% de las profesiones con elevada susceptibilidad e incidencia en la morbilidad laboral.</t>
  </si>
  <si>
    <t>C1. Analizar las diferentes enfermedades profesionales que tienen reconocidas otros países, en labores similares desarrolladas en Ecuador.</t>
  </si>
  <si>
    <t>Al finalizar el proyecto se habrá elaborado un informe analizando el 100% de las enfermedades profesionales reconocidas en concordancia con las normas de salud.</t>
  </si>
  <si>
    <t>Búsqueda bibliográfica en el repositorios digitales y
bibliotecas. Información obtenida por medio de estadística descriptiva.</t>
  </si>
  <si>
    <t>C3. Comparar la morbilidad de los segmentos laborales seleccionados a riesgos con grupos no expuestos.</t>
  </si>
  <si>
    <t>Al finalizar el proyecto se habrá elaborado un informe comparando en un 50% la morbilidad de los grupos experimentales y de control.</t>
  </si>
  <si>
    <t>C4. Ejecutar protocolos establecidos para investigar los efectos somáticos, sensoriales u otros afectados por la profesión.</t>
  </si>
  <si>
    <t>Al término del proyecto se diseñará un documento que regule los procesos.</t>
  </si>
  <si>
    <t xml:space="preserve">C1. Establecer el tipo de cultura organizacional presente y esperada en las cooperativas de ahorro y crédito de la provincia de Manabí, el índice de frustración cultural y la jerarquía de valores centrales. </t>
  </si>
  <si>
    <t>Se conocerá el estado actual y esperado de la cultura organizacional de las cooperativas de ahorro y crédito de Manabí</t>
  </si>
  <si>
    <t>Revisión y selección de
los indicadores de las
variables cultura
organizacional. Elaboración y
validación de los
instrumentos
(encuesta y entrevista)
por medio del método
de Expertos. Aplicación de los
instrumentos de
evaluación y
determinación de la
fiabilidad.</t>
  </si>
  <si>
    <t xml:space="preserve">C3. Analizar la relación entre los tipos de cultura organizacional de las cooperativas de ahorro y crédito de la provincia de Manabí y  los resultados financieros. </t>
  </si>
  <si>
    <t xml:space="preserve">Se determinará la relación entre las variables de estudio cultura organizacional y resultados financieros. </t>
  </si>
  <si>
    <t>C2. Identificar las variables del desempeño financiero de las cooperativas de ahorro y crédito de la provincia de Manabí.</t>
  </si>
  <si>
    <t xml:space="preserve">Se realizará la identificación de las razones financieras, estructura financiera y función. </t>
  </si>
  <si>
    <t>C6. Difundir resultados en el transcurso de la investigación</t>
  </si>
  <si>
    <t xml:space="preserve">Detalle de los procesos de ejecución del proyecto, mediante dos capacitación y vinculación </t>
  </si>
  <si>
    <t>C5. Monitorear la calidad del pasto en términos de contenido de nutrientes, para evaluar la calidad del alimento disponible para los animales y su impacto en la salud y productividad del ganado.</t>
  </si>
  <si>
    <t>Se tomaran 200  muestras  para su respectivo análisis nutricional del pasto predominante de la zona de estudio.</t>
  </si>
  <si>
    <t>C2. Automatizar el manejo del pastoreo, utilizando tecnologías como cercas eléctricas, sensores, sistemas de monitoreo, y otros dispositivos, para optimizar el control y distribución del pastoreo en el sistema.</t>
  </si>
  <si>
    <t xml:space="preserve">automatización del manejo del pastoreo mediante el uso de cercas eléctricas, sensores y sistemas de monitoreo </t>
  </si>
  <si>
    <t>Evaluar el presupuesto
y la viabilidad del sistema
automatizado</t>
  </si>
  <si>
    <t>C3. Automatizar la gestión del agua y la alimentación del ganado en el sistema de pastoreo, utilizando tecnologías como bebederos automáticos, sistemas de alimentación suplementaria, y otros dispositivos, para optimizar la eficiencia y manejo de estos recursos</t>
  </si>
  <si>
    <t>instalación de dos bebederos ubicados en los potreros que permitirán a los animales acceder directamente al agua</t>
  </si>
  <si>
    <t>C1. Diseñar y establecer parcelas o áreas de pastoreo adecuadas, considerando la disponibilidad de forraje, la topografía del terreno, la accesibilidad y otros factores relevantes.</t>
  </si>
  <si>
    <t>mapa de diseño y ubicación de los potreros mediante polígonos o áreas delimitadas que muestran la ubicación en el terreno, tamaño y forma</t>
  </si>
  <si>
    <t>Inventario de los recursos, topografía del terreno, disponibilidad del agua, disponibilidad del área forrajera. Establecimiento de límite de los poteros; plan de rotación y suministro de agua.</t>
  </si>
  <si>
    <t xml:space="preserve">C4. Medir y evaluar la producción de forraje en cada parcela o área de pastoreo, antes y después de la implementación del sistema, para determinar la eficiencia del sistema en términos de producción del pasto </t>
  </si>
  <si>
    <t>resultados promedios de producción forrajera (18.000 Kg/Fv/Ha y 2600 Kg/ MS/Ha).</t>
  </si>
  <si>
    <t xml:space="preserve">C2. Determinar los factores clave de la competitividad de los emprendimientos turísticos en la zona norte de Manabí </t>
  </si>
  <si>
    <t xml:space="preserve">3 cursos de capacitación (40 horas cada uno) para los emprendedores de la zona norte de Manabí </t>
  </si>
  <si>
    <t>C1. Diagnosticar el estado actual del Ecosistema de emprendimiento turístico en la zona norte de Manabí</t>
  </si>
  <si>
    <t>A diciembre de 2024, un diagnóstico del estado actual del ecosistema de emprendimiento turístico en la zona norte de Manabí.</t>
  </si>
  <si>
    <t>Línea base (diagnóstico del ecosistema emprendedor). Artículo científico publicado
en una revista indexada en una base de datos regional</t>
  </si>
  <si>
    <t xml:space="preserve">A diciembre de 2025, un texto académico que exponga los elementos que fortalecen la decisión de compra y consumo turístico.      </t>
  </si>
  <si>
    <t>C3. Identificar estrategias para el posicionamiento de la competitividad de mercado que propicie un emprendimiento sostenible.</t>
  </si>
  <si>
    <t>A diciembre de 2026, una propuesta para la aplicación de acciones y estrategias que promuevan la competitividad sostenible en emprendimientos de turismo en la zona norte de Manabí.</t>
  </si>
  <si>
    <t xml:space="preserve">A junio de 2025, un estudio de la demanda turística que muestre los niveles de competitividad en los emprendimientos.   </t>
  </si>
  <si>
    <t xml:space="preserve">A junio de 2026, 3 talleres participativos con los emprendedores y actores clave de la zona norte de Manabí </t>
  </si>
  <si>
    <t>A junio de 2026, un documento donde se exponen las características socio demográficas, habilidades, aptitudes y motivaciones del emprendedor turístico.</t>
  </si>
  <si>
    <t xml:space="preserve">IDENTIFICACIÓN DEL PERFIL PROFESIONAL DEL PERSONAL ACADÉMICO-INVESTIGADOR DE LA ESPAM MFL: UN DIAGNÓSTICO, ANÁLISIS Y EVALUACIÓN DE SUS DIMENSIONES </t>
  </si>
  <si>
    <t>C1. Analizar la formación académica, capacitación docente universitaria y producción científica del personal académico-investigador de la ESPAM MFL según la información registrada en el repositorio de la SENESCYT y en las bases de datos institucionales.</t>
  </si>
  <si>
    <t>Al finalizar el 2024, se habrá analizado al menos el 90% de la formación académica, capacitación docente universitaria y producción científica del personal académico-investigador de la ESPAM MFL.</t>
  </si>
  <si>
    <t>Diagnóstico de la formación
académica del personal
académico-investigador de la
ESPAM MFL haciendo uso de
dos computadoras de
escritorio de la Sala de
informática del centro de
información bibliotecaria de la ESPAM MFL. Descripción de la producción
científica del personal
académico-investigador de la
ESPAM MFL haciendo uso de
dos computadoras de
escritorio de la Sala de
informática del centro de
información bibliotecaria de la ESPAM MFL.</t>
  </si>
  <si>
    <t>C3. Describir los aspectos psicosociales del personal académico-investigador de la ESPAM MFL.</t>
  </si>
  <si>
    <t>En el último trimestre de 2025, se tendrá descrito el 90% de los aspectos psicosociales del personal académico-investigador de la ESPAM MFL.</t>
  </si>
  <si>
    <t>C2. Identificar indicadores que generan impacto en la situación socioeconómica del personal académico-investigador de la ESPAM MFL.</t>
  </si>
  <si>
    <t>Para 2025 se habrán identificado, en un 90%, los indicadores que generan impacto en la situación socioeconómica del personal académico-investigador de la ESPAM MFL.</t>
  </si>
  <si>
    <t>C4. Establecer un plan institucional para el fortalecimiento del perfil profesional del personal académico-investigador en la ESPAM MFL.</t>
  </si>
  <si>
    <t>Para 2026 se habrá establecido, en un 90%, un plan institucional para el fortalecimiento del perfil profesional del personal académico-investigador en la ESPAM MFL.</t>
  </si>
  <si>
    <t>C2. Caracterizar los elementos que predisponen al desarrollo de emprendimientos de los profesionales graduados de la Carrera de administración de Empresas de la ESPAM MFL con el fin de dimensionar el nuevo perfil emprendedor.</t>
  </si>
  <si>
    <t>A octubre de 2024 se contará con una publicación indizada en donde se identificarán los factores que predisponen la creación de emprendimientos.</t>
  </si>
  <si>
    <t>C3. Establecer el nivel de relación existente entre el perfil de egreso y el perfil de emprendedores como contribución a los futuros estudios de pertinencia de carreras y programas.</t>
  </si>
  <si>
    <t>Al finalizar el 2025 se establecerán los niveles de correlación con la información mediante una publicación científica</t>
  </si>
  <si>
    <t>C4. Construir una base de datos que permita la propuesta de implementación de un programa de formación en emprendimiento patrocinado por la Unidad de Emprendimiento institucional para la comunidad politécnica y que pueda integrarse a otros programas y proyectos de la ESPAM MFL.</t>
  </si>
  <si>
    <t>Al finalizar el 2026, se dispondrá de una base de datos inicial validada y la descripción de las posibles incorporaciones de nuevos emprendimientos a la incubadora institucional</t>
  </si>
  <si>
    <t>C1. Definir la línea base de los emprendimientos generados a partir del año 2019 hasta el año 2023 de los graduados de la Carrera de Administración de Empresas de la ESPAM MFL de modo que se realice una sectorización ajustada a la investigación.</t>
  </si>
  <si>
    <t>Base de datos permanente en la carrera de administración como programa piloto en la que se determine el número de graduados que ejerce su profesión en el desarrollo de emprendimientos.</t>
  </si>
  <si>
    <t>Construcción
de la base de datos inicial</t>
  </si>
  <si>
    <t xml:space="preserve">C1. Caracterizar el uso y cobertura del suelo en las laderas de la represa Sixto Durán Ballén. </t>
  </si>
  <si>
    <t>Al finalizar el 2024 se habrá caracterizado el 100% de los usos y manejo del suelo.</t>
  </si>
  <si>
    <t>Elaboración de visitas técnicas y
levantamiento de información en la
Represa Sixto Durán Ballén y sectores
beneficiarios.</t>
  </si>
  <si>
    <t>C2. Identificar la influencia de los cultivos intensivos en la erosión a las laderas de la represa Sixto Durán Ballén.</t>
  </si>
  <si>
    <t>Al finalizar el 2024 se habrá identificado el 100% de los cultivos intensivos y su aporte a la degradación del suelo.</t>
  </si>
  <si>
    <t>Caracterizar la degradación de suelo
producida por los diferentes tipos de
cultivos en torno a la Represa Sixto
Durán Ballén. Medir la erosividad hídrica del suelo
producida en torno a la Represa Sixto
Durán Ballén</t>
  </si>
  <si>
    <t>C3. Analizar los resultados obtenidos de la degradación del suelo en la represa Sixto Durán Ballén y el uso del bambú para tener una interpretación de posibles efectos físicos y socio productivos en el valle del río Carrizal Chone.</t>
  </si>
  <si>
    <t>Al finalizar el 2026, se habrá analizado los datos generados y dictado al menos 6 capacitaciones para los beneficiarios sobre el uso del bambú como material sostenible hacia una economía circular.</t>
  </si>
  <si>
    <t>No reporta avance en la ejecución</t>
  </si>
  <si>
    <t>C2. Monitorear los patrones de actividad y abundancia de los mamíferos para una propuesta de conservación</t>
  </si>
  <si>
    <t>50% de especies de mamíferos identificados taxonómicamente</t>
  </si>
  <si>
    <t>Identificar los mamíferos presentes en la zona</t>
  </si>
  <si>
    <t>C4. Elaborar enmiendas a partir de biomasa residual como alternativa de mejora en los sectores de agricultura, ganadería y soberanía alimentaria</t>
  </si>
  <si>
    <t>50% de materia vegetal y pecuaria degradada + 500 kg de enmienda obtenida al año</t>
  </si>
  <si>
    <t>Determinación del contenido nutricional de la biomasa.</t>
  </si>
  <si>
    <t>C3. Proponer un plan de restauración y manejo sostenible para la protección y conservación del humedal de CIIDEA de la ESPAM MFL mediante la regeneración del espejo de agua</t>
  </si>
  <si>
    <t>Al término de la investigación se contará con un plan de restauración y manejo sostenible para la protección y conservación del humedal de CIIDEA de la ESPAM MFL</t>
  </si>
  <si>
    <t>Verificación del estado actual del humedal</t>
  </si>
  <si>
    <t>C1. Determinar la diversidad y distribución de las orquídeas en la cuenca del río Chone</t>
  </si>
  <si>
    <t>Al término de la investigación se habrá determinado al menos el 75% de la diversidad y distribución de las orquídeas en la cuenca del rio Chone</t>
  </si>
  <si>
    <t>Georreferenciar los sitios. Establecer la riqueza. Elaborar estrategias de educación ambiental,</t>
  </si>
  <si>
    <t>C5. Evaluar la percepción climática en los asentamientos humanos de la cuenca del río Chone bajo un enfoque AbE</t>
  </si>
  <si>
    <t>Escala de percepción climática por cada una de los cantones de la microcuenca participantes en el estudio y el 50% de los asentamientos humanos involucrados contarán con medidas de enfoque AbE</t>
  </si>
  <si>
    <t>Determinación del estado actual de la percepción climática</t>
  </si>
  <si>
    <t>C1. Evaluar la dinámica folicular y vascularización del cuerpo lúteo post inseminación a tiempo fijo (IATF) por medio de ecografía Doppler.</t>
  </si>
  <si>
    <t>Al finalizar el año 2024 se ha evaluado por ecografía Doppler 200 vacas que fueron inseminadas.</t>
  </si>
  <si>
    <t>C2. Evaluar protocolos que permitan resincronizar la oleada folicular, sin afectar la vida del cuerpo lúteo por medio de ecografía Doppler.</t>
  </si>
  <si>
    <t>Al finalizar el año 2024 se ha evaluado por ecografía Doppler 200 vacas que se aplicaron los diferentes protocolos de re sincronización</t>
  </si>
  <si>
    <t>Componente sin metas programadas para este periodo</t>
  </si>
  <si>
    <t>C3. Validar el efecto de los protocolos sobre la sobrevivencia embrionaria y desarrollo del cuerpo lúteo por medio de ecografía Doppler.</t>
  </si>
  <si>
    <t xml:space="preserve">Al finalizar el año 2025 se ha evaluado por ecografía Doppler 200 vacas que se aplicaron los diferentes protocolos de re sincronización </t>
  </si>
  <si>
    <t>C4. Determinar la tasa de preñez super precoz mediante el uso de ecografía Doppler a nivel de cuerpo lúteo.</t>
  </si>
  <si>
    <t>Al finalizar el año 2025 se ha evaluado por ecografía Doppler 200 vacas que se aplicaron los diferentes protocolos de re sincronización que presentan preñez efectiva</t>
  </si>
  <si>
    <t>C5. Aplicar la ecografía Doppler en la transferencia de embriones a tiempo fijo (TETF).</t>
  </si>
  <si>
    <t>Al finalizar el año 2026 se ha evaluado por ecografía Doppler 200 vacas que se aplicaron los diferentes protocolos de re sincronización que presentan preñez efectiva</t>
  </si>
  <si>
    <t xml:space="preserve">C1. Implementar normativas y herramientas de calidad en productos agroalimentarios.  </t>
  </si>
  <si>
    <t>Al finalizar el 2026, se habrán generado dos reportes de datos obtenidos de las variables valor genético y calidad del cacao.</t>
  </si>
  <si>
    <t>Diagnóstico de las condiciones agroforestales y sistemas de producción en el
entorno del cacao. Viajes técnicos para trabajo de campo.</t>
  </si>
  <si>
    <t xml:space="preserve">C2. Establecer una línea base de los riesgos de contaminación de los productos agroalimentarios.  </t>
  </si>
  <si>
    <t>Al finalizar el 2026, se habrán generado dos reportes de datos obtenidos de los puntos críticos de contaminación en quesos frescos no pasteurizados.</t>
  </si>
  <si>
    <t>Reunión con los productores de leche y queso fresco no pasteurizado. Viajes técnicos para trabajo de campo. Capacitación de equipo técnico proyecto y socios estratégicos.</t>
  </si>
  <si>
    <t>C4. Estandarizar procesos y productos agroalimentarios para el aseguramiento de la calidad e inocuidad.</t>
  </si>
  <si>
    <t>Al finalizar el 2026, se habrán obtenido una base de datos de las propiedades nutracéuticas y el tiempo de vida útil que determine la calidad de la bebida funcional.</t>
  </si>
  <si>
    <t>Capacitación de equipo técnico para el desarrollo experimental y análisis de
vida útil.</t>
  </si>
  <si>
    <t>C3. Generar procesos metodológicos para la mejora continua de productos agroalimentarios</t>
  </si>
  <si>
    <t>Al finalizar el 2026, se habrán obtenido una base de datos en cada etapa del procesamiento de la carne en relación a las variables medibles que determinan su calidad.</t>
  </si>
  <si>
    <t>Reunión con los ganaderos. Capacitación de equipo técnico proyecto y socios estratégicos.</t>
  </si>
  <si>
    <t>C1. Analizar las condiciones actuales en los ámbitos de gobernabilidad, social, económico y ambiental en las comunidades objeto de estudio a partir de herramientas SIG.</t>
  </si>
  <si>
    <t>A diciembre de 2024 se habrá realizado 1 diagnóstico estratégico en las comunidades rurales.</t>
  </si>
  <si>
    <t>Diseño y Validación de herramientas
para la recolección de datos de
campo. Recolección de datos bibliográficosa
e información de campo. Procesamiento y análisis de de datos
recolectados.</t>
  </si>
  <si>
    <t>C2. Elaborar una planificación estratégica en el territorio que integre actores y recursos públicos - privados y tecnológicos - académicos</t>
  </si>
  <si>
    <t>A diciembre de 2025 se obtendrá 1 planificación estratégica para las comunidades rurales.</t>
  </si>
  <si>
    <t>C3. Ejecutar estrategias enfocadas hacia el desarrollo sostenible y adaptación al cambio climático valorando el impacto generado en las comunidades objeto de estudio.</t>
  </si>
  <si>
    <t>A diciembre de 2026 se ejecutarán al menos 4 estrategias enfocadas al desarrollo sostenible y mitigación del cambio climático.</t>
  </si>
  <si>
    <t>C4. Promover el fortalecimiento de la identidad territorial a partir de la innovación de eventos y productos culturales en comunidades rurales.</t>
  </si>
  <si>
    <t>A diciembre de 2027 se desarrollarán al menos 2 eventos sobre el patrimonio cultural.</t>
  </si>
  <si>
    <t>C5. Desarrollar productos turísticos enmarcados en la sostenibilidad y que aporten a la mitigación de efectos provocados por el cambio climático en las comunidades objeto de estudio.</t>
  </si>
  <si>
    <t>A diciembre de 2027 se diseñarán al menos 2 productos de turismo rural sostenible.</t>
  </si>
  <si>
    <t>C6. Proponer un modelo de gestión que permita el fortalecimiento de la resiliencia a través del turismo sostenible en las comunidades rurales frente al cambio climático.</t>
  </si>
  <si>
    <t>A diciembre de 2028 se cuenta con un modelo de gestión para turismo sostenible en comunidades rurales.</t>
  </si>
  <si>
    <t>C2. Construir la clínica veterinaria para el fortalecimiento de la formación profesional de los estudiantes de la carrera de Medicina Veterinaria.</t>
  </si>
  <si>
    <t>En el año 2024, se ha construido el 100% de la clínica veterinaria.</t>
  </si>
  <si>
    <t>C1. Construir el edificio administrativo y financiero bloque 1 plaza mayor para brindar espacios adecuados para el desarrollo de las múltiples actividades que conlleva la administración de la universidad y la actividad de la educación de primer nivel como la que imparte la ESPAM MFL.</t>
  </si>
  <si>
    <t>En el año 2024, se ha construido el 100% del edificio administrativo y financiero bloque 1 plaza mayor.</t>
  </si>
  <si>
    <t>C2. Garantizar el apoyo económico al alumnado vulnerable y perteneciente a Grupos de atención prioritaria</t>
  </si>
  <si>
    <t>Al comienzo de cada semestre lectivo de cada año se elaborará la Matriz básica de Apoyo Económico al alumnado de Nivel 2 y 3: Grupos de atención prioritaria y alumnado vulnerable económicamente</t>
  </si>
  <si>
    <t>C1. Gestionar los datos del alumnado con Excelencia académica e inscrito en Programas extracurriculares</t>
  </si>
  <si>
    <t>Al comienzo de cada semestre lectivo de cada año se elaborará la Matriz general de Becados por este Componente que incluye al alumnado del Nivel 1: Excelencia académica y programas extracurriculares</t>
  </si>
  <si>
    <t>NO EXISTEN ACTIVIDADES PLANIFICADAS PARA ESTE TRIMESTRE</t>
  </si>
  <si>
    <t>OBRA REINICIÓ EN AGOSTO 2024, AVANCE DEL 90%, PROYECTO FINALIZA EN DICIEMBRE 2024</t>
  </si>
  <si>
    <t xml:space="preserve">OBRA REINICIÓ EN AGOSTO 2024, AVANCE DEL 90%, PROYECTO FINALIZA EN DICIEMBRE 2024  </t>
  </si>
  <si>
    <t>NO EXISTE ACTIVIDADES PLANIFICADAS EN ESTE TRIMESTRE</t>
  </si>
  <si>
    <t>LAS ACTIVIDADES PREVISTAS PARA ESTE TRIMESTRE NO SE EJECUTARON. ANTICIPO SE ACREDITÓ EL 30 DE SEPTIEMBRE</t>
  </si>
  <si>
    <t>NO EXISTEN ACTIVIDADES PARA ESTE TRIMESTRE</t>
  </si>
  <si>
    <t>READECUACION DE OFICINAS SEDE MORONA, ALCANTARILLADO EX COMEDOR, ADECUACIONES AULAS DACI Y CARRERA DE DISEÑO</t>
  </si>
  <si>
    <t>NO HAY ACTIVIDADES PLANIFICADAS PARA ESTE TRIMESTRE</t>
  </si>
  <si>
    <t>NO HAY AVTIVIDADES PLANIFICADAS PARA ESTE TRIMESTRE</t>
  </si>
  <si>
    <t>PAGO DEL BENEFICIO DE JUBILACIÓN A UN SERVIDOR POLITÉCNICO</t>
  </si>
  <si>
    <t>EJECUCIÓN DE EVENTO DE CARÁCTER CIENTÍFICO PARA TRANSFERENCIA TECNOLÓGICA A SECTORES PRODUCTIVOS</t>
  </si>
  <si>
    <t>PAGO DE 9 TASAS Y ARANCELES A SENADI PARA REGISTRO DE PROPIEDAD INTELECTUAL</t>
  </si>
  <si>
    <t>9 PROCESOS DE REMBOLSO DE PAGO POR PUBLICACIONES, 9 PAGOS DE PUBLICACIONES DE LIBROS</t>
  </si>
  <si>
    <t>1 BECA DE POSGRADO PARA FORTALECIMIENTO DOCENTE</t>
  </si>
  <si>
    <t>Al cerrar el tercer trimestre, 2 personas se acogieron al beneficio de jubilación y cumplen con lo requisitos establecidos por el IESS. 2 personas se encuentran pendientes de de entregar el acuerdo de jubilación.</t>
  </si>
  <si>
    <t xml:space="preserve">Al cierre del tercer trimestre, 4 personas se acogieron al beneficio de jubilación y cumple con los requisitos establecidos por el IESS y 1 se encuentra pendiente de entregar el acuerdo de jubilación   </t>
  </si>
  <si>
    <t>El programa de incubación finalizó apoyando a 6 emprendimientos, 2 de ellos liderados por mujeres, beneficiando a un total de 24 emprendedores participantes.</t>
  </si>
  <si>
    <t>2 procesos de convocatorias a becas realizadas con éxito, de los cuales se registraron 6 nuevos beneficiarios de beca . NUDO CRÍTICO: El proceso de legalización de los contratos de beca han tomado más tiempo de lo planificado.</t>
  </si>
  <si>
    <t>No se tienen programadas entregar mas ayudas económicas para este trimestre.</t>
  </si>
  <si>
    <t xml:space="preserve">Al finalizar el tercer trimestre culminó sus estudios de cuarto nivel el señor Carlos Salazar. </t>
  </si>
  <si>
    <t xml:space="preserve">Dentro del presente año no se planificó Docentes Titulares que puedan acogerse al periodo sabático. </t>
  </si>
  <si>
    <t>Procesos en etapa precontractual. No se ejecutaron metas en este componente.</t>
  </si>
  <si>
    <t>Proceso en etapa precontractual. No se ejecutaron metas en este componente.</t>
  </si>
  <si>
    <t>En el mes de febrero de 2024, se recibieron los equipos contemplados en el contrato y proyecto a satisfacción, los mismos que hasta la fecha se encuentra en total funcionamiento. Está pendiente liquidar el contrato, para lo cual el 01 de octubre se obtuvo el pronunciamiento MEF para continuar con el dictamen de arrastre ante la SNP</t>
  </si>
  <si>
    <t>Se genera retraso por las aprobaciones de entidades externas. Es así que en el mes de septiembre, se obtuvo la aprobación del MINTEL para continuar con el proceso; posteriormente se envío para la aprobación de la Contraloría (CGE), sin embargo la CGE emitió observaciones, las cuales se encuentran solventando entre la Dirección de Tics y Dirección Administrativa. Una vez se cuente con la aprobación de la CGE se continuará con los pliegos y publicación del proceso</t>
  </si>
  <si>
    <t>Adecuación y acondicionamiento del Edificio Académico del IAEN al 100%</t>
  </si>
  <si>
    <t>Mobiliario y Butacas para Auditorio del Edificio Académico Instalado al 100%</t>
  </si>
  <si>
    <t>Componente se culmina en el año 2023</t>
  </si>
  <si>
    <t>Meta alcanzada durante los años 2020, 2022 y 2023</t>
  </si>
  <si>
    <t>Informe de Visita técnica realizada a los depósitos de relave TSF, Qumi y Tundayme</t>
  </si>
  <si>
    <t xml:space="preserve">De acuerdo a la programación, la meta se reporta en el cuarto trimestre del año 2024. </t>
  </si>
  <si>
    <t>Se realizó el informe final de la
auditoría externa, expediente
nro. 2021/SPE/0000400115</t>
  </si>
  <si>
    <t>No se cumplió con la meta, debido a que se realizarán pruebas de secado en el mes de octubre de 2024  y posterior a eso, se recopilarán y analizarán dichos datos para la elaboración del artículo. La meta se cumplirá en el cuarto trimestre del 2024.</t>
  </si>
  <si>
    <t>Se realizó un avance del 50% del Manual y guía de instalación, operación y mantenimiento del prototipo de secado.</t>
  </si>
  <si>
    <t>Meta cumplida en el segundo trimestre del año 2024.</t>
  </si>
  <si>
    <t>Un contrato de personal suscrito en el segundo trimestre del año 2024 y un contrato de personal programado para el año 2025.</t>
  </si>
  <si>
    <t>Se cumplió con los dos reportes de muestras de la fracción orgánica de los residuos sólidos urbanos (FORSU), caracterizadas en laboratorio.</t>
  </si>
  <si>
    <t xml:space="preserve">Se cumplió con la elaboración de dos reportes del rendimiento utilizando un procedimiento que maximiza la conversión de la fracción orgánica de los residuos sólidos urbanos (FORSU) pirolizados en bioproductos a escala de laboratorio.
</t>
  </si>
  <si>
    <t>Se cumplió con la elaboración del Informe de Gestión del personal que participa en el Proyecto elaborado en proporción a lo planificado para el tercer trimestre</t>
  </si>
  <si>
    <t>Este indicador no se encuentra en la planificación realizada para el periodo de julio a septiembre del proyecto de inversión "Determinación de la capacidad de acogida del territorio con fines de desarrollo urbano mediante la generación de geoinformación temática a escala 1: 5 000".</t>
  </si>
  <si>
    <t>De julio a septiembre se generó 706,42 km2 de información geoespacial geomorfológica, socioeconómica y de cobertura y uso de la tierra a detalle (1: 5 000), con el propósito de disponer de información de la estructura del paisaje, su funcionamiento y los cambios producidos por el ser humano; mediante la estructura planificada en el proyecto de inversión.</t>
  </si>
  <si>
    <t>En el periodo de julio a septiembre  se definió  753.07 km2 de información geoespacial de la aptitud física del territorio para fines de desarrollo urbano mediante la generación de geoinformación multipropósito (varias temáticas), a escala 1: 5 000, y el uso de geotecnologías, para la toma de decisiones, gestión del riesgo y fortalecimiento de los PDOT.</t>
  </si>
  <si>
    <t>Este indicador no se encuentra en la planificación realizada para el periodo de julio a septiembre del proyecto de inversión Determinación de la capacidad de acogida del territorio con fines de desarrollo urbano mediante la generación de geoinformación temática a escala 1: 5 000</t>
  </si>
  <si>
    <t>C1. Investigación y desarrollo. Desarrollar mejoramiento genético para resistencia a enfermedades y calidad utilizando herramientas genómicas en naranjilla y tomate de árbol, así como el manejo del cultivo para la producción sostenible en naranjilla y conocer los actores de la cadena de valor de tomate de árbol</t>
  </si>
  <si>
    <t>C1.1. Población de mejoramiento de naranjilla</t>
  </si>
  <si>
    <t>No se programaron actividades</t>
  </si>
  <si>
    <t>C1.2. Materiales avanzados de naranjilla</t>
  </si>
  <si>
    <t>C1.3. Materiales avanzados de tomate</t>
  </si>
  <si>
    <t>No se programa actividades</t>
  </si>
  <si>
    <t>C1.4. Base de datos</t>
  </si>
  <si>
    <t xml:space="preserve">No se programaron actividades </t>
  </si>
  <si>
    <t>C1.5. Estrategias de manejo integrado de naranjilla</t>
  </si>
  <si>
    <t>C1.6. Estudios productivos</t>
  </si>
  <si>
    <t>C2. Capacitación, difusión de resultados y productos del proyecto</t>
  </si>
  <si>
    <t xml:space="preserve">C2.1. Publicaciones científicas </t>
  </si>
  <si>
    <t>C2.2. Participación en eventos nacionales e internacionales</t>
  </si>
  <si>
    <t>C2.3. Investigadores capacitados en España</t>
  </si>
  <si>
    <t>C2.4. Técnicos capacitados en Ecuador</t>
  </si>
  <si>
    <t>C2.5. Plan de difusión de resultados</t>
  </si>
  <si>
    <t>C2.6. Auditoria externa del proyecto</t>
  </si>
  <si>
    <t>No se programaron actividades, se tiene previsto para el 2025, al cierre de proyecto</t>
  </si>
  <si>
    <t>Se avanzó en el material élite</t>
  </si>
  <si>
    <t>Se realizó lo planificado</t>
  </si>
  <si>
    <t>Se multiplicó las vitrolantas</t>
  </si>
  <si>
    <t xml:space="preserve"> ¿Guía para facilitar el aprendizaje en el manejo del cultivo de plátano (Musa AAB Simmonds)¿ la misma que ha sido registrada como Guía de Aprendizaje Nro. 16, la cual se encuentra en etapa de diagramación según la normativa vigente.  </t>
  </si>
  <si>
    <t>Se está organizando el evento</t>
  </si>
  <si>
    <t>Para el período julio ¿ septiembre, se ha realizado asistencia técnica a 19 propietarios de tiendas</t>
  </si>
  <si>
    <t>Para el período julio ¿ septiembre, se ha capacitado a 139 propietarios de tiendas de barrio</t>
  </si>
  <si>
    <t>Para el período julio ¿ septiembre, no se ha capacitado y/o entregado capital de trabajo a propietarios de tiendas</t>
  </si>
  <si>
    <t>No se programó metas para el tercer trimestre de 2024.</t>
  </si>
  <si>
    <t>Es importante mencionar que para la programación de este indicador se consideró un incremento presupuestario a solicitarse, sin embargo, no se realizó dicho incremento por lo que la ejecución es inferior a lo programado y afecta a la ejecución de dicho indicador.</t>
  </si>
  <si>
    <t>Se culminó la revisión y aprobación del informe de implementación de codificación. Se efectuaron reuniones con los GADs de Ibarra y Carchi sobre el manejo de visualización de datos censales. Se atendieron 70 pedidos de información sobre los principales datos censales y sus temáticas. Al 31/07/2024 se atendieron pedidos de la CGE sobre el examen especial a los sistemas informáticos y al 30/9/2029 sobre el examen especial de reclutamiento y contratación de personal</t>
  </si>
  <si>
    <t>Al 30/9/2024 se realizó la construcción de scritps para obtener las estimaciones y proyecciones poblacionales a nivel provincial y cantonal. Se desarrollaron productos mínimos para publicación de estimaciones y proyecciones de población a nivel subnacional. El 16/8/2024 se realizó la publicación de los resultados de estimaciones y proyecciones de población a nivel subnacional y el 18 y 19/9/2024 se efectuó el taller de socialización de proyecciones poblacionales en Quito</t>
  </si>
  <si>
    <t>Con Oficios INEC-INEC-2024-0513-O  e INEC-CGTPE-2024-0134-O del 19/07/24 y 14/8/24 se gestionó ante el MIDENA la obtención de certificación administrativa financiera, a fin de contar documentación habilitante para el cierre del proyecto. Con oficio MEF-SP-2024-1019-O del 24/9/24 el MEF emite un pronunciamiento favorable sobre disponibilidad de recursos para efectuar el pago pendiente de la agencia de comunicación. Al 30/9/2024 se gestionó el pago de liquidaciones del personal del proyecto</t>
  </si>
  <si>
    <t>No se cuenta con metas planificadas para el 3ERT, sin embargo, se avanzó con las siguientes actividades: i) revisión de metodologías alternativas para la imputación de la base de datos de vehículos matriculados. En agosto y septiembre se realizó una revisión exhaustiva de la base de datos original, comparada con la base antes de la imputación, para el diseño de la metodología de imputación alternativa y desarrollo de algoritmo de imputación para vehículos matriculados.</t>
  </si>
  <si>
    <t>Al 3erT se alcanzó una cobertura del 92,4%, es decir 3.031 empresas investigadas a nivel nacional: Litoral 1.176; DICA 1.158, Sur 493; Centro 204) en relación a las 3.280 planificadas. La baja cobertura operativa, se debió principalmente a la dificultad para establecer contacto con los informantes, la inseguridad y cortes de energía eléctrica; no obstante, se están desarrollando planes de contingencia y así asegurar la cobertura planificada hasta el fin del operativo de campo (15-11-2024).</t>
  </si>
  <si>
    <t>El 30 de agosto de 2024 se realizó la publicación, en la página web institucional, de los productos de las Estadísticas de Transporte, periodo de referencia 2023 y de Siniestros de Tránsito al segundo trimestre de 2024; misma que fue confirmada por parte de la Dirección de Comunicación, mediante Memorando INEC-DICOS-2024-0324-M del 02 de septiembre de 2024.</t>
  </si>
  <si>
    <t>En el 3ERT 2024 se recolectaron 5.323 formularios con la información sobre permisos de construcción emitidos por GAD municipales a nivel nacional, lo que representa un avance del 76,04% respecto a la meta establecida: CZ Litoral 2.634, Sur 1.194, Centro 744 y DICA-campo 751. La baja tasa con respecto de la meta planificada se debió principalmente a la no disponibilidad de información del Municipio del Distrito Metropolitano de Quito, a causa de la crisis energética que atraviesa el país.</t>
  </si>
  <si>
    <t>Se ejecutaron 3 publicaciones del Índice de Precios al Productor de Disponibilidad Nacional (IPP-DN) de manera mensual, conforme las fechas definidas en el calendario estadístico 2024 (cuarto día laborable de cada mes: 04-julio INEC-DICOS-2024-0245-M, 06-agosto INEC-DICOS-2024-0298-M y 05-septiembre INEC-DICOS-2024-0339-M). Las publicaciones incluyen presentación de los principales resultados, boletín técnico, históricos, cuadro resumen, comprobación de cálculo y visualizador de resultados.</t>
  </si>
  <si>
    <t>No se tiene meta planificada para este trimestre; sin embargo, es importante indicar que las publicaciones son mensuales, por lo que se reportará semestralmente (ante una posible falta de entrega de información suministrada por las fuentes), por lo que esta información se contabilizará para el cuarto trimestre.</t>
  </si>
  <si>
    <t>No se tiene meta planificada para este trimestre. Sin embargo, actualmente se está trabajando en el levantamiento de la siguiente información para posterior envío a la CEPAL: Items Consumo Hogares, ii)Encuesta Especial Educación Privada y iii) Encuesta Especial Alquileres Volumen Vivienda.</t>
  </si>
  <si>
    <t xml:space="preserve">No se tiene meta planificada para este trimestre; sin embargo, la cuenta de Educación se encuentra en la etapa de verificación para la publicación prevista para el 4 de Octubre.  Se sigue trabajando en el procesamiento de bases de datos intermedias de registros administrativos del sector público y privado que corresponden a la Cuentas Satélite de Salud (CSS) del periodo de información 2023, en función a las actividades establecidas en el Modelo de Producción Estadística (MPE) del INEC.  </t>
  </si>
  <si>
    <t>A partir de comentarios de Coordinación de Planificación del SEN al documento ENDE,se investigó desafíos que enfrentan oficinas de estadística en temas de coordinación del quehacer estadístico,innovación en procesos de producción,entre otros; lo cual permitió fortalecer visión y alcance de líneas de acción y objetivos estratégicos.Al 4toT2024, se pondrá a disposición de autoridades INEC el documento ENDE fortalecido, para la revisión respectiva (actividad sujeta a prioridades institucionales)</t>
  </si>
  <si>
    <t>No se tiene programación para el 3er trimestre 2024. Durante el 4to trimestre 2024 se trabajará en una propuesta de matriz que faculte el seguimiento a la implementación del marco estratégico de la ENDE. Dicho instrumento podrá ser monitoreado una vez que se encuentre aprobado por el Consejo Nacional de Estadística y Censos.</t>
  </si>
  <si>
    <t>En el 3erT 2024 se ejecutaron las siguientes acciones:Plan Estadístico:a)Territorial:Generación documento oferta estadística GAD Manabí,Generación matrices brechas información(Ambato y Manabí),Aprobación PET Rumiñahui y envío PET ajustado a Quito.b)Desarrollo ODS:Generación diagnóstico situacional indicadores ODS,Sistematización pedidos de información indicadores ODS,Aprobación contenido Plan Estadístico ODS. Sobre ejecución por taller para levantamiento de fuentes de información GAD Manabí.</t>
  </si>
  <si>
    <t>En 3erT2024 se realizó:a)Diagramación,publicación y socialización MPE V2,b)Diagramación documento aplicación MPE V2(EBRA),c)Promoción MPE V2_redes sociales INEC,d)Generación propuesta¿Norma técnica fortalecimiento calidad metadato y microdato en registros administrativos con potencial estadístico SEN¿,e)Aceptación propuesta ESU_direcciones productoras. Dirección Ejecutiva solicitó a Dirección Jurídica,coordinar y gestionar siguientes pasos para proceso emisión nueva Ley Orgánica de Estadística.</t>
  </si>
  <si>
    <t xml:space="preserve">No se tiene programación de metas para el 3er trimestre de 2024, ya que la aplicación de los procesos de evaluación de calidad (Indicadores de calidad, Autoevaluación y Certificación de la Calidad) y obtención de resultados están planificados para el 4to trimestre. </t>
  </si>
  <si>
    <t xml:space="preserve">No se cuenta con programación de metas para el 3er trimestre de 2024. El proceso de automatización del MAC está alineado al desarrollo de actividades internas que se encuentran bajo la responsabilidad de DITIC. El avance del indicador se reportará en el 4to trimestre de 2024, una vez presentado el sistema automatizado de evaluación del MAC. </t>
  </si>
  <si>
    <t xml:space="preserve">No se tiene programación de metas para el 3er trimestre de 2024, debido a que la plataforma para capacitaciones virtuales está alineada a los diferentes procesos internos como la definición y adaptación de la plataforma a emplear, y al alcance de las capacitaciones. Por lo tanto, el indicador se podrá reportar a partir del 4to trimestre. </t>
  </si>
  <si>
    <t>Se realizó mejora de la calidad de 2 Registros Administrativos 1) Afiliados al IESS, a fin de mejorar la administración de servicios de seguridad social y gestión de beneficios y 2) Avisos de Entrada y Salida del IESS, que asegura la consistencia y actualización de información relacionada con el inicio y finalización de la afiliación. Dichas evaluaciones tienen como objetivo aumentar la transparencia en el sistema considerando que un registro preciso fortalece la confianza de los involucrados</t>
  </si>
  <si>
    <t xml:space="preserve">Al finalizar el 3er trimestre 2024 no cuenta con metas. En función a los recursos asignados, con memorando N° INEC-INEC-2024-0360-M de 12/7/2024 se autorizó el cambio de fechas de inicios de operativos de campo para octubre (A2) y noviembre 2024 (A1). Del 20 al 23/08/2024 se realizó la prueba piloto del Sistema de Actualización Cartográfica (A2) en Alausí, y del 20 al 25/8/2024 se ejecutó la prueba piloto de metodología y Sistema de Ingreso y Validación de datos (A1) en Guaranda. </t>
  </si>
  <si>
    <t>Se elaboró el documento Revisión conceptual y de la medición del agregado de ingresos del hogar y sus efectos en la medición de la pobreza¿ que incluye el marco conceptual sobre el ingreso y tipos de componentes del hogar y análisis de las diferencias entre ENEMDU y ENCIET. Además, se contó con observaciones al formulario y manual del encuestador, se hicieron recomendaciones para la homologación del módulo de vivienda/hogar a fin de contar con el documento de actualización de líneas de pobreza</t>
  </si>
  <si>
    <t>En el 3erT2024 se ejecutaron las siguientes acciones:i)Actualización formulario de recolección de información de acuerdo a propuesta de mejoras para preguntas de identificación de ocupados, sección de ingresos, módulo de vivienda hogar,homologado con proyectos:ENDI, ENIGHUR y ENEMDU, ii)Actualización Manual del Encuestador de acuerdo a las actualizaciones del instrumento de recolección de Información.Se espera aprobación formulario previo inicio operativo de campo(05/nov/2024).</t>
  </si>
  <si>
    <t>La falta de financiamiento oportuno limitó la contratación del equipo técnico zonal y de planta central, asi como procesos de contratación ( servicio de imprenta y de transporte de camionetas) necesarios previo al inicio del operativo de campo (septiembre 2024). Por tal razón, el operativo se aplazó para noviembre 2024, lo cual fue aprobado con memorando Nro. INEC-INEC-2024-0553-M de 09/sep/2024. En este sentido, el indicador se reportará a partir del 4to trimestre de 2024.</t>
  </si>
  <si>
    <t>En el 3ert 2024 se logró una cobertura del 8.77%, resultando en un 58,77% acumulado.  Las tomas planificadas de precios productor a investigar de las canastas del IPP (PPCI-IPPCF) fue de 4.957 y las tomas efectivas 2.913: AC. Campo 840; Centro 737; Sur 728 y Litoral 608. Existió una subejecución de 16,23% en relación a la meta del período, debido principalmente a la inseguridad del país, que ha generado desconfianza en informantes, quienes evitan proporcionar datos por miedo a represalias.</t>
  </si>
  <si>
    <t>Al finalizar el 3er trimestre 2024 no cuenta con metas. En función a la asignación de recursos para el proyecto, se determinó un presupuesto de USD. 299 mil para el componente con la finalidad de contratar personal y de esta manera avanzar en el desarrollo de documentos técnicos, sistema informático y preparación para prueba piloto a desarrollarse en oct/dic 2024; así como la ejecución de procesos de contratación (computadores, vestimenta, vehículos, pasajes aéreos, entre otros)</t>
  </si>
  <si>
    <t>No se cuenta con metas para el 3ert; sin embargo, se avanzó con lo siguiente: i) Se actualizó el Manual del Encuestador, Supervisor y Digitador ESPAC 2024_C5 módulo económico, ii) Durante septiembre se brindó capacitaciones de actualizaciones ESPAC 2024_C5 módulo económico para Coordinadores Zonales; así como capacitaciones para aspirantes a encuestadores, supervisores y digitadores (En todas las zonales). El 23/09/2024 inició el operativo de campo y se prevé su finalización en noviembre.</t>
  </si>
  <si>
    <t>Durante el 3er trimestre se elaboró el Plan de mejora al Registro Administrativo de Titulados de la SENESCYT,  el cual permite optimizar la calidad, eficiencia y accesibilidad de la información relacionada con las personas tituladas, garantizando su actualización en la consistencia de los datos, su accesibilidad para estadísticas de seguimiento y mejora de precisión libre de errores. Resultados basados bajo los requisitos legales y normativos en cuanto a protección de datos y confidencialidad.</t>
  </si>
  <si>
    <t xml:space="preserve">Se ejecutó un avance del 11% en el desarrollo del Visualizador del Registro Estadístico Base de Actividades del Ecuador - REBAE que incluye el procesamiento individual de las Bases de Datos,  evaluación de los tabulados y revisión de indicadores a implementarse en el visualizador. Actividades que han permitido avanzar en la comprensión y análisis  de información, identificando patrones y tendencias de los Registros de Actividades del Ecuador. </t>
  </si>
  <si>
    <t>Se elaboró "Informe auditoría externa año 2023"por consultora PriceWaterhouseCoopers,presentado y aprobado por Banco Mundial(30/9/2024)Se cargó y aprobó informe auditoría financiera en sistema Client Connection,se cargó y presentó a Banco Mundial estados interinos financieros_1er semestre 2024(en revisión,se contrató Especialistas en Adquisiciones,Técnico y Social Ambiental,se aprobó 3er desembolso($7,441.416,08),se realizó Misión Oficial Banco Mundial_seguimiento físico y financiero(23-28/sep)</t>
  </si>
  <si>
    <t>Se elaboraron informes institucionales con los resultados del proceso Ser Estudiante correspondiente al año lectivo 2022-2023 (Subnivel Básica Elemental).</t>
  </si>
  <si>
    <t>Se elaboraron tres instrumentos para la evaluación de estudiantes, los cuales no estaban contemplados en la planificación inicial.</t>
  </si>
  <si>
    <t>Se elaboró un instrumento DEMO para la evaluación de docentes, el cual no estaba previsto en la planificación inicial.</t>
  </si>
  <si>
    <t>se trabaja de acuerdo a la reporgarmación por el retrazo en la entrega de recursos</t>
  </si>
  <si>
    <t xml:space="preserve">se ejecuta de acuerdo a la reprogramación por el atrazo en la entrega de recursos </t>
  </si>
  <si>
    <t>Informe de Avance del sustento preliminar de prolongación natural del territorio de las Islas Galápagos y Trazado preliminar del límite exterior a lo largo de las cordilleras submarinas de Colón y Del Coco más allá de las 200 millas marinas.</t>
  </si>
  <si>
    <t>avance 02 y 03 de la metodología para el trazado de la línea de costa los cuales constan del estado del arte y el desarrollo de la metodología.</t>
  </si>
  <si>
    <t>Difusión a través de publicaciones y videos en redes sociales para dar a conocer las actividades relevantes del proceso de extensión de Plataforma Continental de Plataforma más allá de las 200M</t>
  </si>
  <si>
    <t>El indicador no cuenta con programación para el III Trimestre</t>
  </si>
  <si>
    <t>En el período Abril-
Junio 2024 se levantó
1 (un) perfil de potencial inversionista con factibilidad de invertir en Ecuador: 1.- ANDRÉS PACHANO, Director Ejecutivo de Grupo SixStar Hotels anteriormente Unidad de Negocios Hotelera de Pronobis y en el período Julio- Septiembre 2024 se levantó 1 (un) perfil de potencial inversionista con factibilidad de invertir en Ecuador:
1. KRONFLE ANTON EDMUNDO JOSE</t>
  </si>
  <si>
    <t>El presente indicador no tiene programación para el III Trimestre</t>
  </si>
  <si>
    <t>El indicador no tiene programación para el III trimestre</t>
  </si>
  <si>
    <t>En el III Trimestre se participó en las siguientes ferias y eventos turísticos: PURE, Global Birdfair, Roadshow Estados Unidos y Canadá, Travel Mart Latin America, NatGeo Food Festival y Casa Ecuador París, en los cuales se alcanzó un total de 307 personas capacitadas en el destino Ecuador.</t>
  </si>
  <si>
    <t>El indicador no tiene programación para el IIII Trimestre</t>
  </si>
  <si>
    <t>Se ejecutaron 9 talleres presenciales y virtuales en los siguientes destinos: Latacunga, Guaranda, Salinas de Guaranda, Ambato, Riobamba, Otavalo, Cayambe, Angochagua y Alangasí.</t>
  </si>
  <si>
    <t>El indicador no tiene programación para el II Trimestre</t>
  </si>
  <si>
    <t>El indicador no tiene programación para el III Trimestre</t>
  </si>
  <si>
    <t>El indicador no cuenta con programación para el III trimestre</t>
  </si>
  <si>
    <t xml:space="preserve">Se evidencia una llegada de 212.253 pasajeros que ingresaron por vía aérea desde los mercados con los que cuenta el Ecuador con rutas aéreas directas. 
En función a la línea base del 2024, se establece como meta para el tercer trimestre del presente año 190.024 ingreso de pasajeros por vía aérea. 
En este contexto existe un incremento de pasajeros de 22.229, en relación a la meta establecida, representando un incremento del 0,56%, por lo que, el indicador se ha cumplido. </t>
  </si>
  <si>
    <t>El presente indicador no tiene programado reportar en el III trimestre</t>
  </si>
  <si>
    <t>Durante el tercer trimestre 2024, el proyecto no reporta hectáreas, sin embargo los 3 contratos de obra en Manabí  se encuentran en ejecución y periodo de pruebas.</t>
  </si>
  <si>
    <t>Durante el tercer trimestre 2024 no se reporta avances, ya que se encuentra en proceso de contrataciones de nuevos proveedores para el proceso de levantamiento de información.</t>
  </si>
  <si>
    <t>Durante el tercer trimestre 2024, se realizaron gestiones pertinentes para la consecución de la meta, sin embargo; con Resolución Ministerial el proceso fue declarado Desierto en agosto, se analizan alternativas para gestión con Organismos Internacionales.</t>
  </si>
  <si>
    <t>Durante el tercer trimestre 2024, el proyecto realizó la base de selección de Organizaciones de Pequeños Productores.</t>
  </si>
  <si>
    <t>No se programó meta para el año 2024.</t>
  </si>
  <si>
    <t>No se programó meta para el tercer trimestre 2024.</t>
  </si>
  <si>
    <t>No se programó meta para el tercer trimestre 2024, sin embargo; el proyecto ha elaborado los instrumentos habilitantes para suscripción del convenio con el Oganismo Internacional.</t>
  </si>
  <si>
    <t>No se programaron metas para el tercer trimestre 2024.</t>
  </si>
  <si>
    <t>No se programó meta para el segundo trimestre del 2024, sin embargo; el proyecto realizó la selección de organizaciones de pequeños productores, bajo requisitos formales y criterios de selección.</t>
  </si>
  <si>
    <t>No se programó meta para el tercer trimestre del 2024, sin embargo; el proyecto elaboró los instrumentos que son necesarios para suscripción de convenio con el Organismo Internacional.</t>
  </si>
  <si>
    <t>Meta programada para el último trimestre del 2024, el proyecto elaboró instrumentos necesarios para suscripción del convenio con el Organismo Internacional.</t>
  </si>
  <si>
    <t>No se programa meta para el tercer trimestre 2024.</t>
  </si>
  <si>
    <t>No se programó meta para el tercer trimestre 2024, en selección  de organizaciones de pequeños productores.</t>
  </si>
  <si>
    <t xml:space="preserve">Durante el tercer trimestre 2024, Se actualizó la documentación del proyecto DESATAR, lo que permitió la contratación de un analista en género y enfoque de inclusión social para el proyecto DESATAR. </t>
  </si>
  <si>
    <t>Durante el tercer trimestre 2024, el proyecto realizó capacitación sobre el sistema de aseguramieto beneficiando a 8.355 productores.</t>
  </si>
  <si>
    <t>Durante el tercer trimestre 2024, se impartieron 418 talleres a pequeños y medianos productores agropecuarios, GADS, Técnicos MAG e Instituciones Financieras.</t>
  </si>
  <si>
    <t>Durante el tercer trimestre 2024, el proyecto cuenta con 4 canales para la
recepción y calificación de solicitudes de seguro agrícola y ganadero, correspondientes al 2023.</t>
  </si>
  <si>
    <t>Durante el tercer trimestre 2024, se benefició a 339 productores lo que corresponde a 1.341,00 hectáreas aseguradas</t>
  </si>
  <si>
    <t>Durante el tercer trimestre 2024, no se reporta avances ya que las Operadoras de Seguros a través de consultas indicaron que no existen las
condiciones necesarias para la implementación de una póliza de ganado porcino.</t>
  </si>
  <si>
    <t>Durante el tercer trimestre 2024, se logro asegurar a 1.341 hectáreas.</t>
  </si>
  <si>
    <t>Durante el año 2024 no se programa meta.</t>
  </si>
  <si>
    <t>Durante el tercer trimestre 2024, el proyecto  manifestó la
necesidad de construir un mejor producto en beneficio de los
pequeños y medianos productores del país, por lo cual no realizará la actividad planificada.</t>
  </si>
  <si>
    <t>Durante el tercer trimestre 2024, el proyecto  manifestó la necesidad de construir un mejor producto en beneficio de los pequeños y medianos productores del país, por lo cual no se realizó la actividad.</t>
  </si>
  <si>
    <t>Durante el año 2024, no se programa meta.</t>
  </si>
  <si>
    <t>Durante el tercer trimestre 2024, no se programaron metas, sin embargo se lanzó el proceso de adquisición en el portal de compras públicas, posibilidad de reclamo en el portal generaría retraso.</t>
  </si>
  <si>
    <t>Durante el tercer trimestre 2024 se cumplió la programación de la gestión programada.</t>
  </si>
  <si>
    <t xml:space="preserve"> 6.1 Al año 2027, se fortalecerá 138 organizaciones de la AFC, con equipamiento menor para impulsar la comercialización directa de los CIALCO </t>
  </si>
  <si>
    <t>Durante el tercer trimestre 2024, no se programaron metas, para el proceso de fortalecimiento se realizó  la validación de la información de las organizaciones para las cuales ya se cuenta con equipamiento adquirido.</t>
  </si>
  <si>
    <t>Durante el tercer trimestre 2024, se han intervenido en 14.653 hectáreas con la entrega de los paquetes tecnológicos parcialmente subvencionados, durante la primera fase de intervención.</t>
  </si>
  <si>
    <t>Durante el tercer trimestre 2024, se efectuaron 5.201 eventos de capacitación donde se capacitaron a 81.241 productores, sin embargo se reporta únicamente 1.629 capacitaciones.</t>
  </si>
  <si>
    <t>Durante el tercer trimestre 2024, no se programaron metas, sin embargo se subieron los proceso de adquisiones en el portal de compras, pero fueron suspendidos.</t>
  </si>
  <si>
    <t>Durante el tercer trimestre 2024, no se programaron metas, sin embargo se lanzó el proceso en el portal, pero fue suspendido.</t>
  </si>
  <si>
    <t>Durante el tercer trimestre 2024, se logró la intervención de 198 instrumentos metodológicos que ayudan en la identificación de la situación actual del sector agroproductivo a nivel nacional.</t>
  </si>
  <si>
    <t>Durante el tercer trimestre 2024, se generaron 192 instrumentos geográficos que permiten monitorear, recopilar, automatizar, procesar y analizar información.</t>
  </si>
  <si>
    <t>Durante el tercer trimestre 2024, no se programo metas.</t>
  </si>
  <si>
    <t>Durante el tercer trimestre 2024, 14.653 productores beneficiados con la entrega de paquetes tecnológicos parcialmente subvencionados.</t>
  </si>
  <si>
    <t>Durante el tercer trimestre 2024, un total de 54.495 productores recibieron asistencia técnica en temas agroproductivos a través del equipo técnico del proyecto que se encuentran desplegados en territorio a nivel nacional.</t>
  </si>
  <si>
    <t>C9:Entrega de soluciones de movilidad mediante subvenciones a los pequeños y medianos productores a nivel nacional para suplir las necesidades logísticas que involucra el traslado de la producción.</t>
  </si>
  <si>
    <t>Indicador 9.1. Al año 2027, se realizará la entrega de 4.494 soluciones logísticas de movilidad, parcialmente subvencionados</t>
  </si>
  <si>
    <t>Durante el cuarto trimestre 2024, se entregaron 16 Unidades Móviles Agroproductivas.</t>
  </si>
  <si>
    <t>Durante el tercer trimestre 2024, se gestionó la revisión de informes de justificación y convenios de co-ejecución para la entrega de 82 kits de inseminación artificial a productores delegados de asociaciones</t>
  </si>
  <si>
    <t>Durante el tercer trimestre 2024, se gestiona el pago de las capacitaciones, el avance se visualizará en el tercer trimestre 2024.</t>
  </si>
  <si>
    <t xml:space="preserve">Hasta el tecer trimestre 2024, se reportó 3.434 hectáreeas intervenidas, que corresponden a 1.717 hectáreas intervenidas con kits entregados por el PNRSG </t>
  </si>
  <si>
    <t>El avance se reporta en el último trimestre.</t>
  </si>
  <si>
    <t>En el tercer trimestre de 2024, no se tuvo intervención, puesto que no se contaba con recursos en este componente, la asignación se efectuó a finales de septiembre.</t>
  </si>
  <si>
    <t>Durante el tercer trimestre 2024, se realizaron los procesos de contratación para cumplimiento de la meta en el último trimestre, la asignación de recursos se realizó el 22 de mayo.</t>
  </si>
  <si>
    <t>El proyecto no programa meta para el tercer trimestre 2025.</t>
  </si>
  <si>
    <t>El PDSFPS mantiene el personal administrativo y técnico contratado de conformidad con lo planificado para la ejecución. Este indicador fue reportado y cumplido en el año 2022.</t>
  </si>
  <si>
    <t>Durante el cuarto trimestre 2024, no se planificó metas.</t>
  </si>
  <si>
    <t>Durante el tercer trimestre de 2024, se beneficiaron 3.637 familias de pequeños y medianos productores a nivel nacional con la entrega de títulos.</t>
  </si>
  <si>
    <t>Durante el tercer trimestre de 2024, se elaboraron 3.818 providencias de adjudicación a pequeños y medianos productores.</t>
  </si>
  <si>
    <t>Durante el tercer trimestre 2024 no se planificaron metas, el indicador tiene frecuencia semestral.</t>
  </si>
  <si>
    <t>Durante el tercer trimestre 2024, no se planificaron metas, el indicador tiene peridiocidad semestral.</t>
  </si>
  <si>
    <t>Durante el tercer trimestre 2024, no se planificó metas, el indicador es semestral.</t>
  </si>
  <si>
    <t>La meta total del proyecto para el 2025 es de 67735 productores beneficiados, se cumplió y superó durante los años 2022 y 2023, alcanzando un total de 79718 beneficiarios; a través de reprogramación se establecieron las metas en 0 (cero) para 2024 y 2025. Actualmente el proyecto se encuentra ejecutando las trasnsferencias
trimestrales de la subvención de los intereses</t>
  </si>
  <si>
    <t>El proyecto se encuentra en proceso de baja, en cumplimiento al  Acuerdo Ministerial Nro 027 del 14 de mayo de 2024. Con AM Nro. 049 se realiza una prórroga de tres meses para continuar con el proceso de baja y pago de obligaciones hasta el 31 de octubre de 2024.</t>
  </si>
  <si>
    <t>Durante el tercer trimestre 2024, se ha implementado 81,8 ha. con riego parcelario, de acuerdo a informes de avances de obra (Cumbijín y El Verdún, próximos a ejecutar su recepción provisional de obra).</t>
  </si>
  <si>
    <t>Durante el tercer trimestre 2024, no se planificó metas, sin embargo el proyecto realiza actividades continuas para la puesta en marcha en los subproyectos Cumbijín y El Verdún, próximos a ejecutar su recepción provisional de obra.</t>
  </si>
  <si>
    <t>Para el tercer trimestre 2024, se programó un 5,9% y se ha ejecutado un 5,5%. Es decir, se cumplió un 94%  de la meta establecida en este trimestre.</t>
  </si>
  <si>
    <t>No se programa metas en el año 2024, en agosto la Máxima Autoridad autoriza continuar con el proceso de baja del proyecto acorde a la normativa vigente.</t>
  </si>
  <si>
    <t>El ente rector de las finanzas públicas RECHAZÓ este pedido con la siguiente descripción: ¿No puede incrementar recursos para nuevas contrataciones solo reemplazos¿.
Lo expuesto dificultó el cumplimiento del componente dos, siendo necesario aplicar una reprogramación de las metas, y de acuerdo, a las gestiones que se han hecho durante el 2024 y la planificación establecida se programa realizar este 12,5% restante.</t>
  </si>
  <si>
    <t>Entre las principales acciones del proyecto en este componente es la gestión para la contratación de servicios profesionales, actualmente se han incorporado al equipo 5 personas que están a cargo de la arquitectura del SIIC. Se encuentra en proceso la suscripción de un convenio de cooperación interinstitucional con la PUCE para el desarrollo del estudio de caso de negocios culturales y creativo.</t>
  </si>
  <si>
    <t>Las actividades planificadas para el periodo de julio a septiembre ya no se han podido completar en su totalidad. Si bien es importante destacar que se tiene logros como el análisis de información, diseño de aplicativos, establecimiento de reporterías; el levantamiento de información a través de un estudio de caso de negocios culturales y creativos ha sido dilatado y hasta la presente fecha no se tiene resultados.</t>
  </si>
  <si>
    <t>Lanzamiento de formularios del RUAC, se establecieron mejoras continuas y se estructuró tareas de seguimiento, evaluación y actas de dictamen con caracterización de los nuevos concursos.RUAC versión V3; Se lanzó al público los formularios de registro de personas naturales y jurídicas. Sistema de gestión cultural el territorio; Catálogo digital cultural. Diseño de arquitectura del SIIC</t>
  </si>
  <si>
    <t>C1.Adaptación, adquisición e instalación de mobiliarios técnicos especializados en las reservas y fondos de las colecciones bajo custodia del MCyP</t>
  </si>
  <si>
    <t>90% que representa 1.3 millones de piezas y bienes patrimoniales y artísticos de las colecciones nacionales renovadas tienen a su disposición mobiliario técnico de soporte renovado y actualizado</t>
  </si>
  <si>
    <t>Dentro del tercer trimestre se tiene una ejecución presupuestaria de $ 30,336.00, el mismo que se planificó liquidar para el IV trimestre, sin embargo, se devengó en el III trimestre del presente año.</t>
  </si>
  <si>
    <t>C3. Renovación del equipamiento, herramientas menores,  insumos y materiales para laboratorios de conservación de las reservas y fondos</t>
  </si>
  <si>
    <t>Al 2023, 2 laboratorios de conservación han sido implementados, uno en al menos una reserva y uno en un fondo documental de 38 los repositorios de memoria social</t>
  </si>
  <si>
    <t xml:space="preserve">Al ser un proyecto de arrastre  no contempla ejecución  </t>
  </si>
  <si>
    <t>C2. Actualización de los sistemas informáticos para manejo y administración de las reservas</t>
  </si>
  <si>
    <t>Al 2023, al menos dos reservas y dos fondos documentales de 4 repositorios cuentan con equipamiento informático adecuado.</t>
  </si>
  <si>
    <t xml:space="preserve">Al ser un proyecto de arrastre  no contempla ejecución </t>
  </si>
  <si>
    <t>C5. Operación del proyecto</t>
  </si>
  <si>
    <t>Al 2023, se conforma el equipo del proyecto</t>
  </si>
  <si>
    <t xml:space="preserve">Se emitió la constancia POA Nro. 114 a través del Memorando Nro. MCYP-DPSE-2024-0135-M el 29 de julio de 2024, la cual fue remitida desde la Subsecretaría de Memoria Social a la Unidad de Talento Humano mediante Memorando Nro. MCYP-SMS-2024-0436-M de 07 de agosto de 2024 para que proceda con los trámites administrativos y proceder con la liquidación de personal de ejercicios anteriores por el valor de $ 3.469,53 USD en el IV trimestre del presente año.
</t>
  </si>
  <si>
    <t>C4. Puesta en valor de las reservas y fondos</t>
  </si>
  <si>
    <t>Al 2023, se lleva a cabo un encuentro de expertos museólogos, arqueólogos, etc.</t>
  </si>
  <si>
    <t>C2. Fiscalización las intervenciones de las edificaciones de espacios culturales gestionados por el MCYP</t>
  </si>
  <si>
    <t>Al 2023, 4 procesos de fiscalización en infraestructuras culturales, ejecutados</t>
  </si>
  <si>
    <t>Mediante Oficio Nro. INPC-INPC-2024-0317-O de 22 de mayo de 2024 se AUTORIZA la Comisión de Servicios con Remuneración a favor del servidor FREIRE MUÑIZ ALEX ARNALDO para la Fiscalización del Contrato Nro. MCYP-CGAJ-2023-005.</t>
  </si>
  <si>
    <t>C1: Intervención de las edificaciones de espacios culturales gestionados por el MCYP</t>
  </si>
  <si>
    <t>Al 2023, 5 procesos de intervención en infraestructuras culturales, ejecutados</t>
  </si>
  <si>
    <t>Procesos en etapa contractual</t>
  </si>
  <si>
    <t>C3. Gestión administrativa para la ejecución del proyecto</t>
  </si>
  <si>
    <t>Al 2023, se habrá administrado el 100% la ejecución del proyecto</t>
  </si>
  <si>
    <t>Con la finalidad de aumentar el financiamiento de la actividad "Contratación de facilitadores y
promotores culturales a través de Honorarios por Contratos Civiles de Servicios"</t>
  </si>
  <si>
    <t>Se cumple con el informe del 3er trimestre. La planificación de actividades para la
promoción y difusión se desarrollará a partir del 4to trimestre.</t>
  </si>
  <si>
    <t>Con la finalidad de cubrir las necesidades del proyecto, con corte 30 de septiembre de
2024, este se encuentra conformado con 24 funcionarios a nivel nacional,
correspondiente al personal ejecutivo, administrativo y técnico del proyecto.</t>
  </si>
  <si>
    <t xml:space="preserve">En el III trimestre se realizó la elaboración y aprobación de los documentos preparatorios para realizar el proceso de Adquisición e instalación de equipamiento de red y pantallas interactivas para los repositorios del Ministerio de Cultura y Patrimonio.
</t>
  </si>
  <si>
    <t>En el III trimestre se realizó la elaboración y aprobación de los documentos preparatorios para los procesos de Intervención de la infraestructura Física.</t>
  </si>
  <si>
    <t>Se realizó el pago de 401.956,23 por devolución de multas, en DIRFIN para regularización, y en espera de confirmación pago 5ta cuota en cuenta empresa Indra; posterior regularización.</t>
  </si>
  <si>
    <t>Se plantea reforma presupuestaria y reprogramación temporalidad para utilizar saldos IVA procesos planificados.</t>
  </si>
  <si>
    <t>En este componente no se tiene planificado ejecutar avances en el 2024</t>
  </si>
  <si>
    <t>No se cumplirá dado que corresponde a pago de hito 1 del contrato suscrito para la adquisición de una lancha guardacostas oceánica. MEF no acreditó el anticipo y no ha iniciado el contrato. Afecta a la meta del proyecto  en el presente año.</t>
  </si>
  <si>
    <t>En este componente no se tiene planificado ejecutar avances en el presente año</t>
  </si>
  <si>
    <t>EL COMPONENTE NO REGISTRE AVANCE EN EL PRESENTE AÑO, NO OBSTANTE SE ENCUENTRA DENTRO DE LOS TIEMPO LA EJECUCIÓN DEL CONTRATO DE LA ADQUISICIÓN DEL RADAR</t>
  </si>
  <si>
    <t>EL RETRASO EN LA APROBACIÓN DE LA REPROGRAMACIÓN DEL CRONOGRAMA VALORADO Y LA APROBACIÓN DE CERTIFICACIONES PLURIANULES NO PERMITIÓ QUE SE EJECUTE LA ACTIVIDAD. EN EL PRÓXIMO TRIMESTRE SE REALIZARÁ LA ACTIVIDAD</t>
  </si>
  <si>
    <t>Se cumplió de acuerdo a lo planificado</t>
  </si>
  <si>
    <t>No se planifica ejecución del componente</t>
  </si>
  <si>
    <t>Se cumplieron las actividades de acuerdo a lo planificado</t>
  </si>
  <si>
    <t>Se cumplieron con las actividades planificadas</t>
  </si>
  <si>
    <t>EL CONTRATO SE FIRMA CON FECHA 30 DE SEPTIEMBRE, LAS ENTREGAS PARCIALES SE REALIZARÁN EN EL CUARTO TRIMESTRE.</t>
  </si>
  <si>
    <t>EL 30 DE SEPTIEMBRE SE ADJUDICÓ EL PROCESO DE CAPACITACIÓN, SE TIENE PREVISTO LA EJECUCIÓN PARA EL CUARTO TRIMESTRE.</t>
  </si>
  <si>
    <t>LA EMPRESA NO ENTREGÓ EN EL TIEMPO ESTIPULADO, PIDE AL ADMINISTRADOR DE CONTRATO UNA PRORROGA .</t>
  </si>
  <si>
    <t>Las metas planificadas para este trimestre se cumplirán en el 4to trimestre, debido a la asignación de recursos en el mes de julio de 2024</t>
  </si>
  <si>
    <t xml:space="preserve">Se realizaron pagos de deudas del año 2023 y presupuesto 2024. </t>
  </si>
  <si>
    <t>Las actividades están en ejecución; las metas físicas  se cumplirán en el IV trimestre.</t>
  </si>
  <si>
    <t>El proyecto se encuentra en fase de ejecución física de su componente de construcciones, se avanza con planillas mensuales, al terminarse las obras se alcanzarían las metas.</t>
  </si>
  <si>
    <t>El proyecto inició la ejecución del componente C2 (equipamiento), se publicaron los procesos, se encuentran adjudicados, en elaboración de contratos.</t>
  </si>
  <si>
    <t>C2.- Reposición de unidades Guardacostas Marítimas para patrullar la zona costera continental e insular del Ecuador.</t>
  </si>
  <si>
    <t>02 Lanchas guardacostas (Recuperación de dos unidades donadas por EE.UU.)</t>
  </si>
  <si>
    <t>NO SE TIENE PLANIFICADA META PARA ESTE TRIMESTRE. EN ESTE AÑO SE SUSCRIBIRÁ LOA PARA LA RECEPCIÓN DE LAS LANCHAS GUARDACOSTAS DE EE.UU.</t>
  </si>
  <si>
    <t xml:space="preserve">C1.- Incremento de medios para la vigilancia y control de los espacios marítimos jurisdiccionales y áreas de interés del Ecuador </t>
  </si>
  <si>
    <t>03 LANCHAS GUARDACOSTAS (01 OCEÁNICA, 01 MARÍTIMA Y 01 INTERCEPTORA)</t>
  </si>
  <si>
    <t>NO SE TIENE PLANIFICADA META PARA ESTE TRIMESTRE. EN ESTE AÑO SE SUSCRIBIRÁ CONTRATO Y PAGO DE ANTICIPO</t>
  </si>
  <si>
    <t>No registra programación de metas para el 3er trimestre de 2024</t>
  </si>
  <si>
    <t>La instalación de los módulos de juegos inclusivos ha avanzado solo un 32% debido a retrasos en las obras, demoras en la fabricación por ajustes de diseño y cortes de energía eléctrica. Estos inconvenientes han impedido la entrega de los juegos en el tercer trimestre de 2024. Sin embargo, se están realizando gestiones para asegurar que la implementación de este componente se complete en el cuarto trimestre de 2024.</t>
  </si>
  <si>
    <t>La instalación de los módulos de juegos inclusivos ha avanzado solo un 32% debido a retrasos en las obras, demoras en la fabricación por ajustes de diseño y cortes de energía eléctrica. Estos inconvenientes han impedido la entrega de los juegos en el tercer trimestre de 2024, afectando la ejecución del proyecto. Sin embargo, se están realizando gestiones para asegurar que la implementación de este componente se complete en el cuarto trimestre de 2024</t>
  </si>
  <si>
    <t>La instalación de los módulos de juegos inclusivos ha avanzado solo un 32% debido a retrasos en las obras, demoras en la fabricación por ajustes de diseño y cortes de energía eléctrica. Estos inconvenientes han impedido la entrega de los juegos en el tercer trimestre de 2024, afectando la ejecución del proyecto. Sin embargo, se están realizando gestiones para asegurar que la implementación de este componente se complete en el cuarto trimestre de 2024.</t>
  </si>
  <si>
    <t xml:space="preserve">
La rotación de personal técnico y administradores de contrato en las empresas públicas ejecutoras ha provocado retrasos en los proyectos de construcción en terrenos de los beneficiarios, afectando la finalización de obras y la entrega de viviendas. Además, algunos contratos presentan irregularidades como suspensiones y terminaciones unilaterales, y otros están en análisis jurídico para su terminación, dado que han superado el porcentaje de multas establecido.</t>
  </si>
  <si>
    <t>En el mes de agosto de 2024, se llevó a cabo la transferencia al 'Fideicomiso de Transferencia de Subsidio Segmento Dos B'. Actualmente, se están reactivando los procesos de solicitud de pago a la Fiduciaria CFN.</t>
  </si>
  <si>
    <t>La sobre-ejecución se debe a factores exógenos del mercado inmobiliario, relacionados con el aumento en la demanda de viviendas de interés social con tasa preferencial. El resultado a beneficiado aproximadamente 3,932 familias en total, considerando que un hogar promedio está conformado por cuatro miembros, según datos del INEC</t>
  </si>
  <si>
    <t>Se han logrado 558 viviendas de interés público con una tasa preferencial del 4,99%, lo que representa un beneficio para aproximadamente 3,932 familias, asumiendo que un hogar promedio consta de cuatro miembros, de acuerdo con el INEC. La sobreejecución se debe a factores exógenos en el mercado inmobiliario, específicamente al incremento en la demanda de viviendas de interés social con condiciones preferenciales.</t>
  </si>
  <si>
    <t>Para agilizar la entrega de títulos de propiedad, el MIDUVI simplificó la normativa y modificó competencias de regularización. Sin embargo, la participación de múltiples actores y la falta de personal exclusivo han causado retrasos. A pesar de estos retos, se han logrado avances en la adjudicación de tierras rurales, proponiendo estrategias para acelerar el proceso</t>
  </si>
  <si>
    <t>La Subsecretaría de Vivienda debe subsanar inconsistencias en los convenios Nro. 053-23 y Nro. 071-23 antes de levantar su suspensión. Además, se ha priorizado financiamiento para otros proyectos, lo que retrasa un nuevo convenio para 200 familias. Problemas como información catastral desactualizada y demoras en el pago de la tierra complican la entrega de títulos de propiedad.</t>
  </si>
  <si>
    <t>Para el trimestre no estaba programado ya que se encuentra en proyecto en arbitraje internacional (orden procesal Nro. 6)</t>
  </si>
  <si>
    <t>El informe de auditoría a los estados financieros del año 2024 será presentado hasta abril del 2025.</t>
  </si>
  <si>
    <t xml:space="preserve">No existe avances </t>
  </si>
  <si>
    <t>Con fecha 16 agosto de 2024 se acreditó la transferencia a la Cuenta No. 2500047 del Banco Central del Ecuador denominada FIDEIC. FONDO DESARR. PROY. ASOC. PUBLICO-PRIVADAS/SIPP-CF, del valor de USD $ 889.713,19 (en cumplimiento de la Cláusula Cuarta del Contrato de Constitución del Fideicomiso, numeral 4.2.</t>
  </si>
  <si>
    <t>La SIPP mediante Oficio Nro.SIPP-DPGE-2024-0038-O, de 19 de junio de 2024, solicitó a la Gerencia del proyecto, el cambio de categorías, para
poder hacer uso de estos recursos en el presente ejercicio fiscal por el valor asignado de USD 130.000,00, en el componente de Administración y gastos del programa por lo que, esta actividad se encuentra reprogramada para el ejercicio fiscal 2025</t>
  </si>
  <si>
    <t xml:space="preserve"> No existe avances </t>
  </si>
  <si>
    <t xml:space="preserve">Se trabajó en la actualización de los TDR y se realizaron reuniones de coordinación con las áreas de DPI, DA y BID respecto al alcance de esta capacitación   </t>
  </si>
  <si>
    <t>Oficio Nro. SNP-SNP-SGP-2024-0304-O
Quito, 22 de agosto de 2024, incluye la modificación de este producto para cumplimiento en el año 2025.</t>
  </si>
  <si>
    <t xml:space="preserve">En el segundo trimestre se superó la meta; embargo para este trimestre se realizó </t>
  </si>
  <si>
    <t xml:space="preserve">Durante el tercer trimestre se actualizó el dictamen de prioridad de este proyecto en razón de la ampliación del plazo del último desembolso del contrato de préstamo 4812 en el cual se re programó la ejecución de este producto para el año 2025.  </t>
  </si>
  <si>
    <t>El informe Nro. 5 (MEF-COPBID-2024-0082-M 05 de julio de 2024) y el informe Nro. 6 presentado mediante correo electrónico de 16 de agosto de 2024</t>
  </si>
  <si>
    <t>El informe de auditoría de los estados financieros 2024, será presentada hasta febrero del año 2025.</t>
  </si>
  <si>
    <t>No se ha cumplido con lo programado durante el trimestre en virtud de la demora de la actualización del procesos de dictamen de prioridad del proyecto.</t>
  </si>
  <si>
    <t xml:space="preserve">No se ha cumplido con lo programado durante el trimestre en virtud de la demora de la actualización del procesos de dictamen de prioridad del proyecto, además se ha presentado retrasos en la aprobación del plan de adquisiciones para poder solicitar la no objeción del BID a los TDR. </t>
  </si>
  <si>
    <t>Este producto fue actualizado al 2025 en razón de las gestiones que se deben realizar para la ampliación del techo, ampliación de plazo al contrato de préstamo y transferencia de recursos del MEF a PetroEcuador. Al mes de septiembre se obtuvo el dictamen favorable a la modificación presupuestaria de incremento de recursos solicitados por el MEF a .a SNP.</t>
  </si>
  <si>
    <t>Se está trabajando en la ampliación del préstamo para el año 2025 por lo que el procesos de la contratación de  auditorías también se realizaría en el año 2025.</t>
  </si>
  <si>
    <t>No programado para este año</t>
  </si>
  <si>
    <t>Se recibió los equipos y se los está implementando</t>
  </si>
  <si>
    <t>Se recibieron los equipos y se está implementando</t>
  </si>
  <si>
    <t>Se analizará en el año 2025</t>
  </si>
  <si>
    <t>Se está elaborando los documentos necesarios para la suscripción del contrato correspondiente a de Licitación Pública Internacional - LPI 001. Adquisición de infraestructura y servicio para el reforzamiento de la nube privada de propiedad del Ministerio de Economía y Finanzas</t>
  </si>
  <si>
    <t>Se están elaborando los instrumentos para la suscripción del contrato LPI 003. Adquisición de equipos balanceadores de enlaces, DNS y aplicaciones para el Centro de Datos principal del Ministerio de Economía y Finanzas</t>
  </si>
  <si>
    <t xml:space="preserve">Se adjudicó y se están elaborando los instrumentos previos a la suscripción del contrato LPI 005. Adquisición de infraestructura para el reforzamiento de conectividad LAN del Centro de Datos principal del Ministerio de Economía y Finanzas  </t>
  </si>
  <si>
    <t>Al 3er Trim. este componente representó el 20,06% de devengos de obligaciones de costos y gasto asociados a procedimientos arbitrales o judiciales. Acumulado al 3erTrim, este componente representa el 20,10%de las obligaciones de costos y gasto asociados a procedimientos arbitrales o judiciales del año 2024.</t>
  </si>
  <si>
    <t>Para este componente no se presentaron devengos al 3erTrim. Este componente se devengará sobre las necesidades presentadas. El resultado de esto se podrá observar con certeza hasta el cierre del PPK del año. El componente es presupuestario y contable.</t>
  </si>
  <si>
    <t>Al 3er.Trim. este componente representó el 21,80% de devengos de amortización de deuda pública, respecto a los vencimientos de amortizaciones del año 2024 a través de la entidad 997 Deuda Pública. Se realizaron pagos en el 3erTrim. de los vencimientos presentados. Acumulado al 3erTrim, este componente representa el 95,72% de devengos de amortización de deuda pública del año 2024.</t>
  </si>
  <si>
    <t>Se ha devengado el 63% del recurso asignado, que no fue la totalidad de lo solicitado. Sin embargo, se encuentra pendiente un segundo dictamen de arrastre para concluir con las obligaciones de pago 2024.</t>
  </si>
  <si>
    <t>Esta auditoria esta siendo ejecutada 
por parte de CAF con organismos 
internacionales.</t>
  </si>
  <si>
    <t>Se tiene los estudios preliminares por parte de las unidades requirentes y adicional con la contratación del equipo de gestión que se encargará de la ejecución de este componente, adicional se tiene una expensa por parte de CAF que indica: "Extender el plazo para justificar los recursos del primer desembolso por 9 meses, es decir hasta el 26 de marzo de 2025".</t>
  </si>
  <si>
    <t>Se ha preparado los informes y documentos preparatorios de los 8 procesos para la ejecución en el 3er trimestre, se produjo un retraso en 5 procesos, se declararon desiertos; mientras 3 procesos se encuentran adjudicados y en etapa contractual de ejecución.</t>
  </si>
  <si>
    <t>Se tiene los estudios preliminares y adicional; se tiene una hoja de ruta con un posible proceso de contratación con la información recopilada por parte del MINEDUC y enviada por el CES.</t>
  </si>
  <si>
    <t>La culminación de la construcción de la UE Gonzalez Suarez, hoy Unidad Educativa Comunitaria Intercultural Bilingüe Atahualpa, se encuentra terminada, con un avance físico del 100%.</t>
  </si>
  <si>
    <t>Se da inicio a la ejecución de las obras UE Cascales y la UE Shushufindi, una vez que se acreditaron los anticipo en el mes de agosto por parte del MEF.</t>
  </si>
  <si>
    <t>No se cuenta con la asignación presupuestaria para la adquisición de equipamiento y mobiliario (juegos exteriores) para el nivel de educación inicial.</t>
  </si>
  <si>
    <t>Se encuentran certificados los recursos para la rehailitación y  reconstrucción de 6 unidades educativas en Zona 4 y en etapa preparatoria para 1 unidad educativa.</t>
  </si>
  <si>
    <t>Al término del 3er trimestre se encuentran 103 UE con contrato de los cuales 100 UE en ejecución una vez que se acreditaron los anticipos (julio-septiembre); 2 UE en Zona 4 se encuentra pendiente acreditación de anticipo por parte del MEF, 1UE se encuentra con term. unilateral.</t>
  </si>
  <si>
    <t>Para el equipamiento de 103 UE se han generado 197 órdenes de compra y el equipamiento para 70 UE que se encuentran en etapa preparatoria en cada zona.</t>
  </si>
  <si>
    <t>Para el tercer trimestre se encuentra en proceso de documentos preparatorios para el cuarto trimestre.</t>
  </si>
  <si>
    <t>Al momento, se articula con la Dirección Nacional de Infraestructura la adecuación de los entornos de aprendizajes en donde se dotará de equipamiento y mobiliario, para lo cual se contempla  asignación de recursos para el segundo cuatrimestre del 2025 como parte del segundo desembolso del contrato de préstamo CAF-12064.</t>
  </si>
  <si>
    <t>En el ejercicio 2023 se cumple el 100% de la meta.</t>
  </si>
  <si>
    <t>Al momento se está actualizando la documentación habilitante, para inicio de los procesos de consultorías para las FIP de Bachillerato Técnico. Se contempla la asignación de recursos para el primer cuatrimestre del 2025 como parte del primer desembolso del contrato de préstamo CAF-12064.</t>
  </si>
  <si>
    <t>A la fecha se encuentra en definición las reformas curriculares del bachillerato técnico, una vez definido y establecido el nuevo currículo sus figuras profesionales, se elaborará la Norma Técnica.</t>
  </si>
  <si>
    <t>Al momento, se gestiona la documentación habilitante para la "Contratación de una consultoría para la automatización del inventario de preferencias profesionales para jóvenes - IPPJ" junto con la Dirección Nacional de Educación para la Democracia y el Buen Vivir. Se contempla la asignación de recursos para el primer cuatrimestre del 2025 como parte del primer desembolso del contrato de préstamo CAF-12064.</t>
  </si>
  <si>
    <t>Se cuenta con organismo y correlativo disponible para la ejecución de los procesos de adquisición (LPI) de Equipo Tecnológico y Mobiliario, a la fecha se tiene la documentación habilitante, No Objeción del BID (CAN/CEC-872/2024) a la ampliación del contrato de préstamo 4364/OC-EC por el lapso de 1 año adicional hasta el 07/09/2025, se iniciará los procesos de contratación a finales de octubre de 2024.</t>
  </si>
  <si>
    <t>No se tiene previsto avances de esta meta en el 2024, debido a que su ejecución se planificó para el 2025.</t>
  </si>
  <si>
    <t>Al momento, se articula con la Dirección Nacional de Infraestructura la adecuación de los entornos de aprendizajes en donde se dotará de equipamiento y mobiliario, para lo cual se contempla  asignación de recursos para el segundo cuatrimestre del 2025 como parte del 2do desembolso del contrato de préstamo CAF-12064.</t>
  </si>
  <si>
    <t>A la fecha se encuentra en definición las reformas curriculares del bachillerato técnico, una vez definido y establecido el nuevo currículo sus figuras profesionales, se elaborará e implementará la Norma Técnica.</t>
  </si>
  <si>
    <t>Se plantea generar nuevas alianzas estratégicas a finales del 2024, una vez se tenga definida la actualización curricular del bachillerato técnico, a fin de generar procesos de fortalecimiento a las capacidades productivas, sociales y pedagógicas de la comunidad educativa en el ejercicio 2025.</t>
  </si>
  <si>
    <t>No se programó la ejecución del componente para el tercer trimestre.</t>
  </si>
  <si>
    <t>Meta cumplida en el año 2023, con la entrega de 3644 baúles de la prevención y baúles de la protección a nivel nacional a instituciones educativas priorizadas.</t>
  </si>
  <si>
    <t>No se han planteado metas para el tercer trimestre del año.</t>
  </si>
  <si>
    <t>Se alcanzó 156 profesionales de los departamentos de consejería estudiantil que se forman en la metodología de acompañamiento capacitando en zonas 4, 8 y 9.</t>
  </si>
  <si>
    <t>En el tercer trimestre de 2024 se
alcanzó 14.782 estudiantes formados en la metodología de pares "Arcoiris de la prevención y Parchís de la protección", así como, réplicas entre pares.</t>
  </si>
  <si>
    <t>En el tercer trimestre de 2024 se
alcanzó 113 docentes formados en el "Baúl de la prevención y el Baúl de la protección".</t>
  </si>
  <si>
    <t>Con oficio Nro. SNP-SNP-SGP-2024-0284-O de 14 de agosto de 2024, la Secretaría Nacional de Planificación emitió el dictamen de prioridad del Proyecto "Inclusión Universal para el Aprendizaje" que ejecuta el Contrato de Préstamo 4634/OC-EC - Componente 4 MINEDUC hasta el año 2026. La meta cambia conforme la matriz de metas aprobada al año 2026.</t>
  </si>
  <si>
    <t>Con oficio SNP-SNP-SGP-2024-0284-O de 14 de agosto de 2024, la Secretaría Nacional de Planificación emitió el dictamen de prioridad del Proyecto "Inclusión Universal para el Aprendizaje" que ejecuta el Contrato de Préstamo 4634/OC-EC - Componente 4 MINEDUC hasta el año 2026. La meta cambia conforme la matriz de metas aprobada al año 2026.</t>
  </si>
  <si>
    <t>Con oficio SNP-SNP-SGP-2024-0284-O de 14 de agosto de 2024, la Secretaría Nacional de Planificación emitió el dictamen de prioridad del proyecto "Inclusión Universal para el Aprendizaje" que ejecuta el Contrato de Préstamo 4634/OC-EC - Componente 4 MINEDUC hasta el año 2026. La meta cambia conforme la matriz de metas aprobada al año 2026.</t>
  </si>
  <si>
    <t>Suscripción de Contrato No.001-MINEDUC-EC-L1236-2024 "Consultoría para el desarrollo de instrumentos metodológicos para educación especializada y específica asociado o no a la discapacidad" por un monto de USD 197.000. Se encuentra el contrato en ejecución conforme la meta programada para el III trimestre.</t>
  </si>
  <si>
    <t>En el presente trimestre finalizaron dos unidades educativas, Cutuglagua y Las Acacias.</t>
  </si>
  <si>
    <t>Contratación de 2 especialistas Ingeniería Civil para la planeación, diseño de sistemas estructurales; 1 Especialista Arquitectónico para el levantamiento de información de infraestructura existente, diseño arquitectónico; 1 Especialista Eléctrico para la planificación, control, evaluación de sistemas eléctricos y un 1 Especialista de Seguimiento responsable del área administrativa-financiera del Proyecto.</t>
  </si>
  <si>
    <t>Proyecto de arrastre para pagos de obligaciones pendientes.</t>
  </si>
  <si>
    <t>Se procedió al pago de la obligación pendiente, el recurso fue asignado el 09 de abril de 2024.</t>
  </si>
  <si>
    <t>Para este indicador no se tiene metas planificadas para el año 2024.</t>
  </si>
  <si>
    <t>Proyecto de arrastre no contempla metas para el tercer trimestre 2024.</t>
  </si>
  <si>
    <t>En este periodo no se ejecutó la meta. Existe informe justificativo.</t>
  </si>
  <si>
    <t>En este periodo no se ejecutó la meta. El programa se encuentra congelado actualmente.</t>
  </si>
  <si>
    <t>Se cumplió la meta en este componente.</t>
  </si>
  <si>
    <t xml:space="preserve">COMPONENTE 1
Generación Adquirida Emergente Durán
</t>
  </si>
  <si>
    <t>Capacidad instalada</t>
  </si>
  <si>
    <t xml:space="preserve">COMPONENTE 1
Generación Adquirida Emergente Santa Elena
</t>
  </si>
  <si>
    <t xml:space="preserve">COMPONENTE 1
Generación Adquirida Emergente San Juan de Manta
</t>
  </si>
  <si>
    <t xml:space="preserve">No se planificó avance en este componente.
</t>
  </si>
  <si>
    <t>COMPONENTE 1
Generación Adquirida Emergente Pascuales</t>
  </si>
  <si>
    <t xml:space="preserve">COMPONENTE 1
Generación Adquirida Emergente Esmeraldas 4
</t>
  </si>
  <si>
    <t xml:space="preserve">Capacidad instalada
</t>
  </si>
  <si>
    <t>En este periodo no se ejecutó la meta. Existe informe justificativo. para el último trimestre son 2 Unidades de Negocio más, sin embargo, quedará pendiente la de Esmeraldas para febrero de 2025</t>
  </si>
  <si>
    <t>En este periodo no se ejecutó la meta</t>
  </si>
  <si>
    <t>No se reporta cumplimiento de meta, dicha meta será cumplida en el cuarto trimestre ya que los procesos de contratación se encuentran en la fase de ejecución contractual y los bienes adquiridos se encuentra planificado sean entregados al 31 de octubre del 2024.</t>
  </si>
  <si>
    <t>No se programa la meta para el presente ejercicio fiscal por cuanto esta meta ya ha sido cumplida</t>
  </si>
  <si>
    <t>Se ha cumplido con la evaluación del proyecto; y se encuentra en proceso preparatoria para la contratación de la segunda evaluación intermedia.</t>
  </si>
  <si>
    <t>No se reporta por cuanto la meta ha sido reprogramada en coordancia a la reprogramación del cronograma valorado.</t>
  </si>
  <si>
    <t>Meta programada en el cuarto trimestre</t>
  </si>
  <si>
    <t>Se ha concluido el equipamiento de infraestructura tecnológica que facilite el proceso de transferencias monetarias a los usuarios del MIES</t>
  </si>
  <si>
    <t>Meta cumplida en el primer semestre del año</t>
  </si>
  <si>
    <t>La meta se ha reportado en el II trimestre, por lo que en el tercer trimestre no se reporta por cuanto no se encuentra programada</t>
  </si>
  <si>
    <t>La meta se encuentra programada para el cumplimiento del IV trimestre.</t>
  </si>
  <si>
    <t>La meta planificada que se pretendia cumplir en el segundo trimestre, esta se va a reportar en el cuarto trimetre de acuerdo a lo planificado en el PEP.</t>
  </si>
  <si>
    <t xml:space="preserve">No se cumplió la meta trimestral debido a que SENESCYT órgano rector de los OEC planifica ejecutar el CERTIFICATEC 2024 en el 4to trimestre. </t>
  </si>
  <si>
    <t>A pesar de no haber planificado meta en el tercer trimestre, 60 educadoras se encuentran graduadas</t>
  </si>
  <si>
    <t>Solicitud  de eliminación y creación de hitos en GPR a través de memorando Nro. MIES-SDII-2024-0554-M. La Dirección de Planificación procedió con los cambios solicitados a través de memorando Nro. MIES-CGPGE-DPI-2024-0321-M.</t>
  </si>
  <si>
    <t>Este incremento en la cobertura permite avanzar hacia la meta planificada, permitiendo el acceso a los servicios y contribuyendo al cumplimiento de los objetivos del proyecto de manera más efectiva.</t>
  </si>
  <si>
    <t xml:space="preserve">La meta no es acumulativa, por restricciones presupuestarias del MEF </t>
  </si>
  <si>
    <t>A la presente fecha se tiene suscritos en el SIIMIES 117 convenios, en la modalidad Atención en el Hogar y la Comunidad, con una cobertura de 10.322 usuarios atendidos según base de cobertura.</t>
  </si>
  <si>
    <t>Unidades de atención que se encuentran en funcionamiento mediante suscripción de convenios técnico económicos con cooperantes y por medio de atención directa.</t>
  </si>
  <si>
    <t>En el tercer trimestre no se registro una estrategia  sin embargo para el mes de noviembre de 2024  se generará un  proceso de protección para la promoción y participación de las personas adultas mayores respecto a sus derechos.</t>
  </si>
  <si>
    <t>Se encuentra ya implementado el  módulo de seguimiento correspondiente al Proyecto Envejeciendo Juntos, se desarrollan mejoras permanentes.</t>
  </si>
  <si>
    <t>Contratos en ejecución  para la  construcción de los CDIs: Durán con 98% de avance físico.</t>
  </si>
  <si>
    <t>Contrato Mantenimientos de cubiertas de 12 CDI ubicados en la Zona 2. Obra Finalizada.</t>
  </si>
  <si>
    <t xml:space="preserve">Mobiliario para los CDI DURAN y ESMERALDAS, embodegado en los Distritos. </t>
  </si>
  <si>
    <t>La suspensión de colocaciones desde junio 2023 notificada por BanEcuador con oficio BANECUADOR-BANECUADOR-2023-0256-OF de 31/05/2023, impide cumplir metas de créditos otorgados. Con oficio BANECUADOR-GPL-2024-0047-OF de 17/04/2024, remitió el "Informe de Valores de Subvención Actualizado para el Producto Crediticio 001MFMIESM INF-GGS-13-00-2024-05 V 01.02¿, en el que establece el valor de subvención para el año 2024 y 2025, por lo tanto la meta es 0.</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</si>
  <si>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Tercer  Trimestre de 2024. </t>
  </si>
  <si>
    <t>No se cumplido debido a que la asignación de organismo y correlativo, se realizó recién en Junio. Lo cual a dificultado el inicio de los procesos. En el trimestre se ha desarrollado la fase preparatoria de los procesos de contratación para la implementación de los 6 centros violeta</t>
  </si>
  <si>
    <t>No se cumplido debido a que la asignación de organismo y correlativo, se realizó recién en Junio. Lo cual a dificultado el inicio de los procesos</t>
  </si>
  <si>
    <t>NINGUNA</t>
  </si>
  <si>
    <t>De las 2,724 personas participantes que obtuvieron su certificado de aprobación en las primeras 3 cohortes del Programa de Capacitación, 1,285 entregaron su plan de negocio completo. En este sentido, estas personas son quienes podrán acceder al proceso de evaluación y selección que se realizará en el cuarto trimestre de 2024 en relación al Capital Semilla como beneficio a mujeres y población LGBTI+ mediante apoyo a las iniciativas y emprendimientos.</t>
  </si>
  <si>
    <t xml:space="preserve">La encuesta de Condiciones de Vida de la Población LGBTI+, se la implementará en el año 2025, según comunicados oficiales del INEC, en los cuales expresa que el tiempo para la implementación es insuficiente; cuyos resultados no poseerian la calidad necesaria para evidenciar las Condiciones de Vida de la Población LGBTI+ en el Ecuador. </t>
  </si>
  <si>
    <t>En el tercer trimestre de 2024 se inició con el proceso para ejecutar la Actividad 2.2: ¿Difusión, promoción y dotación de insumos lúdicos para un buen uso del tiempo libre en niñas, niños y adolescentes¿; sin embargo, el proceso de contratación se declaró desierto ya que no se utilizaron las herramientas del SERCOP para un proceso transparente y no existió una motivación para realizar Régimen Especial. En este sentido, se inició un nuevo proceso en el cuarto trimestre de 2024.</t>
  </si>
  <si>
    <t>En el último reporte entregado por PUCE y remitido por ONU Mujeres, se indicó que:
a) La Primera Cohorte inició el 17 de junio de 2024 y finalizó el 13 de julio de 2024.
b) La Segunda Cohorte inició el 08 de julio de 2024 y finalizó el 27 de julio de 2024.
c) La Tercera Cohorte inició el 22 de julio de 2024 y finalizó el 17 de agosto de 2024.
En estos 3 eventos, 2,724 personas participantes obtuvieron su certificado de aprobación.</t>
  </si>
  <si>
    <t>Los 5 módulos, con el contenido para los talleres de capacitación para incentivar el empoderamiento económico, fueron desarrollados y aprobados en el segundo trimestre de 2024. En este sentido, se cumplió el indicador en su totalidad.</t>
  </si>
  <si>
    <t>Al 2027, generar 89 número de informes de gestión del proyecto</t>
  </si>
  <si>
    <t>Durante este período se realizaron  los informes de gestión de los periodos julio y agosto y septiembre. Las actividades se han venido realizando conforme las actividades programadas durante el 2024,</t>
  </si>
  <si>
    <t>Incrementar al 2027 en 7 el num de Leads de IED generados en los sectores priorizados en (t) o (t-1) que se convierten en inv concretadas en (t) por las entidades apoyadas, con una meta de 17 leads</t>
  </si>
  <si>
    <t>Mediante Oficio Nro. SNP-SNP-SGP-2024-0200-O de 17 de junio de 2024, la SNP emite el dictamen de actualización de prioridad del Proyecto, con una ampliación de la vigencia del plazo de ejecución hasta el año 2027 (extensión de 36 meses en la vigencia del contrato de préstamo), lo que permitió que, todas las metas de los Componentes 1 y 2 fueran reprogramadas para el año 2027.</t>
  </si>
  <si>
    <t>Incrementar en 68,2 al 2027, el índice de reinversión de empresas en los sectores priorizados. Siendo la meta un índice de 168.2</t>
  </si>
  <si>
    <t>Incrementar en 95 el número de leads de inversión extranjera generados en los sectores priorizados, con una meta total de 185.</t>
  </si>
  <si>
    <t>Reducir 54 trámites al 2027, el número de procesos necesarios para que una empresa empiece a facturar en Ecuador. Siendo la meta de número de trámites 61.</t>
  </si>
  <si>
    <t>Reducir al 2027 en $ 18,00 el costo de trámites necesarios para que una empresa empiece a facturar en t-1, siendo la meta total $ 380,00.</t>
  </si>
  <si>
    <t>Reducir al 2027, la mediana de tiempo en 9 días de trámites necesarios para que una empresa empiece a facturar en Ecuador. Es decir, un total de 13 días.</t>
  </si>
  <si>
    <t>En este período no se reportan resultados del indicador debido a la reprogramación de metas para el año 2027, sin embargo, entre los logros más relevantes se tiene el 100% de implementación y ejecución de la VUI digital e informativa, versión 1.5; en el mes de diciembre se prevé hacer el lanzamiento oficial. Así mismo, se ha elaborado la documentación preparatoria para el inicio de proceso de la contratación de la VUI digital y transaccional, versión 2.0.</t>
  </si>
  <si>
    <t>La Dirección de Financiamiento e Incentivos comunico a la DPS con Memorandos Nos. MPCEIP-DFI-2024-0041-M y MPCEIP-DFI-2024-0043-M, que existe un déficit de USD1.841.491,63 para cubrir el sobre el pago de la subvención del segundo trimestre 2024 en el marco del Convenio BanEcuador B.P.-MPCEIP. El 10 de septiembre de 2024, con Oficio Nro. BANECUADOR-GFI-2024-0094-OF, se recibió el Reporte de Colocación del Producto Crédito de Fomento 1% - agosto 2024 conforme establece del convenio.</t>
  </si>
  <si>
    <t>1. Presentación de  informe de gestión del proyecto de inversión, sobre las principales actividades realizadas de forma mensual, sus alertas y acciones futuras; para el cumplimiento de los objetivos y metas de la matriz de marco lógico. 
2. El personal contratado cumple con las actividades de gestión financiera, presupuesto, seguimiento y monitoreo.</t>
  </si>
  <si>
    <t>No hay meta planificada para el año 2024.</t>
  </si>
  <si>
    <t>No se logró cumplir la meta debido a que se cancelaron los eventos planificados por  los problemas energéticos que atraviesa el país.</t>
  </si>
  <si>
    <t>Se cumplió con la meta establecida por parte del proyecto a través de las inspecciones de Control Posterior.</t>
  </si>
  <si>
    <t>En el año 2023 se firmaron 6 convenios y este año se hizo el seguimiento al convenio correspondiente 2024.</t>
  </si>
  <si>
    <t>No hay meta planificada para el año 2024</t>
  </si>
  <si>
    <t>3.	Se realizaron tres campañas de posicionamiento: 1. Cata de Cacao y Chocolate, y Conferencia: Como Hacer Negocios con Ecuador (Mendoza) en Buenos Aires; 2. Cata De Cacao, Chocolate Y Café en Buenos Aires, ambos eventos en el mes de agosto y 3. Ecuador Exquisito en Guatemala en el mes de septiembre.</t>
  </si>
  <si>
    <t>La Oficina Comercial de Ecuador en New York, Estados Unidos, participó en la feria SUMMER FANCY FOOD, que es una de las ferias más importante en innovación de productos de alimentos procesados. Es el lugar que marca la tendencia de los nuevos productos y la una excelente vitrina como país.</t>
  </si>
  <si>
    <t xml:space="preserve">En el evento llevado a cabo durante este periodo (SUMMER FANCY FOOD 2024 en NY), se logró beneficiar a 7 exportadores, gracias a la participación activa de diversas empresas. </t>
  </si>
  <si>
    <t>La Oficina Comercial de Ecuador en New York, Estados Unidos, pago la suscripción a la base de datos DATAMYNE en el mes de septiembre.</t>
  </si>
  <si>
    <t>Se ha realizado el proceso de actualización de Dictamen de Prioridad con Oficio Nro. SNP-SNP-SGP-2024-0272-O, 07 de agosto de 2024, en el cual se programa ca la meta para el 2025</t>
  </si>
  <si>
    <t xml:space="preserve">Se ha logrado ejecutar 7 actividades para el tercer trimestre. </t>
  </si>
  <si>
    <t>Considerando la poca disponibilidad de recursos, se ha logrado ejecutar 4 actividades para el tercer trimestre.</t>
  </si>
  <si>
    <t>C4. Incentivar el desarrollo del sector pesquero</t>
  </si>
  <si>
    <t>Número de adquisiciones de equipos, insumos y consumibles para potenciar el sector pesquero</t>
  </si>
  <si>
    <t>Se ha realizado las gestiones para los dos procesos de contratación, los cuales están en curso y se espera concluyan en este 2024.</t>
  </si>
  <si>
    <t>Número de capacitaciones para la gestión pesquera sostenible, contratadas</t>
  </si>
  <si>
    <t>Se ha realizado el proceso de actualización de Dictamen de Prioridad con Oficio Nro. SNP-SNP-SGP-2024-0272-O, 07 de agosto de 2024, en el cual se coloca la meta anual para este indicador.</t>
  </si>
  <si>
    <t>Se cumplió con la meta programada, logrando un porcentaje de 92,90% para el 3er.trimestre (resultado de 1452 inspecciones realizadas de 1563 estimadas). Cabe indicar que la meta acumulada para el 3er trimestre sumada más la línea base es de 91,50%</t>
  </si>
  <si>
    <t>No se tiene programada metas</t>
  </si>
  <si>
    <t xml:space="preserve">No se tiene programada metas </t>
  </si>
  <si>
    <t>No se ha cumplido la meta por que la nueva gerencia elaboró una propuesta de modelo de gestión que involucra una reorganización de presupuesto entre componentes, procurando incrementar la capacidad de apoyo a emprendedores en territorio, y generando un rol de mayor impacto al operador externo. A la fecha se espera la No objeción por parte de FIDA.</t>
  </si>
  <si>
    <t>Este proyecto se encuentra en fase de congelado</t>
  </si>
  <si>
    <t>Proyecto de arrastre que solventó el pago de la auditoria del ejercicio fiscal 2023 correspondiente al contrato No. 00181-2020 por un monto de USD 20.357,13.</t>
  </si>
  <si>
    <t>A septiembre se cuenta con acta entrega recepción de equipamiento para 299 centros de salud. Se registra la diferencia el próximo  año</t>
  </si>
  <si>
    <t>SE CUENTA CON ACTA ENTREGA RECEPCIÓN PROVISIONAL DE LOS CENTROS DE SALUD SAN VICENTE URBANO, EL CAMBIO, GUASLAN Y LICTO.</t>
  </si>
  <si>
    <t>Restricción de los entes rectores, para incremento de masa salaria</t>
  </si>
  <si>
    <t xml:space="preserve">  En el tercer semestre se ha equipado el area de rehabilitación de 2 unidades de salud 
</t>
  </si>
  <si>
    <t>El tercer trimestre del 2024, se ha entregado1,427  ayudas técnicas de especialidad</t>
  </si>
  <si>
    <t>El tercer trimestre del 2024, se ha entregado 33.671  ayudas técnicas de movilidad y auto cuidado</t>
  </si>
  <si>
    <t>Se atendieron a 45.522 mujeres embarazadas que asisten a los establecimientos de la salud de primer nivel de atención del MSP.</t>
  </si>
  <si>
    <t>Se encuentran 21 grupos de trabajo comunitario a nivel parroquial conformados y funcionando,</t>
  </si>
  <si>
    <t>Se atendieron a  55.636 niños menores de 2 años que asisten a los establecimientos de la salud de primer nivel de atención del MSP.</t>
  </si>
  <si>
    <t>Se atendieron 20 trámites de mejoras, mantenimiento y desarrollos del Sistema Nominal de 20 requerimientos realizados; adicionalmente se cumplieron 9 requerimientos pendientes de los trimestres anteriores.</t>
  </si>
  <si>
    <t xml:space="preserve">o se considera el reporte de este componente, conociendo que, los informes de seguimientos de años anteriores constan que existe un cumplimiento superior a la meta establecida, lo que genera una alerta ante la SNP porque el proyecto tiene dictamen de prioridad hasta el año 2025; además, se solicita una revisión de la información en una mesa técnica, para solventar dicha alerta. </t>
  </si>
  <si>
    <t>Se contribuyó con el equipamiento de los siguientes establecimientos de Salud:   Hospital de Especialidades Espejo, Hospital Provincial Docente Vicente Corral Moscoso, Hospital San Vicente de Paúl, Hospital General León Becerra, Hospital Gineco Obstetra Isidro Ayora, Hospital General Pronvincial Pablo Arturo Suaréz, Hospital Provincial Enrique Garces, Hospital General de Santo Domingo y Hospital Universitario de Guayaquil.</t>
  </si>
  <si>
    <t>Hasta la presente fecha se han podido lanzar todas las campañas programadas para dar cumplimiento al presente indicador.</t>
  </si>
  <si>
    <t xml:space="preserve">Este indicador cumplió su meta en el primer trimestre, en ese sentido no se registran resultados. </t>
  </si>
  <si>
    <t xml:space="preserve">De acuerdo a la planificación del indicador se cumple la meta establecida para este periodo, el cálculo se determino en base a la información disponible. </t>
  </si>
  <si>
    <t>En el III trimestre no se programó actividades de seguimiento estan programadas a partir del cuarto trimestre del 2024</t>
  </si>
  <si>
    <t xml:space="preserve">En el SIVEMAE se registran 81 casos de la malaria  de julio a septiembre 2024 (SE27 a SE39) , de las cuales (59%) se realizan una prueba dentro de las 48 horas posterior a los sintomas </t>
  </si>
  <si>
    <t>En el SIVEMAE se registran 81 casos de malaria (SE27 a SE39) 2024, de las cuales 77 (95%) reciben tratamiento en las 24horas del examen y 4 casos posteriormente.</t>
  </si>
  <si>
    <t>En el SIVEMAE se registran 81 casos de malaria de julio a septiembre 2024 (SE27 a SE39), de las cuales el 13.6% son notificados dentro de las 24horas en el SIVEMAE.</t>
  </si>
  <si>
    <t>Se priorizan 335 unidades de salud con diagnóstico y tratamiento de malaria, el 100% de las unidades cuentan con diagnostico y tratamiento.</t>
  </si>
  <si>
    <t>Según los microplanes revisados el 90% de  casos confirmados de malaria son investigados y cumplen con los estándares de calidad (completo, precisión, oportunida+Z24+Z29</t>
  </si>
  <si>
    <t>En registro de SIVE-ALERTA (SE 27 A SE39) se registran 69 casos de malaria los cuales 66 se encuentran clasificados como: autóctonos, importados, introducidos, inducidos. ESto equivale al 95,6%</t>
  </si>
  <si>
    <t>En la base del SIVEMAE se registran 6312 tamizajes desde la SE 27 a la SE 39.</t>
  </si>
  <si>
    <t xml:space="preserve">En el SIVEMAE se registran 81 casos de la malaria   (SE27 a SE39),  de los cuales  56  casos fueron diagnosticados por gota gruesa, de estos el 91% se realizan el examen dentro de las 24 horas. </t>
  </si>
  <si>
    <t>Según revisión de microplanes el 90 % de casos de malaria se realiza búsqueda reactiva más control vectorial dentro de los 7 días después del diagnóstico.</t>
  </si>
  <si>
    <t>La meta anual planificada para 2024 difiere de la aprobada en el documento del Proyecto Abordaje Integral de la Salud Sexual y Salud Reproductiva en Adolescentes (2022).</t>
  </si>
  <si>
    <t>La meta anual planificada para 2024 difiere de la aprobada en el documento del Proyecto Abordaje Integral de la Salud Sexual y Salud Reproductiva en Adolescentes (2022). Esta modificación se fundamenta en el avance acumulado real del proyecto de inversión reportado en SIPeIP en 2023, lo que permite redistribuir el cumplimiento de las metas para los años 2024 y 2025.</t>
  </si>
  <si>
    <t>No se programó este trimestre</t>
  </si>
  <si>
    <t>Se mantiene la continuidad de 906 profesionales de la salud contratados en el 2023, el incremento corresponde a reemplazos por renuncias o desvinculaciones.</t>
  </si>
  <si>
    <t>se realiza distribución de los equipos biomédicvos, sets de diagnóstico portátiles a las 432 undiades de salud.</t>
  </si>
  <si>
    <t>La adjudicación de becas se realizará para cuarto trimestre 2024</t>
  </si>
  <si>
    <t>Se cumple más de lo programado en el trimestre</t>
  </si>
  <si>
    <t>Se gestiona la asignación de recursos para el 50 % restante</t>
  </si>
  <si>
    <t>hasta el III Trimestre 2024 se han entregado 171 ambulancias desde el inicio del proyecto</t>
  </si>
  <si>
    <t>Proyecto de arrastre se encuentra en el PAI 2024 con la finalidad de transferir recursos al MTOP para el cumplimiento de obligaciones pendientes</t>
  </si>
  <si>
    <t xml:space="preserve">Se ha planificado la meta de 35 nuevos PDE  por ser implementados durante el 2024, de los cuales durante el primer trimestre de 2024 se han implementado 4 nuevos Puntos, en el 2do trimestre de 2024 implemento un (1) nuevo Punto y 7 Puntos en el 3er trimestre, siendo en total 12 puntos implementados. 
Tenemos pendiente la implementación de 24 nuevos puntos (ARRASTRE 2022-2023) y 23 que corresponden a la meta establecida para el año 2024, dando un total de 47 puntos por implementar. </t>
  </si>
  <si>
    <t>Para el 2024 no se programó meta de instalación de señalética; sin embargo se estima cumplir la meta pendiente del 2022 en el transcurso del 2024. 
Mediante O-MINTEL-SFSIED-2024-0370-O de 16/07/2024, la Gerencia de Proyecto solicita al Administrador CNT EP ¿se informe el estado actual de las contrataciones solicitadas¿
Mediante correo 02/08/2024, el Adm. CNT EP, indica a la Gerencia de Proyecto ¿informo el estado actual de procesos de adquisición. EQUIPAMIENTO, MOBILIARIO y SEÑALÉTICA.</t>
  </si>
  <si>
    <t>Para el año 2024, se ha planificado la elaboración de 1 informe de control y seguimiento de los Puntos del Encuentro / Puntos Digitales Gratuitos. El informe está planificado para el cuarto trimestre de 2024.</t>
  </si>
  <si>
    <t>No se ha programado meta de los puntos del Encuentro Operativos para el año 2024, sin embargo hasta el mes de septiembre de 2024 se cuenta con 719 Puntos del Encuentro / Puntos Digitales Gratuitos. Operativos.</t>
  </si>
  <si>
    <t>En el tercert trimestre se a realizó 6 socializaciones, siendo un total de 18 socializaciones hasta finalizar el tercer trimestre de 2024.</t>
  </si>
  <si>
    <t xml:space="preserve">Proyecto sede municipal Portoviejo fase 1  terminado anticipadamente de modo unilateral. </t>
  </si>
  <si>
    <t>Tramos de la Vía Amaluza - Río Pindo, longitud de 24,86 KM</t>
  </si>
  <si>
    <t>CONTRATO RECONSTRUCCION CARRETERA RIO PINDO-AMALUZA-JIMBURA-EL REFUGIO UBICADA EN LA PROVINCIA DE LOJA</t>
  </si>
  <si>
    <t>El contrato de obra terminado con acta de liquidación debido a la terminación de mutuo acuerdo firmada entre las partes el día 21 de mayo de 2021, por imprevisto técnicos y económicos.</t>
  </si>
  <si>
    <t>Accesos a las diferentes parroquias y barrios, longitud de 16,4 Km</t>
  </si>
  <si>
    <t>CONTRATO RECONSTRUCCION CARRETERA RIO PINDO-AMALUZA-JIMBURA-EL REFUGIO UBICADA EN LA PROVINCIA DE LOJA.</t>
  </si>
  <si>
    <t>Mantenimiento rutinario</t>
  </si>
  <si>
    <t>CONTRATO RECONSTRUCCIÓN CARRETERA RIO PINDO-AMALUZA-JIMBURA-EL REFUGIO UBICADA EN LA PROVINCIA DE LOJA.</t>
  </si>
  <si>
    <t>SERVICIO DE FISCALIZACIÓN RECONSTRUCCION CARRETERA RIO PINDO-AMALUZA-JIMBURA-EL REFUGIO UBICADA EN LA PROVINCIA DE LOJA</t>
  </si>
  <si>
    <t>El contrato de fiscalización se encuentra terminado con acta de recepción única suscrita el 23 de septiembre de 2020.</t>
  </si>
  <si>
    <t>Se encuentran expedientes de expropiación abiertos los cuales se encuentran en revisión en el área jurídica</t>
  </si>
  <si>
    <t>EN JULIO SE APROBÓ EL DICTAMEN DE PRIORIDAD HASTA EL 2028, SE ENCUENTRAN EN EJECUCIÓN MANTENIMIENTOS EN LAS PROVINCIAS DE ESMERALDAS, CHIMBORAZO, MANABÍ Y CAÑAR; ADICIONAL ESTA EN PROCESO DE CONTRATACIÓN EL MPR DE NAPO Y ORELLANA.</t>
  </si>
  <si>
    <t>EN JULIO SE APROBÓ EL DICTAMEN DE PRIORIDAD HASTA EL 2028, SE ENCUENTRAN EN EJECUCIÓN LA FISCALIZACIÓN DE MANTENIMIENTOS EN LAS PROVINCIAS DE ESMERALDAS, CHIMBORAZO, MANABÍ; CAÑAR SE REALIZA POR ADMINISTRACIÓN DIRECTA; ADICIONAL ESTA EN PROCESO DE CONTRATACIÓN LA FISCALIZACIÓN DEL MPR DE NAPO Y ORELLANA.</t>
  </si>
  <si>
    <t>Se continúan con el pago de expropiaciones, falta de atención por parte del Ministerio de Finanzas. Demora en el trámite y entrega de expedientes para el pago de expropiaciones; tomando en cuenta que se tienen pagadas el 54% de predios del proyecto.</t>
  </si>
  <si>
    <t>Obra concluida sin pendientes.</t>
  </si>
  <si>
    <t>Se realizaron los pagos del contrato complementario y fiscalización que se encontraban pendientes.</t>
  </si>
  <si>
    <t>Obra de Acceso a Bahía se encuentra en proceso de litigio, recursos serán redistribuidos para pago de otras planillas pendientes.</t>
  </si>
  <si>
    <t>El proyecto se encuentra suspendido desde el 14 de octubre de 2023 hasta que se legaliza la respectiva Orden de Cambio Nro. 02; por lo cual no se ha cumplido con la programación</t>
  </si>
  <si>
    <t>El proyecto se encuentra suspendido desde el 14 de octubre de 2023 hasta que se legalice la respectiva Orden de Cambio Nro. 02; por lo cual no se ha cumplido con la programación.</t>
  </si>
  <si>
    <t>Proyecto concluido y recibido de forma definitiva a los 22 días del mes de noviembre del año dos mil veinte y tres; valores codificados y devengados corresponden al pago de los reajustes definitivos de la obra.</t>
  </si>
  <si>
    <t>SE EJECUTÓ LA FISCALIZACIÓN INTERNA PARA VERIFICACIÓN DEL AVANCE DE OBRA DEL PROYECTO.</t>
  </si>
  <si>
    <t>LA OBRA SE REINICIÓ EL 22 DE AGOSTO DEL 2024 MEDIANTE RESOLUCIÓN NO. MTOP-DVIT-2024-0014-R CONTANDO CON UN AVANCE DEL 0.48% SE EJECUTAN TRABAJOS EN EL SECTOR LAS GOLONDRINAS CON LA RE CONFORMACIÓN VIAL</t>
  </si>
  <si>
    <t>NO SE HAN REALIZADO TRABAJOS EN LOS PUENTES DETALLADOS DENTRO DEL PROYECTO DENTRO DEL TERCER TRIMESTRE ENCONTRÁNDOSE PENDIENTE EL PUENTE EL NEGRITO CON UN AVANCE DEL 30% NO SE REGISTRA AVANCE POR PROBLEMAS TÉCNICOS DE LA CONSTRUCTORA</t>
  </si>
  <si>
    <t>Se elaboran los documentos precontractuales, mientras se cuenta con la asignación presupuestaria. Recursos asignados estan en fuente no ejecutable.</t>
  </si>
  <si>
    <t>Se elaboran los documentos precontractuales, mientras se cuenta con la asignación presupuestaria.</t>
  </si>
  <si>
    <t>El presupuesto asignado a la fecha es insuficiente para financiar proyecto. Se actualizo el dictamen de prioridad y actualmente se encuentra en proceso de una reprogramación del cronograma del proyecto periodo 2024-2026</t>
  </si>
  <si>
    <t>El presupuesto asignado a la fecha es insuficiente para financiar proyecto.  Se encuentra en proceso de actualización del Dictamen en función al nuevo PND.</t>
  </si>
  <si>
    <t>El presupuesto asignado a la fecha es insuficiente para financiar proyecto. Se actualizo el dictamen de prioridad y actualmente se encuentra en proceso de una reprogramación del cronograma del proyecto periodo 2024-2026.</t>
  </si>
  <si>
    <t>Proyecto con Actualización del Dictamen en función al nuevo PND  Oficio Nro. SNP-SNP-SGP-2024-0295-O, de fecha  20 de agosto de 2024. Punto Crítico: El valor asignado a la fecha es insuficiente para financiar el  proyecto. Se encuentra en proceso de una reprogramación del cronograma del proyecto periodo 2024-2025.</t>
  </si>
  <si>
    <t>EL PROYECTO DE AMPLIACION Y REHABILITACIÓN DE LA VÍA ALOAG-SANTO DOMINGO TRAMO VIAL: LA UNIÓN DEL TOACHI-SANTO DOMINGO, UBICADO EN LA PROVINCIA DE SANTO DOMINGO DE LOS  TSÁCHILAS", se encuentra en etapa de planeacion  para  la Actualización de Dictamen de prioridad en concordancia con los lineamientos emitidos mediante Acuerdo Nro. SNP-SNP-2024-0036-A.</t>
  </si>
  <si>
    <t>Se brindó mantenimiento a la red vial estatal a nivel nacional mediante la contratación de 205 Microempresas y obras de conservación (Bacheo y señalización vial con trabajadores de MTOP).</t>
  </si>
  <si>
    <t>No se dispone de recursos para la ejecución del componente</t>
  </si>
  <si>
    <t>El proyecto cuenta con recepción definitiva fecha 16 de mayo del 2024 En el 2do trimestre se solicito el Cuarto Dictamen de arrastre por un valor de $ 77.593,22.  Mediante Oficio Nro. MEF-SP-2024-1045-O, de fecha 30 de septiembre de 2024 se emitió disponibilidad presupuestaria por el MEF, actualmente se está tramitando un cuarto dictamen de arrastre.</t>
  </si>
  <si>
    <t>Este componente se ha cumplido en su totalidad en el avance físico y económico</t>
  </si>
  <si>
    <t>La obra terminada fisicamente, acta de entrega provisional firmada con fecha 6 de octubre de 2023</t>
  </si>
  <si>
    <t>Se ha reanudado la ejecución del contrato con la legalización de la Orden de Cambio No. 1, de fecha 10 de septiembre se encuentra con un plazo vigente hasta el 27 de octubre del 2024.</t>
  </si>
  <si>
    <t>Se ha reanudado la ejecución del contrato con la legalización de la Orden de Cambio No. 1, de fecha 10 de septiembre se encuentra con un plazo vigente hasta el 27 de octubre del 2024</t>
  </si>
  <si>
    <t>Se encuentra publicado en el portal de compras públicas desde el 20-08-2024, Estado actual, Calificación de Participantes, fecha aproximada de adjudicación 07-10-2024</t>
  </si>
  <si>
    <t>Se encuentra publicado en el portal de compras públicas desde el 29-08-2024, Estado actual, Calificación de Participantes, fecha aproximada de adjudicación 14-10-2024</t>
  </si>
  <si>
    <t>Se encuentra publicado en el portal de compras públicas desde el 22-08-2024, Estado actual, Calificación de Participantes, fecha aproximada de adjudicación 14-10-2024</t>
  </si>
  <si>
    <t>Se encuentra publicado en el portal de compras públicas desde el 26-08-2024, Estado actual, Calificación de Participantes, fecha aproximada de adjudicación 07-10-2024</t>
  </si>
  <si>
    <t>Se encuentra publicado en el portal de compras públicas desde el 18-09-2024, Estado actual, Recepción de Ofertas, fecha aproximada de adjudicación 31-10-2024</t>
  </si>
  <si>
    <t>Se encuentra publicado en el portal de compras públicas desde el 19-09-2024, Estado actual, Recepción de Ofertas, fecha aproximada de adjudicación 05-11-2024</t>
  </si>
  <si>
    <t>En elaboración de los documentos habilitantes para la publicación en el portal de compras públicas</t>
  </si>
  <si>
    <t>Proyecto ejecutado mediante convenio con el GAD Provincial de El Oro; el cual ya venía ejecutando la misma con recursos propios como parte del convenio y al 2023 alcanzó un avance físico del 80.44% (Reporte obtenido del GAD)</t>
  </si>
  <si>
    <t>EL 16 DE SEPTIEMBRE 2024, SE AUTORIZA EL REINICIO DE TRABAJOS DEL PASO LATERAL TRAMO 2 AL CONTAR CON AUTORIZACIÓN DE AFECTADOS DE LAS EXPROPIACIONES</t>
  </si>
  <si>
    <t>proyecto concluido al 100% y recibido provisionalmente el 22 de mayo de 2024 en tramite de liquidacion y recepcion definitiva.</t>
  </si>
  <si>
    <t>LOGRO: SE REALIZÓ EL PAGO DEL 50% DEL VALOR DEL CONTRATO QUE SE ENCONTRABA PENDIENTE. SE ENTREGAN 8 PUENTES ADICIONALES A LAS PROVINCIAS BOLÍVAR, COTOPAXI Y SANTA ELENA</t>
  </si>
  <si>
    <t>PERSONAL CONTRATADO APOYA A LAS GESTIONES DEL PROYECTO</t>
  </si>
  <si>
    <t>LOGROS: Con fecha del 20 de agosto del 2024 se reinicia el proyecto con los trabajos de colocación de carpeta asfáltica e=5cm, se coloca doble tratamiento TDSB, obras que forman parte de la ruta crítica del proyecto. Por otra parte, se realizan trabajos de intervenciòn de cinco puntos crìticos, se construye muros de hormigòn ciclópeo, muros de gaviones. Se ejecutan rubros ambientales. Se realiza colocación de señalización horizontal</t>
  </si>
  <si>
    <t>Se realiza la Supervisión Directa de  colocación de carpeta asfáltica e=5cm, se coloca doble tratamiento TDSB, obras que forman parte de la ruta crítica del proyecto. Por otra parte, se realizan trabajos de intervenciòn de cinco puntos crìticos, se construye muros de hormigòn ciclópeo, muros de gaviones. Se ejecutan rubros ambientales, y demás actividades programadas para este mes. Se realiza colocación de señalización horizontal.</t>
  </si>
  <si>
    <t>Obra suspendida desde el 29-04-2024, mediante memorando Nro. MTOP-SUBZ2-2024-1491-M del 18-09-2024 se remite al Viceministro de Infraestructura como Ordenador de Gasto y de Pago los informes técnico y legal para su pronunciamiento respecto al pedido de la Contratista de Terminación por Mutuo Acuerdo.</t>
  </si>
  <si>
    <t>LOGRO: Obra llegó con un avance físico del 93.83% NUDO CRÍTICO: La obra requiere la suscripción de un contrato complementario para su continuidad.</t>
  </si>
  <si>
    <t>LOGROS: Se realizó fiscalización a los trabajos de obra realizados. NUDO CRÍTICO: La obra requiere la suscripción de un contrato complementario para su continuidad.</t>
  </si>
  <si>
    <t>SE EJECUTAN TRABAJOS DE CUNETAS, CABEZALES Y MUROS ANCLADOS. SE TRAMITAN LOS PAGOS DE LAS PLANILLAS 4 Y 5</t>
  </si>
  <si>
    <t>SE REALIZAN TRABAJOS DE CAMBIO DE ESTRUCTURA DE LA VíA, MURO DE GAVIONES, CABEZALES Y PAVIMENTO. SE TRAMITA EL PAGO DELAS PLANILLAS 4 Y 5</t>
  </si>
  <si>
    <t>LA OBRA SE ENCUENTRA SUSPENDIDA DESDE EL 12 DE ENERO DE 2024. HASTA LA PRESENTE NO SE HA DADO EL REINICIO</t>
  </si>
  <si>
    <t>LOGRO: PROCESO PRECONTRACTUAL SE ENCUENTRA EN ETAPA DE CALIFICACIÓN DE OFERTAS PARA LA ADQUISICIÓN DE PUENTES BAILEY.</t>
  </si>
  <si>
    <t>LOGRO: LOS PROCESOS DE MANTENIMIENTO DE EQUIPO Y MAQUINARIA Y ADIQUISICIÓN DE MAQUINARIA SE ENCUENTRAN EN FASE PREPARATORIA.</t>
  </si>
  <si>
    <t>LOGRO: SE EJECUTARON PROCESOS DE CAPACITACIÓN FIDIC (MANEJO AMBIENTAL).</t>
  </si>
  <si>
    <t xml:space="preserve">LOGRO: PREPARACIÓN DE DOCUMENTACIÓN (ETAPA PREPARATORIA) PARA ADQUISICIÓN DE SOFTWARE TRANSCAD. </t>
  </si>
  <si>
    <t>ANTICIPO ENTREGADO CON FECHA 08 DE AGOSTO DE 2024; DESDE ESTA FECHA RIGE EL PLAZO CONTRACTUAL. PRODUCTOS ENTREGADOS POR EL CONSULTOR Y EN PROCESO DE REVISIÓN.</t>
  </si>
  <si>
    <t>ANTICIPO ENTREGADO CON FECHA 08 DE AGOSTO DE 2024; DESDE ESTA FECHA RIGE EL PLAZO CONTRACTUAL. PRODUCTOS ENTREGADOS POR EL CONSULTOR Y EN PROCESO DE REVISIÓN</t>
  </si>
  <si>
    <t>El 21 de agosto 2024, se suscribió el contrato y se inician trabajos de fresado y recapeo desde el mes de septiembre 2024, el 19 de septiembre se realiza gestión de anticipo por USD 7.916.853,15 el cual esta pendiente de acreditación por el MEF</t>
  </si>
  <si>
    <t>EN EL MES DE JULIO SE ACREDITÓ EL ANTICIPO Y SE INICIAN LOS TRABAJOS DE LIMPIEZA DE CUNETAS, BACHEO Y OBRAS ESPECIALES EN PUNTOS CRÍTICOS.</t>
  </si>
  <si>
    <t>C1.- Rehabilitar 128,43 Km. de La Red Vial Estatal E-25, que comprenden Seis Tramos, desde el Tramo Buena Fe ¿ Quevedo (Inicio Del Anillo Vial De Quevedo), hasta El Tramo Babahoyo (Redondel Del Chilintomo / Fin Paso Lateral De Babahoyo) - Jujan (Límite Provincial / Puente Sobre Río Jujan)</t>
  </si>
  <si>
    <t>Al finalizar el año 2026, se contará con 128,43Km Rehabilitados de la Red Vial Estatal E-25, Buena Fe Jujan, desde Tramo Buena Fe¿Quevedo Inicio Del Anillo Vial De Quevedo hasta Tramo Babahoyo-Jujan</t>
  </si>
  <si>
    <t>EL 01 DE AGOSTO DE 2024 SE OBTIENE EL DICTAMEN DE PRIORIDAD Y SE INCLUYE AL PAI A MEDIADOS DE MES</t>
  </si>
  <si>
    <t>Se ha cumplido de acuerdo a la planificación y se ha llegado a cumplir con el indicador</t>
  </si>
  <si>
    <t>En el primer trimestre de 2024 se cumplió con la totalidad del indicador propuesto para la vida útil del proyecto. No obstante, en este trimestre se cumplió con 148 trámites de responsabilidad extendida del productor.</t>
  </si>
  <si>
    <t>Para este trimestre se programó 1 GADM capacitado. No obstante, en el segundo trimestre no se registró un avance de 4 GADM capacitados, debido a un error de tipeo, por lo tanto, para este trimestre se registra únicamente un avance de 2 GADM capacitados, puesto que el sistema no permite sobrecumplimiento.</t>
  </si>
  <si>
    <t>No se programó realizar capacitaciones y/o asesorar en el marco de la REP, puesto que, este indicador se cumplió en su totalidad en el año 2022. Sin embargo, en este tercer trimestre del 2024 se capacitó y/o asesoró a 63 (sesenta y tres) productores y/o importadores.</t>
  </si>
  <si>
    <t>No se programó metas de este indicador para el año 2024, puesto que, este indicador se cumplió en su totalidad en el año 2023. Sin embargo, en el tercer trimestre de este año 2024 se analizaron 3 (TRES) Planes de Gestión Integral y/o Declaraciones anuales.</t>
  </si>
  <si>
    <t>Actualmente este indicador tiene un avance del 90% que por cuestiones ajenas al proyecto se ha tenido que seguir cambiando algunos lineamientos en el desarrollo del producto. Sin embargo, se lo cumplirá para el cuarto trimestre.</t>
  </si>
  <si>
    <t>Para este tercer trimestre se programó analizar 2 (DOS) estudios de proyectos (Cierre Técnico y/o Celda Emergente y/o GIRS) de residuos sólidos municipales. Sin embargo, en el primer trimestre se cumplió con este indicador. No obstante, para este tercer trimestre se analizó un total de 8 (OCHO) estudios, no se registra el valor ya que el sistema no permite un sobrecumplimiento.</t>
  </si>
  <si>
    <t>Este indicador estuvo programado ejecutarlo en el tercer trimestre. Sin embargo, se lo pudo cumplir con anticipación en el segundo trimestre.</t>
  </si>
  <si>
    <t>Este indicador se lo está cumpliendo en un 100%, un trimestre antes de lo programado en este año 2024.</t>
  </si>
  <si>
    <t>Este indicador se cumplió en el segundo trimestre de este año según lo planificado.</t>
  </si>
  <si>
    <t>Se encuentra pendiente realizar la convocatoria para el Subcomité en referencia a la Reparación Integral de Pasivos Ambientales</t>
  </si>
  <si>
    <t>El documento borrador se encuentra en revisión por parte de Gerencia previo al envío de validación a la Subsecretaría.</t>
  </si>
  <si>
    <t>El documento borrador se encuentra en la elaboración por parte del equipo técnico multidisciplinario.</t>
  </si>
  <si>
    <t>Se realizó la visita en base a la programación en el mes de julio de 2024 y se obtuvo la extensión del convenio marco por 6 meses adicionales.</t>
  </si>
  <si>
    <t>Esta meta está programada para el 2025.</t>
  </si>
  <si>
    <t>En el proyecto de julio a septiembre se han formado 8 comisiones de buenas prácticas ambientales</t>
  </si>
  <si>
    <t>En el proyecto desde julio a septiembre 42 barrios han implementado el plan de acción</t>
  </si>
  <si>
    <t>En el proyecto desde julio a septiembre, 28 barrios realizan la separación en la fuente</t>
  </si>
  <si>
    <t>En el segundo trimestre se han formado 1006 líderes ambientales</t>
  </si>
  <si>
    <t xml:space="preserve">Durante el tercer trimestre se lanzó la convocatoria para la consultoría para la actualización del Plan Nacional de Restauración Forestal 2019-2030. Se presentaron 4 postulantes, los cuales se encuentran en etapa de evaluación para posterior adjudicación. La adjudicación se realizará en el cuatro trimestre. </t>
  </si>
  <si>
    <t xml:space="preserve">Pese a haber completado la meta, no se ha cumplido la meta propósito (30.000 ha bajo restauración). Durante el tercer trimestre, se realizaron las actividades concernientes a calificación de propuestas presentadas por diversos postulantes los cuales se reportarán en el cuarto trimestre. </t>
  </si>
  <si>
    <t xml:space="preserve">Se plantea reportar el cumplimiento de la meta en el IV trimestre. </t>
  </si>
  <si>
    <t xml:space="preserve">Este indicador se reportará en el 2025. </t>
  </si>
  <si>
    <t xml:space="preserve">Se cuenta con la propuesta de mecanismos de compensación para procesos de restauración. </t>
  </si>
  <si>
    <t>Se ha brindado la atención a los usuarios internos y externos respecto a la operatividad de los sistemas, en el tercer trimestre se ha alcanzado un porcentaje promedio de atención mensual del 99.90%, la equivalencia para SIPeIP es 5% y un acumulado del 15%</t>
  </si>
  <si>
    <t>En el ercer trimestre se han realizado 31 capacitacioes, con un porcentaje de cumplimiento del 8,01. Entre enero a septiembre se han realizado 81 capacitaciones de las 90 planificadas al año, de acuerdo a la equivalencia para SIPeIP corresponde a un 21,90% acumulado</t>
  </si>
  <si>
    <t>En el primer semestre de 2024 se han automatizado 3 módulos, mismos que se encuentran en producción. El segundo reporte se realizará en el segundo semestre 2024</t>
  </si>
  <si>
    <t>En el primer semestre de 2024 se han elaborado 3 manuales de usuario correspondientes a los módulos automatizados. El segundo reporte se realizará en el segundo semestre 2024</t>
  </si>
  <si>
    <t>Se cumple la meta sin novedad conforme a la planificación del Proyecto Socio Bosque II</t>
  </si>
  <si>
    <t xml:space="preserve">El Proyecto Socio Bosque II, en el tercer trimestre ingresa 70.033,77 hectáreas, sumado al monitoreo de cambio de uso del suelo un total de 1.705.037,31 hectáreas bajo conservación de ecosistemas nativos a nivel nacional. </t>
  </si>
  <si>
    <t>El Proyecto Bosque II, en el tercer trimestre cumple con la meta total del Componente 1, incorporando 70.033,77 hectáreas de áreas de propiedad individual y colectiva dentro del esquema de conservación.</t>
  </si>
  <si>
    <t>Meta aún sin cumplir; se están realizando gestiones en territorio para ampliar la cobertura de GAD</t>
  </si>
  <si>
    <t>SE REALIZARON 45 INSPECCIONES EN EL PRESENTE TRIMESTRE: AMBIENTE 37 INSPECCIONES, AGUA 8 INSPECCIONES</t>
  </si>
  <si>
    <t>NO SE PUEDE CONTRATAR PERSONAL POR FALTA DE RECURSO EN PRESUPUESTO APROBADO PAI</t>
  </si>
  <si>
    <t>No se cumplió la meta programada, debido a que el cumplimiento del indicador depende del número de denuncias ingresadas al PSNFC; sin embargo, en este trimestre han ingresado 7 denuncias, mismas que fueron atendidas en un 100%.</t>
  </si>
  <si>
    <t>Dentro de las actividades de verificación forestal, la superficie de los programas aprobados es de 5.9216,99 ha y se constató un volumen de 126.023,04 m3 autorizados.</t>
  </si>
  <si>
    <t>Se realizaron 1449 operativos en vías y centro de acopio, sin embargo se ha declarado 596 operativos por motivo de no sobrepasar la meta anual. Se ha  Revisado 61.624,93 metros cúbicos, de los cuales se retuvieron 939,77 metros cúbicos de madera por Destino Final. Y la revisión de 12.025,27 metros cúbicos, de los cuales se retuvo 577,85 metros cúbicos de madera por Unidades Móviles de Control Forestal.</t>
  </si>
  <si>
    <t>La Superficie de bosque nativo que ha sido manejada por acceso al incentivo de manejo forestal asciende a 364,81 hectáreas y un volumen de madera de 5.751,43 metros cúbicos.</t>
  </si>
  <si>
    <t>Se encuentra en definición y aprobación de TDR para contrato de consultoría para entrega de insumos a las unidades institucionales responsables de su implementación.</t>
  </si>
  <si>
    <t>Elaborado TDR para contratación de consultoría, producto a entregar en junio 2025.</t>
  </si>
  <si>
    <t>Insumos para 1 instrumento fue enviado a la Dirección de Riego y Drenaje para sus observaciones,</t>
  </si>
  <si>
    <t>Se encuentra definida la estructura de los insumos a ser elaborados para su entrega a la unidad institucional responsable.</t>
  </si>
  <si>
    <t>Se ha definido realizar una reestructura del insumo a ser generado desde el proyecto, debido a que su alcance no satisface la necesidad para la generación de la PP.</t>
  </si>
  <si>
    <t>Se ha mantenido reuniones con 2 universidades, convenios en revisión interna de las instituciones para proceder con suscripción.</t>
  </si>
  <si>
    <t>Durante el año 2024 no se ha programado la construcción de obras de riego y drenaje,</t>
  </si>
  <si>
    <t>Se han fortalecido capacidades de 234 beneficiarios de 3 obras en 2 provincias de Chimborazo, Pichincha.</t>
  </si>
  <si>
    <t>Durante el año 2024 no se ha programado la construcción de obras de riego y drenaje, por lo que no se ha procedido a fortalecer capacidades.</t>
  </si>
  <si>
    <t>Se encuentra en revisión de las unidades institucionales para la entrega de insumos.</t>
  </si>
  <si>
    <t>Seguimiento permanente de estado de obras con GADs, presentan retraso en pagos a contratistas lo que imposibilita firma de actas de entrega recepción.
Por incumplimiento de las cláusulas de convenio con GAD Eloy Alfaro se encuentra en proceso la terminación unilateral del mismo, al momento se encuentra en solicitud de criterio a la CGAJ para proceso a seguir.</t>
  </si>
  <si>
    <t>Los resultados de las fiscalizaciones están directamente vinculados con la suscripción de las actas de entrega recepción.</t>
  </si>
  <si>
    <t>El GADP de Manabí mediante Oficio Nro. OFICIO GADPM-PREM-2024-1069-OFI, de fecha 27 de septiembre de 2024, remitió las planillas de avance de obra y reportó los siguientes resultados: Río Garrapata 13.31 Km intervenidos, canal de encauzamiento del río Chone 2.76 Km intervenidos. Con un total de 16.07 Km.</t>
  </si>
  <si>
    <t>El número de deportistas del alto rendimiento se certificará en relación a la última reunión del año del CEMCAR 2024; por ende, se reportará el número de deportistas beneficiados efectivamente con el estímulo deportivo en el IV trimestre.</t>
  </si>
  <si>
    <t>Se cumplió con la atención médica de 179 deportistas, de los cuales 159 pertenecen al sector convencional y 20 pertenecen al sector con discapacidad</t>
  </si>
  <si>
    <t>Al momento no cuenta con presupuesto codificado en este componente.</t>
  </si>
  <si>
    <t>Se han realizado 15 informes a los eventos del ciclo olímpico y paralímpico: Juegos Olímpicos 2024 y Juego Paralímpicos 2024 e informes de seguimiento a los deportes clasificados.</t>
  </si>
  <si>
    <t>Suscripción del convenio 032-2024 de 05/jun/2024 con la FDP de Los Ríos, para la optimización del Coliseo del Cantón Vinces, se acreditó el monto de $72.308,77; la DGID comunica en su informe, que se realizó una visita in situ y se evidenció que la Prefectura de Los Ríos ha realizado trabajos de remodelación en la totalidad de los espacios que se tenía previsto dentro del convenio; por cuanto se realizará la terminación del convenio y la solicitud de devolución de los recursos al MD.</t>
  </si>
  <si>
    <t>Se realizó la suscripción del convenio Nro. 042-2024 con la FDP de Manabí, para la optimización de tres estadios, se realizó la transferencia y acreditación por un monto de $1.295.546,49.</t>
  </si>
  <si>
    <t>No se tienen metas planificadas para el caso de optimización de polideportivo.  En virtud de las restricciones presupuestarias la DGID planificó la optimización de 12 obras de infraestructura deportiva; aun cuando para el cumplimiento de las metas del proyecto se debían planificar 15 optimizaciones.</t>
  </si>
  <si>
    <t>Juegos Nacionales de Deporte Estudiantil (planificado en el III trimestre), Fase Clasificatoria de los Juegos Nacionales (planificado en el II trimestre)</t>
  </si>
  <si>
    <t>XII Juegos Nacionales Prejuveniles 2024, se llevó a acabo del 23 de agosto al 06 de septiembre de 2024, se cuenta con el Informe Técnico de finalización del evento "XII Juegos Nacionales Prejuveniles 2024".</t>
  </si>
  <si>
    <t>Festivales Atléticos: se realizó la modificación del POA de Inversión.
Festivales Recreativos Ancestrales: emisión de AVAL</t>
  </si>
  <si>
    <t>Del 23 al 27 de septiembre de 2024, la comisión delegada del MD participó en la visita al Estadio Pampas Coloradas para la verificación de los trabajos, previo a la suscripción del Acta de Recepción Provisional conjuntamente con el MTOP.</t>
  </si>
  <si>
    <t>Se inauguró 1 UCP en San Antonio y 1 en Santa Rosa.</t>
  </si>
  <si>
    <t>Aprobación de 1 estudio definitivo de la UVC CUMBAYA SUR</t>
  </si>
  <si>
    <t>No se encuentran programados los equipamientos de UVCs para el presente trimestre.</t>
  </si>
  <si>
    <t>El indicador no contempla metas programadas para el presente ejercicio fiscal.</t>
  </si>
  <si>
    <t>Se ha cumplido con la ejecución total de la meta conforme lo programado para el presente ejercicio fiscal.</t>
  </si>
  <si>
    <t>El proceso de desarrollo de 2 soluciones se prevé contratar este año, no obstante, los productos se recibirán el próximo año por tratarse de sistemas complejos; por lo cual, no se cuenta con programación de meta para el presente trimestre.</t>
  </si>
  <si>
    <t>No existe programación de metas para este componente, debido a que no se cuenta con asignación respectiva de recursos.</t>
  </si>
  <si>
    <t>339 camionetas fueron adquiridas, entregadas y distribuidas a nivel nacional.</t>
  </si>
  <si>
    <t>20 vehículos tipo bus se encuentran en proceso de pago para posterior entrega a Policía Nacional.</t>
  </si>
  <si>
    <t>Se recibió el producto 2 del contrato de Agenda Digital, sin embargo su aceptación y pago se generará en octubre. Se finalizó por mutuo acuerdo contrato gestión del cambio, contrato especialista TICs termina por mutuo acuerdo. Se avanza en fase preparatoria nuevo contrato gestión del cambio.</t>
  </si>
  <si>
    <t>Al haberse extendido el proyecto hasta 2025, la encuesta de percepción fue reprogramada para 2025.</t>
  </si>
  <si>
    <t>El proceso de readecuación de los Centros de mediación de Guayaquil y Quito se prevé gestionar en el último trimestre de 2024, mientras que los de Portoviejo, Cuenca y Riobamba se reprogramaron para el I semestre 2025.  Hubieron retrasos en fase precontractual por aclaraciones solicitadas por los oferentes.</t>
  </si>
  <si>
    <t>Se cumplió la meta trimestral</t>
  </si>
  <si>
    <t xml:space="preserve">Los sub proyectos comienzan la fase de ejecución, mismas que suman un total de s proyectos </t>
  </si>
  <si>
    <t>Se procedió con ferias locales en los asentamientos indigenas y pertenecientos a pueblos y Nacionalidades</t>
  </si>
  <si>
    <t>So ejecutó 3 ferias de re activación económica y una celebración en Cañar</t>
  </si>
  <si>
    <t>Se cumplió con la meta establecida para el presente trimestre</t>
  </si>
  <si>
    <t xml:space="preserve">Debido a la asignación de presupuesto en junio y julio de las fuentes LAIF y BEI, no se ha podido cumplir con la meta </t>
  </si>
  <si>
    <t>La meta se encuentra programada para el cuarto trimestre</t>
  </si>
  <si>
    <t>En total 76.762 aceptan cupo para iniciar sus estudios de educación superior, 9.571 cupos son de Institutos Tecnológicos y Conservatorios Superiores públicos y 67.191 en Universidades y Escuelas Politécnicas públicas con propio de admisión con corte  08/10/2024 monitoreo.</t>
  </si>
  <si>
    <t>Se lanzó la convocatoria IDEABIO</t>
  </si>
  <si>
    <t xml:space="preserve">Se lanzo la convocatoria Conecta-tte </t>
  </si>
  <si>
    <t>Las metas se encuentran programadas para el cuarto trimestre</t>
  </si>
  <si>
    <t>Este indicar se encuentra programado para el 2025.</t>
  </si>
  <si>
    <t>Dado que la adjudicación de becas fue a finales del III trimestre, el cumplimiento de la meta se realizará a inicios del IV trimestre</t>
  </si>
  <si>
    <t>Se cumple con la meta planificada</t>
  </si>
  <si>
    <t>Se presento al CES, el expediente final de creación de la universidad UPSDT, mediante ofiico Nro. SENESCYT-SENESCYT-2024-1776-CO</t>
  </si>
  <si>
    <t>10 Gobiernos Auntónomos Descentralizados cantonales han implementado mecanismos para la Gobernanza de Riesgos de Desastres.</t>
  </si>
  <si>
    <t>Redes de participación ciudadana fortalecidos</t>
  </si>
  <si>
    <t>215,811 personas aprueban los cursos virtuales de gestión de riesgos de desastres en la plataforma del SNGRE.</t>
  </si>
  <si>
    <t>Actividad no se está realizando.</t>
  </si>
  <si>
    <t>Actividad no se está realizando</t>
  </si>
  <si>
    <t>Actividad no se está ejecutando</t>
  </si>
  <si>
    <t>44,543 personas sensibilizadas para la prevención de riesgos de desastres con aplicativos móviles.</t>
  </si>
  <si>
    <t>Sirenas se encuentran repotenciadas al 95%</t>
  </si>
  <si>
    <t>El 90% de las sirenas se encuentran operativas al 100%.</t>
  </si>
  <si>
    <t>Se han implementado 2 vehículos con puestos de mando para el manejo de emergencias.</t>
  </si>
  <si>
    <t>Se han realizado 2 capacitaciones en preparación y respuesta con entidades que conforman el SNDGIR.</t>
  </si>
  <si>
    <t>90 voluntarios fortalecidos</t>
  </si>
  <si>
    <t>20  GAD cantonales cuentan con planes de respuesta institucionales</t>
  </si>
  <si>
    <t>Mediante capacitaciones los GAD se encuentran capacitados para atender emergencias.</t>
  </si>
  <si>
    <t>Se realiza el pago de la Adquisición de digitalizadores de 6 canales, digitalizadores de 3 canales y sensores sísmicos banda ancha por $140.500</t>
  </si>
  <si>
    <t xml:space="preserve">Se realiza el pago por la Adquisición de servidor de cómputo central y almacenamiento de datos para el Instituto Geofísico, sistema de video Wall instalado (incluye
infraestructura) y servidor de video y radios digitales para transmisión de redes de monitoreo sísmico y volcánico por $203.321,18
</t>
  </si>
  <si>
    <t>Se realiza el Pago de la Adquisición de dos estaciones geodésicas GNSS de referencia de
última generación por $52.000</t>
  </si>
  <si>
    <t>Se realiza campaña de comunicación sobre mapas de evacuación.</t>
  </si>
  <si>
    <t>Personas capacitadas mediante la plataforma virtual de gestión de riesgos.</t>
  </si>
  <si>
    <t>SE UNIFICARON LAS PLANILLAS 1 A 6, AUN LA EPA NO REPORTA LA PLANILLA NRO 7 LA ULTIMA DE LA OBRA DE DRAGADO EN PORTAL CONGUILLO (CONTRATO NRO. LICO-EPA-2023-001)</t>
  </si>
  <si>
    <t xml:space="preserve">ACORDE AL OFICIO NRO. SGR-DPEGR-2024-0002-O, DEL 8-03-2024, LAS ACTIVIDADES DE REPONTECIACIÓN DEL DESAGUE DE FONDO DE LA PRESA POZA HONDA Y ESTABILIZACIÓN DE TALUDES DE LOS ESTRIBOS NO CUMPLE A ESTRICTO RIGOR EL OBJETO DEL CONVENIO, EL CUAL SE TRATA DE PREVENCIÓN, ACORDE A LA REUNIÓN DE 21 DE FEBRERO DE 2024 ENTRE EPA Y EL ING. DANIEL SÁNCHEZ MARÍN, ADMINISTRADOR DE CONVENIO DE LA SNGR DE ESA ÉPOCA. 
</t>
  </si>
  <si>
    <t xml:space="preserve">ACORDE AL OFICIO NRO. SGR-DPEGR-2024-0002-O, DEL 8-03-2024, LAS ACTIVIDADES DE REPONTECIACIÓN DEL DESAGUE DE FONDO DE LA PRESA POZA HONDA Y ESTABILZACIÓN DE TALUDES DE LOS ESTRIBOS NO CUMPLE A ESTRICTO RIGOR EL OBJETO DEL CONVENIO, EL CUAL SE TRATA DE PREVENCIÓN, ACORDE A LA REUNIÓN DE 21 DE FEBRERO DE 2024 ENTRE EPA Y EL ING. DANIEL SÁNCHEZ MARÍN, ADMINISTRADOR DE CONVENIO DE LA SNGR DE ESA ÉPOCA. </t>
  </si>
  <si>
    <t>ESTA PENDIENTE LA PLANILLA 7 DE OBRA Y FISCALIZACIÓN DEL DRAGADO PORTAL CONGUILLO EL CUAL SUMARÍA 2 SUPERVISIONES, ADICIONAL SOBRE EL BAJO REPORTE SE INDICA LO SIGUIENTE: ACORDE AL OFICIO NRO. SGR-DPEGR-2024-0002-O, DEL 8-03-2024, LAS ACTIVIDADES DE REPONTECIACIÓN DEL DESAGUE DE FONDO DE LA PRESA POZA HONDA Y ESTABILZACIÓN DE TALUDES DE LOS ESTRIBOS NO CUMPLE A ESTRICTO RIGOR EL OBJETO DEL CONVENIO, EL CUAL SE TRATA DE PREVENCIÓN.</t>
  </si>
  <si>
    <t>No se ha programado el cumplimiento de metas para el tercer trimestre.</t>
  </si>
  <si>
    <t xml:space="preserve">No se ha programado el cumplimiento de metas para el tercer trimestre. </t>
  </si>
  <si>
    <t>No se programo el cumplimiento de metas para el tercer trimestre.</t>
  </si>
  <si>
    <t xml:space="preserve">No se programo el cumplimiento de metas en el tercer trimestre. </t>
  </si>
  <si>
    <t xml:space="preserve">Durante el tercer trimestre se realiza el proceso de transferencia de recursos de 23 proyectos de un total de 26 proyectos aprobados en el año 2024.
</t>
  </si>
  <si>
    <t>No se ha cumplido con lo planificado para el tercer trimestre, debido a retraso en la priorización y aprobación de proyectos.</t>
  </si>
  <si>
    <t xml:space="preserve">Se cumplió con lo planificado. </t>
  </si>
  <si>
    <t xml:space="preserve">No se programo el cumplimiento de metas para el tercer trimestre. </t>
  </si>
  <si>
    <t>No se programo el cumplimiento de metas para el tercer trimestre</t>
  </si>
  <si>
    <t>Se ha cumplido con lo planificado.</t>
  </si>
  <si>
    <t>Se logro automatizar el flujo de proceso del Fondo Común y Fondo de Desarrollo Sostenible Amazónico.</t>
  </si>
  <si>
    <t>Al tercer trimestre contamos con 3 proyectos con CUR de pago por un
monto total de $ 951.099,68 de los cuales se tiene un devengado en la cédula presupuestaria por su totalidad.</t>
  </si>
  <si>
    <t xml:space="preserve">Existe baja cantidad de pacientes atendidos debido a la falta de acreditación de los recursos por parte del MEF a las entidades Cooperantes. </t>
  </si>
  <si>
    <t xml:space="preserve">Se cuenta con un informe de avance de ejecución física y presupuestaria del proyecto. </t>
  </si>
  <si>
    <t>Se ha elaborado dos informe bimestrales de la actualización de la línea base de pacientes a ser atendidos.</t>
  </si>
  <si>
    <t>Mediante memorando Nro. SNP-SGP-SPN-DPI-2024-0199-M la Dir. de Planificación de la Inversión remitió el informe se seguimiento, donde se indica que la Administradora del Contrato emitió el Informe Técnico Económico del contrato No. SNP-SNP-2022-004-CT, que da cuenta de un avance del 36% del componente, lo que afecta el avance total del proyecto, y que deberá ser actualizado en el 2025, conforme la documentación correspondiente. El proceso de terminación unilateral continúa.</t>
  </si>
  <si>
    <t>Con corte al 30 de septiembre de 2024, el Proyecto Infancia con Futuro, devengó un monto total de USD. 1.871.274,87, según cédula presupuestaria</t>
  </si>
  <si>
    <t>A septiembre 2024 se han socializado 221 Planes de acción cantonal, 662 micro planificaciones y 1.986 reporte de seguimiento a la MIC-PAC-MICRO</t>
  </si>
  <si>
    <t xml:space="preserve">El avance de este indicador es del 0%. Este resultado se ha calculado en función de la ejecución presupuestaria, que hasta la fecha ha alcanzado un monto de USD
5.623,00, en comparación con el monto total planificado de acuerdo al cronograma valorado del proyecto Infancia con Futuro
de USD 4.683.593,78. </t>
  </si>
  <si>
    <t>Logros: Se realizó la adquisición de los siguientes procesos
- DATA DOMAIN 
- ALMACENAMIENTO EXTERNO
- ADQUISICIÓN E IMPLEMENTACIÓN DE NODOS
- IMPLEMENTACIÓN DE UN GESTOR DE CONTENEDORES 
- ADQUISICIÓN SOLUCIÓN DE MONITOREO PARA BASES DE DATOS
- SERVICIO DE HOUSING
Nodos críticos: 
- ALMACENAMIENTO TIPO NAS
- Sistema de Gestión Integral de Atención al Usuario</t>
  </si>
  <si>
    <t xml:space="preserve">Logros: Se realizó la adquisición de los siguientes procesos de contratación
- Implementación de una Solución para Detección de Amenazas y Respuesta a posibles Incidentes de Seguridad Informática
-  Implementación de Firewall para las bases de datos productivas de SERCOP
Nodos críticos: 
- Análisis de vulnerabilidades
- DLP
</t>
  </si>
  <si>
    <t>Nodos críticos: 
- No se cuenta con la asignación presupuestaria total para la ejecución del componente, para el análisis, diseño, desarrollo e implementación de requerimientos priorizados por el negocio. que permita gestionar los procedimientos de contratación pública de cotización de manera eficiente y transparente</t>
  </si>
  <si>
    <t>Pago de mantenimiento de procesos Adquisiciones de equipos informaticos para estaciones de trabajo. Contrato: NAC¿JADNCGC21¿00000032 y Servidores de procesamiento de base de datos. Contrato: NAC-JADNCGC19-00000028</t>
  </si>
  <si>
    <t>En el periodo se suscribe el contrato Nro. NAC¿JADNCGC24¿00000007 Adquisición Sistema de respaldos</t>
  </si>
  <si>
    <t>Se realizaron pagos del personal que forma parte del equipo de gestión.</t>
  </si>
  <si>
    <t>SIN EJECUCIÓN CONFORME MATRIZ DE AVANCES</t>
  </si>
  <si>
    <t>El 25/09/2024 se suscribe el acta entrega recepción DEFINITIVA de la obra "Adecuaciones de seguridad en el CPL Manabí Nro.4". En sept se canceló la Orden de Cambio Nro. 2. y se publican los siguientes procesos en el portal de compras públicas:
- Consultoría para Estudios y Diseños Definitivos para Repotenciación, Reparación y/o Recomendaciones Complementarias de los Sistemas Hidrosanitarios para el CPL Santo Domingo Nro. 1
- Construcción del Muro de Seguridad para el CAI Virgilio Guerrero.</t>
  </si>
  <si>
    <t>Actualmente los CPL se encuentran equipados con sistemas de video vigilancia y con sistemas de seguridad penitenciaria se encuentran 18 centros a nivel nacional.</t>
  </si>
  <si>
    <t xml:space="preserve">El 100% de los servidores del Cuerpo de Seguridad y Vigilancia Penitenciaria  estarán dotados con uniformes a febrero de 2025. </t>
  </si>
  <si>
    <t xml:space="preserve">El contrato Nro. 003-2024, de fecha 27 de junio de 2024, se celebró la comparecencia para la ¿Construcción y equipamiento del CPL en la provincia de Santa Elena¿ entre el SNAI y la empresa constructora para su firma. Mediante factura Nro. 001-002-790, de fecha 16 de septiembre de 2024, se ha realizado el pago de la primera planilla el Nro. 1 a Puentes y Calzadas Infraestructuras S.L. </t>
  </si>
  <si>
    <t xml:space="preserve">Cámaras frigoríficas, cromatógrafos, microscopio barrio, sistema de gases, escáner 3D, escáner faro, Carpas y mesas inhumaciones, repotenciación equipos e infraestructura </t>
  </si>
  <si>
    <t>No ha sido posible la construcción debido a la falta de recursos asignados en inversión, se ha priorizado las contrataciones que garanticen la prestación de servicios (equipamiento,insumos)</t>
  </si>
  <si>
    <t>Reactivos, insumos  consumibles para Genética, Toxicología, Inspección ocular, Patología, Microscopía de barrido</t>
  </si>
  <si>
    <t>Una vez que se cuenta con disponibilidad presupuestaria se solicita la reforma del PAC 2024 con el fin de incluir los mantenimientos de equipos de cómputo.</t>
  </si>
  <si>
    <t>Una vez que se cuenta con disponibilidad presupuestaria se solicita la reforma del PAC 2024 con el fin de incluir los mantenimientos de impresoras.</t>
  </si>
  <si>
    <t>Se reprogramó para adquisición en 2024 debido a necesidad institucional; sin embargo, su ejecución depende de la aprobación de actualización de dictamen por parte de la Secretaría Nacional de Planificación y la asignación presupuestaria correspondiente.</t>
  </si>
  <si>
    <t>Se reanudaron las actividades de la fase III el 27 de septiembre del 2024, cuando el proveedor informó que había solucionado el inconveniente con la activación de las licencias de NSX y había procedido con la instalación del software.</t>
  </si>
  <si>
    <t>Se procedió con el pago del 60% de la auditoría financiera del proyecto. Contrato Nro. URS-DAJ-2023-009- BM.</t>
  </si>
  <si>
    <t>Los procesos de contratación de servicios de no consultoría para la actualización y recopilación de información del Registro Social en las circunscripciones 7, 8 y 11 (C7, C8 y C11) fueron adjudicados y se encuentran en ejecución</t>
  </si>
  <si>
    <t>Se adjudicó el servicio en Nube, Seguridad Perimetral y Enlaces de Datos e Internet para la Unidad del Registro Social.</t>
  </si>
  <si>
    <t>Se continua el pago de CND, beneficiando a los 9 departamentos de investigación .</t>
  </si>
  <si>
    <t>1. Financiar el pago de la compensación por jubilación obligatoria y voluntaria de docentes, empleados y trabajadores titulares.</t>
  </si>
  <si>
    <t>Pago de la compensación por jubilación obligatoria y voluntaria de docentes, empleados y trabajadores titulares.</t>
  </si>
  <si>
    <t>No se programó ejecución en el tercer trimestre ya que los pagos se realizan a finales de año.</t>
  </si>
  <si>
    <t>13 procesos académicos se encuentran en fase de pruebas unitales para su automatización y puesta en producción.</t>
  </si>
  <si>
    <t>Aumentar el número de programas ofertados incrementando las capacidades operacionales para la formación de posgrado, idiomas, educación continua y formación técnica y tecnológica que oferta la Universidad de Cuenca.</t>
  </si>
  <si>
    <t>Número de nuevos estudiantes matriculados en posgrado, idiomas, educación continua y formación técnica y tecnológica.</t>
  </si>
  <si>
    <t>Existen demoras en la obtención de certificación plurianual.</t>
  </si>
  <si>
    <t>Se realizó la readecuación de espacios en las facultades de Psicología, y Filosofía.</t>
  </si>
  <si>
    <t>Se realizó la adjudicación de contratos y órdenes de compra para el equipamiento de laboratorios de la Universidad.</t>
  </si>
  <si>
    <t xml:space="preserve">CONSTRUCCIÓN DE UN EDIFICIO PARA AUDITORIUM, ARQUITECTURA GRECOROMANA </t>
  </si>
  <si>
    <t>CONSTRUCCIÓN DE UN EDIFICIO PARA AUDITORIUM</t>
  </si>
  <si>
    <t xml:space="preserve">La Obra de Construcción de un edificio para auditórium, arquitectura  grecorromana para la CUM, capacidad 300 personas, área 700m2 mantiene pendiente un valor de pago, lo cual al momento se encuentra en proceso. </t>
  </si>
  <si>
    <t>ESTUDIO, CONSTRUCCIÓN, FISCALIZACION Y EQUIPAMIENTO DATACENTER</t>
  </si>
  <si>
    <t>1 DATACENTER</t>
  </si>
  <si>
    <t xml:space="preserve">Para el proyecto "ESTUDIO, CONSTRUCCIÓN, FISCALIZACIÓN Y EQUIPAMIENTO DATACENTER", se encuentran pendiente planillas de pago que está en proceso por parte de la Dirección Financiera, en virtud de que se contó con Dictamen Favorable de la Secretaría Nacional de Planificación recién en el mes de agosto del año 2024.
</t>
  </si>
  <si>
    <t xml:space="preserve">VIVERO Y LABORATORIO </t>
  </si>
  <si>
    <t xml:space="preserve">Para el proyecto "VIVERO Y LABORATORIO DE GERMOPLASMA", se encuentran pendiente el proceso de adjudicación; virtud de que se contó con Dictamen Favorable de la Secretaría Nacional de Planificación recién en el mes de agosto del año 2024.
</t>
  </si>
  <si>
    <t xml:space="preserve">EDIFICIO CON 16 AULAS PARA LA ESCUELA DE INGENIERÍA AMBIENTAL FACULTAD DE CIENCIAS AGRARIA CAMPUS GUAYAQUIL </t>
  </si>
  <si>
    <t>EDIFICIO CON 16 AULAS PARA LA ESCUELA DE INGENIERÍA AMBIENTAL FACULTAD DE CIENCIAS AGRARIA CAMPUS GUAYAQUI</t>
  </si>
  <si>
    <t xml:space="preserve">EDIFICIO CON 16 AULAS </t>
  </si>
  <si>
    <t>Para el proyecto EDIFICIO CON 16 AULAS PARA LA ESCUELA DE INGENIERÍA AMBIENTAL FACULTAD DE CIENCIAS AGRARIAS, se encuentra pendiente su finalización ya que está paralizada la obra.</t>
  </si>
  <si>
    <t>1 FRONTISPICIO</t>
  </si>
  <si>
    <t xml:space="preserve">El presente proyecto cuenta con recepción provisional, y se encuentra pendiente de pago la última planilla. </t>
  </si>
  <si>
    <t>1 EDIFICIO DE PLAZA CENTRAL</t>
  </si>
  <si>
    <t>FISCALIZACIÓN DE LA CONSTRUCCIÓN DEL EDIFICIO DE 16 AULAS PARA LA ESCUELA DE INGENIERA AMBIENTAL</t>
  </si>
  <si>
    <t xml:space="preserve">1 SERVICIO DE FISCALIZACIÓN </t>
  </si>
  <si>
    <t>Para el proyecto FISCALIZACIÓN DE LA CONSTRUCCIÓN DEL EDIFICIO DE 16 AULAS PARA LA ESCUELA DE INGENIERA AMBIENTAL, se encuentra paralizado el proceso.</t>
  </si>
  <si>
    <t xml:space="preserve">PARTENON UNIVERSITARIO </t>
  </si>
  <si>
    <t xml:space="preserve">TORRE UNIVERSITARIA </t>
  </si>
  <si>
    <t xml:space="preserve">El proyecto TORRE UNIVERSITARIA  se encuentra en proceso de ejecución. </t>
  </si>
  <si>
    <t>EDIFICIO DE EDUCACION VIRTUAL</t>
  </si>
  <si>
    <t xml:space="preserve">COMPLEJO DE CANCHAS </t>
  </si>
  <si>
    <t>CONTRATO FIRMADO Y LEGALIZADO A EMPRESA ADJUDICADA</t>
  </si>
  <si>
    <t>GESTION OPERATIVA DEL SISTEMA INTEGRAL DE SEGURIDAD</t>
  </si>
  <si>
    <t>PAGO POR SERVICIO DE SEGURIDAD</t>
  </si>
  <si>
    <t>NO SE PROGRAMO EJECUCIÓN PARA ESTE TRIMESTRE</t>
  </si>
  <si>
    <t>Durante el tercer trimestre del periodo 2024, no se ha elaborado y aprobado otro expediente de carrera.</t>
  </si>
  <si>
    <t>Se elaboraron y aprobaron la Reforma al Reglamento de Posgrado y Reglamento para la ejecución de programas y/o proyectos de investigación con financiamiento externo.</t>
  </si>
  <si>
    <t>Se adecuó 1 espacio en el CIF de Mz.14.</t>
  </si>
  <si>
    <t>Se realizará la compra de equipamiento tecnológico en el cuatro trimestre del año.</t>
  </si>
  <si>
    <t>Se adquirieron parlantes para el estudio de grabación de la escuela de cine</t>
  </si>
  <si>
    <t>Se culminó la segunda fase de readecuación del edificio Ex SRI. Se entregó acta de entrega provisional. Actualmente se encuentra en un 99% la ejecución de la primera fase.</t>
  </si>
  <si>
    <t>No se programa mertas para el tercer trimestre en el componmente de construcción</t>
  </si>
  <si>
    <t>No se programa metas para el trecer trimestre en este componente</t>
  </si>
  <si>
    <t>No se programa metas para el tercer trimestre</t>
  </si>
  <si>
    <t>No se programa metas para el tercer trimestre en este componente</t>
  </si>
  <si>
    <t>A la presente fecha están en revisión de las planillas entregas</t>
  </si>
  <si>
    <t>No se programa metas en el tercer trimestre</t>
  </si>
  <si>
    <t>No se programa metas para el tercer trimestre en este componentes</t>
  </si>
  <si>
    <t>PLANIFICACION ACADÉMICA, ADMINISIÓN, INVESTIGACIÓN, TITULACIÓN, SEGUIMIENTO, EVALUACIÓN ACADÉMICA.</t>
  </si>
  <si>
    <t>No se progama metas para el año 2024 por que tiene cumplido el 100% de metas</t>
  </si>
  <si>
    <t>Los SCND fueron codificados en septiembre de 2024</t>
  </si>
  <si>
    <t>PROCESO DE ADMISION</t>
  </si>
  <si>
    <t>PROCESO DE EJECUCION DE LA PLANIFICACION ACADEMICA</t>
  </si>
  <si>
    <t>No se prgrama metas para el tercer trimesre</t>
  </si>
  <si>
    <t xml:space="preserve">No se logra metas por retraso en temas administrativos </t>
  </si>
  <si>
    <t>PROCESO DE LA EJECUCION ACADEMICA</t>
  </si>
  <si>
    <t>Porcentaje de Ejecución de la planificación académica de los programas de cuarto nivel implementados</t>
  </si>
  <si>
    <t>No se programa metas en eltercer trimestre</t>
  </si>
  <si>
    <t>Fortalecer la gestión de Ciencias Aplicadas</t>
  </si>
  <si>
    <t>Número de proyectos que contribuyen al cumplimiento del dominio académico de Ciencias Aplicadas con estándares de calidad.</t>
  </si>
  <si>
    <t>No se programa metas, proyectos aperturado para pago de obligaciones</t>
  </si>
  <si>
    <t>Fortalecer la gestión de Ciencias Humanas, Sociales y Administrativas</t>
  </si>
  <si>
    <t>Número de proyectos que contribuyen al cumplimiento del dominio académico de Ciencias Humanas, Sociales y Administrativas con estándares de calidad.</t>
  </si>
  <si>
    <t>Fortalecer la gestión de Seguridad y Defensa</t>
  </si>
  <si>
    <t>Número de proyectos que contribuyen al cumplimiento del dominio académico de Seguridad y Defensa con estándares de Calidad</t>
  </si>
  <si>
    <t>Componente ejecutado en alos anteriores</t>
  </si>
  <si>
    <t>No se programa metas para este trimestre</t>
  </si>
  <si>
    <t>Se codificaron los recursos a inicios de septiembre de 2024</t>
  </si>
  <si>
    <t>No se cumple com la meta establecida en el tercer trimestre</t>
  </si>
  <si>
    <t>Se cumple la meta establecida</t>
  </si>
  <si>
    <t>No se programa meta en el cuarto trimestre</t>
  </si>
  <si>
    <t xml:space="preserve">C1.Desarrollar proyectos de investigación con enfoque en la investigación aplicada 
</t>
  </si>
  <si>
    <t>Número de investigadores nuevos en proyectos Ciencias Aplicadas</t>
  </si>
  <si>
    <t>No se pregrama metas en el año 2024 para este indicador</t>
  </si>
  <si>
    <t>C2. Desarrollar proyectos de investigación que aborden investigación en Ciencias Humanas, Sociales y Administrativas.</t>
  </si>
  <si>
    <t>Número de investigadores nuevos en proyectos Ciencias Humanas, Sociales y Administrativas</t>
  </si>
  <si>
    <t>No se programa metas para este indicador en el año 2024</t>
  </si>
  <si>
    <t>C3. Desarrollar proyectos de investigación que generen conocimiento en defensa y seguridad</t>
  </si>
  <si>
    <t>Número de investigadores nuevos en proyectos Seguridad y Defensa</t>
  </si>
  <si>
    <t>No se programa metas para el año 2024 en este indicador</t>
  </si>
  <si>
    <t>C2. Desarrollar proyectos de investigación que aborden investigación en Ciencias Humanas, Sociales y Administrativas</t>
  </si>
  <si>
    <t>Porcentaje de avance de proyectos de investigación en ciencias Humanas sociales y administrativas</t>
  </si>
  <si>
    <t>No se programa  metas para el tercer trimesrtre</t>
  </si>
  <si>
    <t>C1. Desarrollar proyectos de investigación con enfoque en la investigación aplicada</t>
  </si>
  <si>
    <t>Porcentaje de avance de proyectos de investigación en ciencias aplicada</t>
  </si>
  <si>
    <t>Porcentaje de avance de proyectos de investigación en seguridad y defensa</t>
  </si>
  <si>
    <t xml:space="preserve">REPOTENCIACION DEL SISTEMA ELECTRICO DE LA UNIVERSIDAD DE LAS FUERZAS ARMADAS ESPE MATRIZ </t>
  </si>
  <si>
    <t xml:space="preserve"> Implementación de la repotenciación del sistema eléctrico de la Universidad de las Fuerzas Armadas ESPE Matriz</t>
  </si>
  <si>
    <t xml:space="preserve">A diciembre de 2026 el 100% del avance de obra para la repotenciación
del sistema eléctrico </t>
  </si>
  <si>
    <t>Implementación de la repotenciación del sistema eléctrico de la Universidad de las Fuerzas Armadas ESPE Matriz.</t>
  </si>
  <si>
    <t>A diciembre del 2026, contar con el 100% de provisión de equipos para la
repotenciación del sistema eléctrico.</t>
  </si>
  <si>
    <t>Espacio fisico disponible para instalar laboratorio y para aulas</t>
  </si>
  <si>
    <t>Estudios para la construcción de aulas y laboratorios</t>
  </si>
  <si>
    <t>Proyecto se  ha culminado en su avance físico y presupuestario</t>
  </si>
  <si>
    <t>Se ha cumplido con lo programado en los avances físicos en el año 2023</t>
  </si>
  <si>
    <t xml:space="preserve">SE ESTA EJECUTANDO LA OBRA DE ACUERDO A LO PROGRAMADO </t>
  </si>
  <si>
    <t>LA OBRA SE ESTA EJECUTANDO DE ACUERDO AL CRONOGRAMA ESTABLECIDO</t>
  </si>
  <si>
    <t xml:space="preserve">LA FISCALIZACIÓN SE ESTA REALIZANDO CONFORME A LO PLANIFICADO  </t>
  </si>
  <si>
    <t>Incrementar y potenciar las instalaciones del CEIPA mediante la construcción, equipamiento y puesta en marcha de laboratorios para fortalecer las prácticas de campo, investigación y vinculación con la sociedad.</t>
  </si>
  <si>
    <t xml:space="preserve">Número de instalaciones nuevas </t>
  </si>
  <si>
    <t xml:space="preserve">Se ha iniciado la ejecución de la obra acorde al cronograma establecido </t>
  </si>
  <si>
    <t>SE HA CUMPLIDO CON EL AVANCE FÍSICO EN EL AÑO 2023 Y EL AVANCE PRESUPUESTARIO EN EL AÑO 2024</t>
  </si>
  <si>
    <t xml:space="preserve">Difundir los criterios sobre interculturalidad en la Educación  Superior en la Amazonía  ecuatoriana a partir de resultados  de investigación científica  mediante medios impresos y/o  digitales y eventos formativos.
</t>
  </si>
  <si>
    <t xml:space="preserve">A finales del año 2023 se  habrá cumplido el 100%  de publicación y difusión  del libro.
</t>
  </si>
  <si>
    <t xml:space="preserve">Se esta culminado con el avance físico al 70% </t>
  </si>
  <si>
    <t>LA OBRA SE HA CUMPLIDO EN UN 100%</t>
  </si>
  <si>
    <t>SE HA CUMPLIDO CON EL AVANCE FÍSICO ESPERADO, QUEDANDO UNA ACTIVIDAD POR FINALIZAR</t>
  </si>
  <si>
    <t>LA OBRA SE ESTA EJECUTANDO ACORDE AL CRONOGRAMA ESTABLECIDO</t>
  </si>
  <si>
    <t>EL COMPONENTE DE FISCALIZACIÓN NO SE EJECUTARÁ</t>
  </si>
  <si>
    <t xml:space="preserve">EL PROYECTO SE HA CUMPLIDO EN EL 3 TRIMESTRE CON UN AVANCE DEL 100% </t>
  </si>
  <si>
    <t xml:space="preserve">LA OBRA HA CULMINADO CON EL AVANCE FÍSICO AL 100% DEL COMPONENTE  </t>
  </si>
  <si>
    <t>SE INICIARA EN EL CUARTO TRIMESTRE</t>
  </si>
  <si>
    <t>EL PROYECTO SE ENCUENTRA EN EJECUCION</t>
  </si>
  <si>
    <t xml:space="preserve">EL PROYECTO SE ESTA EJECUTANDO </t>
  </si>
  <si>
    <t>Producir y caracterizar hydrochar por medio de carbonización hidrotermal in situ utilizando como materia prima bagazo de caña con y sin modificaciones, que remuevan contaminantes orgánicos e inorgánicos del agua</t>
  </si>
  <si>
    <t>Al año 2026 se desarrollan tres proyectos de titulación de pregrado</t>
  </si>
  <si>
    <t xml:space="preserve">El proyecto esta en etapa preparatoria </t>
  </si>
  <si>
    <t>Divulgar los resultados del proyecto por medio de un artículo científico, proyectos de tesis de pregrado, evento de divulgación nacional y/o internacional y socialización a 3 comunidades de la población objetivo tanto externos</t>
  </si>
  <si>
    <t xml:space="preserve">Numero de artículos a ser publicados en revistas de base de datos SCIMAGO o WEB of SCIENCE
Número de participantes de la socialización
</t>
  </si>
  <si>
    <t>El componente se ejecutara en el año 2025</t>
  </si>
  <si>
    <t>Capacitar al personal involucrado en el proyecto con respecto a temas relacionados con dirección de proyectos, desarrollo de diseños experimentales, escritura de anteproyecto y artículos científicos, así como relacionados con la producción, caracterización y aplicación como adsorbentes de materiales a base de carbón</t>
  </si>
  <si>
    <t xml:space="preserve">Número de horas de capacitación
Número de participantes
El 80% de los inscritos aprueba el curso
</t>
  </si>
  <si>
    <t>El proyecto se encuentra en etapa preparatoria para su cumplimiento en el 4 trimestre</t>
  </si>
  <si>
    <t>Desarrollar nuevos materiales híbridos a partir de la biomasa residual funcionalizada con nanopartículas (MOF@biomasa, LDH@biomasa, MO@biomasa, biopolímeros) para la detección y tratamiento de matrices acuosas contaminadas (agrotóxicos, metales pesados, hidrocarburos, colorantes, fármacos y productos de limpieza).</t>
  </si>
  <si>
    <t>Al año 2026 Se desarrollará al menos 1 material híbridos nuevo sintetizado con éxito a partir de biomasa residual y nanopartículas. Porcentaje de remoción de diferentes tipos de contaminantes</t>
  </si>
  <si>
    <t>El proyecto se encuentra en etapa preparatoria</t>
  </si>
  <si>
    <t>Evaluar esquemas de producción de energía y recuperación de nutrientes a través de la digestión anaerobia de corrientes residuales biodegradables.</t>
  </si>
  <si>
    <t>Numero de artículos a ser publicados en revistas de base de datos SCIMAGO o WEB of SCIENCE</t>
  </si>
  <si>
    <t>El componente se desarrollará desde el año 2025</t>
  </si>
  <si>
    <t>Obtener bioplásticos biodegradables a partir de biomasa residual lignocelulósica mediante combinación de procesos químicos y biotecnológicos, capaces de competir con los polímeros sintéticos.</t>
  </si>
  <si>
    <t>Número de trabajos de titulación basados en la presente investigación</t>
  </si>
  <si>
    <t>Fortalecer significativamente la infraestructura académica de la Universidad Estatal Amazónica en el campus principal de Puyo, para asegurar un entorno de aprendizaje óptimo que cumpla con los estándares de excelencia académica y fomente el desarrollo integral de los estudiantes y docentes</t>
  </si>
  <si>
    <t>Numero de adecentamientos realizados a la infraestructura física del campus principal</t>
  </si>
  <si>
    <t>EL PROYECTO SE ENCUENTRA EN ETAPA PRECONTRACTUAL</t>
  </si>
  <si>
    <t>Terminacion del edificio de posgrado</t>
  </si>
  <si>
    <t>aulas y laboratorios</t>
  </si>
  <si>
    <t>La obra se encuentra terminada, se debe cancelar los valores pendientes</t>
  </si>
  <si>
    <t>Construir los espacios físicos para garantizar que los estudiantes cumplan satisfactoriamente sus actividades académicas e incrementar la tasa bruta de matrícula en educación superior terciaria</t>
  </si>
  <si>
    <t>Aulas</t>
  </si>
  <si>
    <t>No se inicia la obra ya que aun se encuentra en la fase de trámites administrativos y requisitos solicitados por la SERCOP</t>
  </si>
  <si>
    <t>Procesos pagados y adjudicados en el tercer trimestre</t>
  </si>
  <si>
    <t>Instalación de red subterráneas con tecnología
que favorecen la interacción entre estudiantes, Docentes y
personal Administrativo de la UNESUM</t>
  </si>
  <si>
    <t>BAJO VOLATJE</t>
  </si>
  <si>
    <t xml:space="preserve">esta actividad se encuentra ejecutada al 100%, se esta realizando el proceso del pago el cual se encuentra programado para el cuarto trimestre del año </t>
  </si>
  <si>
    <t>CONSTRUCCIÓN  DE BASE  PARA: (TRANSFORMADORES), (TABLEROS DE DISTRIBUCIÓN INCL. CASETA) Y CAJAS PUESTA TIERRA</t>
  </si>
  <si>
    <t xml:space="preserve">el 100% de esta actividad esta realizada, se encuentra realizando el proceso para el pago de la misma </t>
  </si>
  <si>
    <t>DESMONTAJE ELECTRICO</t>
  </si>
  <si>
    <t>EL 60 % DE ESTA ACTIVIDAD ESTA REALIZADA, FALTA POR PAGAR PARA CUMPLIR CON LA ACTIVIDAD, el valor de la actividad según el reporte es de $6040.59</t>
  </si>
  <si>
    <t>MEDIO VOLTAJE</t>
  </si>
  <si>
    <t xml:space="preserve">mas del 90% de esta actividad está realizada, se estan haciendo los trámites para su pago, </t>
  </si>
  <si>
    <t xml:space="preserve">PRUEBAS </t>
  </si>
  <si>
    <t xml:space="preserve">la actividad se realizará en el cuarto trimestre del año, tan como su pago </t>
  </si>
  <si>
    <t>SOTERRAMIENTO DE BANCO DE DUCTOS ELÉCTRICOS Y DE TELECOMUNICACIÓN PARTE ALTA (FACULTAD DE ECONOMIA- LABORATORIOS INGAPIRCA- CARRERA DE ENFERMERÍA - CARRERA DE AGROPECUARIA Y BIOTECNOLIGÍA)</t>
  </si>
  <si>
    <t xml:space="preserve">SE A EJECUTADO CON EL 100 % DE LA ACTIVIDAD, la actividad se pagará en el cuarto trimestre </t>
  </si>
  <si>
    <t>Diseño de la construcción de la red eléctrica y línea
monofásica de medio y bajo voltaje en las instalaciones de la
UNESUM.</t>
  </si>
  <si>
    <t>SOTERRAMIENTO ELÉCTRICO DE LA RED DE M.V.
Y B.V Y SISTEMA DE TELECOMUNICACIÓN.</t>
  </si>
  <si>
    <t>(ESTA ACTIVIDAD SE CUMPLIÓ CON LOS VALORES DADO EN EL 2022)</t>
  </si>
  <si>
    <t>Reposicionar la capa asfáltica de las vías de acceso interno del Campus los Ángeles de la UNESUM</t>
  </si>
  <si>
    <t>mejoramiento de vías de acceso de la UNESUM</t>
  </si>
  <si>
    <t xml:space="preserve">se encuentra en estado ejecutado esta actividad, se encuentra para espera del pago </t>
  </si>
  <si>
    <t>Mejorar la red de alcantarillado sanitario en el
Campus los Ángeles de la UNESUM</t>
  </si>
  <si>
    <t xml:space="preserve">red de alcantarillado en optimas condiciones </t>
  </si>
  <si>
    <t>la actividad se realizó en el año 2022</t>
  </si>
  <si>
    <t xml:space="preserve">Establecer un manual operativo de la clínica móvil como estrategia de vinculación con la sociedad </t>
  </si>
  <si>
    <t xml:space="preserve">Adquisición de la clínica móvil </t>
  </si>
  <si>
    <t xml:space="preserve">se encuentra en en ejecución, se esta tramitando el pago del anticipo del 50% para al adquisición de la clínica móvil, existen retrasos en el pago debido a retrasos en la aprovación de la modificación presupuestaria por parte del ministerio de Economía y Finanzas </t>
  </si>
  <si>
    <t>Mejorar  los accesos vehiculares y peatonales del campus ¿los Ángeles¿ de la Universidad Estatal del Sur de Manabí.</t>
  </si>
  <si>
    <t xml:space="preserve"> Realizar la carpintería en madera.-</t>
  </si>
  <si>
    <t>la actividad se encuentra en ejecución, está en estado contractual, el pago se realizará en el cuarto trimestre del año según lo programado</t>
  </si>
  <si>
    <t>Adquirir los equipos de red.-</t>
  </si>
  <si>
    <t>Construir y rehabilitar el cerramiento perimetral campus ¿Los Ángeles¿ de la Universidad Estatal del Sur de Manabí</t>
  </si>
  <si>
    <t>Establecer estructura de hormigón armado</t>
  </si>
  <si>
    <t xml:space="preserve">la actividad se encuentra en ejecución, en el proceso contractual el pago se realizará en el cuarto trimestre del año 2024 según lo programado </t>
  </si>
  <si>
    <t>Implementar plan de seguridad Industrial</t>
  </si>
  <si>
    <t>Mejorar la fachada edificio administrativo .</t>
  </si>
  <si>
    <t>Realizar actividades preliminares de obra</t>
  </si>
  <si>
    <t>se encuentra en estado de ejecución, el pago se relizará en el cuarto trimestre del año 2024</t>
  </si>
  <si>
    <t>Realizar instalaciones sanitarias</t>
  </si>
  <si>
    <t>Realizar la carpintería metálica.-</t>
  </si>
  <si>
    <t xml:space="preserve">la actividad se encuentra en ejecución, está en estado contractual, el pago se realizará en el cuarto trimestre del año según lo programado </t>
  </si>
  <si>
    <t>Realizar la pavimentación con carpeta asfáltica.-</t>
  </si>
  <si>
    <t>Realizar las instalaciones eléctricas en cerramiento</t>
  </si>
  <si>
    <t xml:space="preserve">la actividad se encuentra en estado de ejecución, en proceso contractual, el pago de la misma se realizará en el cuarto trimestre del año </t>
  </si>
  <si>
    <t>Realizar los acabados de cerramiento</t>
  </si>
  <si>
    <t>la actividad se encuentra en estado de ejecución, en el periodo contractual, el pago se efectuará en el cuarto trimestre del año 2024</t>
  </si>
  <si>
    <t>Realizar movimiento de tierra</t>
  </si>
  <si>
    <t xml:space="preserve">la actividad se encuentra en ejecución, en el periodo contractual, el pago se realizará en el cuarto trimestre del año </t>
  </si>
  <si>
    <t xml:space="preserve">Determinar la metodología adecuada para producir un bioinoculante con microorganismos nativos. </t>
  </si>
  <si>
    <t>Informes técnicos, tesis de pregrado y publicaciones sobre tecnologías generadas</t>
  </si>
  <si>
    <t>INDICADOR CUMPLIDO EN EL 2023</t>
  </si>
  <si>
    <t xml:space="preserve">Establecido protocolos de aislamiento y caracterización de microorganismos PGPR
nativos para al menos una zona de la península de Santa Elena. </t>
  </si>
  <si>
    <t xml:space="preserve">Informes técnicos, tesis de pregrado y publicaciones sobre tecnologías generadas
Informes de auditoría. </t>
  </si>
  <si>
    <t xml:space="preserve">Evaluación del efecto de los microorganismos y/o consorcios microbianos nativos en cultivos de interés agrícola en las condiciones de la península de Santa Elena. </t>
  </si>
  <si>
    <t xml:space="preserve">Informes técnicos, tesis de pregrado, posgrado y publicaciones sobre tecnologías generadas
Informes de auditoria </t>
  </si>
  <si>
    <t>INDICADOR REPLANIFICADO POR PRORROGASE EJECUTARÁ  EL 10% EN EL  2024 Y EL 30% EN EL 2025.</t>
  </si>
  <si>
    <t xml:space="preserve">Identificación de pastos y forrajes y su manejo tecnico y aportes nutricionales a la alimentación animal. </t>
  </si>
  <si>
    <t xml:space="preserve">Informe final del proyecto, con los resultados obtenidos y una identificaciones de pastos y forrajes adaptables al medio. Un artículo científico en revista indexada y uno en
SCOPUS. </t>
  </si>
  <si>
    <t>INDICADOR PLANIFICADO PARA EL 2024 EN EJECUCIÓN</t>
  </si>
  <si>
    <t xml:space="preserve">Estableceran las parcelas con  las  especies forrajeras en el Centro de Apoyo Colonche con resultados  de  comportamiento productivo, valor nutricional de las especies y la dentificacion de la macro y micro fauna de Las especies en relacion a suelo ¿ planta. </t>
  </si>
  <si>
    <t xml:space="preserve">Informes técnicos. Trabajo de titulación de grado. Registros de datos. Resultados 
de laboratorio. </t>
  </si>
  <si>
    <t xml:space="preserve">Estableceran las parcelas con  las  especies forrajeras en el Centro de Apoyo Rio Verde con resultados de comportamiento productivo, valor nutricional de las especies y la identificacion de la macro y micro fauna delas especies en relacion a suelo ¿ planta. </t>
  </si>
  <si>
    <t xml:space="preserve">Informes técnicos.Trabajo de titulación de grado. Registros de datos. Resultados de laboratorio. </t>
  </si>
  <si>
    <t>INDICADOR CUMPLIDO EN EL 2022</t>
  </si>
  <si>
    <t xml:space="preserve">Estableceran las parcelas con las especies forrajeras en el Centro de Apoyo Manglaralto con resultados de comportamiento productivo, valor nutricional de las especies y la identificacion de la macro y micro fauna de las especies en relacion a suelo ¿ planta. </t>
  </si>
  <si>
    <t xml:space="preserve">Informes técnicos.Trabajo de titulación de grado.Registros de datos. </t>
  </si>
  <si>
    <t>PROYECTO CULMINADO</t>
  </si>
  <si>
    <t>Evaluar el impacto de la implementación de herramientas digitales y sensibilización de la comunidad en las cajas de ahorro seleccionadas</t>
  </si>
  <si>
    <t>Al término del cuarto año, se ejecuta la evaluación del impacto del proyecto.</t>
  </si>
  <si>
    <t>INDICADOR PENDIENTE DE EJECUCIÓN ENTRE EL 2025 Y 2027.</t>
  </si>
  <si>
    <t>Evaluar el impacto de la implementación de herramientas digitales y sensibilización de la comunidad en las cajas de ahorro seleccionadas.</t>
  </si>
  <si>
    <t>Al término del cuarto año, se ha generado un informe final para evaluar el impacto de la digitalización de las CAYC.</t>
  </si>
  <si>
    <t>Al término del cuarto año, se han establecido y aplicado al menos 3  indicadores de evaluación de impacto.</t>
  </si>
  <si>
    <t>Implementar el plan de digitalización básica de acuerdo con las necesidades tecnológicas y evaluar su impacto.</t>
  </si>
  <si>
    <t>Numero de informe de ejecución del plan de digitalización.</t>
  </si>
  <si>
    <t>Numero de instrumento de seguimiento y uno de seguimiento final de los objetivos del plan de digitalización.</t>
  </si>
  <si>
    <t>Número de  instrumento de seguimiento parcial y uno final de los objetivos del plan.</t>
  </si>
  <si>
    <t>Seleccionar las cajas y/o grupos de ahorro a través de una prueba y diagnosticar especificidades, diversidad y capacidades digitales para identificar sus necesidades tecnológicas</t>
  </si>
  <si>
    <t>Número de cuestionario diseñado de selección y diagnóstico de las CAYC para su digitalización.</t>
  </si>
  <si>
    <t>INDICADOR CUMPLIDO EN EL 2024</t>
  </si>
  <si>
    <t>Desarrollar un plan de digitalización básica para las cajas y/o grupos de ahorro seleccionados.</t>
  </si>
  <si>
    <t>Número de documento que contiene el contexto de intervención para el plan de digitalización.</t>
  </si>
  <si>
    <t>Geo-referenciar el domicilio principal de las cajas y/o grupos de ahorro ubicados en el sector urbano de Salinas.</t>
  </si>
  <si>
    <t>Número de mesa de trabajo con representantes barriales y/o del MIES</t>
  </si>
  <si>
    <t>Número de objetivos establecido del plan de digitalización.</t>
  </si>
  <si>
    <t>Número de plan de digitalización básica diseñado para las CAYC.</t>
  </si>
  <si>
    <t>Porcentaje de las CAYC digitalizadas reciben socialización de los resultados del plan</t>
  </si>
  <si>
    <t>Porcentaje de las CAYC para su digitalización.</t>
  </si>
  <si>
    <t>INDICADOR PLANIFICADO PARA EL 2024</t>
  </si>
  <si>
    <t>Porcentaje de las CAYC seleccionadas digitalizados.</t>
  </si>
  <si>
    <t>Porcentaje de las CAYC seleccionadas están digitalizadas.</t>
  </si>
  <si>
    <t>Porcentaje de las cajas y/o grupos de ahorro y crédito (CAYC) están georreferenciadas en la zona urbana de Salinas.</t>
  </si>
  <si>
    <t>Porcentaje de los grupos seleccionados para su digitalización, se les ha socializado el plan de digitalización.</t>
  </si>
  <si>
    <t>Desarrollar una base de datos digital de los pozos utilizados para el riego de cultivos agrícolas en la cuenca del río Javita.</t>
  </si>
  <si>
    <t xml:space="preserve"> Número de artículos presentados para publicar en revista de alcance regional.</t>
  </si>
  <si>
    <t>PARA EJECUCIÓN EN EL 2024</t>
  </si>
  <si>
    <t>Determinar la calidad de las aguas de los pozos utilizados como fuente de abasto del riego en la cuenca del río Javita.</t>
  </si>
  <si>
    <t xml:space="preserve"> Número de base de datos con indicadores de la calidad de las aguas estudiadas en cada muestreo (seis por año). </t>
  </si>
  <si>
    <t>Proponer medidas que contribuyan al empleo de las aguas de los pozos de acuerdo con su aptitud para usos agrícolas, relacionando la calidad del agua con la sensibilidad/tolerancia de los cultivos.</t>
  </si>
  <si>
    <t>Número de artículos presentados para publicar en revista de alcance regional.</t>
  </si>
  <si>
    <t>CON EJECUCIÓN PLANIFICADA ENTRE EL 2025 Y PRIMER TRIMESTRE 2026</t>
  </si>
  <si>
    <t>Armonizar la calidad de las aguas de los pozos estudiados con la sensibilidad/tolerancia a la salinidad que tienen los cultivos abastecidos con ellas</t>
  </si>
  <si>
    <t>Número de artículos presentados para ser publicados en revistas indexadas.</t>
  </si>
  <si>
    <t>Número de base de datos con resultados para comparar la aptitud de las aguas para el riego con la sensibilidad/tolerancia de los cultivos de la zona de influencia de cada pozo.</t>
  </si>
  <si>
    <t>Número de bases cartográficas y los atributos de cada capa</t>
  </si>
  <si>
    <t>Número de clasificaciones de la aptitud del agua de cada pozo para su empleo en el riego en correspondencia con los indicadores determinados.</t>
  </si>
  <si>
    <t>Número de listados con recomendaciones para el uso sostenible del agua de riego en correspondencia con su aptitud y los requerimientos de cada cultivo</t>
  </si>
  <si>
    <t>Número de muestreos de al menos 25 pozos distribuidos en toda la superficie de la cuenca del río Javita.</t>
  </si>
  <si>
    <t>PARA EJECUCIÓN EN EL 2024 Y 2025</t>
  </si>
  <si>
    <t>Número de ponencias presentadas en eventos internacionales.</t>
  </si>
  <si>
    <t>EN EJECUCIÓN 2024</t>
  </si>
  <si>
    <t>Número de sistemas de información geográfica con los pozos empleados en el riego de cultivos agrícolas</t>
  </si>
  <si>
    <t>Socializar los resultados obtenidos en la investigación</t>
  </si>
  <si>
    <t xml:space="preserve"> Número de evento de realizados para socialización de caracterización productiva, reproductiva y metabólica de cabras  F1 criollas-alpinas y criollas-boer en sistemas productivos de Santa Elena</t>
  </si>
  <si>
    <t>INDICADOR PLANIFICADO ENTRE 2025 Y 2027</t>
  </si>
  <si>
    <t>Identificar la eficiencia biológica de las cabras criollas x alpinas y criollas x bóer en sistema productivo de Santa Elena</t>
  </si>
  <si>
    <t>Número de construcción del aprisco del centros</t>
  </si>
  <si>
    <t>INDICADOR EJECUTADO EN EL 2023</t>
  </si>
  <si>
    <t>Número de evaluación de caracteres de produccion individual y grupal de los F1</t>
  </si>
  <si>
    <t xml:space="preserve">Evaluar la fertilidad del macho híbrido nacido de los cruces de estudio en sistemas productivo de Santa Elena </t>
  </si>
  <si>
    <t>Números de  selecciones de machos F1 por aprisco</t>
  </si>
  <si>
    <t>Comparar los valores metabólicos, proteicos, energéticos y minerales de los cruces de caprinos en estudio</t>
  </si>
  <si>
    <t>Números de F1 analizados/Numero total de F1</t>
  </si>
  <si>
    <t>Analizar el comportamiento reproductivo de las hembras F1 en estudio</t>
  </si>
  <si>
    <t>Números de crías F1 nacidas/números de hembras inseminadas</t>
  </si>
  <si>
    <t>Viabilizar ambientes que permitan la evaluación del aprendizaje neurosensorial de los niños de 2 a 6 años.</t>
  </si>
  <si>
    <t xml:space="preserve">Número de espacios equipados evaluación del aprendizaje neurosensorial / número de espacios equipados </t>
  </si>
  <si>
    <t>INDICADOR EN EJECUCIÓN 2024</t>
  </si>
  <si>
    <t>Determinar la realidad del nivel de aprendizaje neurosensorial de los niños de 2 a 6 años de la Provincia de Santa Elena según data muestral</t>
  </si>
  <si>
    <t>Porcentaje de la muestra de niños de 2 a 6 años evaluados en el aprendizaje neurosensorial / número de niños planificados</t>
  </si>
  <si>
    <t>Analizar la organización social de los cuidados, en la familia, la escuela y la sociedad, a nivel teórico y documental en espacios concretos de las provincias estudiadas</t>
  </si>
  <si>
    <t>Número de artículos científicos elaborados sobre el tema.</t>
  </si>
  <si>
    <t xml:space="preserve">Identificar los saberes y las prácticas de los cuidados que se practican en las familias e instituciones educativas. </t>
  </si>
  <si>
    <t xml:space="preserve">Número de diagnósticos que incluye los saberes más conocidos y las prácticas de cuidados predominantes en las localidades seleccionadas </t>
  </si>
  <si>
    <t xml:space="preserve"> Proponer un plan de desarrollo, inclusión e integración de cuidados que favorezcan la salud y el bienestar en los diferentes espacios de relaciones, especialmente en las familias y las instituciones educativas donde se involucren los gobiernos locales, con difusión nacional y presentado en eventos internacionales </t>
  </si>
  <si>
    <t>Número de libros elaborados sobre resultados obtenidos</t>
  </si>
  <si>
    <t>INDICADOR PLANIFICADO PARA EJECUTARSE ENTRE EL 2025 Y 2027</t>
  </si>
  <si>
    <t>Reconocer las necesidades de cuidados e inclusión que tiene la sociedad y las instituciones educativas en relación con la naturaleza, los derechos, el género, los roles, la interculturalidad y la salud personal y social, especialmente aquellas que afloraron con la pandemia de COVID-19.</t>
  </si>
  <si>
    <t>Número de mapas de necesidades por territorios sobre la forma de aprender y desarrollar los cuidados a niveles institucionales, con énfasis en las necesidades evidenciadas en la pandemia de COVID 19.</t>
  </si>
  <si>
    <t xml:space="preserve">Número de organigramas de los servicios de cuidados, así como la propuesta de las  estructuras y apoyos de los cuidados que deben existir en las instituciones educativas y GADs de los territorios. </t>
  </si>
  <si>
    <t xml:space="preserve">Proponer un plan de desarrollo, inclusión e integración de cuidados que favorezcan la salud y el bienestar en los diferentes espacios de relaciones, especialmente en las familias y las instituciones educativas donde se involucren los gobiernos locales, con difusión nacional y presentado en eventos internacionales </t>
  </si>
  <si>
    <t>Número de planes de desarrollo, inclusión e integración de cuidados que favorezcan la salud y el bienestar en los diferentes espacios de relaciones</t>
  </si>
  <si>
    <t>Número de ponencias en eventos internacionales</t>
  </si>
  <si>
    <t>INDICADOR EN EJECUCIÓN EN EL 2024</t>
  </si>
  <si>
    <t>Tipificar las familias de estudiantes con necesidades educativas especiales de la provincia de Santa Elena.</t>
  </si>
  <si>
    <t>Número de Trabajos de Integración Curricular realizados y presentados</t>
  </si>
  <si>
    <t xml:space="preserve">INDICADOR PLANIFICADO PARA EJECUCIÓN 2025 </t>
  </si>
  <si>
    <t>Validar la metodología de construcción de acuerdos de convivencia en las familias de estudiantes con necesidades educativas especiales de la provincia de Santa Elena.</t>
  </si>
  <si>
    <t>Número de artículos presentados para ser publicados en revistas indexadas</t>
  </si>
  <si>
    <t>Deconstruir el concepto de familia y sus funciones en relación con la discapacidad de su hijo.</t>
  </si>
  <si>
    <t>Número de fichas y matrices de datos llenas y analizadas según el enfoque y software.</t>
  </si>
  <si>
    <t>Identificar las características socio dinámicas de las familias de estudiantes con necesidades educativas especiales de la provincia de Santa Elena.</t>
  </si>
  <si>
    <t>Número de ponencias  presentadas en eventos internacionales.</t>
  </si>
  <si>
    <t>Número de protocolos de recolección de información</t>
  </si>
  <si>
    <t>Número de protocolos para recolección de información elaborados y validados.</t>
  </si>
  <si>
    <t>Número de talleres realizados y lista de participantes.</t>
  </si>
  <si>
    <t>Número de variables definidas, expresadas en documentos y base de datos del LABEI</t>
  </si>
  <si>
    <t>Realizar Congreso Internacional.</t>
  </si>
  <si>
    <t xml:space="preserve"> Número de páginas web diseñadas</t>
  </si>
  <si>
    <t>INDICADOR PLANIFICADO PARA EL 2025</t>
  </si>
  <si>
    <t>Diagnosticar las fortalezas y debilidades (obstáculos) del proceso de inclusión educativa en las dimensiones seleccionadas.</t>
  </si>
  <si>
    <t>Cantidad de informes técnicos elaborados sobre población y muestra del estudio</t>
  </si>
  <si>
    <t>INDICADOR CUMPLIDO EN EL  2023</t>
  </si>
  <si>
    <t>Fundamentar una posición teórico-metodológica y epistemológica acerca del proceso de inclusión educativa universitaria</t>
  </si>
  <si>
    <t>Informes de revisión bibliográfica</t>
  </si>
  <si>
    <t>Número  de congresos Científico internacionales sobre inclusión educativa preparados</t>
  </si>
  <si>
    <t>Número  de congresos Científicos internacionales sobre inclusión educativa realizados</t>
  </si>
  <si>
    <t>Desarrollar dos trabajos de titulación de grado y uno de postgrado en temáticas asociadas a la inclusión educativa universitaria</t>
  </si>
  <si>
    <t>Número  de trabajos de titulación de postgrado sustentados</t>
  </si>
  <si>
    <t>Publicar dos (2) artículos científicos en revistas de impacto mundial y un libro a partir de los resultados del proyecto.</t>
  </si>
  <si>
    <t>Número de artículos científicos y libros preparados</t>
  </si>
  <si>
    <t>Número de artículos científicos y libros publicados</t>
  </si>
  <si>
    <t>Número de capacitadores responsables designados por cada equipo</t>
  </si>
  <si>
    <t>Diseñar estrategia científico-académica en el marco de la RED Internacional (REDIPIES) que contribuya a la inclusión educativa universitaria.</t>
  </si>
  <si>
    <t>Número de estrategias científico académica sobre inclusión educativa</t>
  </si>
  <si>
    <t>Número de informes de recolección de datos</t>
  </si>
  <si>
    <t>Número de informes diagnósticos.</t>
  </si>
  <si>
    <t>Número de informes técnicos elaborados sobre métodos y técnicas de investigación</t>
  </si>
  <si>
    <t>Número de investigadores capacitados</t>
  </si>
  <si>
    <t>Difundir los resultados del proyecto de investigación en eventos científicos internacionales</t>
  </si>
  <si>
    <t>Número de ponencias elaboradas</t>
  </si>
  <si>
    <t>INDICADOR EJECUTADO EN UN 4,67% EN EL 2023</t>
  </si>
  <si>
    <t>Número de ponencias presentadas en eventos científicos</t>
  </si>
  <si>
    <t>Desarrollar programas de intervención (sensibilización y capacitación) que integren los procesos de vinculación, docencia e investigación para el mejoramiento de la inclusión educativa en universidades que forman parte del proyecto.</t>
  </si>
  <si>
    <t>Número de programas de inclusión educativa aplicados</t>
  </si>
  <si>
    <t>Número de programas de inclusión educativa diseñados por dimensiones</t>
  </si>
  <si>
    <t>Número de reuniones de equipos para definir matrices pre diagnósticas por dimensiones.</t>
  </si>
  <si>
    <t>Número de trabajos de titulación de grado sustentados</t>
  </si>
  <si>
    <t xml:space="preserve">INDICADOR CON EJECUCIÓN  EN EL 2023 DEL 1,25% Y CON EJECUCIÓN 2024 DEL 2,5%. </t>
  </si>
  <si>
    <t>Describir las características psicoeducativas del impacto de la pandemia COVID-19 en los niños, niñas y adolescentes de la provincia Santa Elena.</t>
  </si>
  <si>
    <t xml:space="preserve"> Número de procesamiento de las encuestas aplicadas.</t>
  </si>
  <si>
    <t>INDICADOR CUMPLIDO 2024</t>
  </si>
  <si>
    <t xml:space="preserve">Proponer actividades de educación para la salud que potencien bienestar en las poblaciones de estudio.  </t>
  </si>
  <si>
    <t xml:space="preserve"> Número de validación de propuestas realizadas. </t>
  </si>
  <si>
    <t>INDICADOR CON EJECUCIÓN 2024</t>
  </si>
  <si>
    <t>Número  de propuestas elaboradas con actividades de educación para la salud.</t>
  </si>
  <si>
    <t>Número de articulo científico</t>
  </si>
  <si>
    <t>Comparar el estado de indicadores generales de salud y bienestar durante el periodo 2020 - 2023 en las poblaciones de estudio.</t>
  </si>
  <si>
    <t>Número de consultas en bases de dato</t>
  </si>
  <si>
    <t xml:space="preserve">Número de encuestas aplicadas. </t>
  </si>
  <si>
    <t>INDICADOR CUMPLIDO 2023</t>
  </si>
  <si>
    <t>Número de talleres desarrollados con niños y padres de familia.</t>
  </si>
  <si>
    <t>INDICADOR CON EJECUCIÓN EN EL 2024</t>
  </si>
  <si>
    <t xml:space="preserve">Diseñar los modelos de viviendas adaptados al entorno mediante  criterios de calidad en la estructura, energía y saneamiento que permitan la
valoración de alternativas adaptables a la realidad de la región, ofreciendo
seguridad y bienestar. </t>
  </si>
  <si>
    <t>Número de diseños preliminares de las viviendas sostenibles.</t>
  </si>
  <si>
    <t>INDICADOR PLANIFICADO PARA EL 2024 Y 2025</t>
  </si>
  <si>
    <t xml:space="preserve">Configurar un laboratorio especializado de construcciones sostenibles,
mediante la dotación de un centro de mecanizado con tecnología de control
numérico computarizado, para el modelado de pruebas de estructuras y
calidad de los materiales de la obra. </t>
  </si>
  <si>
    <t>Número de modelado referencial y simulado del prototipo de vivienda.</t>
  </si>
  <si>
    <t>INDICADOR CON AVANCE EN EL 2023 DEL 17,5% Y PLANIFICADO UN 0,15% PARA EL 2024</t>
  </si>
  <si>
    <t>Construir el prototipo de vivienda mediante aplicación del diseño óptimo,
materiales probados para la valoración de su eficiencia.</t>
  </si>
  <si>
    <t xml:space="preserve">Número de prototipo de vivienda sostenible.  </t>
  </si>
  <si>
    <t>INDICADOR PLANIFICADO PARA EL 2025 - 2026</t>
  </si>
  <si>
    <t>Habilitar la construcción del edifico de 4 plantas para el proceso de enseñanza ¿ aprendizaje en la sede universitaria al oeste del predio del campus matriz UPSE La Libertad</t>
  </si>
  <si>
    <t xml:space="preserve">Hasta abril del 2024, se deberá contar con el 100% de ejecución de la obra ¿Construcción de bloque de cuatro plantas para aulas en el sector oeste de la universidad estatal península de Santa Elena¿ </t>
  </si>
  <si>
    <t>Hasta diciembre del 2024, el 100% de la edificación de 4 plantas estará habilitada para el proceso de enseñanza - aprendizaje</t>
  </si>
  <si>
    <t xml:space="preserve">INDICADOR EN EJECUCIÓN </t>
  </si>
  <si>
    <t>Habilitar la construcción del edifico de 4 plantas para el proceso de enseñanza ¿ aprendizaje en la sede universitaria al este del predio del campus matriz UPSE La Libertad</t>
  </si>
  <si>
    <t xml:space="preserve">Hasta abril del 2024, se deberá contar con el 100% de ejecución de la obra ¿Construcción de bloque de cuatro plantas para aulas en el sector este de la universidad estatal península de Santa Elena¿ </t>
  </si>
  <si>
    <t>INDICADOR EN EJECUCIÓN PARA EL 2024</t>
  </si>
  <si>
    <t>Hasta diciembre del 2024, el 100% de la edificación de 4 plantas estará habilitada para el proceso de enseñanza - aprendizaje  en el sector este de la universidad estatal península de Santa Elena</t>
  </si>
  <si>
    <t>PROYECTO EN EJECUCIÓN CON VIGENCIA 2024 (ABRIL) - 2026 (ABRIL) EN PROGRAMACIÓN.</t>
  </si>
  <si>
    <t>INDICADOR EN EJECUCIÓN 2024 CON EL 65,60%</t>
  </si>
  <si>
    <t>Desarrollar un sistema de adquisición de señales bioeléctricas</t>
  </si>
  <si>
    <t>1.1 Numero de diseños e implementación de tarjetas electrónicas para la señal del ECG, la saturación del oxigeno, la temperatura corporal y frecuencia cardíaca</t>
  </si>
  <si>
    <t>INDICADOR PLANIFICADO 2024 EN EJECUCIÓN</t>
  </si>
  <si>
    <t>1.2 Número de algoritmos de procesamiento de señales en tiempo real para filtrar y analizar las señales adquiridas, para garantizando una representación precisa de los datos biomédicos</t>
  </si>
  <si>
    <t>INDICADOR PLANIFICADO PARA EL 2025 -2026</t>
  </si>
  <si>
    <t>1. Desarrollar un sistema de adquisición de señales bioeléctricas</t>
  </si>
  <si>
    <t>1.3 Número de propiedad intelectual del algoritmo</t>
  </si>
  <si>
    <t>INDICADOR PLANIFICADO 2025</t>
  </si>
  <si>
    <t>2. Conectar el equipo biomédico a la plataforma IoT</t>
  </si>
  <si>
    <t>2.1 Número de dispositivo biomédico Integrados con la tarjeta  (IoT), como sensores de conectividad inalámbrica y protocolos de comunicación seguros</t>
  </si>
  <si>
    <t>PLANIFICADO PARA 2025-2026</t>
  </si>
  <si>
    <t>2.2 Número de plataformas creadas en la nube para transmitir y almacenar los datos biomédicos de forma remota.</t>
  </si>
  <si>
    <t>INDICADOR CON EJECUCIÓN 2024 Y 2025</t>
  </si>
  <si>
    <t>3. Integrar el sistema de adquisición de señales bioeléctricas con la plataforma libre de base de datos</t>
  </si>
  <si>
    <t xml:space="preserve">3.1 Número de algoritmos de seguridad para proteger la privacidad y confidencialidad de los datos del paciente durante la transmisión y almacenamiento en la base de datos </t>
  </si>
  <si>
    <t>INDICADOR PLANIFICADO 2025-2026</t>
  </si>
  <si>
    <t xml:space="preserve">3.2 Número de equipos biomédicos integrados con dos sistemas de almacenamiento de bases de datos (Escalabilidad, integración) </t>
  </si>
  <si>
    <t>3.3 Número de publicaciones SCOPUS / WOS</t>
  </si>
  <si>
    <t>1. Conocer el grado de atención de los servicios sociales a ciudadanos que sufren vulnerabilidades, que les corresponde por derechos estipulados en la constitución y otras normativas, en dos parroquias de la provincia de Santa Elena.</t>
  </si>
  <si>
    <t>Indicador 1.1: informe sobre servicios sociales comunitarios que recoja la situación de personas que sufren vulnerabilidades y como se da su acceso a servicios sociales</t>
  </si>
  <si>
    <t>Indicador 1.2: Publicaciones SCOPUS /WOS</t>
  </si>
  <si>
    <t>Indicador 1.3: Ponencias en eventos científicos</t>
  </si>
  <si>
    <t>2. Construir una propuesta de reforma legal a las normas vigentes sobre competencias en servicios sociales para descentralizar de funciones desde ministerios hasta GADs locales.</t>
  </si>
  <si>
    <t>Indicador 2.1: informe con propuesta de reforma legal a las normas vigentes sobre competencias en servicios sociales para descentralizar de funciones desde ministerios hasta GADs locales.</t>
  </si>
  <si>
    <t>Indicador 2.2: Publicaciones SCOPUS /WOS</t>
  </si>
  <si>
    <t>Indicador 2.3: Ponencias en eventos científicos</t>
  </si>
  <si>
    <t>3. Construir una propuesta de reforma del gasto público para hacer viable la propuesta de reforma legal a normas vigentes sobre competencias en servicios sociales para descentralizar de funciones desde ministerios hasta GADs locales.</t>
  </si>
  <si>
    <t>Indicador 3.1: informe con propuesta de reforma del gasto público para hacer viable la propuesta de reforma legal a normas vigentes sobre competencias en servicios sociales</t>
  </si>
  <si>
    <t>Indicador 3.2: Publicaciones SCOPUS /WOS</t>
  </si>
  <si>
    <t>INDICADOR PLANIFICADO 2024</t>
  </si>
  <si>
    <t>Indicador 3.3: Ponencias en eventos científicos</t>
  </si>
  <si>
    <t>C1. Inventariar los productos agrícolas de la provincia de Santa Elena</t>
  </si>
  <si>
    <t>Indicador 1.1 Porcentaje de elaboración del listado de  productos clasificados por tipos</t>
  </si>
  <si>
    <t>INDICADOR EN EJECUCIÓN EN EL 2024-2027</t>
  </si>
  <si>
    <t>Indicador 1.2 Ciclos de producción por producto Estacionalidad</t>
  </si>
  <si>
    <t>INDICADOR EN EJECUCIÓN 2024- 2027</t>
  </si>
  <si>
    <t xml:space="preserve">C.2 Identificar las principales deficiencias y obstáculos en la cadena de suministro  </t>
  </si>
  <si>
    <t>Indicador 2.1 Número informes de obstáculos identificados en la cadena de suministro</t>
  </si>
  <si>
    <t>INDICADOR PLANIFICADO 2025-2027</t>
  </si>
  <si>
    <t xml:space="preserve">C.2. Identificar las principales deficiencias y obstáculos en la cadena de suministro  </t>
  </si>
  <si>
    <t>Indicador 2.2 Tiempo promedio por etapa</t>
  </si>
  <si>
    <t>C3. Diseñar el modelo de negocio 3.0 adaptado a las necesidades y recursos locales</t>
  </si>
  <si>
    <t>Indicador 3.1 Costos estimados de la implementación del modelo de negocio 3.0</t>
  </si>
  <si>
    <t>Indicador 3.2 Ponencia internacional</t>
  </si>
  <si>
    <t>C4. Identificar las tecnologías y prácticas específicas que pueden aplicarse en el contexto agrícola de Santa Elena</t>
  </si>
  <si>
    <t>Indicador 4.1 Número de tecnologías y soluciones 3.0 adaptadas a la agricultura local</t>
  </si>
  <si>
    <t xml:space="preserve">C5. Determinar la contribución a la sostenibilidad agrícola, la seguridad alimentaria y el desarrollo económico la aplicación de un modelo de negocio 3.0.  </t>
  </si>
  <si>
    <t>Indicador 5.1 Porcentaje de los mercados locales en los que el producto están disponibles</t>
  </si>
  <si>
    <t>Indicador 5.2 Porcentaje de empleos en los procesos estudiados.</t>
  </si>
  <si>
    <t xml:space="preserve">C5. Determinar la contribución a la sostenibilidad agrícola, la seguridad alimentaria y el desarrollo económico la aplicación de un modelo de negocio 3.0. </t>
  </si>
  <si>
    <t>Indicador 5.3 Publicación de alto impacto SCOPUS / WOS</t>
  </si>
  <si>
    <t>C1. Realizar pruebas de criopreservación de microalgas que seguren la calidad, integridad fisiológica, y genética de las muestras y que cumplan los estándares de calidad que exige MAATE.</t>
  </si>
  <si>
    <t xml:space="preserve">I 1.1 Número de análisis de la colección de microalgas </t>
  </si>
  <si>
    <t>INDICADOR EN EJECUCIÓN, PAGO DE MUESTRAS EN PROCESO.</t>
  </si>
  <si>
    <t>C3. Inscribir una colección de microalgas con potencial biotecnológico de la Península de Santa Elena en la Plataforma Integrada de Datos de Biodiversidad IPT-MAATE</t>
  </si>
  <si>
    <t xml:space="preserve">I 3.1 Número de cursos de capacitación en la Plataforma </t>
  </si>
  <si>
    <t>I 3.2 Número de inscripciones en la plataforma IPT-MATTER</t>
  </si>
  <si>
    <t xml:space="preserve">I.1.2 Número de revisiones bibliográficas de las normas de calidad </t>
  </si>
  <si>
    <t xml:space="preserve">C2. Certificar las muestras cumpliendo con estándares de calidad y viabilidad vegetativa para depositar en eun laboratorio acreditado para su conservación </t>
  </si>
  <si>
    <t xml:space="preserve">I2.1 Número de análisis de la colección de microalgas </t>
  </si>
  <si>
    <t xml:space="preserve">C.2 Certificar las muestras cumpliendo con estándares de calidad y viabilidad vegetativa para depositar en eun laboratorio acreditado para su conservación </t>
  </si>
  <si>
    <t>I2.2 Número de revisiones bibliográficas de las normas de calidad</t>
  </si>
  <si>
    <t>INDICADOR PARA EJECUCIÓN 2025 - 2026</t>
  </si>
  <si>
    <t>I3.3 Número de artículos publicados en SCOPUS / WOS</t>
  </si>
  <si>
    <t>INDICADOR PLANIFICADO 2025 -2026</t>
  </si>
  <si>
    <t>C1. Identificar el efecto elicitores en la inhibición de los hongos fitopatógenos Phytophthora infestans en el cultivo de tomate y Fusarium oxysporum en el cultivo de melón in vitro</t>
  </si>
  <si>
    <t>I 1.1 Número de experimentos in vitro realizados para determinar el efecto inhibitorio de elicitores en el hongo Phytophthora infestans</t>
  </si>
  <si>
    <t>INDICADOR EN EJECUCIÓN 2024- 2026</t>
  </si>
  <si>
    <t>I1.2 Número de experimentos in vitro realizados para determinar el efecto inhibitorio de elicitores en el hongo Fusarium oxysporum</t>
  </si>
  <si>
    <t xml:space="preserve">INDICADOR EN EJECUCIÓN 2024-2026 </t>
  </si>
  <si>
    <t xml:space="preserve">I1.3 Número de informes con la determinación del efecto de los elicitores en la inhibición de los hongos fitopatógenos Phytophthora infestans (tomate) y Fusarium oxysporum (melón)  </t>
  </si>
  <si>
    <t xml:space="preserve">I1.4 Número de publicaciones en revistas de alto impacto (SCOPUS/WOS) referente a la determinación del efecto de los elicitores en la inhibición de los hongos </t>
  </si>
  <si>
    <t>C2. Determinar la concentración óptima de los elicitores que sobresalieron in vitro para inhibir los hongos fitopatógenos Phytophthora infestans y Fusarium oxysporum en condiciones de campo</t>
  </si>
  <si>
    <t>I2.1 Número de experimentos realizados en el campo para determinar la concentración óptima de elicitores para inhibir los hongos fitopatógenos Phytophthora infestans en tomate</t>
  </si>
  <si>
    <t>I2.2 Número de experimentos realizados en el campo para determinar la concentración óptima de elicitores para inhibir los hongos fitopatógenos Fusarium oxysporum en melón</t>
  </si>
  <si>
    <t>I2.3Número de publicaciones en revistas de alto impacto (SCOPUS/WOS) referente a la determinación del efecto de los elicitores en la inhibición de los hongos</t>
  </si>
  <si>
    <t>INDICADOR PLANIFICADO 2025 -206</t>
  </si>
  <si>
    <t>C3. Determinar la mejor respuesta en la floración y cuajado de los frutos del cultivo limón sutil con las aplicaciones de elicitores</t>
  </si>
  <si>
    <t>I3.1 Número de experimentos realizados en el campo para determinar la mejor respuesta en la floración y cuajado de los frutos del cultivo limón sutil con las aplicaciones de elicitores.</t>
  </si>
  <si>
    <t>I3.2 Número de publicaciones en revistas de alto impacto (SCOPUS/WOS) sobre la determinación de la mejor respuesta en la floración y cuajado de los frutos del cultivo limón sutil con las aplicaciones</t>
  </si>
  <si>
    <t>C4. Estimar los beneficios económicos de las tecnologías generadas.</t>
  </si>
  <si>
    <t xml:space="preserve">I4.1 Número de informes elaborados sobre los beneficios económicos de las tecnologías generadas. </t>
  </si>
  <si>
    <t>C5. Transferir los resultados a productores, técnicos y estudiantes</t>
  </si>
  <si>
    <t>I5.1 Número de eventos de divulgación, difusión y transferencia de resultados</t>
  </si>
  <si>
    <t>I5.2 Número de ponencias en eventos internacionales</t>
  </si>
  <si>
    <t>C5. Transferir los resultados a productores, técnicos y estudiante</t>
  </si>
  <si>
    <t>I5.3 Número de ponencias en eventos nacionales</t>
  </si>
  <si>
    <t>INDICADORES PLANIFICADO 2025-2026</t>
  </si>
  <si>
    <t>I5.4 Número de días de campo</t>
  </si>
  <si>
    <t>C1 Investigar las propiedades físicas de nuevas fuentes de materias primas recicladas obtenidas a partir de desechos sólidos, mediante el uso de máquinas de trituración de hormigón y extrusora de plástico, para la elaboración de un nuevo material de construcción fomentando el uso de materiales mas amigables con el medio ambiente.</t>
  </si>
  <si>
    <t>I 1.1 Porcentaje de la etapa de la investigación para realizar el reciclaje y los procesamientos con los equipos apropiados como la máquina  de trituración de RCD</t>
  </si>
  <si>
    <t>I 1.2 Porcentaje de la etapa de la investigación para determinar las propiedades física de las nuevas fuentes de materia prima recicladas obtenidas a partir de desechos sólidos</t>
  </si>
  <si>
    <t>INDICADOR EN  EJECUCIÓN 2024</t>
  </si>
  <si>
    <t>C2 Diseñar la mezcla mediante dosificación y comprobación de prueba y error para la construcción del prototipo de viga y el desarrollo de un nuevo material de construcción mas amigable con el medio ambiente y  que reactive la economía circular.</t>
  </si>
  <si>
    <t>I 2.1 Porcentaje de la etapa de investigación para la obtención del diseño de la mezcla con las nuevas fuentes de materiales reciclados mediante dosificación y comprobación de prueba</t>
  </si>
  <si>
    <t>I 2.2 Porcentaje de la etapa de investigación para la construcción del prototipo de viga para cubierta.</t>
  </si>
  <si>
    <t>C3 Difundir a nivel nacional e internacional los resultados a los gobiernos descentralizados a través de sesiones de trabajo y artículo científico, para la fomentación de la economía circular en el país.</t>
  </si>
  <si>
    <t>I 3.1 Porcentaje de la etapa de investigación para la difusión de los resultados a nivel local, mediante sesiones de trabajo con los gobiernos descentralizados municipales.</t>
  </si>
  <si>
    <t>I 3.2 Número de artículos publicados en SCOPUS / WOS</t>
  </si>
  <si>
    <t>C3 Capacitar a los docentes en el empleo de la IA en el ámbito educativo y en la evaluación del aprendizaje</t>
  </si>
  <si>
    <t>3.1 Desarrollo de 1 capacitación docente sobre IA integrada a la evaluación</t>
  </si>
  <si>
    <t>C4 Implementar el experimento pedagógico en la Facultad de educación (piloto) con el fin de obtener experiencias,  medición y análisis de los resultado de integración  de la IA en la evaluación.</t>
  </si>
  <si>
    <t xml:space="preserve">4.1 Despliegue de un experimento pedagógico en la Facultad de Educación e idiomas ( a modo piloto) con registro de resultados medidos (V. Dependiente) </t>
  </si>
  <si>
    <t>C2 Indagar sobre los conocimientos teóricos y prácticos que tienen los docentes acerca de la IA en educación y en la evaluación de los aprendizajes, sus necesidades, sus expectativas y sus preocupaciones éticas y procedimentales (metodológicas) con relación al uso de la IA en el proceso evaluativos.</t>
  </si>
  <si>
    <t>I 2.1 Diseño de 2 instrumentos de investigación empírica (para la recogida de información)</t>
  </si>
  <si>
    <t>C1. Explorar el estado actual de la IA en la educación y la evaluación del aprendizaje.</t>
  </si>
  <si>
    <t>I1.1 Fichado y resguardo de literatura especializada sobre IA y Evaluación (30 fuentes)</t>
  </si>
  <si>
    <t>C1 Explorar el estado actual de la IA en la educación y la evaluación del aprendizaje.</t>
  </si>
  <si>
    <t>I1.2 Elaboración de un informe que sistematice los principales preceptos relacionados a la IA integrada a la Evaluación.</t>
  </si>
  <si>
    <t>I2.2 Aplicación de 2 instrumentos de investigación empírica (piloto)</t>
  </si>
  <si>
    <t>I2.3 Validación de los 2 instrumentos de investigación empírica</t>
  </si>
  <si>
    <t>I2.4 Elaboración de un  Informe estadístico: Registro de data y análisis estadístico de resultados</t>
  </si>
  <si>
    <t>C5 Socializar y divulgar los resultados obtenidos de la implementación del experimento pedagógico</t>
  </si>
  <si>
    <t>I5.1 Publicación de 5 trabajos científicos (artículos SCOPUS /WOS, libros, capítulos de libros)</t>
  </si>
  <si>
    <t>I5.2 Participación en 2 eventos científicos, con socialización de experiencias y resultados</t>
  </si>
  <si>
    <t>I5.3 Elaboración y entrega de un informe al VRA y el INCYT de TIPs para la implementación e integración efectiva de la IA a la evaluación de los aprendizajes.</t>
  </si>
  <si>
    <t>La meta ha sido programada para el cuarto trimestre de 2024.</t>
  </si>
  <si>
    <t>Con Oficio No, Oficio No.0604-DIOP-ULEAM-JRIP-2024-OF la Dirección de Infraestructura, Obras, Patrimonio y Medio Ambiente, reportan el cumplimiento de esta actividad para el cuarto trimestre.</t>
  </si>
  <si>
    <t>Construcción e Instalaciones</t>
  </si>
  <si>
    <t>Infraestructura antisísmica, ventilación natural y artificial, instalaciones acordes al avance de los sistemas de imagen, audio, tecnológicos y dotado de aulas y escenarios multi usos o funcionales.</t>
  </si>
  <si>
    <t>Su ejecución está programada para el cuarto trimestre.</t>
  </si>
  <si>
    <t>No se planifico metas para el tercer trimestre 2024</t>
  </si>
  <si>
    <t>Incremento en las publicaciones científicas, proyectos y semilleros de investigación. Fortalecimiento en grupos de investigación. Incremento en redes de investigación. Se cumplió con lo planificado en relación a la meta.</t>
  </si>
  <si>
    <t>Fortalecimiento del equipamiento e infraestructura tecnológica de la UNACH para apoyo de las actividades académicas, investigación, vinculación y gestión</t>
  </si>
  <si>
    <t xml:space="preserve">Adquisición de mobiliario para el edificio de la facultad de ciencias de la educación humanas y tecnologías y equipos tecnológicos para el centro de tecnologías educativas. Adquisición de vehículos
</t>
  </si>
  <si>
    <t xml:space="preserve">No se realizo planificación de avance físico </t>
  </si>
  <si>
    <t>Fortalecimiento de la infraestructura física para los campos Universitarios</t>
  </si>
  <si>
    <t>La infraestructura dispondrá:1 sistema detección incendios, biblioteca, adecuaciones, nave, casa UNACH,archivo y posgrado, parqueaderos y caminerias, nave mantenimiento, cerramiento, laboratorios FI</t>
  </si>
  <si>
    <t>No se realizó planificación para el año 2024</t>
  </si>
  <si>
    <t>Se cumple con la planificación de fiscalización de acuerdo al avance de la obra y meta planteada.</t>
  </si>
  <si>
    <t>Se ha cumplido con la ejecución de la construcción planificada.</t>
  </si>
  <si>
    <t>Se cumple con la planificación de acuerdo a la meta establecida.</t>
  </si>
  <si>
    <t>No se realizó planificación para el tercer trimestre.</t>
  </si>
  <si>
    <t>La obra cuenta con un avance del 30.4%.</t>
  </si>
  <si>
    <t>Se ejecutó según lo planificado en relación al avance físico de la obra</t>
  </si>
  <si>
    <t xml:space="preserve">No se planifico metas para el tercer trimestre </t>
  </si>
  <si>
    <t xml:space="preserve">No se planificó metas para el tercer trimestre </t>
  </si>
  <si>
    <t>Se ejecuta 1 periodo académico correspondiente de septiembre a diciembre de 2024, de las carreras de educación básica y educación intercultural bilingüe.</t>
  </si>
  <si>
    <t>Se realiza la contratación de 15 docentes (2 ingresan del 01/07/2024 al 31/08/2024), 5 autores y 10 tutores. Los 13 docentes restantes continúan hasta el 31/12/2024</t>
  </si>
  <si>
    <t>Se ha gestionado los pagos de regularización de la planilla 3costo +% y el financiamiento de la planilla de liquidación.</t>
  </si>
  <si>
    <t>pendiente la contratación de EQUIPOS Y SERVICIO DE CABLEADO PARA MEJORAR LA DISPONIBILIDAD Y AMPLIAR LA COBERTURA DE LA RED LAN E INALÁMBRICA</t>
  </si>
  <si>
    <t>Se cumple parcialmente</t>
  </si>
  <si>
    <t>Se desvincula un docente, por jubilación obligatoria. La ejecución de lo programado depende de las disponibilidades presupuestarias que aún no se definen</t>
  </si>
  <si>
    <t>No se concretó la adjudicación</t>
  </si>
  <si>
    <t>No cumple con lo programado por cuanto no se firma el contrato de obra</t>
  </si>
  <si>
    <t xml:space="preserve">Se cumple parcialmente, pendiente un proceso de adquisición de equipos y suministros de impresión y codificación de libros para la biblioteca </t>
  </si>
  <si>
    <t xml:space="preserve">En ejecución contrato 989-DCP, para la adquisición de equipos de laboratorio de la Facultad </t>
  </si>
  <si>
    <t>meta cumplida</t>
  </si>
  <si>
    <t xml:space="preserve">Un proceso de equipamiento en fase preparatoria y otro en fase pre-contractual </t>
  </si>
  <si>
    <t>Equipos recibidos con acta de entrega recepción con los cuales se equipan 08 laboratorios de la Facultad</t>
  </si>
  <si>
    <t>Los procesos de adquisición de bienes y servicios de la Facultad  se encuentran en la actualidad en un 75% Adjudicados y el 25% se está pidiendo reformas al presupuesto y al Plan Anual de Compras para continuar con la adquisición</t>
  </si>
  <si>
    <t>Dos docentes inician sus estudios doctorales y reciben su ayuda económica inicial. Adicionalmente (5) docentes reportados anteriormente continúan sus estudios y consecuentemente siguen percibiendo la ayuda según resolución.</t>
  </si>
  <si>
    <t>Se ha ha firmado algunos
contratos y varias órdenes de
compra</t>
  </si>
  <si>
    <t>De la convocatoria de becas de mérito académico del Centro de
Posgrado, realizada en el año 2023, se efectuaron los pagos pendientes a
65 maestrantes por un valor de $15.638,35 USD</t>
  </si>
  <si>
    <t xml:space="preserve">En el tercer trimestre del año en curso, se pagó el tercer desembolso de
beca a los docentes: MSc. Martin Campos y MSc. Marcelo Ibarra; además
se transfirieron recursos a los docentes que fueron declarados beneficiarios
de becas: MSc. Georgina Arcos, MSc. Freddy Torres, MSc. Marco Burbano,
MSc. Liliana Chamorro, MSc. Gerardo Mera y MSc. Jenny Yambay, por un
valor total de $44.744,60 USD.  </t>
  </si>
  <si>
    <t xml:space="preserve">COMPENSACIÓN DE JUBILACIÓN A PETICIONARIOS
</t>
  </si>
  <si>
    <t xml:space="preserve">Jubilados voluntarios liquidados 
</t>
  </si>
  <si>
    <t>Cumplimiento efectivo de las obligaciones patronales como lo determina la norma.</t>
  </si>
  <si>
    <t>Los factores climáticos, especialmente las lluvias, junto con los cortes de energía, han afectado considerablemente el progreso de las obras, lo que ha reducido el porcentaje de avance en la construcción y retrasado los trabajos programados en el cronograma</t>
  </si>
  <si>
    <t>Componente 1 Mejorar la oferta de planes de estudios de maestría y mejorar la calidad de la enseñanza y el aprendizaje en la universidad asociada en Ecuador</t>
  </si>
  <si>
    <t>15 estudiantes de maestría matriculados en CCASRD</t>
  </si>
  <si>
    <t>Este indicador se programa para el cuarto trimestre.</t>
  </si>
  <si>
    <t>Componente 2. Construir una red educativa internacional y colaborativa de múltiples partes interesadas sobre cambio climático, agricultura y desarrollo sostenible.</t>
  </si>
  <si>
    <t>Indicador 2.1. Participación activa de al menos 30 partes interesadas de la UE, Perú y Ecuador utilizando la plataforma web</t>
  </si>
  <si>
    <t>Mejorar las habilidades de los estudiantes en el contexto de los Objetivos de Desarrollo Sostenible y la sociedad global al abordar cuestiones de responsabilidad social y ambiental</t>
  </si>
  <si>
    <t xml:space="preserve"> Informe sobre actividades de formación y desarrollo de capacidades, alumnos preparados para trabajar en equipos interdisciplinarios internacionales en los NB-LABs; entre otros</t>
  </si>
  <si>
    <t>Modernizar la educación superior mediante la introducción de metodologías de investigación innovadoras y enfoques de aprendizaje en las instituciones de educación superior de los países socios</t>
  </si>
  <si>
    <t>Acuerdo de reconocimiento de formación entre miembros del consorcio, lista de verificación con requisitos mínimos; entre otros</t>
  </si>
  <si>
    <t>Establecer modernas instalaciones de laboratorio para el aprendizaje y la investigación experimental, situadas en el hábitat natural de la selva amazónica</t>
  </si>
  <si>
    <t>Informe de ejecución y gastos de los laboratorios equipados para el M22, plan de implementación; entre otros.</t>
  </si>
  <si>
    <t>Mejorar el aprendizaje intercultural mutuo a través de nuevas estructuras o redes de cooperación a largo plazo</t>
  </si>
  <si>
    <t>Informe sobre el establecimiento y las actividades de la red, catálogo con casos de estudio y temas de proyectos; entre otros.</t>
  </si>
  <si>
    <t>Incrementar el atractivo de las Instituciones de Educación Superior ubicadas en áreas rurales en los países socios</t>
  </si>
  <si>
    <t>Informe sobre eventos específicos de sensibilización, informe sobre eventos específicos de sensibilización; entre otros.</t>
  </si>
  <si>
    <t>Maestría en construcción sostenible en funcionamiento.</t>
  </si>
  <si>
    <t>1 Taller de tabajo entre universidades  15 Becas de 50% y 10 becas de 100%.</t>
  </si>
  <si>
    <t>Taller internacional de construcción sostenible.</t>
  </si>
  <si>
    <t>1 Taller internacional    2 Procesos de aquisción de equipos para implementar el taller para la maestría.</t>
  </si>
  <si>
    <t>Profesionales de la arquitectura, la ingeniería y otras materias afines, con título de posgrado en construcción sostenible.</t>
  </si>
  <si>
    <t>5 Becas para tesis.</t>
  </si>
  <si>
    <t>Intercambios académicos y científicos entre universidades y centros de investigación ecuatorianos y españoles.</t>
  </si>
  <si>
    <t>6 Profesores internacionales asistentes a las clases prácticas.</t>
  </si>
  <si>
    <t>Se logró con la convocatoria AECID Amazonía en transición: impulsando las energías renovables y la eficiencia energética</t>
  </si>
  <si>
    <t xml:space="preserve"> Diseños arquitectónicos y urbanísticos para la construcción de la universidad y sus sede</t>
  </si>
  <si>
    <t xml:space="preserve">Concepto NB-lab IKIAM, aprobado por la dirección de la universidad </t>
  </si>
  <si>
    <t>Se programa para el cuarto trimestre 2024</t>
  </si>
  <si>
    <t>Obras civiles del campus principal y subsedes implementadas</t>
  </si>
  <si>
    <t>Entrega de aulas, laboratorios y biblioteca; b) Estudio de ingeniería de suelos entregado; c) Entrega de infraestructuras básicas.</t>
  </si>
  <si>
    <t>Componente 6. Entrega de equipamiento tecnológico, académico y utilitario y desarrollo operativo</t>
  </si>
  <si>
    <t>Equipos tecnológicos instalados; material utilitario entregado; áreas de servicio, residencias y espacios comunes equipados.</t>
  </si>
  <si>
    <t>Acciones que apoyen las estrategias de la Universidad dentro de su misión institucional</t>
  </si>
  <si>
    <t>Incremento de la matrícula de tercer nivel en la Región Amazónica hasta alcanzar al menos el 42% de la población en la edad correspondiente en un plazo de cinco años.</t>
  </si>
  <si>
    <t>Obras civiles de infraestructura vial, agua potable y alcantarillado de la universidad implementadas</t>
  </si>
  <si>
    <t>Obras civiles entregadas a tiempo</t>
  </si>
  <si>
    <t>Equipo de la Dirección del proyecto consolidado y estrategia de comunicación implementada</t>
  </si>
  <si>
    <t>Personal contratado, productos de consultoría entregados, campañas de comunicación implementadas de acuerdo a la programación.</t>
  </si>
  <si>
    <t>Se programa para el cuarto trimestre</t>
  </si>
  <si>
    <t>Recuperación de áreas intervenidas</t>
  </si>
  <si>
    <t>Porcentaje de área en la que se ha implementado la recuperación.</t>
  </si>
  <si>
    <t>Mallas macro y micro curriculares a nivel de carreras desarrolladas</t>
  </si>
  <si>
    <t>Productos de consultoría que contengan las mallas y micro curriculares por cada carrera de acuerdo a la programación.</t>
  </si>
  <si>
    <t>ESTE COMPONENTE NO SE PLANIFICÓ PARA ESTE TRIMESTRE.</t>
  </si>
  <si>
    <t>EN ESTE TRIMESTRE SE CUMPLIÓ EL 66,67% DE LO PLANIFICADO PORQUE U  DOCENTE NO PRESENTO LA DOCUMENTACIÓN COMPLETA Y SE ALCANZÓ UNA EJECUCIÓN PRESUPUESTARIA DE 28,07%.</t>
  </si>
  <si>
    <t>ESTE COMPONENTE NO SE PLANIFICÓ PORQUE SE VA A GESTIONAR CON GASTO CORRIENTE.</t>
  </si>
  <si>
    <t>ESTE COMPONENTE  ESTÁ FINALIZADO</t>
  </si>
  <si>
    <t>ESTE COMPONENTE NO SE PLANIFICÓ PORQUE POR DECISIÓN DE LAS AUTORIDADES SE VA A GESTIONAR CON GASTO  CORRIENTE  Y ESTA ABIERTO SOLO PARA PAGOS PENDIENTES</t>
  </si>
  <si>
    <t>ESTE COMPONENTE NO SE PLANIFICÓ PORQUE SE DIO POR FINALIZADO.</t>
  </si>
  <si>
    <t>ESTE COMPONENTE NO SE PLANIFICÓ  PORQUE SE FINALIZÓ LA CASA RESIDENCIAL.</t>
  </si>
  <si>
    <t>NO SE PLANIFICÓ ESTE COMPONENTE PORQUE SE DIO POR FINALIZADO.</t>
  </si>
  <si>
    <t>NO SE PLANIFICÓ ESTE COMPONENTE POR DECISIÓN DE LAS AUTORIDADES DE GESTIONAR CON GASTO CORRIENTE Y MANTENERLO ABIERTO PARA PAGOS PENDIENTES</t>
  </si>
  <si>
    <t>NO SE PLANIFICÓ ESTE COMPONENTE POR DECISIÓN DE AUTORIDADES DE GESTIONAR CON GASTO CORRIENTE Y ESTE PROYECTO ESTE ABIERTO SOLO PARA PAGOS PENDIENTES</t>
  </si>
  <si>
    <t>POR DECISIÓN DE LAS AUTORIDADES NO SE VA A EJECUTAR ESTE COMPONENTE SE VA HACER UN PROYECTO APARTE.</t>
  </si>
  <si>
    <t>ESTE COMPONENTE ESTÁ CASI FINALIZADO ESTÁN TERMINANDO DE PONER EL CERRAMIENTO</t>
  </si>
  <si>
    <t>SE FINALIZÓ ESTE COMPONENTE AL 100%  Y TIENE UNA EJECUCIÓN PRESUPUESTARIA DEL 5,26%</t>
  </si>
  <si>
    <t>ESTE COMPONENTE NO SE PLANIFICÓ PORQUE ESTÁ FINALIZADO.</t>
  </si>
  <si>
    <t>ESTE COMPONENTE NO SE PLANIFICÓ PORQUE ESTÁ FINALIZADO Y POR DECISIÓN DE LAS AUTORIDADES SE VA A REPROGRAMAR PARA EL PRÓXIMO AÑO.</t>
  </si>
  <si>
    <t>NO SE PLANIFICÓ ESTE COMPONENTE.</t>
  </si>
  <si>
    <t>SE CUMPLIÓ CON EL 75% DE LO PLANIFICADO Y PRESUPUESTARIAMENTE SE ALCANZÓ EL 206,02%.</t>
  </si>
  <si>
    <t>SE CUMPLIÓ CON EL 100% DE LO PLANIFICADO, PRESUPUESTARIAMENTE ALCANZÓ UNA EJECUCIÓN DEL 26,02%</t>
  </si>
  <si>
    <t>ESTE COMPONENTE ESTÁ FINALIZADO.</t>
  </si>
  <si>
    <t>EN ESTE PERIODO SE FINALIZÓ CON  LA INSTALACIÓN DEL ASCENSOR EN EL CAMPUS, NO TUVO EJECUCIÓN PRESUPUESTARIA.</t>
  </si>
  <si>
    <t>ESTE TRIMESTRE SE CUMPLIÓ CON LA PLANIFICACIÓN, TIENE BAJA EJECUCIÓN PRESUPUESTARIA DEL 3,46%</t>
  </si>
  <si>
    <t>ESTE COMPONENTE SE EJECUTARÁ A PARTIR DEL AÑO 2025.</t>
  </si>
  <si>
    <t>SE CUMPLIÓ CON EL 35,29% DE LO PLANIFICADO PORQUE HAY PROBLEMAS CON EL CONTRATISTA.. TIENE UNA EJECUCIÓN PRESUPUESTARIA DEL 1,79%.</t>
  </si>
  <si>
    <t>Equipamiento de los Laboratorios de Enfermería, Materno Infantil, Optometría, Microbiología, Fisioterapia y Bioquímica, Area de Cuidado y Bienestar Infantil de la Facultad de Ciencias de la Salud</t>
  </si>
  <si>
    <t xml:space="preserve">6 áreas destinadas a los Laboratorios de la Facultad de Ciencias de la Salud cuentan con Equipamiento </t>
  </si>
  <si>
    <t>Meta Cumplida</t>
  </si>
  <si>
    <t>Adecuación de la infraestructura para el equipamiento de los Laboratorios de Enfermería, Materno Infantil, Optometría, Microbiología, Fisioterapia y Bioquímica, Area de Cuidado y Bienestar Infantil de la Facultad de Ciencias de la Salud</t>
  </si>
  <si>
    <t>6 áreas destinadas a los Laboratorios de la Facultad de Ciencias de la Salud están adecuadas y climatizadas</t>
  </si>
  <si>
    <t xml:space="preserve">Meta Cumplida </t>
  </si>
  <si>
    <t xml:space="preserve">Equipamiento de Bloque de aulas de la carrera de Agroindustria con aire acondicionados </t>
  </si>
  <si>
    <t xml:space="preserve">8 aires acondicionados instalados en aulas nuevas de la carrera de Agroindustria </t>
  </si>
  <si>
    <t xml:space="preserve">En ejecución </t>
  </si>
  <si>
    <t>Construcción de Bloque de Aulas  para la Carrera de Agroindustria</t>
  </si>
  <si>
    <t>8 aulas construidas para la carrera de Agroindustria</t>
  </si>
  <si>
    <t xml:space="preserve">En ejecución. </t>
  </si>
  <si>
    <t xml:space="preserve">MEJORAMIENTO DE LA SEGURIDAD INSTITUCIONAL DE LA UNIVERSIDAD TÉCNICA DE BABAHOYO A TRAVES DE LA CONSTRUCCIÓN DE CERRAMIENTO PERIMETRAL E IMPLEMENTACIÓN DE GARITAS DE CONTROL DE INGRESO EN LA CIUDADELA CENTRAL </t>
  </si>
  <si>
    <t xml:space="preserve">Construcción del cerramiento perimetral en la Ciudadela Central de la institución </t>
  </si>
  <si>
    <t xml:space="preserve">360 metros lineales de cerramiento perimetral construido en la Ciudadela Central de la institución </t>
  </si>
  <si>
    <t xml:space="preserve">Implementación de Garitas de Control de Ingreso de Personas y Vehículos en la Ciudadela Central de la institución </t>
  </si>
  <si>
    <t>4 garitas de control implementadas</t>
  </si>
  <si>
    <t xml:space="preserve">MEJORAMIENTO DE LA MOVILIDAD DE LA UNIVERSIDAD TÉCNICA DE BABAHOYO A TRAVES DEL ASFALTADO DE VÍAS INTERNAS DE LA CIUDADELA UNIVERSITARIA Y FACULTAD DE CIENCIAS AGROPECUARIAS </t>
  </si>
  <si>
    <t xml:space="preserve">Asfaltado de vías internas en la Universidad Técnica de Babahoyo: Ciudadela Central y Facultad de Ciencias Agropecuarias </t>
  </si>
  <si>
    <t xml:space="preserve">2500 metros de vías internas asfaltadas en la Universidad Técnica de Babahoyo </t>
  </si>
  <si>
    <t xml:space="preserve">Meta cumplida </t>
  </si>
  <si>
    <t>Impulsar el desarrollo de la infraestructura física, tecnológica y de bienestar de la universidad como soporte para las actividades académicas, investigativas, de vinculación y de gestión.</t>
  </si>
  <si>
    <t>Construcción, remodelación y mantenimiento de varias obras civiles en todos los campus de la UTC.</t>
  </si>
  <si>
    <t>Se programó la ejecución en el cuarto trimestre. Sin embargo, se dio el 50% de  anticipo para la adquisición de equipamiento y accesorios para laboratorios de cómputo para la carrera de animación digital y adquisición de equipos y accesorios de sonido, fotografía y audiovisuales para producción, animación y posproducción de la carrera de animación digital.</t>
  </si>
  <si>
    <t xml:space="preserve">Aprobación en Consejo Universitario  para la creación del Centro de investigación. Desarrollo de programas de investigación que promuevan la colaboración entre instituciones académicas, centros de investigación, actores locales, regionales y nacionales.  Adecuación de espacio físico del centro de investigación. Elaboración del Plan Anual de Compras para equipamiento y adecuación del centro de investigación. Presentación del PAC a Compras Públicas. 
</t>
  </si>
  <si>
    <t>Aprobación en Consejo Universitario para la  creación  del Centro de Investigación de la Facultad de CAREN.</t>
  </si>
  <si>
    <t>Entrega de informes de necesidad para adquisición de insumos  en torno a la adecuación de infraestructura y adquisición de equipos para el Centro de Investigación. Adecuación de espacio para funcionamiento del centro.</t>
  </si>
  <si>
    <t>Se programó la ejecución de este componente a partir del 2025.</t>
  </si>
  <si>
    <t>Compras de equipos de oficina, insumos, materiales y suministros.</t>
  </si>
  <si>
    <t>Compra de equipos de oficina, insumos, materiales y suministros.</t>
  </si>
  <si>
    <t>Dictamen favorable de la Secretaría Nacional de Planificación de incremento al PAI para la ejecución del componente.</t>
  </si>
  <si>
    <t>Pagos realizados por la dirección financiera de las planillas de liquidación, incrementos de volúmenes y ordenes de trabajo. Se cuenta con el Acta entrega-recepción provisional del contrato principal y contrato complementario.</t>
  </si>
  <si>
    <t>Pagos realizados por la Dirección Financiera de las planillas de 1, 2 y 3 de obra. Revisión de la planilla de liquidación. Se cuenta con el acta de entrega recepción provisional de la obra.</t>
  </si>
  <si>
    <t>Pago planillas 3 y 4 de la obra</t>
  </si>
  <si>
    <t>Elaboración de los términos de referencia para la contratación de los estudios, diseños arquitectónicos y de ingenierías para la construcción de los laboratorios de biotecnología de la Universidad Técnica de Cotopaxi campus Salache.</t>
  </si>
  <si>
    <t>Proceso de contratación subido en el sistema SOCE en la etapa de presentación de oferta.</t>
  </si>
  <si>
    <t>El componente para el tercer trimestre de 2024 presenta un avance del 40% en su ejecución física y presupuestaria.</t>
  </si>
  <si>
    <t>El componente ha sido ejecutado en un 100%</t>
  </si>
  <si>
    <t>El componente ha sido ejecutado en un 75%</t>
  </si>
  <si>
    <t>Avance del proyecto en cuanto a la construcción del Aula Libre de Bellas Artes, completando su obra gris en un 100%.</t>
  </si>
  <si>
    <t>La fiscalización de la obra se realiza a la par de los avances físicos presentados.</t>
  </si>
  <si>
    <t>La construcción de infraestructura para la carrera de Medicina presenta un avance del 46.66%</t>
  </si>
  <si>
    <t>Se ha logrado completar el avance del auditorio en un 100% en su fase de obra gris.</t>
  </si>
  <si>
    <t>El proyecto se encuentra en ejecución.</t>
  </si>
  <si>
    <t>Gestionar el pago de los beneficios y/o indemnizaciones en el marco del Plan Institucional de PARA PROCESOS DE DESVINCULACIÓN PLANIFICADA POR JUBILACIÓN OBLIGATORIA, JUBILACIÓN NO OBLIGATORIA, JUBILACIONES ESPECIALES, SUPRESIÓN DE PUESTOS Y COMPRA DE RENUNCIA en el año 2024.</t>
  </si>
  <si>
    <t>Reporte de ejecución presupuestaria emitido por la Dirección Financiera</t>
  </si>
  <si>
    <t>Se registra el avance físico del 50% del proyecto.</t>
  </si>
  <si>
    <t>El tercer trimestre no registra seguimiento debido a que la programación del componente para su ejecución es el año 2029.</t>
  </si>
  <si>
    <t>No ha habido avances en la ejecución de este proyecto,
por lo que no se reportan logros.</t>
  </si>
  <si>
    <t>El tercer trimestre no registra seguimiento debido a que la programación del componente para su ejecución es el año 2026.</t>
  </si>
  <si>
    <t>El tercer trimestre no registra seguimiento debido a que la programación del componente para su ejecución es el año 2028.</t>
  </si>
  <si>
    <t>Obra física finalizada se prevé su pago total en el cuarto trimestre del 2024</t>
  </si>
  <si>
    <t>PORTON DE ACCESO VEHICULAR Y PEATONAL</t>
  </si>
  <si>
    <t>VIA UNIVERSIDAD TECNICA DE MANABI</t>
  </si>
  <si>
    <t>PROYECTO EN FASE PRE CONTRACTUAL SE PREVE SU EJECUCION EN EL CUARTO TRIMESTRE DEL AÑO</t>
  </si>
  <si>
    <t>5924 estudiantes capacitados en Inglés con primera matrícula</t>
  </si>
  <si>
    <t>C1. Terminado y en funcionamiento varios espacios construidos en los diferentes Campus Universitarios de la UTN.</t>
  </si>
  <si>
    <t xml:space="preserve">C1. Para finales del segundo semestre del 2023 la Universidad contará al menos con un 60% el acceso de la comunidad educativa a infraestructura física y nuevas tecnologías de investigación. </t>
  </si>
  <si>
    <t>El proceso de contratación signado con el No. COTO-UTN-ADQ-05-2022. Construcción de la Biofábrica de plantas con una área de construcción de 462,72m2 terminó su ejecución firmándose el acta entrega recepción provisional.</t>
  </si>
  <si>
    <t>C2. Terminado y en funcionamiento varios espacios adecuados o acondicionados en los diferentes Campus Universitarios de la UTN.</t>
  </si>
  <si>
    <t xml:space="preserve">C2. Para finales del segundo semestre del 2023, la Universidad contará con espacios adecuados y en funcionamiento con al menos un 60% la calidad del proceso enseñanza aprendizaje.  </t>
  </si>
  <si>
    <t>La ejecución concluyó en el 2023.</t>
  </si>
  <si>
    <t>C3. Terminado y en funcionamiento el mejoramiento de las redes agua potable y alcantarillado del Campus El Olivo de la UTN.</t>
  </si>
  <si>
    <t>C3. Para finales del segundo semestre del 2023, la Universidad contará con un sistema de agua potable y alcantarillado mejorado con al menos un 60% la calidad del proceso enseñanza aprendizaje</t>
  </si>
  <si>
    <t>La ejecución concluyó en el 2023. Registrando una intervención de 91.332,62 m2 en el sistema de agua potable y alcantarillado.</t>
  </si>
  <si>
    <t xml:space="preserve">C1. Equipados los laboratorios de la FICAYA </t>
  </si>
  <si>
    <t xml:space="preserve">C1. Diez laboratorios equipados hasta el segundo semestre del 2023. 
</t>
  </si>
  <si>
    <t>Adquisición de equipos para dos laboratorios: Suelos y aguas y Banco de germoplasma/semillas.</t>
  </si>
  <si>
    <t xml:space="preserve">C2. Dotados cada laboratorio de los insumos, materiales y reactivos </t>
  </si>
  <si>
    <t>C2. Diez laboratorios provisionados de materiales, equipos y reactivos hasta finalizar el 2023.</t>
  </si>
  <si>
    <t>C3. Realizado el mantenimiento preventivo y/o correctivo de equipos existentes</t>
  </si>
  <si>
    <t>C3. Cinco laboratorios con mantenimiento preventivo y/o correctivo hasta finalizar 2023.</t>
  </si>
  <si>
    <t xml:space="preserve">Realizado el mantenimiento preventivo y correctivo del Laboratorio de Investigaciones Ambientales LABINAM </t>
  </si>
  <si>
    <t xml:space="preserve">C4. Adecuados espacios (laboratorios) de enseñanza aprendizaje. </t>
  </si>
  <si>
    <t>C4. Espacios adecuados de acuerdo a la necesidad de los laboratorios</t>
  </si>
  <si>
    <t>Por desición institucional el componente no se ejecutó debido a que están en estudios otras intervenciones en el Campus.</t>
  </si>
  <si>
    <t xml:space="preserve">El Directorio y la Empresa EP están realizando las diferentes gestiones para concretar la adquisicón del inmueble. </t>
  </si>
  <si>
    <t>Los procesos de contratación se encuentra en ejecución.</t>
  </si>
  <si>
    <t>Metas programadas para el año 2026, por tal razón no se registra programación.</t>
  </si>
  <si>
    <t>Las obras que corresponden a este proyecto se encuentran en ejecución</t>
  </si>
  <si>
    <r>
      <rPr>
        <b/>
        <sz val="11"/>
        <color theme="1"/>
        <rFont val="Calibri"/>
        <family val="2"/>
        <scheme val="minor"/>
      </rPr>
      <t xml:space="preserve">Fecha de corte: </t>
    </r>
    <r>
      <rPr>
        <sz val="11"/>
        <color theme="1"/>
        <rFont val="Calibri"/>
        <family val="2"/>
        <scheme val="minor"/>
      </rPr>
      <t>31 de diciembre de 2024</t>
    </r>
  </si>
  <si>
    <t>BASE DE SEGUIMIENTO A LA INVERSIÓN - Cuarto Trimestre 2024</t>
  </si>
  <si>
    <r>
      <rPr>
        <b/>
        <sz val="8"/>
        <color indexed="8"/>
        <rFont val="Arial"/>
        <family val="2"/>
      </rPr>
      <t>Fuente Ejecución Presupuestaria:</t>
    </r>
    <r>
      <rPr>
        <sz val="8"/>
        <color indexed="8"/>
        <rFont val="Arial"/>
        <family val="2"/>
      </rPr>
      <t xml:space="preserve"> Sistema Integrado de Gestión Financiera e-SIGEF, Ministerio de Economía y Finanzas - Ejecución Presupuestaria, incluye todas las fuentes de financiamiento. Corte 31 de diciembre de 2024</t>
    </r>
  </si>
  <si>
    <r>
      <t>Nota 4:</t>
    </r>
    <r>
      <rPr>
        <sz val="8"/>
        <color indexed="8"/>
        <rFont val="Arial"/>
        <family val="2"/>
      </rPr>
      <t xml:space="preserve"> Esta base registra los proyectos con monto codificado y que realizaron el proceso de programación y seguimiento para el cuarto trimestre 2024.</t>
    </r>
  </si>
  <si>
    <t>2. Desarrollo Económico</t>
  </si>
  <si>
    <t>LOGRO: Vacunación de 4718508 de bovinos y bufalinos contra fiebre aftosa, beneficiando a 269481 ganaderos, a 898237 porcinos contra la peste porcina beneficiando a 29839 productores y 70 solicitudes contra influenza aviar. NUDO CRÍTICO: El proceso "ADQUISICIÓN DE MATERIALES PARA BIOSEGURIDAD DEL PERSONAL" que atiende notificaciones de enfermedades sin estatus zoosanitario fue declarado nuevamente desierto</t>
  </si>
  <si>
    <t>LOGRO: 284 eventos de difusión y divulgación en medidas de manejo integrado, 138 capacitaciones, 8 sitios de producción monitoreados, certificando 126 sitios, 6513 ha con actividades de manejo integrado intervenidas, lo que beneficia a 61208 operadores NUDO: El presupuesto asignado es menor al presupuesto del dictamen de prioridad para el 2024, lo cual dificultará el cumplimiento de metas</t>
  </si>
  <si>
    <t>LOGRO: 100 unidades de producción agropecuaria certificadas, 5500 actores en temas de inocuidad, creación del programa Formador de formadores en cadena de cacao, lo que beneficia a 30000 operadores de cacao NUDO: Procesos de contratación sin ejecutar por declararse desiertos</t>
  </si>
  <si>
    <t>LOGRO: Un simulacro de Gestión de Emergencia Fitosanitaria ante la posible introducción de Fusarium Raza cuatro Tropical, intercepción de treinta y dos plagas y una campaña de comunicación con 18000000 de beneficiarios directos. NUDO: incumplimiento de entrega de servicios contratados por parte de algunos proveedores</t>
  </si>
  <si>
    <t>LOGRO: Se implementaron 5 nuevas metodologías en los Laboratorios de Referencia Nacional de la Agencia y 50 en Laboratorios de Diagnóstico Rápido y Laboratorios de Regionales, lo que beneficia a 2244281 usuarios. NUDO: procesos dificultaron su ejecución por el plazo de ejecución</t>
  </si>
  <si>
    <t>3. Infraestructura, Energía y Medio Ambiente</t>
  </si>
  <si>
    <t>NUDO CRITICO: Retrasos en las gestiones con con el SERCOP y el MEF para la obtención del Desbloqueo del CPC y Certificación Plurianual.</t>
  </si>
  <si>
    <t>4. Institucional</t>
  </si>
  <si>
    <t>NUDO CRITICO: Poco interés de participación por parte de los proveedores en los procesos de contratación; y, retrasos en las gestiones con con el SERCOP y el MEF para la obtención del Desbloqueo del CPC y Certificación Plurianual. LOGROS: Renovación de 75 computadoras en las áreas administrativas y operativas de la CTE; Contratación del Servicio de Cableado Estructurado, Backbone e implementación de equipos para la conectividad del edificio matriz y la Comandancia Norte (EFOT) de CTE</t>
  </si>
  <si>
    <t xml:space="preserve">Durante el cuarto trimestre 2024 se logro cumplir con la mayoría de las metas programadas. </t>
  </si>
  <si>
    <t>1. Social</t>
  </si>
  <si>
    <t>Par este trimetre se porgramó el 18.59% y segú lo reportado por el ejecutor, se cumplio con la programación realizada</t>
  </si>
  <si>
    <t>Para este trimestre se programó el 8.37%  de avance , sin embargo no se cumplió en su totalidad, ya que el ejecutor señala que se ha trabajado en la segunda revisión del borrador de la guía metodológica con la Subdirección Nacional del Sistema Notarial, con el propósito de revisar los indicadores que habían recibido observaciones y posteriormente solicitar la aprobación de la misma al Director Nacional de Innovación</t>
  </si>
  <si>
    <t>Con fecha 04 de diciembre de 2024 el Consejo de la Judicatura y Consorcio Orion suscribieron el Contrato Nro. 017-2024, para proceso de pago de anticipo; sin embargo la ¿REMODELACIÓN DEL EDIFICIO EX BANCO RUMIÑAHUI, PARA LA IMPLEMENTACIÓN DE LA UNIDAD JUDICIAL DE VIOLENCIA CONTRA LA MUJER DEL CANTÓN MACHALA¿, será reportada en el 2do semetre de 2025</t>
  </si>
  <si>
    <t>Se ejecutó el 100% de la programación del 32.99% que debía ser reportada en este trimestre 2024. Sin embargo es importante señalar que adcionalmente en este trimestre se ejecutó el pago de la compensación por jubilación de 71 ex servidores que constaban en la ¿matriz de priorización de pago del año 2025¿ a nivel nacional</t>
  </si>
  <si>
    <t>Conforme los plazos para la contratación del proceso, el proyecto no se podrá ejecutar en el presente ejercicio fiscal; motivo por el cual, se puso a consideración del DG la devolución de recursos del proyecto en mención para la optimización de estos recursos.</t>
  </si>
  <si>
    <t xml:space="preserve">Este proyecto de inversión a Diciembre de 2024 no cuenta con recursos, en virtud de que el CJ  realizó una optimización del gasto y el mismo se encuentra en proceso de baja, en tal sentido no se reporta avance alguno de acuerdo a la programación realizada. </t>
  </si>
  <si>
    <t>El administrador de Contrato RE-CGE-003-2013 solicitó el pago de la Planilla de liquidación del contrato. Cabe mencionar que, el monto solicitado fue de $438.663,64 (cuatrocientos treinta y ocho seiscientos sesenta y tres con 64/100 dólares de los Estados Unidos de América), valor que . Adicionalmente se está coordinando la elaboración de los documentos para el cierre de proyecto.</t>
  </si>
  <si>
    <t>El contrato se encuentra en proceso de Recepción Definitiva, en este período se ha pagado  la Orden de Trabajo No. 2, así como también el proceso de mediación presentado por la contratista para el pago de la Primera Orden de Cambio a la Orden de Trabajo No.1. La contratista continúa en el levantamiento de observaciones previo a la Recepción Definitiva.</t>
  </si>
  <si>
    <t>Con fecha 28 de noviembre de 2024, se firmó el acta de entrega recepción parcial No. 3 del contrato No. 040-CGE-DNJ-2022, por el servicio del primer mantenimiento que fue ejecutado. Se encuentra pendiente el pago de lo recibido conforme a las actas parciales  No. 2 y No. 3.</t>
  </si>
  <si>
    <t>La Contraloría General del Estado se encuentra en proceso de terminación de acuerdo mutuo con el Contratista.</t>
  </si>
  <si>
    <t xml:space="preserve">Mediante OFICIO No. CC-SGI-DNPG-2025-1 de 14 de enero de 2025, se solicitó la a reapertura del Módulo de Seguimiento, en el Sistema Integrado de Planificación e Inversión Pública -SIPeIP, con la finalidad de ajustar indicadores y metas correspondientes al proyecto de inversión de la Corte Constitucional. </t>
  </si>
  <si>
    <t>Los componentes del proyecto presentan una ejecución del 11.29% en sus metas físicas para el cuarto trimestre del período fiscal del 2024. Sin embargo, se deberá precautelar el dentro del componente 3, el pago complemenario del anticipo de $48,124.00 realizado el 14 de noviembre de 2024 de conformidad al CUR contable Nro. 115735630, correspondiente a la adquisición de equipos de conectividad para el data center y matriz.</t>
  </si>
  <si>
    <t>1.- Contrato No. 008/2022 instalado los enlaces de radio y los multiplexores, en operación normal y concluido con la puesta en marcha (en mediación ante la PGE a espera del Dictamen). 2.- Contrato Nro. 01/2022, en marcha 2 radares de Guayaquil y San Cristóbal y el ADS-B. 3.- Pendiente acreditación de transferencia de recursos económicos por parte del MEF a la OACI, Convenio "Proyecto de Asistencia Técnica para el fortalecimiento Técnico y Operativo de la DGAC, 11802" (ECU/11/802).</t>
  </si>
  <si>
    <t>Por seguridad en las operaciones aéreas en Galápagos, la DGAC realizó la insistencia al MEF sobre el incremento presupuestario 2024 y la disponibilidad para el año 2025, sin respuesta. Con el monto actual no se pudo gestionar la contratación ni tampoco establecer metas físicas.</t>
  </si>
  <si>
    <t>Se ha cumplido con el pago parcial de 1 contrato de la matriz de arrastres, el cumplimiento de indicadores a la fecha es el siguiente: Ciudadanos cedulados en el sistema barométrico (cédula única) 460.654 ciudadanos, Inscripciones de nacimiento 229.827 inscritos, Producción del documento de viaje (Pasaportes Ordinarios) 641.066 documentos producidos, Número de Certificados Digitales de firma electrónica 24.201 certificados emitidos.</t>
  </si>
  <si>
    <t/>
  </si>
  <si>
    <t>Durante el período 2024, se gestionó el pago de obligaciones pendientes, razón por la cual se iniciará el proceso de cierre o baja del proyecto conforme directrices de la SNP.</t>
  </si>
  <si>
    <t>En el 4to trimestre el IG ha cumplido con la entrega de  31 informes de detección sísmica y/o volcánica, adicionalmente, se publicaron 11 artículos científicos en revistas indexadas. Se deja en 0 la actividad debido a que el SIPeIP arroja el error que sobrepasa la meta planificada.</t>
  </si>
  <si>
    <t>Se aprobaron 2 proyectos de investigación internos sin financiamiento. 
Durante los períodos académicos 2023-B y 2024-A, se enviaron 18 artículos a revistas correspondientes 
Durante el período 2024, se realizó la adquisición de 82 equipos para la ejecución y desarrollo de proyectos.</t>
  </si>
  <si>
    <t>Durante el cuarto trimestre no se han aprobado proyectos de vinculación con la colectividad. 
Se debe indicar que la Comisión de Vinculación se renovó en el mes de noviembre de 2024, por lo que, existen actividades pendientes para retomar en la revisión, evaluación y aprobación de proyectos de vinculación.</t>
  </si>
  <si>
    <t>Se realizó 189 procesos de capacitaciones técnicas y conductuales.
Se realizó 162 publicaciones científicas en revistas de alto impacto.
Se pago un monto de 2.781.917,49 de años anteriores, y se adecuaron las instalaciones de FIEE, FICA, SG, oficinas de docentes y baños, estadio y cancha atlética.
Se realizaron 5 actividades de levantamiento, análisis, diseño y mejoramiento de procesos con un enfoque sistémico.
Se realizaron 14 actividades en la plataforma de gestión integral de información</t>
  </si>
  <si>
    <t>Mantener los bancos de germoplasma de café, cacao y musáceas, para fines experimentales. Mantener el área forestal con especies nativas de la región, para estudios posteriores. Difundir a través de publicaciones en revistas y libros los resultados obtenidos en las investigaciones desarrolladas en cada uno de los centros. Generar apoyo a proyectos del sector privado, recomendando tecnologías para la producción de materia prima y elaborados.</t>
  </si>
  <si>
    <t>Efecto de fungicidas protectores y sistémicos en el control de la moniliasis y escoba de bruja en cacao.Efecto de bioinsumos en el control de la moniliasis y escoba de bruja en cacao. Efecto combinado de inductores de resistencia, fungicidas, bioinsumos y nutrición en el control integral fitosanitario del cacao.</t>
  </si>
  <si>
    <t>Componentes ejecutados según lo programado</t>
  </si>
  <si>
    <t>Evaluación del nivel de conocimientos adquiridos de las temáticas impartidas y actividades desarrolladas a los miembros de la Red de Líderes Comunitarios</t>
  </si>
  <si>
    <t>Levantamiento quincenal de las poblaciones de insectos polinizadores en tres sistemas de producción de cacao.</t>
  </si>
  <si>
    <t>Difusión de resultados</t>
  </si>
  <si>
    <t>Consumo en pollos de engorde. Consumo en aves ponedoras. Consumo en porcinos. Consumo en equinos. Consumo en caprino. Socialización de herramientas para el adecuado manejo agrotécnico y programas de alimentación. Difusión de resultados.</t>
  </si>
  <si>
    <t>Software de gestión documental</t>
  </si>
  <si>
    <t>Cancelación de compensaciones y bonificaciones</t>
  </si>
  <si>
    <t>Calcular los parámetros demográficos de la población bovina registrada en la AECN. Calcular los parámetros genealógicos de la población bovina registrada en la AECN. Comparar los parámetros genealógicos de la AECN con los datos genealógicos de la UDIV Hato Bovino de la ESPAM-MFL. Capacitación en genética de poblaciones y genética cuantitativa.</t>
  </si>
  <si>
    <t>Elaboración de modelos estadísticos para validación de hipótesis. Procesamiento de modelos estadísticos en herramientas informáticas. Análisis de los resultados obtenidos</t>
  </si>
  <si>
    <t>Investigar la configuración de las cuentas de las redes sociales más utilizadas. Realizar paso a paso la norma de buenas prácticas de configuración para el uso de las redes sociales.</t>
  </si>
  <si>
    <t xml:space="preserve">Selección de las gramíneas y leguminosas en los periodos estacionales. </t>
  </si>
  <si>
    <t>Preparación y pre-proceso para la medición. Concentración y acumulación de SOC y carbono total. Análisis estadístico. Creación de tablas y figuras.</t>
  </si>
  <si>
    <t>Delimitación del bosque politécnico y CIIDEA para el espacio integral sostenible. Elaboración de mapas temáticos del espacio integral sostenible, bosque</t>
  </si>
  <si>
    <t>Análisis de resultados obtenidos.</t>
  </si>
  <si>
    <t>Análisis de agentes etiológicos de las enfermedades consideradas en el estudio tanto en seres humanos, animales y vectores artrópodos por los métodos de PCR convencional y secuenciación. Análisis y tabulación de resultados. Procesamiento y análisis de datos obtenidos. Análisis de factores de riesgo Humano ¿ Animal.</t>
  </si>
  <si>
    <t>Colaborar en el trabajo editorial a los autores de artículos, obras relevantes y productos o servicios susceptibles de registro de PI.Generar base de datos con las evidencias de la producción académica científica exigida por los organismos de control o de acreditación de las IES.Reportar a las instancias correspondientes, internas y externas, según el indicador de la producción académico-científica de la ESPAM MFL.</t>
  </si>
  <si>
    <t>Creación de unidad de producción apícola</t>
  </si>
  <si>
    <t>Difusión de la tecnología a productores cacaoteros asociados a empresa KAACAO S.A.</t>
  </si>
  <si>
    <t>Aplicación de los formularios a la población de interés</t>
  </si>
  <si>
    <t>Evaluación de los rendimientos productivos en lechones post destete</t>
  </si>
  <si>
    <t>Revisión de procesos y cumplimiento legal.</t>
  </si>
  <si>
    <t>Diagnóstico con enfoque de género de las actividades proceso productivo agrícola y de postcosecha de yuca. Diagnóstico con enfoque de género de las actividades proceso productivo agrícola y de postcosecha de camote. Sistematización de resultados Diagnóstico con enfoque de género de las actividades proceso productivo agrícola y de postcosecha de yuca. Sistematización de resultados de Diagnóstico con enfoque de género de las actividades proceso productivo agrícola y de postcosecha de camote.</t>
  </si>
  <si>
    <t>Informe de resultados. Artículo científico.</t>
  </si>
  <si>
    <t>Componentes sin metas programadas para este período.</t>
  </si>
  <si>
    <t>Revisión y selección de los indicadores de las variables cultura organizacional. Elaboración y validación de los instrumentos (encuesta y entrevista) por medio del método de Expertos. Aplicación de los instrumentos de evaluación y determinación de la fiabilidad.</t>
  </si>
  <si>
    <t>Evaluar el presupuesto y la viabilidad del sistema automatizado.</t>
  </si>
  <si>
    <t>Presentación de la información obtenida por medio de estadística descriptiva.</t>
  </si>
  <si>
    <t>Elaboración de visitas técnicas y levantamiento de información en la Represa Sixto Durán Ballén y sectores beneficiarios. Caracterizar la degradación de suelo producida por los diferentes tipos de cultivos en torno a la Represa Sixto Durán Ballén. Medir la erosividad hídrica del suelo producida en torno a la Represa Sixto Durán Ballén. Capacitaciones a beneficiarios.</t>
  </si>
  <si>
    <t>Georreferenciación de los sitios de interés. Establecer la riqueza. Elaborar estrategias de educación ambiental. Identificar los mamíferos presentes en la zona. Verificación del estado actual del humedal. Determinación del contenido nutricional de la biomasa. Determinación del estado actual de la percepción climática</t>
  </si>
  <si>
    <t xml:space="preserve">Determinar las características físicas, químicas, bromatológicas y sensoriales del cacao, proveniente de sistemas de producción, en condiciones agroforestales. Ejecución de ensayos de laboratorio químicos y microbiológicos y aplicación de los métodos tecnológicos alternativos. Ejecución de ensayos de laboratorios mecánicos, fisicoquímicos, microbiológicos y organolépticos. Capacitación de equipo técnico para el desarrollo experimental y análisis de vida útil.
</t>
  </si>
  <si>
    <t>Elección de las áreas a intervenir. Socialización del proyecto. Georreferenciación de predios. Selección de las especies a reforestar. Construcción de un vivero forestal</t>
  </si>
  <si>
    <t>Diseño de guía turística virtual</t>
  </si>
  <si>
    <t>Construcción del edificio administrativo financiero. Construcción de clínica veterinaria.</t>
  </si>
  <si>
    <t>91880000.0000.389883</t>
  </si>
  <si>
    <t>Servicios profesionales o técnicos especializados consultorias - Escuela Superior Politécnica Agropecuaria de Manabí Manuel Felix López</t>
  </si>
  <si>
    <t>Pago de remuneraciones y honorarios al personal que brinda servicios profesionales o técnicos especializados, consultores de la ESPAM MFL.</t>
  </si>
  <si>
    <t>No existe actividades planificadas para el trimestre, se encuentra en trámite de medición, el mismo se lo debe realizar previo a la recepción provisional de la obra.</t>
  </si>
  <si>
    <t>AVANCE DEL 98%.</t>
  </si>
  <si>
    <t>NO EXISTEN ACTIVIDADES PLANIFICADAS PARA ESTE TRIMESTRE.</t>
  </si>
  <si>
    <t>La obra inicio el 23 de octubre de 2024, tiene un avance físico estimado del 30%.</t>
  </si>
  <si>
    <t xml:space="preserve">READECUACIÓN DE UNIDADES ADMINISTRATIVAS, REEMPLAZO DE ACOMETIDA TRIFASICA AVANCE 100%, MANTENIMIENTO DEL POZO NO. 02, ACTA ENTREGA RECEPCIÓN PROVISIONAL SUSCRITA CON FECHA 07 DE ENERO DE 2025. ADQUISICIÓN DE MÁQUINAS Y HERRAMIENTAS, SERVICIO DE MANTENIMIENTO DE ÁREAS VERDES Y JARDINES AVANCE FÍSICO ESTIMADO DEL 41,00%
</t>
  </si>
  <si>
    <t>Actualmente se encuentra en etapa de firma del acta entrega-recepción definitiva,  se generó el CUR de compromiso correspondiente al contrato de adquisición de bienes 034-DJ¿ESPOCH-2022, para que el proceso sea cancelado en el presente ejercicio fiscal</t>
  </si>
  <si>
    <t>SE REALIZÓ EL PAGO DE BENEFICIO DE JUBILACIÓN A 27 SERVIDORES DE LA INSTITUCIÓN.</t>
  </si>
  <si>
    <t xml:space="preserve">adquisición de 38 equipos destinados a los proyectos de investigación,50 insumos, 14 pasajes aéreos y viáticos destinados a la transferencia de conocimientos, mantenimiento de tres equipos adquiridos para los laboratorios,37 materiales o reactivos, 20 procesos de reembolso de pagos por publicaciones en revistas de impacto, cinco publicaciones de libros, ocho eventos científicos, pago de 2 tasas y aranceles a SENADI.
</t>
  </si>
  <si>
    <t>Al cierre del cuarto trimestre, 7 personas se acogieron al beneficio de jubilación y cumplen con los requisitos establecidos por el IESS (5 Cod. Trabajo y 2 LOES). NUDO CRÍTICO: 2 ex-servidores tienen pendiente de entrega el Acuerdo de jubilación emitido por el IESS (aproximadamente 2 meses de espera para que el IESS entregue el documento)</t>
  </si>
  <si>
    <t>Al finalizar el cuarto trimestre, un proyecto piloto de extensión tecnológica fue priorizado y se realizaron dos talleres para mejorar las habilidades y conocimientos de los emprendedores, beneficiando a 89 personas. NUDO CRÍTICO: La baja ejecución presupuestaria se originó principalmente por retrasos en los procesos de contratación Obra y la estructura organizativa de la Unidad.</t>
  </si>
  <si>
    <t>Al cierre del año 2024, se otorgaron 9 becas: 4 de doctorado y 5 de maestrías con enfoque en investigación. No se programaron ayudas económicas en este trimestre. NUDO CRÍTICO: Hubo retrasos debido a gestiones operativas vinculadas a la legalización de las becas.</t>
  </si>
  <si>
    <t>Durante el cuarto trimestre, 1 becario culminó sus estudios (Ximena Yápez). NUDO CRÍTICO:Se realizaron ampliaciones de contratos para culminación de estudios de cuarto nivel.</t>
  </si>
  <si>
    <t>Se obtuvo avances de metas de 888,05 m2 durante el IV trimestre del 2024, dando un acumulado de 1567,91 m2 ejecutados en el 2024.  Se refleja una ejecución presupuestaria acumulada de 35,46%. La entidad inició en el IV trimestre la etapa contractual de procesos de obras, consultorías, servicios, equipos y mobiliarios contratados. Nudo crítico: Procesos declarados desiertos por aspectos técnicos al final del año.</t>
  </si>
  <si>
    <t>Se han implementado 17 equipos turneros en 10 provincias del Ecuador (Azuay, El Oro, Guayas, Imbabura, Loja, Los Ríos, Manabí, Pichincha, Santo Domingo y Tungurahua), los mismos que hasta la fecha se encuentran en total funcionamiento. En el mes de diciembre de 2024, se realizó el pago total del contrato por USD 67,961.55. De esta manera se procederá con el cierre del proyecto.</t>
  </si>
  <si>
    <t xml:space="preserve">Al existir saldo disponible luego de la adquisición de las 21 camionetas hasta septiembre de 2024, y con la finalidad de optimizar el presupuesto cumpliendo con las metas del proyecto, se decidió adquirir 2 camionetas adicionales, las cuales fueron recibidas en el mes noviembre con acta entrega recepción y distribuidas en 2 provincias, y en el mismo mes de noviembre se pagó por las 2 camionetas el monto de USD. 59.980,00 incluido IVA. </t>
  </si>
  <si>
    <t>El 16 de octubre de 2024, se realizó la publicación del proceso. De los 2 proveedores que presentaron la oferta, la comisión descartó a un proveedor al no cumplir con los requisitos, por lo que el proceso quedo suspendido hasta contar con un pronunciamiento del SERCOP. El 24 de diciembre de 2024, el SERCOP emitió pronunciamiento para continuar con el proceso contractual; sin embargo, la comisión del proceso decidió declararlo desierto debido a los tiempos cortos para la ejecución.</t>
  </si>
  <si>
    <t>195980000.0000.389355</t>
  </si>
  <si>
    <t>Desvinculación por jubilación de ex servidores y ex trabajadores de la Fiscalía General del Estado a nivel nacional</t>
  </si>
  <si>
    <t>El 29 de octubre de 2024, se obtuvo el dictamen de prioridad para el proyecto y el 21 de noviembre de 2024, la SNP emitió el dictamen favorable para la inclusión del proyecto en el PAI 2024. El 26 de diciembre de 2024 se pagó a 51 exservidores y extrabajadores jubilados a escala nacional, que se desvincularon en los años 2020, 2022 y 2023, por el monto de USD 2.095.148,01. De esta manera se satisface los requerimientos y beneficios laborales de quienes ya concluyeron con sus años de servicio.</t>
  </si>
  <si>
    <t>INFORME RECOMENDACIÓN DE DECLARACIÓN DE DESIERTO, del proceso de Subasta Inversa Electrónica singularizado con el código SIE-IAEN-2024-003 cuyo objeto es la ¿ADQUISICIÓN E INSTALACIÓN DE SISTEMAS DE AUDIO, VIDEO, fue declarado desierto, de acuerdo al informe del líder del proyecto.</t>
  </si>
  <si>
    <t>Logros: Entrega de información técnica de las hojas geológicas de Manglaralto, Macas y Palora, escala 1:100.000, corrección y actualización de la base de datos del BIGE de 39 hojas geológicas escala 1:100.000, elaboración de documentos para la ejecución de diferentes procesos BID Nudos: Demora en la entrega de las No Objeciones por parte del BID, Retraso en la acreditación de obligaciones pendientes del año 2024 por parte del MEF, demora en la entrega de avales por parte del MEF.</t>
  </si>
  <si>
    <t>Logros: Se cumplió con la meta programada de contar con (1) informe de auditoria externa aprobada. Nudos Críticos: La falta de directrices del MEF al BCE respecto al cobro de comisiones bancarias en las cuentas TE del IIGE ha provocado dificultades en el proceso de revisión financiera del proyecto Algas.</t>
  </si>
  <si>
    <t>Logro: Cumplimiento de los informes técnicos correspondiente a los indicadores planificados para el  cuarto trimestre del 2024. Nudo Critico: No se pudo ejecutar la firma del proceso de Licitación Internacional</t>
  </si>
  <si>
    <t xml:space="preserve">LOGROS: Se ha elaborado el Informe técnico final del proyecto aprobado, según lo planificado para el VI trimestre. NUDOS CRÍTICOS: El proyecto no presentó inconvenientes durante el cuarto trimestre de ejecución												
</t>
  </si>
  <si>
    <t>LOGROS: Se llevó a cabo el proceso de código Nro. SIE-IIGE-2024-011: Adquisición de equipos, accesorios e insumos para la repotenciación del sistema de secado de granos. Se obtuvo resultados satisfactorios de prueba de deshidratación de piña efectuada en noviembre del 2024. NUDOS: No se ejecutó la auditoría externa del expediente de subvención 2022/SPE/0000400033, programada para el tercer cuatrimestre de 2024 en virtud de la demora de asignación de recursos en el año 2024 por parte del MEF.</t>
  </si>
  <si>
    <t>LOGROS: Adquisición de EPP, adquisición de equipos de medición y adquisición de monitores para los equipos de cómputo.Se llevaron a cabo las visitas técnicas en campo para el levantamiento de información y mediciones de energía eléctrica y de gases de combustión NUDO: No existen operadores de capacitación registrados y calificados en el MDT para la contratación de un servicio de capacitación en ISO 50001.</t>
  </si>
  <si>
    <t>Se elaboraron las fichas de muestreo de FORSU correspondiente a 5 mercados. Se caracterizaron en el Laboratorio de Biomasa dos muestras de FORSU obtenidas en los cinco cantones seleccionados. Se evaluaron los rendimientos de dos muestras mediante la aplicación de FORSU a escala laboratorio. Se cuenta con el Informe de Gestión del personal del Proyecto. Demora en la inclusión del proyecto en el Plan Anual de Inversión (PAI 2024) causó un retraso de 4 meses.</t>
  </si>
  <si>
    <t>Se entregó información geoespacial de 49 ciudades (2130 km2) planificadas de los 3 componentes. Socialización del proyecto a 49 GADs como insumo para toma de decisiones en la planificación territorial. Ejecución presupuestaria de 94.24% por pujas en procesos de subastas inversas. Este proyecto busca determinar la capacidad de acogida del territorio para fines de desarrollo urbano, insumo necesario para la planificación y ordenamiento territorial y para los planes de uso y gestión del suelo.</t>
  </si>
  <si>
    <t xml:space="preserve">Logros: Se llevaron a cabo análisis transcriptómicos, lo que ha permitido la creación de una base de datos valiosa para el avance del conocimiento sobre el cultivo de naranjilla. Las investigaciones de tesis de grado han contribuido a la formulación de estrategias de manejo integrado. Adicionalmente, se participó de manera virtual en dos eventos internacionales enfocados en el uso de herramientas biotecnológicas y en la difusión de resultados parciales del proyecto. </t>
  </si>
  <si>
    <t>Logro: El  INIAP, a través del Proyecto DAPME, en coordinación con diversas instituciones locales e internacionales, organizó el I Simposio Internacional de Plátano para el Trópico Seco en el cual asistieron un total de 405 actores de la cadena agroalimentaria del plátano, y el día de campo conto con la participación de 115 asistentes. El total de personas alcanzadas con este evento fue de 520 personas</t>
  </si>
  <si>
    <t>Se tenía considerado la transferencia de los recursos económicos a los beneficiarios a través de la CONAFIPS, sin embargo y a pesar que existe un convenio específico de cooperación interinstitucional en el marco de la administración de recursos monetarios del proyecto entre el IEPS y la CONAFIPS, el MEF, no hace efectiva la transferencia de los recursos a la Corporación lo que no permitió el cumplimiento de la meta con respecto al acceso a capital de trabajo.</t>
  </si>
  <si>
    <t xml:space="preserve">Gestión de 11 mesas técnicas de dialogo y consulta a nivel nacional. Se realizó el ajuste a 6 guías borrador con las observaciones o sugerencias recopiladas. Se contó con 12 subproyectos evaluados por parte de la Comisión Técnica de Evaluación de Subproyectos y en revisión del Banco Mundial. Gestionaron pagos de 5 procesos. Elaboración informe técnico convenio interinstitucional IEPS-BANECUADOR y documento borrador de convenio, revisado y aprobado por el BM.
 </t>
  </si>
  <si>
    <t>9.2 Impulsar el gobierno abierto que propicie la transparencia y el acceso de información oportuna y cercana a la ciudadanía.</t>
  </si>
  <si>
    <t>Se publicaron: indicadores de calidad, base de datos a nivel manzana/localidad y sus anexos, fichas y notas metodológicas. Se actualizó el registro de nacimientos/defunciones. Atención a pedidos de la CGE sobre examen de proceso administrativo y financiero sobre la ejecución de los contratos civiles técnicos especializados y de servicios profesionales para el proyecto; y requerimientos referentes al examen a los sistemas informáticos e infraestructura tecnológica utilizada en el CPV.</t>
  </si>
  <si>
    <t>Al 4toT se publicó las Cuentas Satélite de Educación y Salud 2007-2023. Se entregó a CEPAL 5 plantillas de precios (PCI). Se ejecutaron 6 publicaciones del Registro Estadístico de Empleo en la Seguridad Social (REESS). Se realizó 3 publicaciones del IPP-DN. Se recolectaron 8.870 formularios permisos de construcción a nivel nacional. En la encuesta ENESEM 2023 se investigaron 4.860 empresas a nivel nacional. El visualizador Cuenta Satélite de Trabajo No Remunerado se publicará en el 1erT 2025</t>
  </si>
  <si>
    <t xml:space="preserve">Se revisó y afinó documento ENDE;construyó Plan Estadístico Territorial GAD Ambato y Manabí;elaboró 1era versión Tomo III Plan Estadístico ODS;elaboró y revisó propuesta NT Actualización Inventarios fuentes de información;aplicó métodos evaluación calidad estadística:Defunciones Generales y ESED;implementó Autoevaluación calidad en 62 operaciones SEN;certificó 3 OE:2 educación y 1 seguridad;generó reportes automatizados indicadores calidad;y diagramación final sistema indicadores de calidad. </t>
  </si>
  <si>
    <t>C1:documento metodológico preliminar,operativos campo nov/dic 3.168 viviendas(82,08% efectivas)/C2:aprobación formulario e inicio operativo campo nov 20.608 viviendas(67,74% efectivas)/C3:cobertura 1,23% sobre toma precios canastas IPP/C4:prueba piloto nov/dic 4.056 tomas(cobertura 8,35%)/C5:operativo campo sep-nov(cobertura efectiva 98%/C6:desarrollo visualizador REBAE y planes Mejora RA/C7:Informe sgto,monitoreo y evaluación 2024.En operativos sub ejecución por crisis energética e inseguridad</t>
  </si>
  <si>
    <t>Componente 1: 
2 instrumentos de evaluación del proyecto Ser Estudiante Costa y Factores Asociados.
15 instrumentos de evaluación piloto de docentes.
Componente 2:
Piloto de Evaluación del Desempeño Docente (uno).
Componente 3:
Se generaron 360 informes institucionales de resultados del proceso Ser Estudiante.
Se ejecutaron 4 investigaciones.</t>
  </si>
  <si>
    <t>Se trabaja de acuerdo a la reporgarmación debido al retrazo en la entrega de recursos por parte del MEF</t>
  </si>
  <si>
    <t>No se ejecutaron las actividades en campo planificadas, levantamientos geodésicos y fotogramétricos en la región Insular, debido a que la embarcación LH SIRIUS se encontraba en mantenimiento preventivo y correctivo de equipos, sistemas y maquinarias en el continente. Estas actividades se ejecutarán el año 2025.</t>
  </si>
  <si>
    <t>Logros: Capacitación 301 actores turísticos; 57% pasajeros ingresan por vía aérea; 2 potenciales inversionistas; 2 visitas de prospección de cadenas hotelera y turística, 1 proyecto de alto impacto; 2 recaladas marítimas, 6 nuevas frecuencias aéreas, 1 nueva aerolínea; 510 capacitaciones a actores turísticos.
Nudo Crítico: La crisis energética, niveles de inseguridad del país, estados de excepción y la declaratoria del conflicto armado interno han afectado la imagen del Ecuador en el extranjero</t>
  </si>
  <si>
    <t>Logros: En el IV trimestre se colocaron 23 operaciones crediticias por un moto de USD 441.000 y se efectivizaron USD 86.718.
Nudos Críticos: Demora en la efectivización de la totalidad de la Subvenciones de Fomento a la Inversión Productiva de las Microempresas - 4to Trimestre 2024, por cuanto el MINTUR estuvo en espera de la aprobación de procesos por parte MEF el cual atendió el 27 de diciembre de 2024 y remitó el Aval para la Transferencia de Recursos desde el MINTUR a BANECUADOR B.P.</t>
  </si>
  <si>
    <t>Durante el cuarto trimestre 2024, el proyecto no reporta hectáreas nuevas implementadas, sin embargo reporta dos obras con recepción provisional se espera 6 meses para la recepción definitiva.</t>
  </si>
  <si>
    <t>Durante el cuatro trimestre 2024, el proyecto finalizó el levantamiento de información, a fin de iniciar la interoperatividad con otras instituciones, a fin de evidenciar a futuro las personas productoras que actualizan su información.</t>
  </si>
  <si>
    <t>Durante el cuarto trimestre 2024, el proyecto suscribio el Convenio con IlCA y convenio de transferencia con BanEcuador para ejecución en el 2025, adicional realizó talleres de gestión de innovación y taller de capacitación de género.</t>
  </si>
  <si>
    <t>Durante el cuarto trimestre 2024, el proyecto capacitó a 7.277 pequeños y medianos productores agropecuarios, se impartieron también 406 talleres a pequeños y medianos productores agropecuarios, GADS, Técnicos MAG e Instituciones Financieras, se logró asegurar 2.448,20 hectáreas, beneficiando a 959 productores.</t>
  </si>
  <si>
    <t>Durante el cuarto trimestre 2024, el proyecto entregó 100 kits de inseminación en distintas Distritales, capacitó a 108 productores en 11 eventos ralizadas en distintas provincias y, se reportó 138 hectáreas intervenidas.</t>
  </si>
  <si>
    <t>El proyecto durante el cuarto trimestre 2024, logró la inspección de 284,59 hectáreas por sobrevivencia (superficie que corresponde a 36 inspecciones a productores forestales aprobados en el año 2023-2024), de las cuales 203,35 hectáreas han cumplido los parámetros técnicos para el pago de incentivos forestales.  Adicional registró 68 productores que obtuvieron el certificado de manejo forestal.</t>
  </si>
  <si>
    <t>El proyecto se encuentra en proceso de baja, conforme el Acuerdo Ministerial No. 027, durante el cuarto trimestre 2024, realizó pagos de liquidaciones a exfuncionarios y gestión de cierre de procesos administrativos.</t>
  </si>
  <si>
    <t>Durante el cuarto trimestre de 2024, se entregaron 5.027 títulos catastrados, se elaboraron 4.449 providencias de adjudicación a pequeños y medianos productores, adicional se logró 11,50 hectáreas adjudicadas a la Comuna Tigua Chimbacucho de la provincia del Cotopaxi.</t>
  </si>
  <si>
    <t xml:space="preserve">La meta total del proyecto para el 2025 es de 67.735 productores beneficiados, se cumplió y superó durante los años 2022 y 2023, alcanzando un total de 79.718 beneficiarios, hasta el cuarto trimestre 2024 el proyecto se encuentra ejecutando las transferencias trimestrales de la subvención de los intereses correspondientes a los créditos otorgados a los 79.718 beneficiarios.
</t>
  </si>
  <si>
    <t>El proyecto se encuentra en proceso de pago y liquidación de obligaciones pendientes, en cumplimiento al Acuerdo Ministerial Nro. 027 y al Acuerdo Ministerial Nro. 049 ambos suscritos en el año 2024.</t>
  </si>
  <si>
    <t>Durante el cuarto trimestre 2024, el proyecto realizó actividades continuas para la puesta en marcha en los subproyectos Cumbijín y El Verdún, que cuentan con recepción provisional.</t>
  </si>
  <si>
    <t>Mediante Acuerdo Ministerial Nro. 027 de 14 de mayo se dispone dar inicio del proceso de baja el proyecto Fortalecer las Capacidades Productivas Sostenibles y de Comercialización de los Productores de la Agricultura Familiar Campesina,  por lo que, durante el último periodo realizaron actividades relacionadas a concluir con el  proceso de liquidación de haberes y obligaciones a los exfuncionarios del proyecto.</t>
  </si>
  <si>
    <t>El proyecto no ejecutó, cuenta con la autorización para inicio de baja del proyecto por parte de la Máxima Autoridad el 14 de agosto de 2024, en este sentido se inició gestiones para la emisión de un Acuerdo Ministerial que permita formalizar el acto administrativo de disponer el inicio del proceso de baja del proyecto de inversión.</t>
  </si>
  <si>
    <t>Al cuarto trimestre 2024, el proyecto entregó 180 kits  en  la provincia de Tungurahua, generó 493 instrumentos metodológicos y 414 instrumentos geográficos que permiten  monitorear, recopilar, automatizar, procesar y analizar información, sobre el desarrollo de cultivos, intervino en 19.481 ha con la entrega de los paquetes tecnológicos, 156.085 asistencias técnicas y 230 UMA entregadas.</t>
  </si>
  <si>
    <t>133600000.732.6334</t>
  </si>
  <si>
    <t>Proyecto Agroseguro para pequenos y medianos productores y pescadores Artesanales del Ecuador</t>
  </si>
  <si>
    <t>El proyecto fue incluido en el PAI 2024 únicamente para pago de obligaciones por Convenios de Transferencias con Aseguradoras, para la provisión de Seguro Agrícola y Ganadero, por cierre fiscal 2024 no se pudo concretar las obligaciones.</t>
  </si>
  <si>
    <t>133600000.732.5366</t>
  </si>
  <si>
    <t>Acceso a tierras de los productores familiares y legalización masiva en el territorio Ecuatoriano</t>
  </si>
  <si>
    <t>El proyecto fue incluido en el PAI 2024 mediante dictamen de arrastre para el pago de obligaciones pendientes sentencias y liquidaciones a exfuncionarios.</t>
  </si>
  <si>
    <t>00101492</t>
  </si>
  <si>
    <t>Conclusión de obras de la infraestructura de los sistemas de riego a nivel nacional</t>
  </si>
  <si>
    <t>El proyecto fue incluido al PAI 2024 para pago de obligaciones pendientes por concepto de pago de planillas de costo total por prórroga del contrado CF-072-INAR-2008 cuyo objeto fue "Fiscalización para la construcción del sistema de riego Higueron, provincia del Guayas" por el monto de Usd. 55.523,16 obligación pendiente del año 2008 -2010 del exINAR.</t>
  </si>
  <si>
    <t>133600000.1734.7309</t>
  </si>
  <si>
    <t>Emergencias por Inundaciones y sequias en el Sector Agropecuario</t>
  </si>
  <si>
    <t>Proyecto incluido en el PAI 2024, a través de no objeción, a fin de realizar el cruce contable de la fuente 998, no se alcanzó por cierre de ejercicio fiscal.</t>
  </si>
  <si>
    <t>00101465</t>
  </si>
  <si>
    <t>Rehabilitación de la infraestructura de los sistemas de riego a nivel nacional</t>
  </si>
  <si>
    <t>El proyecto fue incluido al PAI 2024 para pago de obligaciones pendientes por concepto de pago de planillas de reajuste de precios de la escritura pública cuyo objeto fue "Rehabilitación de las obras físicas del sistema de riego y drenaje América Lomas"  por el monto de Usd. 56470,96 obligación pendiente del año 2008 - 2010 del exINAR,</t>
  </si>
  <si>
    <t>133600000.0000.381762</t>
  </si>
  <si>
    <t>Proyecto dinamizador de alianzas inclusivas en cadenas de valor Dinaminga</t>
  </si>
  <si>
    <t>Proyecto incluido en el PAI 2024, a través de dictamen de arrastre para el pago de obligaciones pendientes, el proyecto pagó la liquidación de haberes a 9 ex servidores que trabajaron para el proyecto DINAMINGA.</t>
  </si>
  <si>
    <t>133600000.0000.375587</t>
  </si>
  <si>
    <t>Implementación del Centro de Producción de Bioinsumos para la agricultura a base de microorganismos benéficos</t>
  </si>
  <si>
    <t>El proyecto fue incorporado en el PAI 2024, mediante dictamen de arrastre, con el propósito de saldar los haberes pendientes del personal.</t>
  </si>
  <si>
    <t>Avances tecnológicos y metodológicos en las herramientas desarrolladas para el SIIC optimizan procesos clave afines con plataformas de fomento,incentivos culturales, gestión de bases de datos,la automatización de flujos en concursos y postulaciones que garantiza transparencia y accesibilidad.El diseño modular y escalable de la infraestructura tecnológica,basado en microservicios y contenedores,asegura un rendimiento robusto y adaptable a las demandas crecientes del sector.MCYP-DISNC-2025-0006-M</t>
  </si>
  <si>
    <t>No se planificaron metas en el año 2024, puesto que se apertura el proyecto como arrastre para el pago del contrato ¿Adquisición de mobiliario de almacenamiento formatos horizontales (tipo planera) para MUNA y Museo Pumapungo¿,realizado en este año 2024, conforme oficios Nro. SNP-SNP-SGP-2024-0175-O, Nro. SNP-SGP-SPN-2024-0598-OF, Nro. MEF-SP- 2024-0594-O.Aprobación de reforma poa en memorando Nro. MCYP-CGPGE-2024-0390-M</t>
  </si>
  <si>
    <t>Se ha brindado acompañamiento técnico a 227 procesos culturales a nivel nacional,dentro de 93 cantones,logrando suscribir 33 convenios, los cuales han recibido su 1er. desembolso, quedando pendiente el 2do. desembolso para el periodo 2025.Existe una baja ejecución presupuestaria considerable que afecta directamente sobre las metas establecidas en el proyecto,sin embargo,se ha priorizado actividades y financiamiento, con la finalidad de cumplir con los objetivos de este.MCYP-PFCPACST-2025-0020-M</t>
  </si>
  <si>
    <t xml:space="preserve">Al cierre del año 2024, se realizó la ejecución de metas físicas de acuerdo con lo programado dentro del componente número 1 ¿Intervención en la infraestructura física de los repositorios del MCYP (museos, bibliotecas, archivos históricos y reservas)¿, misma que alcanzó el 30%, éstas son Las intervenciones en el Museo Nacional y Las intervenciones en la Biblioteca Nacional Eugenio Espejo.
 </t>
  </si>
  <si>
    <t>Se obtuvo el pronunciamiento de no objeción a pago de obligaciones sin dictamen de prioridad vigente por parte de la Secretaría de Planificación necesaria para poder realizar los pagos de las planillas de avance de obra y liquidación al contrato suscrito de la obra REPOTENCIACION MUSEO ANTROPOLÓGICO Y DE ARTE CONTEMPORÁNEO, planificando que la obra finalice en el año 2024.MCYP-SMS-2025-0022-M, no se programó metas</t>
  </si>
  <si>
    <t>Se realizó el pago y la regularización de la 5ta cuota por el servicio ILS prestado por la empresa Indra Sistemas S.A., así también, se pago y regularizó la extensión de los 100 días del servicio ILS prestado por la empresa Indra Sistemas S.A.,. Una vez finalizado la ejecución presupuestaria en el periodo fiscal 2024, 011 procesos no pudieron devengar la última planilla por lo requieren de dictamen de arrastre 2025, para poder finalizar los mismos.</t>
  </si>
  <si>
    <t>NUDO CRÍTICO: La demora del pago de los anticipos y de los hitos de los contratos por parte del MEF afectan a la ejecución, obligando a que se den prórrogas o suspensión de los contratos, así como también incremento de los valores contractuales</t>
  </si>
  <si>
    <t>SE REALIZÓ EL PAGO DEL ANTICIPO DEL CONTRATO 2023-D-004 DE ACUERDO CON LO PLANIFICADO. NO SE PUDO RECIBIR LOS BIENES PENDIENTES DEL CONTRATO 2019-D-008 POR FALTA DE ENTREGA OPORTUNA POR PARTE DE LA CONTRATISTA.</t>
  </si>
  <si>
    <t>NUDO CRITICO: RETRASO EN LA APROBACIÓN DE LA REPROGRAMACIÓN DEL CRONOGRAMA VALORADO EN LA SNP Y APROBACIÓN DE CERTIFICACIONES PLURIANULES EN LA SNP Y MEF MISMAS QUE FUERON SOLICITADAS EN JULIO Y FUERON APROBADAS EN SEPTIEMBRE. 
LOGRO: SE CUENTA CON LAS SUSCRIPCIÓN DE CONTRATOS PARA LA EJECUCIÓN DE LA OBRA, ADQUISICIÓN DEL SISTEMA DE SEGURIDAD Y PLAN DE MANEJO AMBIENTAL, QUE PERMITIRÁ EL EMPLAZAMIENTO DEL SISTEMA RADAR PARA LA SEGURIDAD Y VIGILANCIA EL ESPACIO AÉREO NACIONAL.</t>
  </si>
  <si>
    <t>Con la adjudicación del contrato ¿Adquisición de munición no letal para el control de motines y disturbios, Fuerzas Armadas contará con material antidisturbios para realizar operaciones de control en el Ámbito Interno, cabe indicar que, en el mes de diciembre de 2024 se pagó el anticipo y en el año 2025 se completará el pago sin existir ninguna clase de contratiempos en el período reportado.</t>
  </si>
  <si>
    <t>No se cumplieron con 5 actividades del primer componente debido a la no entrega parcial de los bienes del año 2024 por parte de la contratista, al momento se están aplicando las multas y estas actividades serán cumplidas en el año 2025 en su totalidad</t>
  </si>
  <si>
    <t xml:space="preserve">LOGROS: SE ENTREGÓ 13 HERRAMIENTAS DE CIBERDEFENSA, 02 UNIDADES MÓVILES TÁCTICAS Y SE CAPACITÓ A 50 MIEMBROS DE FF.AA (COCIBER, COMACO, FT, FN, FA). 
NUDOS CRÍTICOS: NO SE PAGO EL SALDO DE $ 911,268.82 CONTRATO NRO. 2023-A-005, MEF NO AUTORIZO ESPACIO VIRTUAL  PARA LA AMORTIZACIÓN NO SE REALIZÓ EL TERCER PAGO PARCIAL DEL CONTRATO 2024-a-003 POR UN VALOR DE $540,000.00 EN VIRTUD QUE EL MEF CERRO EL SISTEMA
</t>
  </si>
  <si>
    <t>Se cumplieron en este trimestre las metas del tercer trimestre del 2024</t>
  </si>
  <si>
    <t xml:space="preserve">Con oficio Nro. MTOP-DNAD-24-826-OF del 25 de diciembre de 2024 el señor Ing . Jaime Leonardo Marín V. DIRECTOR/A NACIONAL DE ADMINISTRACION DE DELEGACIONES remitió al Ing. Diego E. Salas N. el "Estudio de Impacto al Tráfico y Medidas de Mitigación" para que revise la documentación presentada. por FAE. El MTOP aun no aprueba el Estudio de Trafico y Mitigación Ambiental, que permitirá levantar la suspensión de los contratos con ESPE INNOVATIVA y LAVESTAL </t>
  </si>
  <si>
    <t>Se solicita la corrección del avance real 2023 que es 0%; adicional, la corrección de la meta total del C2 de 100 a 461 equipos, en tal virtud el % ponderado año 2024 debe ser 10.38% en relación a 461 equipos y no el 47.85% como se refleja en el sistema con 100 equipos. Las actividades planificadas se ejecutaron en el IV TRIM. No se recibió 03 equipos debido al no pago de anticipo en 2023, mismo se recibirán en 2026.</t>
  </si>
  <si>
    <t xml:space="preserve">LOGROS: Las obras se encuentran en ejecución con un avance promedio de 76%, se encuentran en la fase de acabados, los contratos de equipamiento se ejecutaron en su totalidad en cada ubicación. NUDOS CRÍTICOS: La falta de asignación presupuestaria oportuna de los recursos para iniciar los procesos de contratación, los cortes de energía eléctrica afectaron en la producción de la estructura metálica, y la afectación por las condiciones climáticas de lluvias en el último trimestre 2024.  </t>
  </si>
  <si>
    <t>AVANCE: Se efectuó la suscripción de los contratos para la adquisición de 03 lanchas guardacostas y la recuperación de 02 lanchas guardacostas donadas por EEUU y únicamente se pagó el anticipo de las recuperación de las lanchas donadas. NUDOS CRÍTICOS: MEF no acredita los pagos de los hitos o anticipos de manera oportuna</t>
  </si>
  <si>
    <t>Se cumplieron las metas del tercer trimestre del 2024 de los componentes 2 y 4, además no se cumplió la meta de una actividad del componente 4 por retiro de los recursos por parte del Ministerio de Defensa Nacional.</t>
  </si>
  <si>
    <t>En el año 2024 el proyecto contó con presupuesto codificado de 30.317.858,43 USD sin incluir fuente 998, de los cuales se alcanzó un comprometido de 29.391.627,83 USD, devengado de 9.739.145.34 y se gestionaron anticipos por 9.967.635,10 USD. El saldo pendiente se ejecuta en contratos de arrastre durante el año 2025.</t>
  </si>
  <si>
    <t>LOGROS:  El avance físico de dos zonas inclusivas: Parque La Rotonda-Portoviejo y el Parque Infantil Marco Romero Heredia-Azogues se encuentra instalado los módulos de juegos, con Relleno, compactación y fundición de losas de cimentación y con colocación de pisos de seguridad y señalética para su utilización por parte de los usuarios del GAD de Portoviejo y Azogues, alrededor de 4.371 beneficiarios.
NUDOS se encuentran justificados en el campo de observaciones de los indicadores</t>
  </si>
  <si>
    <t>La unidad no registro información sobre los avances del proyecto</t>
  </si>
  <si>
    <t>LOGROS: Diagnóstico para 26 GAD; validación los Formatos de Convenio de Financiamiento y Servicios Bancarios a suscribir entre el BDE y los GADM. - Se elaboró el Informe de priorización de los GADM municipales y metropolitanos a nivel nacional. NUDOS Se requiere el sexto desembolso por parte de CAF, para ejecutar las actividades que se encuentran planificadas en el Plan Operativo Anual para el año 2025</t>
  </si>
  <si>
    <t xml:space="preserve">La unidad no registro información sobre los avances del proyecto
</t>
  </si>
  <si>
    <t>Logros: 4to trimestre se cumplió con el 100% los requerimientos recibidos de cada componente, para lo que se utilizará todos los recursos disponibles entre componentes. Nudo: C2). Pago Costos de obligaciones firmes del Estado, no se verifica ejecución presupuestaria debido a que no se solicitaron pagos de laudos y sentencias ejecutoriadas con cargo al PPC 2024. Sin embargo, este componente se ejecutará de manera contable en pagos de cuentas por pagar de años anteriores con cargo al PPC-2024</t>
  </si>
  <si>
    <t>No se han conseguido logros ya que el contrato de implementación del  Nuevo Sistema de Gestión Financiera SINAFIP se encuentra en arbitraje internacional. No se cuenta con nudos críticos ya que el contrato de implementación del  Nuevo Sistema de Gestión Financiera SINAFIP se encuentra en arbitraje internacional.</t>
  </si>
  <si>
    <t xml:space="preserve">Logro: Acreditación de USD 1.436.522,09 en la cuenta del BCE el recurso correspondiente al FIDEIC. FONDO DESARR. PROY. ASOC. PUBLICO-PRIVADAS/SIPP-CF. Nudo crítico: No contar con el equipo de gestión retrasa los procesos de planificación, adquisición y financieros. </t>
  </si>
  <si>
    <t>Logros: 31/12/2024 suscribieron los contratos de Consultoría Individual de Especialistas de Adquisiciones, Financiera y de Monitoreo &amp; Evaluación, hasta el 31 de diciembre de 2025. Publicación de los procesos de Capacitación en Compras Públicas y Adquisición de PCs y equipos de escritorio. El principal nudo crítico fue la falta del Equipo de Gestión mínimo requerido por el Contrato de Préstamo, situación que ha generado retrasos en la ejecución operativa y financiera de los programas</t>
  </si>
  <si>
    <t>Logro: acciones necesarias con lo cual el MEM, tuvo la disponibilidad de recursos BID para que sean transferidos a la empresa pública, en el marco del contrato de préstamo. Se solicitó a la STN que se atienda el requerimiento solicitado por el MEM la transferencia que se tenga que realizar derivada del desembolso para las auditorías a los estados financieros de EP Petroecuador; Nudos críticos: Duración en la tramitología del MEF. Falta de equipo de gestión de la Coordinación BID en el MEF</t>
  </si>
  <si>
    <t>Logros: implementaron 12 equipos tecnológicos. De los contratos restantes, están todos suscritos y comenzando su ejecución de acuerdo a la planificación. Nudos críticos: pagos de los contratos. En el mes de diciembre, la Dirección Financiera no pudo concretar dos pagos de los contratos suscritos debido a que no existían saldos en el Contrato de Préstamo, tema que no recae en la responsabilidad de la Unidad Requirente ni en la de los administradores de contrato</t>
  </si>
  <si>
    <t>Logros: se obtuvo autorización de dictamen de arrastre con oficio SNP-SNP-SGP-2024-0362-O de 04 de octubre, por USD 360.922,92, se logró devengar USD 187.807,42, correspondiente al 38% de ejecución del presupuesto.
Nudos críticos: la ejecución no alcanzó el 100% ya que la fuente 998 fue aprobada por el Ministerio de Economía y Finanzas el 28 de diciembre de 2024, y de acuerdo con el cronograma de cierre, no se logró devengar los recursos reasignados a las zonas aprobados con el dictamen.</t>
  </si>
  <si>
    <t>Logros: 3 contratos debidamente suscritos y que se encuentran en ejecución con las instituciones de educación superior.
Nudos críticos: tardía asignación de organismo y correlativo en el presupuesto asignado por CAF para generación de documentos preparatorios de cada proceso; 7 auditorías planificadas en 2024: una es ejecutada por CAF, el resto, por solicitud de CAF, se realizarán en el 2025, por extensión de plazo a 9 meses, para justificar los recursos del 1er desembolso, hasta el 26-03-2025.</t>
  </si>
  <si>
    <t>Logros: 103 UE intervenidas, USD 10.725.364 devengado; culminación UE González Suarez; compra de equipamiento y mobiliario para 103 UE en zonas por USD 2.743.665. 5 contratos firmados para rehabilitación y reconstrucción por USD 3.321.979. Con oficio SNP-SNP-SGP-2024-0511-O de 18-dic se obtuvo pronunciamiento reprogramación de cronograma valorado periodo 2022-2028.
Nudos críticos: lamentablemente no existió financiamiento total para ejecución de las metas planteadas en el año 2024.</t>
  </si>
  <si>
    <t>Logros:1000 laptops adquiridas a IE y 2728 laptops a docentes. NC: Mediante Oficio, la Coordinación de Planificación emite respuesta a CAF, para adquisición de laptops a través de Catálogo Electrónico. El tiempo de aprobación del pronunciamiento por parte de CAF para la adquisición de equipos involucró un cambio de modalidad de los procesos de compra, para el cual no se logró cumplir con toda la planificación, el mismo que ha sido realizado la reprogramación de las metas para el año 2025</t>
  </si>
  <si>
    <t>Logros: en oct inició el proceso de LPI para adquisición de equipo tecnológico, en nov inició el proceso de LPI para adquisición de mobiliario.
Nudos críticos: demora en asignación de recursos para 2025, demora en las adecuaciones de los laboratorios de BT de las 79 IE a ser dotadas con equipo tecnológico y mobiliario financiado por el BID, definición de reformas curriculares del BT y asignación presupuestaria de la CAF se contempló para 2025, se debe reprogramar metas no logradas en 2024.</t>
  </si>
  <si>
    <t xml:space="preserve">L:Adquisición de material (500camisetas,500gorras y 9chalecos) para promocionar y posicionar Ambientes de Lectura en IE Rurales. NC:Adquisición de material promocional no se ingresó la solicitud de pago al proveedor, debido a la directriz del MEF de ingresar los expedientes de pago antes de la fecha que estaba programada. La asignación presupuestaria para el cumplimiento de metas del componente 1 y 2 fue más baja de la necesaria para la adquisición de mobiliario y kits de libros										</t>
  </si>
  <si>
    <t xml:space="preserve">L:implementar protocolos y rutas de actuación frente a riesgos psicosociales, guía informativa y metodología participativa de pares de prevención y protección. La implementación de metodología Acompañamiento Capacitante/Cuidado al Cuidador destinada para profesionales DECE. NC: La no asignación de recursos, impidió la contratación de personal para zonas 1, 2, 3, 5, 6 y 7 y, la implementación de estrategias de prevención y abordaje en riesgos psicosociales								</t>
  </si>
  <si>
    <t>Logros: ejecución contrato Consultoría desarrollo de instr metodológ para educ espec y específica asociado o no a la discapacidad; entrega de productos 1 y 2; SNP emitió pronunciamiento de reprogramación cronograma valorado; DNF emitió certificaciones plurianuales, avales y certificaciones presupuestarias anuales.
Nudos críticos: gestionar convalidación de certificaciones para firma de resolución de inicio de 3 procesos de consultoría para 2025, pendiente entrega de producto final del Contrato.</t>
  </si>
  <si>
    <t>LOGROS: las 5 obras se encuentran físicamente terminadas, equipadas y en funcionamiento. La ejecución presupuestaria alcanzó el 42%.
NUDOS CRÍTICOS: planillas de obra no cuentan con documentación completa, contratista continúa en corrección de observaciones. MEF no emitió pronunciamiento sobre disponibilidad, fuente de financiamiento y monto por un valor de USD 13.708.442, período 2023-2025, con la finalidad de continuar con el requerimiento de reprogramación de cronograma valorado ante la SNP.</t>
  </si>
  <si>
    <t>Logros: pago de nómina de 5 funcionarios SP7 por un monto de USD 132.019.
Nudos críticos: con oficio MEF-SFPAR-2023-1177-O, de 27/10/23 MEF emite pronunciamiento de disponibilidad de recursos por USD 43.573.566 - BIRF 9595-EC y USD 905.449 LD (2023-2028); con oficio MEF-SFPAR-2024-0674-O, de 05/05/2024 MEF solicitó a MINEDUC los requisitos legales para la operación de endeudamiento público: contrato préstamo BIRF, por USD 190.000.00, se espera la suscripción del contrato de préstamo.</t>
  </si>
  <si>
    <t>Logros: se pago los haberes a dos exf uncionarios del proyecto</t>
  </si>
  <si>
    <t>Logros: pago de liquidación haberes ex funcionaria del proyecto por USD 2.023,76; se comprometió USD 2.034 para pago de contrato civil de servicios profesionales Nro. 000316.
Nudos críticos: MEF no emitió pronunciamiento sobre disponibilidad, fuente y monto para gestionar ante SNP criterio favorable de inclusión y transferencia a MTOP (Las Palmas y Chillanes); MTOP indicó que no cuenta con planillas para pago de La Carolina, se encuentra con terminación anticipada de contrato.</t>
  </si>
  <si>
    <t>Se amplió el plazo para el último desembolso, hasta el 04 de septiembre de 2026. Está en trámite la actualización del Dictamen de Prioridad para el perfil del Programa. El 28 de marzo de 2024, CELEC EP declaró Desierto el Lote 1, correspondiente a la reposición de activos y ampliación de las subestaciones Posorja y Esmeraldas. Se prevé el relanzamiento del proceso de contratación.</t>
  </si>
  <si>
    <t>El 19 de nov de 2024 se pide el pronunciamiento sobre la disponibilidad de recursos fuente de financiamiento cronograma de desembolsos y vigencia de crédito del Proyecto, para solicitar a la SNP la obtención del Dictamen de Prioridad.
El 3 de dic de 2024, se pide al Viceministro la firma de documentos habilitantes para gestionar ante la SNP la actualización del dictamen, el cual está sin respuesta. El 27 de ago de 2024, la DAPE solicitó la liberación de recursos del POA 2024 por USD 199.900,00</t>
  </si>
  <si>
    <t>La consultoría para la Evaluación de Medio Término del PMRSEE se contratará en 2025 por falta de oferentes, y la evaluación final será al concluir el programa. Cambios de autoridades y estudios técnicos incompletos han retrasado la repotenciación de las subestaciones CNEL Sucumbíos y Milagro. Se gestiona la actualización del dictamen de prioridad para extender su ejecución hasta diciembre de 2026, atendiendo observaciones de la SNP. Los recursos están en el MEF, y pendiente de pagar a CNEL.</t>
  </si>
  <si>
    <t>En septiembre de 2024 se obtiene el criterio favorable para la certificación presupuestaria plurianual, La SNP emitió la actualización del dictamen de prioridad con un periodo del proyecto de 2020 al 2027. Un problema es la falta de personal técnico en las unidades ejecutoras dedicados exclusivamente a la ejecución del crédito.</t>
  </si>
  <si>
    <t>Se emitió AM para ejecución del proyecto en el Archipiélago, se ha trabajado en la conformación de Comisión Técnica para el Proceso de Selección de Proveedores, en la elaboración de borrador del Con. Marco Tripartito (MEM- ELECGALAPAGOS-PROVEEDORES), en la actualización de los documentos para la selección de proveedor. La emisión del pronunciamiento del MEF de disponibilidad de recursos y fuentes de financiamiento para la Cert. Pres. Plurianual, pedido en jun de 2024 y atendido en sep de 2024</t>
  </si>
  <si>
    <t>El Programa se encuentra congelado, recibió el dictamen de prioridad el 2 de agosto de 2023, y el expediente se remitió al MEF el 8 de agosto para aprobación del contrato de préstamo. El 15 de noviembre 2024 se entregaron las condiciones previas al primer desembolso, mientras que las componentes de CNEL quedaron en revisión debido a la rotación de autoridades, se actualizó la Unidad Ejecutora. En diciembre de 2024, CNEL EP formalizó esta actualización y definió una hoja de ruta.</t>
  </si>
  <si>
    <t>Mediante Oficio Nro. MEF-SP-2024-1468-O de 26 de diciembre de 2024, el Ministerio de Economía y Finanzas, emite el aval para la suscripción para el programa de Reforzamiento del Sistema Nacional de Transmisión para el sector Acuícola, financiado con el Contrato de préstamo CFA 1211, por lo que no llegó a ejecutar ningún valor durante el período fiscal 2024.</t>
  </si>
  <si>
    <t>Se amplió el plazo para la ejecución del último desembolso del Programa de Transmisión 2012-2022 hasta el 03 de enero de 2026. En consecuencia, se encuentra en trámite la actualización de Dictamen de Prioridad para el perfil del Programa, conforme los nuevos lineamientos de la Secretaría Nacional de Planificación. Falta la transferencia recursos del MEF.</t>
  </si>
  <si>
    <t>En 2024, el Programa PEC contó únicamente con el espacio presupuestario para el grupo 78, sin fuente de financiamiento a nivel de organismo y correlativo, imposibilitando el pago de obligaciones adquiridas en años anteriores; y, en lo concerniente al grupo 71, si contó con el financiamiento. El Programa contó con el dictamen de arrastre 2024 emitido por la SNP, y no ejecutó metas físicas; sin embargo, realizó las actividades conducentes al cierre y liquidación de las obligaciones contraídas</t>
  </si>
  <si>
    <t>Transferencia realizada a la Corporación Nacional de Electricidad CNEL para el pago de avance de obras de subestaciones en ejecución por las Empresas Eléctricas de Distribución.</t>
  </si>
  <si>
    <t>Se llegó a electrificar un total de 442 viviendas en el 4to trimestre del año 2024, sin embargo, el cambio de autoridades en las Empresas Eléctricas de Distribución y Unidades de Negocio de CNEL EP, provocan retrasos en los procesos de contratación y ejecución de proyectos</t>
  </si>
  <si>
    <t>Por incumplimiento en la fecha límite para la entrega de garantías en San Juan de Manta, Durán y Esmeraldas IV, podría ser motivo de terminación unilateral del contrato por parte de CELEC EP y multas.</t>
  </si>
  <si>
    <t>144190000.0000.389398</t>
  </si>
  <si>
    <t>Proyecto Eficiencia Energética para la agroindustria en el Ecuador</t>
  </si>
  <si>
    <t>El proyecto obtuvo dictamen de prioridad mediante Oficio SNP-SNP-SGP-2024-0249-O de 24 de julio de 2024. El Ministerio de Economía y Finanzas incluyó el proyecto en el PAI en el mes de noviembre de 2024, por lo que no llegó a ejecutar ningún valor durante el período fiscal 2024.</t>
  </si>
  <si>
    <t>Logro:1. Se recibieron los bienes adquiridos dentro del contrato de Equipamiento y Mobiliario para los CDIs; los mismos que han sido entregados en los 131 CDIS, a nivel Nacional. 2. Se recibieron 2476 Tablet, que serán entregadas a las Educadoras CNH a nivel Nacional. 3. Entrega de informes de auditoría del ejercicio fiscal 2023.</t>
  </si>
  <si>
    <t>Nudo Crítico: Falta de definición por la parte técnica en los términos de referencia, informe técnico y económico, e informe de necesidad para la ejecución de la actividad.</t>
  </si>
  <si>
    <t>Se logró cumplir con la adquisición de equipos para la SANCCO (Componente 3) y los nueve productos establecidos para el año 2024 (Componente 4) .El proceso de actualización del dictamen de prioridad; así como, de la certificación plurianual tomó un mayor tiempo de lo previsto, lo que incidió en la ejecución presupuestaria del proyecto.</t>
  </si>
  <si>
    <t>Logro: Se brinda la atención de los servicios de protección especial en las modalidades de Ciudades de Acogida y Apoyo y Custodia Familiar por medio de OSC que suscribieron 37 enmiendas.
Nudo Critico: El Ministerio de Economía y Finanzas no asigno el incremento de techo presupuestario en la fuente 701; por consiguiente no se efectuó los pagos correspondientes al período de julio a diciembre del ejercicio fiscal 2024.</t>
  </si>
  <si>
    <t>Logro:cumple 3er indicador de Becas-post-profesionalización y Formación Continua.
Nudo crítico:SENESCYT informa el 14-11-2024 que no implementará el proceso de CCL para las 2.000 personas como estaba planificado en 2024, SENESCYT no tiene capacidad operativa para certificar a este número, debido que no cuenta con botón de pago que permita agilitar el proceso de cobros, por la cual se ejecutó a 200 becarios/as a través del convenio específico MIES ¿ SENESCYT.</t>
  </si>
  <si>
    <t>Logro: Se han suscrito convenios en las modalidades de atención financiadas por el proyecto, registrando la siguiente cobertura: acogimiento familiar (15 usuarios), apoyo y custodia familiar (1580 usuarios), acogimiento institucional (1121 usuarios). Nudo crítico: La restricción presupuestaria por parte del MEF ha incidido en que no se ejecute completamente el componente 3 y que no exista ejecución del componente 4.</t>
  </si>
  <si>
    <t>Logro: 1.El recurso fue asignado de manera tardía y con déficit ;por lo que, no se puede ejecutar el proyecto según lo planificado. 
2:A la presente fecha se tiene suscritos en el Sistema SIIMIES 183 convenios, en la modalidad Atención en el Hogar y la Comunidad, con una cobertura de 12.450 usuarios atendidos según base de cobertura.</t>
  </si>
  <si>
    <t>LOGROS:Ejecución presupuestaria:$15.329.887.87; representa 79% Atención:66.247 PAM atendidos en los servicios de atención gerontológica en sus 4 modalidades atención, Recepción provisional de la obra de construcción del C. Gerontológico Intercultural Colta. NUDOS CRÍTICOS: Retraso en asignación de recursos para la firma de convenios por parte del MEF a cooperantes. Pago pendiente del MEF al contratista del CG. Colta de la planilla 7-CUR 6755. Pendiente pago Planilla 8 y rubro costo + porcentaje</t>
  </si>
  <si>
    <t>LOGROS: CDI Durán avance  85% (diciembre); CDI Esmeraldas,  avance 82% (diciembre; Mantenimiento cubiertas 12 CDI en Zona 2 y DMQ. Obra finalizada; Contratos del Mobiliario en EOD CDI:Salinas, Durán y Esmeraldas finalizados, mobiliario bodegas. NUDOS CRITICOS Demora trámite de viabilidad Terminación Unilateral  CDI La Libertad; Informe CDI Durán recomienda trámite suspensión  plazo y prorroga por retroactivo y aprobación re-diseño eléctrico de CNEL; falta pago planilla 4  de MEF CDI Esmeraldas.</t>
  </si>
  <si>
    <t>LOGROS: 1. Aprobación de Aval global y específico para pago de Subvención a BanEcuador, por un monto de $ 117.994,18 : 2.Suscripción del Tercer Convenio Modificatorio:  3. Envío de solicitud de pago de $ 117.994,18 con CUR Nro. 8379 : 4. La ejecución presupuestaria global del proyecto, según sistema e-SIGEF es del 99,59%;  NUDOS CRÍTICOS: 1. La suspensión de colocaciones a partir de junio de 2023 imposibilita el cumplimiento de metas.: 2.- El proyecto tiene como fecha de cierre el año 2025.</t>
  </si>
  <si>
    <t>L: 1. Implementación de 6 nuevos centros violeta en las provincias de Los Ríos, Cañar, El Oro, Zamora Chinchipe, Imbabura, Orellana.; 2. Se ha implementando el PROCEDIMIENTO "Gestión de Atención a Víctimas de Violencia
PRO-GPE-GVV-001"; 3. Desarrollo del módulo de generación de turnos y agenda de citas; NC: 1. Falta de participación de oferentes por problemas de pagos con el estado; 2. Servidores institucionales del MMDH con problemas de funcionamiento</t>
  </si>
  <si>
    <t>L: 1. Se han sensibilizado a 2048 personas; 2. 5 Módulos desarrollados; 3. 9 Eventos de Cine Foro; NC: 1. Reprogramación de la ejecución de los talleres de sensibilización y Cines foro por la emergencia electrica; 2. Reprogramar del cronograma valorado del proyecto</t>
  </si>
  <si>
    <t>Estado del proyecto en ejecución. Se realizó la revisión del producto 5 del Proceso de Mapeo, esta pendiente la suscripción el Acta de Entrega/Recepción parcial y final para proceder con la solicitud de pago. En lo referente a la implementación de la VUI 1.5 se encuentra implementada y en producción; al 31 de diciembre se encuentra pendiente la migración a los servidores del MPCEIP. En el marco del proceso para la contratación de la VUI 2.0 se debe gestionar la solicitud de aval en el MINTEL.</t>
  </si>
  <si>
    <t>Estado del proyecto en ejecución. Los recursos disponibles en el PAI 2024 fueron insuficientes para cubrir las transferencias correspondientes a un saldo del segundo, el total del tercer y cuarto trimestre conforme los informes de BanEcuador B.P. En el marco del convenio 22-019 se devengó USD2.961.699,16 lo que representa el 83.36% del codificado para la actividad. Se solicitó a la CGPGE el monto para cubrir lo solicitado por la banca pública.</t>
  </si>
  <si>
    <t>Estado del proyecto en ejecución. En el año 2024, no se asignaron recursos para CDEL, por que los 4 primeros no se implementaron debido a la demora en los procesos administrativos por parte de los GAD como ejecutores del convenio.Se ha cumplido con la meta de inspecciones anuales. Además se ha beneficiado a 2.928 emprendedores, MIPYMES, artesanos beneficiados por medio de eventos y actividades de promoción y difusión, sobrepasando la meta planificada para este año.</t>
  </si>
  <si>
    <t>Estado del proyecto en ejecución. En el cuarto trimestre se benefició a 317 exportadores, en 7 eventos de promoción. Se realizó una campaña promocional en Turquía y se suscribió a dos bases de datos. No se logró cumplir las metas del proyecto por la falta de asignación de recursos conforme se planificó en el dictamen de prioridad.</t>
  </si>
  <si>
    <t>Estado del proyecto en ejecución. Se contrató a 386 funcionarios, 7 contrataciones para el análisis de laboratorio y emisión de certificados; se realizó 1029 inspecciones de 1089 planificadas. El proceso de adquisición de motores fuera de borda para el sector pesquero no concluyó y con Oficio Nro. SNP-SNP-SGP-2024-0499-O de 09 de diciembre de 2024, la SNP emitió el "Pronunciamiento favorable de reprogramación del cronograma valorado del proyecto", se reprogramó la actividad para el año 2025.</t>
  </si>
  <si>
    <t>Estado del proyecto en ejecución. En el este trimestre se contrató el servicio de software complementario de gestión financiera, del 11 al 15 de noviembre se desarrolló el taller de arranque del proyecto con personal de alto nivel de FIDA.  Al momento no se cuenta con no objeción por parte de FIDA de los términos de referencia para la contratación de operadores externos y prestadores de servicios y se está elaborando la solicitud de adenda al convenio de financiación de FIDA.</t>
  </si>
  <si>
    <t>Este proyecto se encuentra en fase de congelación, considerando que para el 2024 no se encuentran becarios activos y únicamente se realiza un último desembolso de 171.575 por parte de la SENESCYT</t>
  </si>
  <si>
    <t>Proyecto ejecutado al 100%</t>
  </si>
  <si>
    <t xml:space="preserve">Cumplimiento de Consultoria Financiera a satisfacción  con la presentación del pridcuto Nro. 48 </t>
  </si>
  <si>
    <t>LOGROS: ENTREGA Y RECEPCIÓN PROVISIONAL DE CENTROS DE SALUD EN DIFERENTES ZONAS, A DICIEMBRE SE CUENTA CON ACTA ENTREGA RECEPCIÓN DE EQUIPAMIENTO PARA 323 CENTROS, NUDOS CRITICOS: RETRASO EN LA ENTREGA DEL PRESUPUESTO CON LIQUIDEZ AL PROYECTO POR PARTE DEL MEF. PAGO TARDÍO DEL CURS CORRESPONDIENTE AL AÑO 2023 POR PARTE DEL MEF, LO QUE HA GENERADO DEMORAS EN LA ENTREGA DEL EQUIPAMIENTO NECESARIO. DEMORA EN LA VALIDACIÓN DE ESTUDIOS POR PARTE DE LA DNES.</t>
  </si>
  <si>
    <t>Logros: Se ha equipado el area de rehabilitación de 2 unidades de salud,  De acuerdo a distributivo con corte al 30 de marzo de 2023, se tienen contratados 70 profesionales de la salud, que conforman los 24 equipos calificador. e ha entregado 1.880  ayudas técnicas de especialidadse ha entregado 33.671  ayudas técnicas de movilidad y auto cuidado Nudos criticos: No se cuenta con recurso asigando para fortalecimiento de los talleres de órtesis y prótesis</t>
  </si>
  <si>
    <t xml:space="preserve">Suscripción del contrato Nro. 00048-2024 referente ¿Adquisición del Sistema Hiperconvergente para el fortalecimiento del procesamiento de aplicaciones y gestión de respaldos del Centro de Datos del Ministerio de Salud Pública.¿ a favor de la empresa CONSTECOIN CIA. LTDA., con RUC 1791710568001, por el valor de USD 2.416.391,96 (Dos millones cuatrocientos diez y seis mil trescientos noventa y uno con 96/100 Dólares de los Estados Unidos de Norteamérica), más IVA </t>
  </si>
  <si>
    <t>Logro: Se atendieron a  114.822 niños menores de 2 años,  59.536 mujeres embarazadas, conformados y funcionando 5  grupos de apoyo y cuidadores menores de 2 años.Se encuentran 36 grupos de trabajo comunitario a nivel parroquial conformados y funcionando,Se atendieron 26 trámites de mejoras, mantenimiento y desarrollos del Sistema Nominal de 28 requerimientos realizados.</t>
  </si>
  <si>
    <t>LOGRO: Mediante Oficio Nro.MSP-CGPGE-2024-0179-O , se solicitó a la Secretaría Nacional de Planificación la actulización de dictamen del proyecto NUDO CRITICO: Para la ampliación de plazo del proyecto, se tiene considerado implementar nuevas estrategias referente a la toma de decisiones, mismas que involucran replantear los montos del techo presupuestario destinados a cada componente;  procesos de contratació que están directamente atados a la actualización del proyecto.</t>
  </si>
  <si>
    <t>Logros: Se ha desarrollado el documento metodológico que contiene los lineamientos técnicos para la recopilación de los datos sobre consumo de drogas en estudiantes del sistema de educación superior,En el período comprendido entre octubre a diciembre de 2024 fueron lanzadas 3 campañas: Nudos Críticos: La falta de recursos económicos es un limitante importante</t>
  </si>
  <si>
    <t>Logro: Se garantiza la disponibilidad del diagnóstico y tratamiento al 100% en las 335 unidades de salud, más del 60% de los casos registrados de malaria han sido diagnosticados dentro de las primeras 48 horas desde el inicio de los síntomas, 97,67% de las Gotas Gruesas realizadas fueron reportadas dentro de las 24 horas. Nudo Critico: dificultades para acceder a las comunidades y sensibilizar a la población sobre la importancia de la prevención y el diagnóstico temprano.</t>
  </si>
  <si>
    <t>Logros: 2854 profesionales de salud se encuentran fortalecidos para brindar atención integral  2592 adolescentes cuentan con conocimientos .Logros:  Nudos Críticos: Al no contar con la suscripción del Convenio de Cooperación Interinstitucional con la UDLA, se presentaron dificultades para el cumplimiento del 100% de la meta.</t>
  </si>
  <si>
    <t xml:space="preserve">Logros: Capacitación a profesionales de la salud en temas relaciones a Estigma, Discriminación y sensibilización en la atención a personas viviendo con VIH, Capacitación a profesiones de la salud en ETMI- Plus, el 65,63% de las personas de grupos de población clave, es tamizada para VIH y conocen sus resultados a nivel nacional, </t>
  </si>
  <si>
    <t>Logros: recuperación de partidas que por varios motivos no fueron contratados, lo cual permitió contar con  915 de los 923 profesionales contemplados para el año 2024, distribución de 537 equipos biomédicos que beneficiaran a 432 unidades de salud.
Nudos Críticos: Ninguno.</t>
  </si>
  <si>
    <t>Nudos críticos: Falta de asignación presupuestaria y de oferta académica, MEF no aprobó la vinculación de personal. No se adjudicó ninguna beca nueva</t>
  </si>
  <si>
    <t xml:space="preserve">Logro: se ha logrado oficializar la participación de 18 líderes de Pueblos y Nacionalidades en 18 mesas intersectoriales parroquiales 30parteras/os ancestrales tmejorado sus destrezas se realizó capacitación de 6584 servidores/as públicos del MSP se realizó la adquisición y entrega de los 20 CAMIONETAS DOBLE CABINA 4X4 MODELO 3 a los Distritos priorizadosNudos criticos: El Contrato con CAF no reconoce el gasto. </t>
  </si>
  <si>
    <t xml:space="preserve">LOGROS: Codificado: 3.551.238,07 y a la fecha está devengado el 100 %. Equipamiento recibido a conformidad, NUDOS CRITICOS: ASIGNACIÓN DE RECURSOS </t>
  </si>
  <si>
    <t>LOGROS: se realizaron las capacitaciones, acto entrega recepción y se entregó al territorio 15 ambulancias equipadas para su operativización inmediata Adquisición de dos ambulancias adicionales con los intereses generados por el proyecto NUDOS CRITICOS: Demora en las gestiones de certificaciones INEN Deudas del MEF para seguros, matrículas. . Traslado de las ambulancias a otras provincias solo para realizar eventos de entrega por disposicón de las autoridades.</t>
  </si>
  <si>
    <t>LOGROS:  Liquidación de pagos realizados por parte del MTOP por un monto $284.682,75 correspondientes al Centro de Salud Lucero Tipo A ubicado en el cantón Calvas provincia de Loja.</t>
  </si>
  <si>
    <t xml:space="preserve">NUDOS CRITICOS:  Magnitud de la documentación existente para su revisión. No se cuenta con toda la documentación de las obras de construcción ejecutadas por el ex SECOB (contratos, actas provisionales y definitivas, entre otros. LOGROS: Se liquidó el contrato  de arrastre de equipamiento Nro. 28 por un monto de  $ 13.250
</t>
  </si>
  <si>
    <t>Logros:equipamiento de los siguientes establecimientos de Salud:   Hospital de Básico de Gualaquiza Misereor, HEE, Hospital Dr. Enrique Moreira, Hospital Genral Dr. Marco Vinicio Iza,  Hospital General Miguel Alcivar,  Hospital General Monte Sinaí, Hospital Humberto  Molina Astudillo, Hospital José Feliz Valdivieso,HBB y Hospital Universitario de Guayaqui NUDOS CRITICOS:no se llegaron ejeuctar procesos plurianuales  para la dotación de equipamiento de diferentes hospitales a nivel nacional.</t>
  </si>
  <si>
    <t>LOGROS: 202,380 capacitaciones a 12/2024. 4¿322,448 visitas a 12/2024. A dic se suscribieron 640 Convenios MINTEL y GADS. Implementación de 31 nuevos Puntos y 740 operativos. NUDOS: Retraso de beneficiarios al emitir la documentación para la elaboración convenios. Demora de beneficiarios en adecuaciones e infraestructura. Retraso de CNT EP contratación de señalética, mobiliario y equipamiento. crisis energética afecta a la operatividad PDE. Situación de seguridad afecta al número de las visitas</t>
  </si>
  <si>
    <t>175400000.0000.387527</t>
  </si>
  <si>
    <t>Puntos del encuentro Amazonía</t>
  </si>
  <si>
    <t>LOGROS: 181 PDE con conectividad hasta dic 2024. Oct-dic se ha capacitado a 11.384 personas, a dic se ha capacitado a 42.588 personas. Oct-dic se han registrado 145.598 visitas, a dic se han registrado 539.970 capacitaciones. NUDOS: Retraso de STCTEA respecto a emisión de disponibilidad presupuestaria, para inclusión en PAI. Retraso devolución de valores a la STCTEA. Proceso de señalética, aún se encuentra en proceso, debido a la falta de asignación de recursos económicos a la CNT EP</t>
  </si>
  <si>
    <t>Proyecto sede municipal Portoviejo fase 1  terminado anticipadamente de modo unilateral. LOGRO: Se pagó la planilla Nro. 13 de obra.</t>
  </si>
  <si>
    <t>NUDO CRÍTICO: No se puede iniciar el proceso de cierre del proyecto en vista que se encuentra la planilla No. 27 de mantenimiento pendiente de pago.LOGRO: Se pagaron 14 planillas de mantenimiento y 1 de liquidación.</t>
  </si>
  <si>
    <t>LOGROS: SE ENCUENTRAN EN EJECUCIÓN MANTENIMIENTOS EN LAS PROVINCIAS DE ESMERALDAS, CHIMBORAZO, MANABÍ Y CAÑAR; ADICIONAL EN NOVIEMBRE 2024 SE CONTRATÓ OBRA Y FISCALIZACIÓN DEL MPR DE NAPO Y ORELLANA PARA CUATRO AÑOS POR LO QUE SE ENTREGO ANTICIPO DE USD 9.627.135,34 . PUNTOS CRÍTICOS: ASIGNACIÓN DE RECURSOS TARDIO, NO SE ALCANZO A DEVENGAR PLANILLAS DE TRABAJOS EJECUTADOS POR USD 3 MILLONES.</t>
  </si>
  <si>
    <t>LOGRO: Se gestionaron 426 expedientes para pago deexpropiaciones, continúan con los trámites expropiatorios. NUDO CRÍTICO: En trámite contrato complementario, por incremento/decremento de cantidades contractuales y creación de rubros nuevos, con incremento de monto original por el valor de USD. 6,265,975.54</t>
  </si>
  <si>
    <t>LOGRO: Se firmó el Acta Recepción Definitiva del Macrocontrato Multimodal que contempla las obras de Aeropuerto de Manta, Puente Canuto, Puente Pimpiguasí y Vía Quinindé - Las Golondrinas. NUDOS CRÍTICOS: Existen valores pendientes de pago correspondientes a Reajustes Definitivos del Aeropuerto de Manta por un monto de $ 190.284,26 y Planillas de obra y CC. Nro. 3 del Acceso a Bahía por un valor de $ 2.320.561,97; dando un monto total de $ 2.510.846,23.</t>
  </si>
  <si>
    <t>LOGROS: SE REANUDAN LOS TRABAJOS DE OBRA.   NUDO CRÍTICO: CON OFICIO NO. FIS-MTOP-ZCH-037-2024, DE FECHA 29 DE NOVIEMBRE DEL 2024, LA FISCALIZACIÓN SOLICITA UN CONTRATO COMPLEMENTARIO NO. 2 PARA INCREMENTO DE MONTO Y PLAZO</t>
  </si>
  <si>
    <t>LOGRO: LA OBRA SE REINICIÓ EL 22 DE AGOSTO DEL 2024 MEDIANTE RESOLUCIÓN NO. MTOP-DVIT-2024-0014-R CONTANDO CON UN AVANCE DEL 0.48% ACTUALMENTE LA OBRA SE ENCUENTRA SUSPENDIDA DESDE EL 6 DE DICIEMBRE DEL 2024, LOS PUENTES FUERON CULMINADOS EN UN 100% NUDO CRÍTICO: SE CUENTA CON LA APROBACIÓN DE LA AMPLIACIÓN DEL CRÉDITO POR PARTE DEL EXIMBANK MEDIANTE OFICIO MEF-SFPAR-2025-0020-O DEL 13 DE ENERO DEL 2025 EN ESPERA CONTRATO COMPLEMENTARIO</t>
  </si>
  <si>
    <t>Proyecto con  reprogramación del cronograma del proyecto periodo 2024-2026 Oficio Nro. SNP-SNP-SGP-2024-0367-O,  07/10/ 2024. Punto crítico: El presupuesto asignado fue de $10.000,00 en diciembre fue retirado del presupuesto a la fecha es insuficiente para financiar el  proyecto.  En conformidad a los plazos dispuestos por el Ministerio de Finanzas en el Acuerdo N. 040 de 5 de noviembre de 2024.</t>
  </si>
  <si>
    <t xml:space="preserve">Hasta el 31 de diciembre se encontraba en revisión de las especificaciones técnicas Punto crítico: Se requiere realizar una reprogramación del proyecto en base a los plazos actuales establecidos para la ejecución.  </t>
  </si>
  <si>
    <t>Proyecto con  reprogramación del cronograma del proyecto periodo 2024-2026 Oficio Nro. SNP-SNP-SGP-2024-0377-O,  09/10/ 2024. . Punto crítico: El presupuesto asignado fue de $10.000,00 en diciembre fue retirado del presupuesto a la fecha es insuficiente para financiar el  proyecto.  En conformidad a los plazos dispuestos por el Ministerio de Finanzas en el Acuerdo N. 040 de 5 de noviembre de 2024.</t>
  </si>
  <si>
    <t>Proyecto con  reprogramación del cronograma del proyecto periodo 2024-2025 Oficio Nro. SNP-SNP-SGP-2024-0371-O,  07/10/ 2024. . Punto crítico: El presupuesto asignado fue de $10.000,00 en diciembre fue retirado del presupuesto a la fecha es insuficiente para financiar el  proyecto.  En conformidad a los plazos dispuestos por el Ministerio de Finanzas en el Acuerdo N. 040 de 5 de noviembre de 2024.</t>
  </si>
  <si>
    <t xml:space="preserve">EL PROYECTO DE AMPLIACION Y REHABILITACIÓN DE LA VÍA ALOAG-SANTO DOMINGO TRAMO VIAL: LA UNIÓN DEL TOACHI-SANTO DOMINGO, UBICADO EN LA PROVINCIA DE SANTO DOMINGO DE LOS  TSÁCHILAS", se encuentra en etapa de planeacion para la  reprogramacion y Actualización de Dictamen de prioridad </t>
  </si>
  <si>
    <t>LOGROS: Se realizó el mantenimiento de 2656.13 km de red vial estatal a través de 114 microempresas a nivel nacional, y se realizaron obras de conservación a 129.83 km, reportando el estado cualitativo de la red vial estatal a través del Geoportal.  NUDOS CRÍTICOS: Asignación de Recursos para la ejecución del componente "Evaluación y Seguimiento mediante ensayos, auscultaciones", en las actividades correspondietes del IRI y deflectometría.</t>
  </si>
  <si>
    <t>Solicitud de Autorización para Incremento Presupuestario, Reforma y Certificación del POA y se realizó el pago del cuarto dictamen el 19 de diciembre del 2024</t>
  </si>
  <si>
    <t>Con fecha 22 de noviembre 2024, se culminaron los trabajos; a finales del mes de diciembre se continuaba en labores de pruebas de presion y caudal previo a la recepcion provisional del contrato.</t>
  </si>
  <si>
    <t xml:space="preserve">Se ha ejecutado el 100% del contrato. Se solicitó la RECEPCIÓN PROVISIONAL del contrato. Punto Crítico: La comisión se encuentra en revisión de información para la elaboración del acta de recepción provisional y la fiscalización trabaja en la liquidación del contrato.
</t>
  </si>
  <si>
    <t xml:space="preserve">LOGROS: Los 6 puentes están adjudicados (Condor, Indillama, Jandiyacu. Salado Alto, Salado Bajo),legalizado contrato (Indillama) por suscribirse los restantes, en etapa  calificación Puente Florida las Fiscalizaciones en etapa adjudicación y calificación Salado Alto y Bajo. NUDOS CRÍTICOS: Al ser 6 procesos de contratación ha llevado más tiempo de lo previsto, adicional para poder legalizar los contratos restantes es necesario la actualización de las partidas </t>
  </si>
  <si>
    <t>Programa de Apoyo al Desarrollo de los Gobiernos Autónomos Descentralizados Fase III</t>
  </si>
  <si>
    <t>LOGRO: Proyecto ejecutado mediante convenio con el GAD Provincial de El Oro; el cual ya venía ejecutando la misma con recursos propios como parte del convenio y al 2023 alcanzó un avance físico del 99% (Reporte obtenido del GAD). NUDO CRÍTICO: Se encuentra pendiente la señalización horizontal.</t>
  </si>
  <si>
    <t xml:space="preserve">LOGRO: OBRA DEL PASO LATERAL TRAMO 2 ALCANZÓ EL 99% DE AVANCE FÍSICO. NUDO CRÍTICO: CON FECHA 28 DE OCTUBRE CONTRATISTA SOLICITÓ AMPLIACIÓN DE PLAZO PARA LA ENTREGA DE LA INTERVENCIÓN. </t>
  </si>
  <si>
    <t xml:space="preserve">Proyecto concluido al 100% y con Acta Recepción Provisional  suscita  22 de mayo 2024.  En tramite de recepcion definitiva, </t>
  </si>
  <si>
    <t>LOGRO: SE REALIZÓ INSTALACIÓN DE 6 PUENTES METÁLICOS TIPO BAILEY, DE DISTINTAS LONGITUDES, EN LAS PROVINCIAS: AZUAY (1), BOLÍVAR (2), CARCHI (1), COTOPAXI (1) Y TUNGURAHUA (1). 1 PUENTE SE ENCUENTRA EN LA PROVINCIA DE SUCUMBÍOS Y 1 EN SANTA ELENA PARA SER INSTALADOS.</t>
  </si>
  <si>
    <t xml:space="preserve">LOGROS: El proyecto se termina con fecha del 27 de diciembre del 2024, con la firma del Acta Provisional de Obra. </t>
  </si>
  <si>
    <t xml:space="preserve">LOGROS: Mediante memorando Nro. MTOP-CGJ-2024-615-ME de fecha 13 de diciembre de 2024, la CGAJ, con la finalidad de continuar el trámite de terminación por mutuo acuerdo solicita se sirva atender lo requerido por parte del VIT, mediante memorando Nro. MTOP-DDO-2024-1361-ME se remitió a la CGAJ, el informe justificativo. NUDOS CRITICOS: Que se de el pronunciamiento favorable para su Terminación por Mutuo Acuerdo por la CGAJ. </t>
  </si>
  <si>
    <t>LOGRO: La Obra y Fiscalización llegó con un avance físico del 93.90%, se suscribieron  prorrogas de los plazos contractuales hasta 02/02/2025. Se realizo la colocación del puente de 195 m en sitio fijo. NUDO CRÍTICO: Falta de asignación de recursos para pago de 4 planillas de la fiscalización</t>
  </si>
  <si>
    <t>EL PROYECTO SE ENCUENTRA EN EJECUCIÓN, SE HAN EJECUTADO 21 SITIOS CRITICOS DE RVE E20 Y 8 SITIOS CRÍTICOS DE RVE E10. SE EFECTUARON PAGOS HASTA LA PLANILLA N°5</t>
  </si>
  <si>
    <t>NUDO CRÍTICO: LA OBRA SE ENCUENTRA SUSPENDIDA DESDE EL 12 DE ENERO DE 2024, PENDIENTE SUSCRIPCIÓN DE ORDEN DE CAMBIO NRO. 1, CONTRATO COMPLEMENTARIO NRO. 1 Y ORDEN DE TRABAJO NRO. 1. PRESUPUESTO ASIGNADO FUE OPTIMIZADO EN EL TERCER TRIMESTRE DEL 2024.</t>
  </si>
  <si>
    <t>LOGRO: TERMINACIÓN DE FASE PREPARATORIA DE PROCESO DE CAPACITACIÓN FIDIC (MANEJO AMBIENTAL) Y EN FASE PRECONTRACTUAL PARA LA ADQUISICIÓN DE MAQUINARIA PESADA Y PUENTES BAILEY.  NUDO CRITICO: DEMORAS EN EL PROCESO DE CONTRATACIÓN DE LOS PUENTES BAILEY EN LA ADJUDICACIÓN CON LOS LICITANTES.</t>
  </si>
  <si>
    <t>NUDO CRÍTICO EL CONSULTOR HA ENTREGADO AVANCES PARCIALES DE LOS DIFERENTES PRODUCTOS. LOS ESTUDIOS FINALES SE ENCUENTRAN EN PROCESO DE REVISIÓN DE ACUERDO A LO ESTABLECIDO CONTRACTUALMENTE.</t>
  </si>
  <si>
    <t>LOGRO: OBRA ALCANZA UN AVANCE FÍSICO TOTAL DEL 67.81%. NUDO CRÍTICO, EXISTIÓ UN RETRASO EN LA ACREDITACIÓN DEL ANTICIPO POR LO QUE EXISTIÓ AFECTACIÓN EN LA EJECUCIÓN DEL TRAMO 3.</t>
  </si>
  <si>
    <t xml:space="preserve">LOGRO: OBRA CONCLUIDA CON 100% DE AVANCE FÍSICO Y ACTA DE RECEPCIÓN PROVISIONAL SUSCRITA. </t>
  </si>
  <si>
    <t>EL PROYECTO INICIO EL 13 DE DICIEMBRE DEL 2024</t>
  </si>
  <si>
    <t>175200000.0000.389940</t>
  </si>
  <si>
    <t>Construcción de vías de acceso hacia el Viaducto Sur Provincia del Guayas</t>
  </si>
  <si>
    <t>SE TRANSFIRIÓ 35MILLONES A LA PREFECTURA DEL GUAYAS, AVANCE FISICO A 2024 CERO</t>
  </si>
  <si>
    <t>175200000.0000.389903</t>
  </si>
  <si>
    <t>Ampliación y mejoramiento de la Vía Primavera desde el Monumento Aguador hasta la Intersección con la Via El Cambio-La Iberia; L=10.25Km, Cantón Machala, Provincia de El Oro</t>
  </si>
  <si>
    <t>El presente proyecto tiene como objeto realizar la transferencia de recursos al GADP El Oro para AMPLIACIÓN Y MEJORAMIENTO DE LA VÍA LA PRIMAVERA DESDE EL MONUMENTO AGUADOR HASTA LA INTERSECCIÓN CON LA VÍA EL CAMBIO-LA IBERIA; L=10.25KM, CANTÓN MACHALA, PROVINCIA DE EL ORO, el cual se realizó la transferencia con CUR 595 de fecha 21 de diciembre 2024.</t>
  </si>
  <si>
    <t>175200000.0000.389819</t>
  </si>
  <si>
    <t>Mejoramiento de 5 carreteras pertenecientes a la Red Vial Provincial del Carchi (Gruta De Fátima - Casa Grande)</t>
  </si>
  <si>
    <t>EL PROYECTO NO INICIA (MEDIANTE LA FIRMA DEL CONVENIO ESPECÍFICO CON FECHA 11 DE DICIEMBRE DEL 2024, SE REALIZA CON FECHA 12 DE DICIEMBRE DEL 2024, LA TRANSFERENCIA AL GAD PROVINCIAL DEL CARCHI, POR UN MONTO DE 3,862,691.61; LA CONTRATACIÓN DE LA OBRA LA REALIZARÁ EL GAD PROVINCIAL DEL CARCHI.</t>
  </si>
  <si>
    <t>175200000.0000.387489</t>
  </si>
  <si>
    <t>Construcción del puente Lodana en la E-462 B, de la Vía Portoviejo-Santa Ana-Honorato Vásquez, Provincia de Manabí</t>
  </si>
  <si>
    <t>Al finalizar el año 2024, el Proyecto continúa en etapa precontractual ; motivo por el cual se debe reprogramar su ejecución presupuestaria para el 2025.</t>
  </si>
  <si>
    <t>175200000.0000.382682</t>
  </si>
  <si>
    <t>Estudios Planes Viales Provinciales</t>
  </si>
  <si>
    <t>LOGRO: SE REALIZARON PAGOS DE SENTENCIAS EJECUTADAS EN EL 2024 DE LAS ZONAS 6 (ESTUDIOS DE ESTABILIDAD DEL SITIO CRÍTICO DE ACCESO AL PUENTE COPUENO Y DE OTROS SITIOS CRÍTICOS SELECCIONADOS EN LA VÍA E45 - TRONCAL AMAZÓNICA DE LA PROVINCIA DE MORONA SANTIAGO) Y 7 (ACTUALIZACIÓN DE LOS ESTUDIOS DE FACTIBILIDAD, IMPACTO AMBIENTAL E INGENIERÍA PRELIMINAR Y DEFINITIVO DE LA VÍA BELLVISTA-ZUMBA-LA BALSA TRAMO 2). NUDO CRÍTICO: EXISTEN ESTUDIOS QUE SE ENCUENTRAN PENDIENTES DE APROBACIÓN Y PAGO.</t>
  </si>
  <si>
    <t>175200000.0000.387491</t>
  </si>
  <si>
    <t>Construcción Del Puente Quimis, Ubicado En El Sector Quimis, De La Carretera Montecristi-Jipijapa, Provincia de Manabí.</t>
  </si>
  <si>
    <t>Proyecto publicado en el portal de Compras Publicas el mes de noviembre 2024; a finales del mes de diciembre continuaba en etapa de calificación de ofertas; motivo por el cual su  ejecución presupuestaria deberá ser re programada para el año 2025</t>
  </si>
  <si>
    <t>175200000.641.4056</t>
  </si>
  <si>
    <t>Ampliacion acceso a Manta (Ampliación Rehabilitación (7 Meses) y Mantenimiento. (48 Meses) Acceso a Manta, de 8,4 Km.</t>
  </si>
  <si>
    <t>PROYECTO CONCLUIDO; EN ESTE TRMIESTRE DEL 2024, SE EFECTIVIZO PAGO DE EXPROPIACION</t>
  </si>
  <si>
    <t>175200000.0000.374212</t>
  </si>
  <si>
    <t>Reconstrucción vía rápida Cuenca-Azogues-Biblián incluido ampliación tramo el Descanso-Azogues-Biblián</t>
  </si>
  <si>
    <t>En este año se ha pagado una sentencia por concepto de indemnización en lo referente a expropiaciones, y en lo referente a la fiscalización se encuentra dentro de un proceso judicial ante el TRIBUNAL DISTRITAL DE LO CONTENCIOSO ADMINISTRATIVO CON SEDE EN EL DISTRITO METROPOLITANO DE QUITO, PROCESO SIGNADO CON EL NUMERO 17811-2019-001384.</t>
  </si>
  <si>
    <t>175200000.0000.387494</t>
  </si>
  <si>
    <t>Reconstrucción de la carretera Chontaduro - Chumunde de 17.0 Km de longitud ubicada en el cantón Rioverde Provi</t>
  </si>
  <si>
    <t>EL PROYECTO SE INCLUYÓ EN PAI EN EL MES DE DICIEMBRE, EL MISMO QUE SE ENCUENTRA EN FASE PREPARATORIA.</t>
  </si>
  <si>
    <t>Se desarrollaron 2 lineamientos para la gestión de residuos sólidos no peligrosos, 1 programa del plan nacional de reducción de plásticos de un solo uso, 1 instrumento sobre economía circular y 1 plan de la estrategia nacional de economía circular inclusiva. Sin embargo, se incumplieron algunas metas por retrasos en contrataciones, actividades emergentes y procesos pendientes. Aunque hubo avances, los tiempos de revisión y aseguramiento de calidad impidieron cumplir los plazos establecidos.</t>
  </si>
  <si>
    <t>Logros Cuarto Trimestre: 
*Se realizó el diseño del Plan Nacional de Reparación Integral por la presencia de pasivos ambientales por actividad Hidrocarburífera y por actividad Minera en zonas priorizadas</t>
  </si>
  <si>
    <t>Logro: Durante el cuarto trimestre se cumplió con las metas establecidas// Nudo: Ajuste de presupuestario impidió la contratación de un técnico en territorio afectando la implementación del proyecto en una provincia se formaron 467 líderes ambientales</t>
  </si>
  <si>
    <t xml:space="preserve">Se realizó la suscripción de dos convenios con el GADM de Chimbo y con el GADM de Guaranda en el mes de noviembre. Se suscribió el contrato para la consultoría de la actualización del Plan Nacional de Restauración Forestal 2019-2030 y su modelo de gestión. Debido a causas ajenas al PNRP, no se dio paso a la aprobación del Manual Operativo del Plan Nacional de Restauración Forestal 2019-2030, por lo que se replanificó nuevamente el hito para el año 2025 </t>
  </si>
  <si>
    <t>Asistencia técnica con un porcentaje de atención promedio del 99.9%. Total de 110 capacitaciones de 90 planificadas. Se ha reportado la automatización de: Registro y Obligaciones de los Profesionales Forestales, Resolución de Licencia Ambiental, ByPass PPC, Prestadores de Servicio Comunitario de Agua Potable y Saneamiento. Indicador 1, integración de los sistemas se cumplieron 4 hitos, con un avance del 26% con sobre cumplimiento del 5% planificado. El porcentaje de avance real es de 28.03%</t>
  </si>
  <si>
    <t>Logros: El Proyecto Socio Bosque, en el año2024 ingreso 158.042.41 hectáreas de áreas de propiedad individual y colectiva dentro del esquema de conservación, monitoreó el cambio de uso del suelo un total de 1,793.045,95 hectáreas bajo conservación de ecosistemas nativos a nivel nacional y pago incentivos de conservación con fuentes no fiscales por valor de $ 2.739.456,45.</t>
  </si>
  <si>
    <t>Alta rotación de personal del componente agua han impactado en el alcance de los funcionarios contratados. Se cumplieron a satisfacción todas las metas físicas, logrando lo siguiente: 150 GAD capacitados, con 1 taller online ejecutado en el cuarto trimestre; 1 punto verde entregado en el mes de diciembre al GAD de Cañar; 122 inspecciones realizadas, siendo 5 ejecutadas en el 4to trimestre, todas del componente ambiental.</t>
  </si>
  <si>
    <t>Logros: 294 programas de aprovechamiento forestal verificados; 4.802,69 m3 de madera retenida por incumplimiento a la Normativa; 101 procesos de rescates, realizados 112 individuos rescatados; 11 retenciones; 25 eventos de capacitación impartidos; 1.659 operativos de control realizados y  denuncias tala ilegal atendidas.
Nudos: Apoyo limitado de la Fuerza Pública; Nivel de inseguridad en algunas provincias del país.</t>
  </si>
  <si>
    <t>Logros: Recibidas actas entrega recepción de obra y de fiscalización en obras de Alcantarillado Pepinales, Alausí; Agua potable San Juan, Riobamba y acta Fiscalización para obra Saneamiento Cayambe, Pichincha
346 personas capacitadas
Se suscribe convenio con Escuela Superior Politécnica Agropecuaria De Manabí Manuel Félix López para investigación el A&amp;S y R&amp;D
Nudos: Errores en diseño del proyecto retrasan trabajo de los componentes. lo que ocasiona la decisión para actualización del proyecto</t>
  </si>
  <si>
    <t>LOGROS: El proyecto obtuvo la reprogramación de ampliación de plazo por un año (2025) 
NUDO CRÍTICO: No se reporta avance debido a que e GADP de Manabì no reporta los documentos oficiales que evidencian el avance de las obra. El proyecto seguirá en ejecución en el año 2025.</t>
  </si>
  <si>
    <t>185500000.674.5209</t>
  </si>
  <si>
    <t>Soluciones integrales de agua potable y saneamiento - Programa Canje de Deuda Ecuador España</t>
  </si>
  <si>
    <t>Proyecto de arrastre incluido en el PAI 2024 en el último trimestre. 
No se ejecutó el pago del mismo, debido a la falta de documentación financiera necesaria para este proceso.</t>
  </si>
  <si>
    <t>30370000.0000.372848</t>
  </si>
  <si>
    <t>Proyecto: Programa de Fortalecimiento Institucional</t>
  </si>
  <si>
    <t>LOGRO: 27,89 de los planes de entrenamiento integral y competencia ejecutados, 190 deportistas con atenciones médicas, 16 Informes de Seguimiento a 14 Federaciones Ecuatorianas, COE y CPE y acompañamiento metodológico a deportistas, 519 deportistas beneficiarios de los cuales 326 reciben incentivo. NUDOS CRÍTICOS: Tardía acreditación de recursos por parte del MEF impide una planificación adecuada y afecta el rendimiento y desarrollo de los deportistas</t>
  </si>
  <si>
    <t>LOGROS: Suscripción del acta recepción provisional de la "Optimización del Gimnasio de Pesas de la Federación Deportiva de Carchi", entre Contratista y FDP de Carchi, con fecha 20 de diciembre de 2024. Coliseo que se encuentra a disposición de la ciudadanía. NUDOS CRÍTICOS: 1. Acreditación tardía del MEF a las organizaciones deportivas.  2. Publicación tardía de los procesos en el portal de compras públicas, por parte de las organizaciones deportivas</t>
  </si>
  <si>
    <t>LOGRO: Cumplimiento de 9 eventos en el IV trimestre 2024 NUDO CRÍTICO: Asignación tardía de recursos por parte del Ministerio de Economía y Finanzas a las organizaciones deportivas para la ejecución de los eventos.</t>
  </si>
  <si>
    <t>LOGRO: Cierre y liquidación de 1 contrato de fiscalización Nro. 020F-DJ-2007 cuyo objeto fue la fiscalización del contrato de obra Nro. 020-DJ-2007 y entrega provisional de la obra co ejecutada con el MTOP, "Rehabilitación Integral del Estadio Pampas Coloradas, ubicados en la Isla Santa Cruz - Galápagos".  NUDO CRÍTICO: 6 meses de espera para suscripción de acta de entrega recepción definitiva</t>
  </si>
  <si>
    <t>91480000.0000.385884</t>
  </si>
  <si>
    <t>Construcción y rehabilitación de infraestructura deportiva a nivel nacional Juego Limpio 2030</t>
  </si>
  <si>
    <t>NUDO CRÍTICO: el Ministerio de Economía y Finanzas no actualizó la fuente de financiamiento organismo y correlativo</t>
  </si>
  <si>
    <t>LOGROS:
UPCs: Inauguración de 3 UPC: Lomas de Sagentillo, 5 de Junio 1 y Jujan Oeste 2
UVCs: Inauguración de 1 UVC: Atacames
NUDOS CRÍTICOS:
No se pudo concluir con la ejecución de las 34 UPC programadas puesto que feneció el Contrato Comercial en septiembre de 2024, sin embargo, se encuentran realizando las gestiones necesarias con el MEF y con el Eximbak para la firma del acuerdo de enmienda al contrato comercial por ampliación de plazo y periodo de disponibilidad.</t>
  </si>
  <si>
    <t xml:space="preserve">LOGROS:
Se entregó 50.835 chalecos de protección balística, proceso ejecutado al 100%
NUDOS CRÍTICOS:
No existe nudo crítico.
</t>
  </si>
  <si>
    <t>LOGROS:
Solicitud disponibilidad presupuestaria a MEF para adquisición de sistemas AFIS e IBIS.
Solicitud a SNP de reprogramación de cronograma valorado del proyecto para posterior certificación presupuestaria plurianual
NUDOS CRÍTICOS:
En 2024 emisión de normativa para procesos de adquisición por régimen de seguridad (proceso reservado) lo que significó un impacto en la ejecución de procesos de contratación.
Se encuentra pendiente la emisión de dictamen de reprogramación por parte de la SNP.</t>
  </si>
  <si>
    <t xml:space="preserve">LOGROS:
339 camionetas fueron adquiridas, entregadas a Policía Nacional y distribuidas a nivel nacional, proceso ejecutado al 100%
NUDOS CRÍTICOS:
El proceso de vehículos tipo patrullero se encuentra declarado bajo RESERVA, se estima que los bienes sean entregados en el 2025.
</t>
  </si>
  <si>
    <t xml:space="preserve">LOGROS:
20 vehículos tipo bus adquiridos y entregados a Policía Nacional, su pago fue procesado parte del MEF.
NUDOS CRÍTICOS:
Se encuentran realizando los procesos administrativos correspondientes para la inclusión en la póliza de seguros y mantenimiento.
No se contaba con presupuesto asignado para la adquisición de más vehículos. 
</t>
  </si>
  <si>
    <t>Durante el IV trimestre de 2024 se gestionaron 1.516 expedientes y se devengaron 2.721 avales de pago por $136.325.207,24 rezagados como gestionados, así como el incremento de $15 millones para MINEDUC. Esto contribuyó al total anual de 4.965 expedientes gestionados, devengándose 4.960 por $244.614.492,36, con 5 sin procesar por duplicidad y rechazo de pago en bonos. En el sistema se registran 1.051 expedientes debido a limitaciones para registrar sobrecumplimientos.</t>
  </si>
  <si>
    <t xml:space="preserve">El Proyecto Mi Primer Empleo (MPE), con dictamen de arrastre, ejecutó $8.440,26 en el cuarto trimestre de 2024. Se aprobó el informe técnico de liquidación de 302 convenios que no generaron beneficio económico en el sector privado. Se notificó a dos instituciones sobre el acta de terminación para su suscripción. </t>
  </si>
  <si>
    <t>El Proyecto Empleo Joven (PEJ), cuenta con dictamen de arrastre, ejecutó $165.088,77 en el cuarto trimestre de 2024. De este monto, $151.771,73 se destinaron al pago de incentivos económicos a 12 empresas, y $1.346,93 a la liquidación de 1 exfuncionario. Se realizó el primer pago por concepto de vacaciones a una empresa por un monto de $993.30. Se notificó a dos empresas el cierre de convenios con el acta suscrita por las partes.</t>
  </si>
  <si>
    <t>Se culminó la fase 3 del C1 con el informe "Análisis de principales Resultados de la Encuesta de Habilidades 2024", identificando sectores clave y competencias demandadas por empresas. La DIET complementó con un estudio adicional. Se conformó nuevamente el equipo de gestión con la incorporación del Gerente y especialistas técnicos. Se avanzó en la elegibilidad del C2 mediante la gestión del convenio marco con el SECAP, que se encuentra en proceso de suscripción según normativa vigente.</t>
  </si>
  <si>
    <t>El retraso en la asignación de recursos por parte del MEF, el recortado presupuesto asignado, la falta de tiempo para realizar la contratación del servicio requerido y la poca oferta presentada, ocasionó que no realizara la contratación del servicio de helicóptero por horas, indispensable en la actividad planteada para la movilización de técnicos e insumos en áreas protegidas intransitables por su terreno agreste e impenetrable, lo que influyó en el cumplimiento de los productos planteados.</t>
  </si>
  <si>
    <t>L: Se obtuvo actualización de CPP Agenda Digital, CPP para EDG-PGE, Gestión del Cambio y Readecuación CM Quito; se recibió criterio favorable de reprogramación proyecto.NC: Demora en atención de criterios de plurianualidad y reprogramación por parte de MEF y SNP; demora extensión Contrato BID, terminación contratos EDG-PGE.</t>
  </si>
  <si>
    <t xml:space="preserve">Logros: se realizó la inauguración de las Unidades Educativas: 19 de Noviembre y San Gabriel de Piquiucho, esta finalizada la obra de la Unidad Educativa del Milenio Profesora Consuelo Benavides.NUDOS CRÍTICOS:  La asignación presupuestaria por parte del MEF llegó en noviembre de 2024. Se lanzó el proceso de contratación de más obras de infraestructura pero debido al cierre del año no se pudo concluir. </t>
  </si>
  <si>
    <t xml:space="preserve">Las metas propuestas no pudieron ser cumplidas en primera instancia porque se necesitaba un presupuesto de $ 702.728,21 y se contó con una Certificación de disponibilidad presupuestaria por un monto de 344.791,36 para el año 2024.
- A partir de julio de 2024, se optó por realizar el proceso de contratación del CECIB EPERARA SIA PIADAARADE, cumpliendo la Normativa vigente, logrando así la firma del Contrato dentro del año 2024, para la ejecución de la obra en 2025.
</t>
  </si>
  <si>
    <t>Los 5 proyectos están siendo ejecutados.</t>
  </si>
  <si>
    <t>L: Se ha ejecutado el 99,84% de los recursos asignados. Se cumple con la meta determinada para el IV trimestre en virtud de que se realizaron campañas de la plataforma a los becarios activos.  N: Debido a que existen becarios que aún no presentan los expedientes para efectuar los respectivos desembolsos, queda pendiente para el año 2025 el pago a 613 becarios, cuyo monto asciende a USD 3.887.690,90, en distintos programas de becas</t>
  </si>
  <si>
    <t xml:space="preserve">L: Se gestionó y obtuvo las certificaciones presupuestarias plurianuales de las actividades de consultoría, obra, fiscalización y equipamiento, lo que permite dar continuidad a los procesos de contratación. N:La asignación tardía de recursos en todas las fuentes, compromete la ejecución de actividades y con ello la consecución de los objetivos planteados. </t>
  </si>
  <si>
    <t xml:space="preserve"> L: Para el segundo periodo 2024, las universidades públicas realizan su propio proceso de acceso y hasta el 28/10/2024 se tiene 76.213 cupos aceptados.74.932 ciudadanos y ciudadanas se inscribieron para rendir la evaluación para acceder a los institutos. N: La diferencia existente entre el cronograma académico de las IES con proceso propio en relación al cronograma de aceptación de cupo de ITT públicos segundo 2024. Falta de un sistema unificado y centralizado para la aceptación de cupo.</t>
  </si>
  <si>
    <t>En el Programa IDEARIUM se adjudicaron 3 proyectos en la ¿Convocatoria IdeaBIO¿, 4 proyectos de investigación en la ¿Convocatoria YuyaIPI edición 2024¿y 4 proyectos en la ¿Convocatoria CONECTATTE ¿ edición 2024¿ por un monto total de financiamiento de $657.245,5 USD. N: El MEF no realizó el pago correspondiente al PNUD por un monto de USD521 097,18 que corresponde al 3 deseembolso planificado en el acuerdo de financiacición para continuar con el desarrollo de los componentes establecidos.</t>
  </si>
  <si>
    <t>L: Se implementó el Programa de Becas Apoyo Académico Ecuador, se realizaron 3 eventos para anunciar a la ciudadanía los beneficios del programa y ayudar en el proceso de postulación. Se adjudicaron 852 becas. Se ejecutó recursos por USD 681.685,21 ( ítem 780206)</t>
  </si>
  <si>
    <t>L: Con base en las consultorías se obtuvo el expediente Técnico Académico de la UPSDT, mismo que se presentó ante el CES y se aprobó mediante el debido proceso, posteriormente se remitió a la Asamblea Nacional el proyecto de ley para creación de la Universidad y esta también fue aprobada, se creó por Ley el 26 de noviembre de 2024.</t>
  </si>
  <si>
    <t>30400000.680.6990</t>
  </si>
  <si>
    <t>Proyecto Ciudad del Conocimiento</t>
  </si>
  <si>
    <t>El proyecto fue dado de baja con el 75% de ejecución adicionalmente por parte de la Coordinación Zonal 1 no se realizó el pago del proceso de INFRACONSULT y ALS; por lo tanto, deberán gestionar el requerimiento de inclusión y modificación al PAI 2025 toda vez que se cuente con los lineamientos emitidos por
parte de la SNP.</t>
  </si>
  <si>
    <t>091590000.0000.372746</t>
  </si>
  <si>
    <t>Sistema Nacional de Nivelación y Admisión</t>
  </si>
  <si>
    <t xml:space="preserve">L: El proyecto se a finalizado con el 100% de avance en el periodo 2023 N: La Coordinación General Administrativa Financiera informó verbalmente a la Subsecretaría de Acceso a la Educación Superior que el Ministerio de Economía y Finanzas no emitió respuesta respecto a la solicitud realizada para el pago, por lo que informó que se debe dar de baja la solicitud de Certificación Presupuestaria y realizar la devolución del valor total por un monto de USD 13.567,37 </t>
  </si>
  <si>
    <t>5. Gestión de Riesgos</t>
  </si>
  <si>
    <t>En el 2024 el proyecto tuvo un avance presupuestario de 90%, devengando $5.8 millones de los $6.5 millones asignados</t>
  </si>
  <si>
    <t xml:space="preserve">Actividades ejecutadas el 2024: ¿	ORDEN DE COMPRA No. IC-IGEPN-023-2023 - Adquisición de alfombras antiestáticas para laboratorio de instrumentación del I. G. $2.728,04.
¿	CONTRATO No. IG-EPN-012-2023 - Adquisición de digitalizadores de 6 canales, digitalizadores de 3 canales y sensores sísmicos banda ancha, $140.500,00.
¿	CONTRATO No. IG-EPN-014-2023 - Adquisición e instalación de servidor de cómputo central y almacenamiento de datos para el Instituto Geofísico $145.500,00.
</t>
  </si>
  <si>
    <t>La SNGR comunica al Administrador del convenio EPA, comunica que este "CONVENIO ESPECÍFICO DE COOPERACIÓN INTERINSTITUCIONAL ENTRE LA SECRETARÍA DE GESTIÓN DE RIESGOS Y LA EMPRESA PÚBLICA DEL AGUA" ha culminado, por lo que se solicita a la Empresa Pública del Agua, proceder con las acciones correspondientes según lo estipulado en la normativa vigente (...)".</t>
  </si>
  <si>
    <t>No se realizaron actividades en este último trimestre.</t>
  </si>
  <si>
    <t>En el 4to trimestre se realizó el pago de Sentencia Judicial del Proceso No. 13801-2011-0108-César Eduardo Medina Salvador  por $79.045,63 y pago de Convenio de pago - Contrato Nro. CORPEC-DS-08-PS-2134-1706-Fernando Abad Montero por $8.950,71</t>
  </si>
  <si>
    <t>30340000.0000.373674</t>
  </si>
  <si>
    <t>Encauzamiento y protección de la quedrada Las Totoras</t>
  </si>
  <si>
    <t>Obra paralizada, solo se realizaron pagos por liquidación de planillas por mandamiento de ejecución de proceso judicial $198.261,64.</t>
  </si>
  <si>
    <t>C1. En el año 2023 el indicador ya cumplió con la meta establecida, por lo tanto, para este período no se reportar avance físico.
C2. Respecto al contrato SNP-SNP-2022-004-C: En oct. 2024 se notificó el Informe Técnico Económico de la Administradora de contrato No. AC-JCH-2024-001 para el proceso actual de terminación unilateral. Hasta dic. de 2024 está en proceso la validación por parte de la Comisión Técnica de los productos entregados por la contratista el 24-10-2024.</t>
  </si>
  <si>
    <t>1768146750001</t>
  </si>
  <si>
    <t>Secretaría Técnica de Gestión Inmobiliaria del Sector Público</t>
  </si>
  <si>
    <t>30670000.0000.381388</t>
  </si>
  <si>
    <t>Dotación de Infraestructura de Parques Urbanos y Espacios Públicos</t>
  </si>
  <si>
    <t xml:space="preserve">En el periodo de procesó el pago de arrastre, por concepto de liquidación de haberes de un ex funcionario. </t>
  </si>
  <si>
    <t>Existen retrasos en la ejecución física y presupuestaria de los subproyectos financiados con recursos de este programa que ejecutan los GADs y EP, lo que ha dificultado realizar la transferencia total del recurso del prorgrama</t>
  </si>
  <si>
    <t>De acuerdo con la planificación física y presupuestaria del proceso LCC-STCTEA-01-2022, vinculado al proyecto Actualización, desarrollo, implementación y seguimiento del Plan Integral para la Amazonía, al cuarto trimestre no presenta avance físico ni presupuestario debió a que encuentra iniciado un proceso de terminación unilateral desde el 14 de junio de 2024.</t>
  </si>
  <si>
    <t xml:space="preserve">Se ha elaborado aprobado e implementado 3 instrumentos normativos que regulan la planificación regional </t>
  </si>
  <si>
    <t>Al cuarto trimestre 2024 se han financiado 5 proyectos con entidades Cooperantes para atención a pacientes con enfermedades catastróficas. Nudo Critico: No se ha atendido a un mayor número de pacientes debido a la falta de acreditación de los recursos por parte del MEF a las entidades Cooperantes, debido a que los recursos de 3 convenios fueron transferidos por el MEF a las entodidas cooperantes con fecha 30 y 31 de Diciembre de 2024.</t>
  </si>
  <si>
    <t>Se ejecutaron en su totalidad 3 contratos que aportaron para la sensibilización y cambio de comportamiento de la población para la prevención de la DCI, y socialización en territorio a nivel nacional mediante actividades educomunicacionales y comunicacionales.
Beneficiarios:
Niños y niñas menores de 2 años: 212.374
Mujeres gestantes: 59.952</t>
  </si>
  <si>
    <t>Con base en el Oficio SERCOP-SERCOP-2024-0505-M y el alcance expresado mediante SERCOP-CGPGE-2025-0001-OF se lleva a cabo la reunión de asesoramiento técnico interinstitucional el día 16 de enero 2025 y se registran los cambios según observaciones de los informes de seguimiento de la SNP. Los componentes 1 y 2 mencionados fueron cumplidos físicamente en el año 2024 quedando pendiente pagar obligaciones contraídas mediante el proceso de dictamen de arrastre en el año 2025.</t>
  </si>
  <si>
    <t>La aprobación del PGE 2024, realizado en el mes de abril, demoró administrativamente el inicio de los procesos de contratación planificados para 2024. Así también, la rotación del personal del equipo de gestión insidió en la demora de las publicaciones. Estos aspectos dilataron los procesos de contratación lo cual afectó en la suscripción de los contratos planificados, sin embargo de acuerdo a la planificación se publicaron 8 procesos de adquisición.</t>
  </si>
  <si>
    <t>LOGROS: Dictamen de prioridad actualizado por alineación PND, Oficio Nro. SNP-SNP-SGP-2024-0380-O. Inicio consultoría para elaboración de TDRs para levantamiento de las especificaciones funcionales del sistema ECUAPASS. NUDOS CRÍTICOS: La No Objeción del BID para contratar el equipo de gestión dificulta la operatividad de los procesos. Se cuenta con un presupuesto prorrogado de USD 383.958,20 para ejecución 2025.</t>
  </si>
  <si>
    <t>El 25 de diciembre de 2024, ocurre un atentado terrorista dentro de la obra de construcción de edificaciones y campamento. En consecuencia, puede ocurrir posibles retrasos en su entrega final.</t>
  </si>
  <si>
    <t xml:space="preserve">Mediante Memorando Nro. SNAI-CGAF-2024-0789-M, se informa que hasta el 25 de noviembre se pueden realizar pagos de anticipos, por lo cual no se generó los pagos de los contratos suscritos en diciembre. La vandalización de los equipos por parte de las PPL ha ocasionado que se tenga que realizar adquisiciones y mantenimiento correctivos emergentes </t>
  </si>
  <si>
    <t>55780000.0000.389719</t>
  </si>
  <si>
    <t>Construcción Centro de Privación de Libertad -CPL En Archidona</t>
  </si>
  <si>
    <t>El proceso de contratación signado con código Nro. RE-CEPI-SNAI-2024-009, se encuentra en estado "suspendido" por el SERCOP. El SNAI se encuentra realizando realizando los informes técnicos, administrativos y legales con el fin de concluir con el proceso administrativo.</t>
  </si>
  <si>
    <t>185.128 pericias realizadas a nivel nacional, suscripción de 26 instrumentos contractuales entre órdenes de compra y contratos, cumpliendo las metas previstas en cuanto a equipamiento, repotenciación, dotación de insumos, consumibles y herramientas. En relación a la acreditación de laboratorios se avanza con el levantamiento de documentación relacionada con la calidad. Las nuevas unidades e incorporación de personal no se han cumplido debido a la escasa asignación de recursos por el MEF.</t>
  </si>
  <si>
    <t>LOGRO:Se cumplieron con el 100% y 97,78% de las metas físicas y presupuestarias del proyecto. NUDO CRITICO: Se requiere ejecutar los procesos de adquisición licencias SAP Sybase, Core Swtiches y de acceso, y migración de directorio activo como parte de la implementación de la infraestructura de hiperconvergencia.</t>
  </si>
  <si>
    <t>Se logró ejecutar USD 54.552,62 correspondiente a liquidaciones de personal</t>
  </si>
  <si>
    <t>A pesar de los intensos operativos desplegados a nivel nacional la URS aún carece de presencia territorial desconcentrada,por ello requiere construir y consolidar alianzas estratégicas con actores multinivel.Se requiere la aprobación y oficialización de la asignación de Financiamiento Adicional 2 AF2 por parte del BMl, para continuar con la presentación del perfil del proyecto para la obtención del dictamen de actualización de prioridad del proyecto de inversión</t>
  </si>
  <si>
    <t>Se pagaron las planillas correspondientes a saldos comprometidos no devengados de contratos generados en el año 2023. La liquidación de plazos y planillas determina el monto real a pagar por eso no se alcanza el 100% de ejecución.</t>
  </si>
  <si>
    <t>Con este financiamiento, se otorgó el Beneficio por Jubilación a 18 personas y el incentivo por retiro voluntario a 10 personas inscritas. Una de las personas que se jubiló no completó los requisitos de ley para el cobro del incentivo lo que no permitió no ejecutar el 100% de los recursos previstos.</t>
  </si>
  <si>
    <t>Se ha cumplido la programación del proyecto, el monto presupuestario por ejecutar corresponde a la amortización de anticipos que estará vigente hasta la recepción del producto final.  El considerar la fuente de financiamiento 998 afecta los niveles de cumplimento de la programación presupuestaria, ya que el anticipo se amortiza paulatinamente según la entrega de productos y pago de las correspondientes planillas.</t>
  </si>
  <si>
    <t xml:space="preserve">Debido a las demoras en el proceso de certificación plurianual, para garantizar el cumplimiento de las metas del proyecto se definió una nueva modalidad de ejecución, mediante una alianza estratégica con la Empresa Pública Universitaria. La gestión de los programas de posgrados y de educación continua ha permitido diversificar y ampliar la oferta de programas en el año 2024. </t>
  </si>
  <si>
    <t>Las demoras en la activación de los recursos de inversión afectan la ejecución de proyectos de infraestructura.  El presupuesto no se puede devengar en su totalidad por que el monto codificado incluye la fuente 998, y al tratarse de proyectos plurianuales los anticipos no se devengan en un solo ejercicio. El principal nudo crítico fue la suspensión del servicio de energía eléctrica en el cuarto trimestre afecto los cronogramas de obra particularmente en el Campus Central.</t>
  </si>
  <si>
    <t>Se equiparon los laboratorios de Facultades y se adquirieron insumos para el Instituto de Formación Técnica y Tecnológica UCuencaTEC. Debido a la reducción de tiempos en los lineamientos de cierre del ejercicio fiscal 2024 no pudo completarse la recepción y pago en una de las órdenes de compra. Estos lineamientos acortan significativamente los tiempos de ejecución del presupuesto.</t>
  </si>
  <si>
    <t xml:space="preserve">De acuerdo a informe presentado por la Dirección de Obras Universitarias, este proyecto se ha culminado físicamente, sin embargo mantiene a nivel presupuestario valores pendientes de pagar por lo que presenta un avance presupuestario del 86.13 %. La Dirección de Obras Universitarias ha realizado la gestión mediante correo electrónico solicitando al contratista la factura de la planilla 20,a fin de proceder a cancelar los valores pendientes a nivel presupuestario. </t>
  </si>
  <si>
    <t>EL PROCESO SE ENCUENTRA EN ETAPA DE CALIFICACIÓN DE OFERTAS EN EL PORTAL DEL SERCOP.</t>
  </si>
  <si>
    <t xml:space="preserve">De acuerdo a Informe presentado por la Dirección de Obras Unievrsitarias esta obra se encuentra con solicitud de AMPLIACIÓN No. 6 por 120 días a partir del 22/09/2024 al 19/01/2025. Por lo que, dentro del ultimo trimestre del 2024 no existió avance físico de la misma. </t>
  </si>
  <si>
    <t xml:space="preserve">De acuerdo a informe presentado por la Dirección de Obras Universitarias, este proyecto se encuentra en etapa preparatoria. </t>
  </si>
  <si>
    <t>De acuerdo a informe de la Dirección de Obras Universitarias, se indicó que este proyecto se encuentra en estado de ehjecución de Obra.</t>
  </si>
  <si>
    <t>De acuerdo a Informe presentado por la Dirección de Obras Universitarias, se informó que mediante Resolución No. 696-2024 del 12/12/2024 el Honorable Consejo Universitario aprobó el pago de la Planilla 13 de Avance de Obra. Por lo que con respecto al avance físico, la obra ha sido culminada, sin embargo, no fue necesario ejecutar el presupuesto al 100%. Al momento la obra cuenta con acta entrega de recpeción provisional de la Obra.</t>
  </si>
  <si>
    <t>De acuerdo a informae presentado por la Dirección de Obras Universitarias, esta Obra se encuetra suspendida mediante Resolución No. 125-2020 del 01/04/2020 - (A través de Resolución No. 202-2020 del 15/07/2020 se aprobó la Planilla 08 de Avance de Obra). El estado actual de esta obra es: Suspensión del Contrato.</t>
  </si>
  <si>
    <t>De acuerdo a Informe Presentado por la Dirección de Obras Universitarias, se ha indicado que mediante Resolución No. 579-2024 del 03/10/2024 se aprobó la Planilla 10 de Liquidación. Por lo que, de acuerdo al avance físico la obra ha sido culminada, sin embargo, no fue necesario ejecutar el presupuesto al 100%, debido a que existieron rubros que no requerían ser ejecutados en su totalidad.</t>
  </si>
  <si>
    <t>De acuerdo a Informe presentado por la Dirección de Obras Universitarias, este proyecto se encuentra en estado de suspensión de contrato, aprobado por el H.C.U mediante Resolución No. 125-2020 del 01/04/2020.</t>
  </si>
  <si>
    <t>La Dirección de Obras Universitaria, informó que actualmente la Obra se encuentra Suspendida mediante Resolución No. 656-2024 del 15/11/2024. Es importante indicar que mediante Resolución No. 574-2024 del 16/10/2024 se aprobó Planilla 09 de Avance de Obra.</t>
  </si>
  <si>
    <t>De acuerdo a informe de la Dirección de Obras Universitarias, se indicó que mediante Resolución No. 671-2024 del 15/11/2024 se aprobó el pago de la Planilla 5 de Avance de Obra. Al momento el proyecto se encuentra en estado de recepción de la Obra, por lo que estaría finalizado.</t>
  </si>
  <si>
    <t xml:space="preserve">PAGO DE ANTICIPO A EMPRESA CONSTRUCTORA VEGA LTDA. POR UN VALOR DE $334.932,19 </t>
  </si>
  <si>
    <t>Se ejecutó 10860. El restante del proyecto salió el proceso con contrato UG-PS-2024-060 pero no se alcanzó a pagar pero si recibió anticipo.</t>
  </si>
  <si>
    <t>Se pagó 496.683,56 de lo asignado.</t>
  </si>
  <si>
    <t>Hubo reforma al PAI en el diciembre dejando al proyecto un codificado de 30.000,95 el cual se ejecutó en su totalidad.</t>
  </si>
  <si>
    <t>Hubo reforma al PAI y se dejó sin presupuesto este proyecto.</t>
  </si>
  <si>
    <t>Durante el cuarto trimestre, la Universidad de las Artes, una vez se encontraron las distintas condiciones favorables desde lo presupuestario, realizó distintos avances en la readecuación del edificio Ex SRI, adecuación de nuevos espacios para el arte, adquisición de equipos tecnológicos para el arte y el desarrollo y aprobación de normativas.</t>
  </si>
  <si>
    <t>Los saldos de caja fueron codificados en el mes de septiembre 2024 por cambios de lineamientos emitidos por la SNP y desde el mes de octubre se tramitó la certificación plurianual y apartir del mes de noviembre se realiza el ingeso del proceso de contratación, porque al ser LICITACIÖN excedía el ejercicio fiscal 2024. Finalmente, el proceso de contratación se retomará el año 2025.</t>
  </si>
  <si>
    <t>La Sede Latacunga realiza la revisión de las planillas finales de pago, pero en el último trimestre se recibe un informe de contraloría donde se establece el tema de Multas, mismas que son revisadas y remitidas al Contratista, por lo que las planillas no pudieron ser pagadas.</t>
  </si>
  <si>
    <t>El proyecto fue aperturado para el pago de obligaciones generados en años anteriores, no se pudo concluir el pago en el año 2024 debido a que docentes no presentan documentación, es necesario aperturar  para continuar con el pago de obligaciones en el año 2025.</t>
  </si>
  <si>
    <t>En el ultimo trimestre se paga la obligación por lo que se cunple la meta progamada para en el cuarto trimestre</t>
  </si>
  <si>
    <t>El proyecto fue aperturado para el pago de obligaciones del ejercicio fiscal 2023</t>
  </si>
  <si>
    <t>Proyecto aperturado para el pago de obligaciones, la asignación de SCND fue tardía por lo que desde el mes de noviembre se incia los procesos de pago y el cierre de sistema de ESIGEF en el mes de noviembre dificultaron la ejecución de recursos y el pago de obligaciones</t>
  </si>
  <si>
    <t>En el cuarto trimestre se realiza pagos de becas otorgadas en años anteriores</t>
  </si>
  <si>
    <t>No se cumplió la meta, en razón que mediante memorando Nro. ESPE-UPDI-2024-1149-M del 09 de septiembre de 2024, se notificó la asignación de saldos de caja y matriz de obligaciones de gasto de inversión; por lo tanto los procesos de contratación y pago a personal académico se ejecutarán a partir del mes de octubre 2024. Además aún se cuenta con estudiantes pendientes de titulación que pertenecen a este proyecto.</t>
  </si>
  <si>
    <t>En el año 2024 se cumple el 100 % de avance físico , en el año 2024 existen 8 nuevos investigadores.</t>
  </si>
  <si>
    <t>Se cumple la meta establecida del pago del 50% del anticipo del tercer componente, este valor no se refleja como devengado.</t>
  </si>
  <si>
    <t>Se raliza el pago de obligaciones pendientes del año 2023 en el cuarto trimestre una vez que los SCND fueron  codificados</t>
  </si>
  <si>
    <t>Al cuarto trimestre se cuenta con 7 nuevos investigadores que realizaron actividades de investigación</t>
  </si>
  <si>
    <t>Se ralizaron varios proyectos de vinculación: Bioaumentación de microorganismos benéficos para el tratamiento sostenible de aguas residuales que afectan a las fuentes hídricas de la comuna Chigüilpe del cantón Santo Domingo.</t>
  </si>
  <si>
    <t>A finales del año 2024 se han realizado avances significativos en la ejecución de proyectos de investigación  en ciencias aplicadas, ciencias humanas , sociales y administrativas y seguridad y defensa</t>
  </si>
  <si>
    <t>Con fcha 31 de diciembre de 2024 se adjudica el proceso de contratación para el inicio de obra, sin embargo los recursos no pudieron comprometerse debido al cierre del sistema Esigef, por lo que en el año 2025 se procederá a la actualización de la certificación plurianual y al pago de anticipo</t>
  </si>
  <si>
    <t>A inicios del mes de septiembre se codificaron los recursos por saldos comprometidos no devengados, el proyecto no programa metas para el 2024 por cuanto va a pagar obloigaciones adquiridas en el año 2023</t>
  </si>
  <si>
    <t>LA OBRA SE ESTA EJECUTANDO DE ACUERDO AL CRONOGRAMA ESTABLECIDO CON UN AVANCE DEL 80% POR LO QUE SE CULMINARÁ EN EL AÑO 2025</t>
  </si>
  <si>
    <t>EL PROYECTO SE HA EJECUTADO EN UN 100% TANTO FÍSICA COMO PRESUPUESTARIAMENTE.</t>
  </si>
  <si>
    <t xml:space="preserve">EL PROYECTO SE SIGUE EJECUTANDO ACORDE AL CRONOGRAMA ESTABLECIDO </t>
  </si>
  <si>
    <t>SE HA CUMPLIDO CON EL AVANCE FÍSICO EN EL AÑO 2023  Y AVANCE PRESUPUESTARIO AL 100% EN EL AÑO 2024</t>
  </si>
  <si>
    <t xml:space="preserve">SE HA CUMPLIDO CON EL AVANCE FÍSICOY AVANCE PRESUPUESTARIO DEL PROYECTO EN EL AÑO 2024 </t>
  </si>
  <si>
    <t>EL PROYECTO EN EL AVANCE FÍSICO Y PRESUPUESTARIO  SE HA CUMPLIDO AL 100%</t>
  </si>
  <si>
    <t>LA OBRA SE HA EJECUTANDO  EN UN 100% ACORDE AL CRONOGRAMA ESTABLECIDO, MIENTRAS QUE LA EJECUCIÓN PRESUPUESTARIA ESTA CON UN AVANCE DE 80%.</t>
  </si>
  <si>
    <t>LA ACTIVIDAD PARA LA RED ELÉCTRICA SE ENCUENTRA EN DESARROLLO</t>
  </si>
  <si>
    <t>EL PROYECTO SE HA EJECUTADO  EN EL AVANCE FÍSICO AL 100%, FALTANDO EL AVANCE PRESUPUESTARIO.</t>
  </si>
  <si>
    <t xml:space="preserve">EL PROYECTO SE HA FINALIZADO TANTO FÍSICA COMO PRESUPUESTARIAMENTE </t>
  </si>
  <si>
    <t>LA ACTIVIDAD DEL PROYECTO DE CAPACITACIONES SE HA CUMPLIDO CON EL 100% DE AVANCE FÍSICO  MIENTRAS QUE LA OTRA ACTIVIDAD NO SE PUDO REALIZAR POR TEMAS DE CONTRATACIÓN  LO CUAL SE EJECUTARA EN EL AÑO 2025</t>
  </si>
  <si>
    <t>EL PROYECTO SE HA CUMPLIDO CON UNA ACTIVIDAD POR LO QUE EN EL AÑO 2025 SE CUMPLIRÁ CON EL 100%</t>
  </si>
  <si>
    <t>LAS ACTIVIDADES DEL PROYECTOS SE ENCUENTRAN EN ELABORACIÓN</t>
  </si>
  <si>
    <t>91850000.0000.389882</t>
  </si>
  <si>
    <t>Mejoramiento del servicio de la imprenta de la Universidad Estatal Amazónica Etapa I</t>
  </si>
  <si>
    <t>EL COMPONENTE DEL PROYECTO SE EJECUTARÁ EL AVANCE FÍSICO EN EL AÑO 2025</t>
  </si>
  <si>
    <t>91850000.0000.389657</t>
  </si>
  <si>
    <t>Implementación de un sistema de innovación tecnológica en la producción agropecuaria en la Provincia de Pastaza</t>
  </si>
  <si>
    <t>El proyecto no se ha iniciado en el año 2024 por inconvenientes con los procesos de contratación publica por lo que se iniciará en el año 2025</t>
  </si>
  <si>
    <t>Se comprometió el saldo para la finalización del proyecto en el año 2025</t>
  </si>
  <si>
    <t>Nudo crítico: La aprobación de las reformas presupuestarias de gasto no permanente por parte del Ministerio de Economía y Finanzas tardan más tiempo del esperado, lo que afecta el cumplimiento de las metas de inversión. Logros: El cumplimiento del 100% de procesos y de presupuesto se debe a la implementación de tareas administrativas, técnicas y de planificación clave para la adjudicación y pago de los procesos de inversión.</t>
  </si>
  <si>
    <t>el proyecto culminó en el año 2024</t>
  </si>
  <si>
    <t xml:space="preserve">se completó la adquisción de la clínica móvil para atención de los ciudadanos locales y para que los estudiantes de la facultad de ciencias de la salúd puedan desarrollar habildades bajo un entorno de aprendizaje real y controlado </t>
  </si>
  <si>
    <t xml:space="preserve">el total pagado del proyecto es de $ 423.080,22 en planilla única, se debe recalcar que parte del pago del proyecto se amortizó este año </t>
  </si>
  <si>
    <t xml:space="preserve">el proyecto será financiado como comprometido no debengado para el año 2025, las actividades y presupuestos serán actualizados </t>
  </si>
  <si>
    <t>91820000.0000.387648</t>
  </si>
  <si>
    <t>Construcción mantenimiento y equipamiento de la infraestructura de la Universidad Estatal del Sur de Manabí</t>
  </si>
  <si>
    <t xml:space="preserve">el proyecto durante el 2024 modificó algunas de sus actividades pendientes sin cambiar el los componentes del mismo, esta actualización obtuvo el dictamen de prioridad del Órgano Colegiado Superior y dictamen de inclusión por parte de la secretaría nacional de planificación </t>
  </si>
  <si>
    <t>91820000.0000.388877</t>
  </si>
  <si>
    <t>Remodelación y Equipamiento de la Casona Universitaria en el Campus Los Angeles de la Universidad Estatal del Sur de Manabí</t>
  </si>
  <si>
    <t>el prouyecto fue realizado durante el año 2024</t>
  </si>
  <si>
    <t>INDICADOR RE PLANIFICADO POR PRORROGA SE CUMPLIÓ EL 10% EN EL  2024 Y EL 30% EN EL 2025.</t>
  </si>
  <si>
    <t>PROYECTO DE INVESTIGACIÓN EN EJECUCIÓN, PLANIFICADO HASTA EL PRIMER TRIMESTRE DEL 2025. EL 20% DEL INDICADOR PENDIENTE SE EJECUTARÁ EN EL 2025.</t>
  </si>
  <si>
    <t>Proyecto de investigación en ejecución de acuerdo a lo planificado 2023-2027; con un avance del 30% ejecutado.</t>
  </si>
  <si>
    <t>PROYECTO CON VIGENCIA 2023 - 2025 EJECUTADO HASTA EL 2024 DEL 33.33%</t>
  </si>
  <si>
    <t>PROYECTO DE INVESTIGACIÓN EN EJECUCIÓN 2023-2027(MAYO),  CON UN 17,7% EJECUTADO PARA EJECUTAR EN EL 2024</t>
  </si>
  <si>
    <t xml:space="preserve">PROYECTO DE INVESTIGACIÓN 2023 -  2025 CON EJECUCIÓN DEL 70% HASTA EL 2024 </t>
  </si>
  <si>
    <t>PROYECTO DE INVESTIGACIÓN APROBADO 2023 - 2025 CON EJECUCIÓN DEL  65%</t>
  </si>
  <si>
    <t>PROYECTO DE INVESTIGACIÓN APROBADO 2023 - 2025, PLANIFICADO CON EJECUCIÓN DEL 45% EN EL 2024 Y EN PROCESO EL ARTÍCULO CIENTÍFICO "Metodología de construcción de acuerdos de convivencia en las familias de estudiantes con necesidades educativas especiales de la provincia de Santa"</t>
  </si>
  <si>
    <t>PROYECTO DE INVESTIGACIÓN 2023 - 2026 CON EJECUCIÓN PLANIFICADA HASTA EL 2024 DE 46%</t>
  </si>
  <si>
    <t>PROYECTO DE INVESTIGACIÓN APROBADO 2023 - 2025 CON CUMPLIMIENTO DEL 91%,</t>
  </si>
  <si>
    <t>PROYECTO DE INVESTIGACIÓN 2023 - 2026 CON EJECUCIÓN DEL 37,5% EN EL 2024</t>
  </si>
  <si>
    <t xml:space="preserve">PROYECTO DE INVERSIÓN APROBADO 2023-2024 CON EJECUCIÓN DEL 50% EN INFRAESTRUCTURA FÍSICA. </t>
  </si>
  <si>
    <t>PROYECTO DE INVERSIÓN APROBADO 2023-2024 CON EJECUCIÓN DEL 50%.</t>
  </si>
  <si>
    <t>PROYECTO EN PROGRAMACIÓN CON VIGENCIA DE 2 AÑOS DESDE ABRIL 2024 HASTA ABRIL 2026. CON CUMPLIMIENTO DEL 19,45%</t>
  </si>
  <si>
    <t>PROYECTO EN EJECUCIÓN CON VIGENCIA 3 AÑOS DESDE ABRIL 2024 A ABRIL 2027. CON PRESUPUESTO PLANIFICADO HASTA 2026. CON  EJECUCIÓN DEL 4,54%</t>
  </si>
  <si>
    <t>PROYECTO DE INVERSIÓN APROBADO 2024 CON CUMPLIMIENTO DEL 80%</t>
  </si>
  <si>
    <t>PROYECTO DE INVESTIGACIÓN 2024 - 2026,CUMPLIDO EN UN 2,5% EN EL 2024</t>
  </si>
  <si>
    <t>PROYECTO DE INVESTIGACIÓN 2024-2025: CUMPLIMIENTO DEL  33%  PARA EL 2024</t>
  </si>
  <si>
    <t xml:space="preserve">PROYECTO DE INVESTIGACIÓN 2024-2027 CUMPLIMIENTO DEL 5% </t>
  </si>
  <si>
    <t>PROYECTO DE INVESTIGACIÓN APROBADO 2024 - 2026 24.87% DE AVANCE EN EL 2024</t>
  </si>
  <si>
    <t>PROYECTO DE INVESTIGACIÓN APROBADO 2024-2026 CON CUMPLIMIENTO PLANIFICADO DEL 4,33%</t>
  </si>
  <si>
    <t>PROYECTO DE INVESTIGACIÓN APROBADO 2024-2026 CON CUMPLIMIENTO DEL 10% PARA EL 2024</t>
  </si>
  <si>
    <t>PROYECTO DE INVESTIGACIÓN APROBADO 2024-2026 CON CUMPLIMIENTO DEL 40% EN  EL 2024</t>
  </si>
  <si>
    <t>En el IV trimestre 2024, la UAW cuenta con un sistema integral académico, para mejorar el manejo de información. Se habilitó el edif. Prometeo para gestiones académicas. Se aprobó la actualización de la vigencia del proyecto de inversión hasta el 2029. Se cumplió con el pago de becas económicas a los estudiantes del II PAO 2025 NUDO CRÍTICO:  Se mantienen conversaciones con las instituciones pertinentes a fin de garantizar una asignación presupuestaria para mantener nuestra operación.</t>
  </si>
  <si>
    <t>Según Oficio No 0757-DIOPM-ULEAM-JRIP-2024-OF, de 27 de diciembre de 2024 la DIOPM, informa que se ejecutó tanto el contrato principal como complementario del Servicio de instalación del sistema eléctrico, electrónico y de fibra óptica soterrado, la construcción del conjunto artístico, escultórico, musivario y plaza Bicentenario en le Finca los bajos de la ULEAM y otras obras menores; así como, la adquisición de 106 equipos de acuerdo con la programación para el edificio de Neurociencias.</t>
  </si>
  <si>
    <t>Oficio No 0757-DIOPM-ULEAM-JRIP-2024-OF de 27 de diciembre de 2024, la DIOPM informa que se cumplió con lo programado en la ejecución financiera, en base de construcción de obras civiles preliminares, movimientos de tierra  y suministros de Obra, en los términos establecidos en el contrato No.C-34-2024-CP-DGP-ULEAM de 05 de diciembre de 2024.</t>
  </si>
  <si>
    <t>Se completo al fin del último trimestre con 2 jubilaciones con lo que se cumplió con la planificación de las metas para el año 2024</t>
  </si>
  <si>
    <t>Logros: Se realizo el incremento en las publicaciones científicas, proyectos y semilleros de investigación. Fortalecimiento en grupos de investigación. Incremento en redes de investigación. Se cumplió con lo planificado en relación a la meta. Nudos críticos: en el proceso de contratación pública para la adquisición de maquinas, equipos, materiales y reactivos del año 2024.</t>
  </si>
  <si>
    <t xml:space="preserve">No se realizo planificación del avance físico del proyecto para el año 2024 </t>
  </si>
  <si>
    <t>Se ha cumplido con los procesos de construcción y fiscalización según lo planificado para el año 2024, existe un avance menor al programado en equipamiento por falta de adjudicación de procesos contratación, por demora de proveedores por cierre de año fiscal.</t>
  </si>
  <si>
    <t xml:space="preserve">Logros: se ejecutó y cumplió las metas según la planificación establecida en el año 2024. Nudo crítico: no se pudo ejecutar desde el primer trimestre debido que no existió asignación presupuestaria, pero se logro cumplir con lo planificado. </t>
  </si>
  <si>
    <t>Logros: se ha ejecutado el avance físico según lo planificado en el año 2024, el edificio de la facultad de ingeniería cuenta con un avance del 68.73%.</t>
  </si>
  <si>
    <t>Logro: se entrego 5 becas por lo cual se cumplió con la planificación realizada para el año 2024.</t>
  </si>
  <si>
    <t>Durante el año 2024, se matricularon  539 estudiantes, graduándose 391 profesionales, así como, ejecutándose la contratación de un total de 57 docentes para los dos periodos académicos, se ha alcanzado el 115% de cumplimiento de la meta de propósito hasta el cierre del año 2024,, quedan pendientes a graduarse en el 2025 los estudiantes matriculados en el ciclo agoso-diciembre 2024. ejecución real acumulado de 78.40% (el sistema tiene error en 2 décimas)</t>
  </si>
  <si>
    <t xml:space="preserve">Durante el cuarto trimestre se suscribieron los siguientes contratos: 1.Contrato NRO.MCO-UNAE-028-2024: REPOTENCIACIÓN DE SISTEMA DE VIDEO VIGILANCIA BLOQUE DE NIVELACIÓN. 2.Contrato N° MCO-UNAE-030-2024: ADECUACIÓN Y MEJORAMIENTO DE ESPACIOS ADMINISTRATIVOS Y RED DEL SISTEMA CONTRA INCENDIOS DEL BLOQUE DE NIVELACIÓN y 3.Contrato N° MCO-UNAE-031-2024: ADECUACIÓN Y MEJORAMIENTO DE SISTEMA DE BOMBEO BLOQUE DE NIVELACIÓN, los cuales se registraron como CND ante el MEF.
</t>
  </si>
  <si>
    <t>En periodo octubre a diciembre 2024  se adjudica, compromete y entrega de anticipo  para la adquisición de equipos para ampliar la disponibilidad y cobertura de internet, así como para el mantenimiento y soporte para los módulos integrados del centro de datos institucional</t>
  </si>
  <si>
    <t>En el periodo octubre a diciembre de 2024, se ejecuta un nuevo proyecto de vinculación en el área de industria, innovación y desarrollo tecnológico beneficiando a 150 personas; 1930 profesionales capacitados con la ejecución de 11 eventos de educación continua; 5 nuevos convenios para prácticas preprofesionales que benefician a 1500 estudiantes</t>
  </si>
  <si>
    <t xml:space="preserve">En el periodo octubre a diciembre se jubilan 17 servidores universitarios con lo cual la UNL cumple con este beneficio social además que logra liberar espacios en el distributivo de sueldos que permite refrescar su planta docente </t>
  </si>
  <si>
    <t xml:space="preserve">En el periodo octubre a diciembre 2024 se realizó la contratación  para la adquisición de equipos industriales y eléctricos, con los cuales se implementarán los emprendimientos relacionados con el componente faltante por ejecutar,  para lo cual se suscribió  la  V Adenda con FIEDS para culminar el proyecto hasta junio de 2025
</t>
  </si>
  <si>
    <t>En el periodo octubre a diciembre 2024, la obra Construcción de la Biblioteca Central General Proceso LICO-UNL-2024-001 declarado desierto el 20-09-2024;  Proceso LICO-UNL-2024-003 publicado con fecha 30-10-2024; Fecha estimada de Adjud. 29-11-2024. NUDOS CRÍTICOS:Tiempos que están establecidos en el SOCE para cada etapa del procedimiento; falta de respuesta por parte del SERCOP para validar una oferta entregada aparentemente fuera del tiempo establecido en el cronograma del proceso.</t>
  </si>
  <si>
    <t>En el periodo octubre diciembre,12687 estudiantes, 740 docentes, 305 administrativos y 125 trabajadores beneficiados con el:Mejoramiento de accesibilidad, espacios inclusivos, de higiene y seguridad en campus Argelia etapa 2; Rehabilitación prioritaria de la infraestructura del campus salud, etapa 1; Rehabilitación prioritaria de la infraestructura de la ciudad universitaria GFE etapa 3; Repontenciación del sistema eléctrico en transformadores (Agrop y biblioteca de la Facultad de la Educación)</t>
  </si>
  <si>
    <t xml:space="preserve">En el periodo octubre a diciembre 2024, la UNL adquirió  equipos y suministros de impresión  para inventariar de forma automatizada más de 27.000 libros impresos, adicionalmente adquirió el servicio de Turnitin para uso de docentes,investigadores y estudiantes que realizan trabajos de investigación.
</t>
  </si>
  <si>
    <t xml:space="preserve">En el periodo octubre a diciembre 2024,  se han equipado los laboratorios de Diagnóstico veterinario, sanidad vegetal, planta de procesamiento de cárnicos, microbiología, laboratorio de turismo, insumos y materiales para laboratorios de quimica y biología, laboratorio de fotografía de la carrera de comunicación social, 1300 alumnos de la Fac. Energía beneficiados con energía, minimizando la pérdida de clases por cortes
</t>
  </si>
  <si>
    <t>En el periodo octubre diciembre 2024, dos docentes se benefician de la ayuda económica para continuar con estudios doctorales de las facultades de la Energía y Ciencias de la Educación,con lo cual se fortalece la formación de los docentes para el mejoramiento de la calidad académica</t>
  </si>
  <si>
    <t xml:space="preserve">En el periodo octubre a diciembre se adquirió Infraestructura hiperconvergente para el procesamiento de datos de los proyectos, centros y estaciones; equipos para monitoreo automotriz, equipos de campo entre los principales,  beneficiando la ejecución de los proyectos de investigación </t>
  </si>
  <si>
    <t>91700000.0000.389948</t>
  </si>
  <si>
    <t>Proyecto de Jubilación del personal de la Universidad Nacional de Loja</t>
  </si>
  <si>
    <t>En el mes de diciembre 28 servidores reciben la compensación por jubilación:  1 docente, 15 adm y 12 trabajadores, con lo cual la UNL cumple con el beneficio social a sus servidores universitarios</t>
  </si>
  <si>
    <t>Se beneficiaron a 400 estudiantes de grado; y, se beneficiaron 5 estudiantes de maestría.</t>
  </si>
  <si>
    <t>En el tercer trimestre se dio cumplimiento efectivo de las obligaciones patronales como lo determina la norma.  Los beneficiarios y sus montos en el 2024 son:
Ex servidores: Cadena Martínez Víctor Fabián ¿ reliquidación de compensación por jubilación por un valor de 2,802.50 USD, Ruiz Rivadeneira Germán Georing ¿ liquidación de compensación por jubilación por un valor de 17,552.50
USD</t>
  </si>
  <si>
    <t>De acuerdo a la Dirección de Infraestructura Física, os factores climáticos, especialmente las lluvias, junto con los cortes de energía, han afectado considerablemente el progreso de las obras, lo que ha reducido el porcentaje de avance en la construcción y retrasado los trabajos programados en el cronograma. Es necesario considerar que, la obra no inicio en enero, considerando que el anticipo se efectivizó el 30 de mayo, en función de la asignación presupuestaria a la universidad.</t>
  </si>
  <si>
    <t>Se logró con las metas planificadas respecto a estudiantes de maestría matriculados y con la participación activa de partes interesasadas en construir una red educativa internacional.</t>
  </si>
  <si>
    <t>Se alcanzó con las metas físicas del proyecto en el año 2023, por consiguiente en el cuarto trimestre no se tiene programado ninguna meta.</t>
  </si>
  <si>
    <t>Se alcanzó con las metas físicas del proyecto en el año 2023, en tal virtud no se tiene programado metas en los productos del proyecto.</t>
  </si>
  <si>
    <t>Adquisición de vehículos para la renovación del parque automotor de la Universidad Regional Amazónica Ikiam, Adquisición de equipos para los laboratorios de Investigación de Microscopía, Microbiología Aplicada y Biología Integrativa de la URAI. No se logró con la construcción de la cancha sintética, tomando en consideración que no se contaba con el permiso respectivo de Instituto Nacional de Patrimonio Cultural.</t>
  </si>
  <si>
    <t>No se alcanzó las metas propuestas en virtud que los procesos se encuentran en litigio.</t>
  </si>
  <si>
    <t>EN ESTE TRIMESTRE SE ALCANZÓ EL 100% DE LO PLANIFICADO Y PRESUPUESTARIAMENTE EL 71,28% EN EL QUE SE ENTREGÓ ESTE BENEFICIO A 3 DOCENTES QUE ESTÁN EN EL PLAN DE JUBILACIÓN DE LA INSTITUCIÓN.</t>
  </si>
  <si>
    <t>ESTE PROYECTO POR DECISIÓN DE LAS AUTORIDADES SE VA A GESTIONAR CON GASTO CORRIENTE Y ESTÁ ABIERTO PARA PAGO PENDIENTES DE DOCENTES DE MAESTRÍAS, EQUIPOS PARA LAS AULAS DONDE SE IMPARTEN CLASES ENTRE OTROS.. TIENE UNA EJECUCIÓN PRESUPUESTARIA DEL 12,90%.</t>
  </si>
  <si>
    <t>ESTE PROYECTO SE FINALIZÓ EL 100% FÍSICAMENTE Y ESTÁ ABIERTO SOLO PARA PAGOS PENDIENTES.TIENE UNA EJECUCIÓN PRESUPUESTARIA DEL 52,17%.</t>
  </si>
  <si>
    <t>POR DECISIÓN DE LAS AUTORIDADES ESTE PROYECTO ESTARÁ ABIERTO SOLO PARA PAGOS PENDIENTES Y SE PROCEDERÁ A LA BAJA, SU EJECUCIÓN PRESUPUESTARIA ES DEL 6,43%.</t>
  </si>
  <si>
    <t>EN ESTE PERIODO SE CUMPLIÓ CON EL 100% DE LO PLANIFICADO Y PRESUPUESTARIAMENTE TENEMOS EL 1,99%, EN EL QUE ESTÁ PENDIENTE EL PAGO DE PLANILLAS.</t>
  </si>
  <si>
    <t>EL PROYECTO ESTÁ FINALIZADO, POR DECISIÓN DE LAS AUTORIDADES PARA EL PRÓXIMO AÑO SE VA A REPROGRAMAR EL PROYECTO PARA LA CONSTRUCCIÓN DE UNA CUBIERTA DE TENSO MEMBRANA Y DISEÑO ELÉCTRICO. EN ESTE PERIODO ALCANZÓ UNA EJECUCIÓN PRESUPUESTARIA DEL 3,67%.</t>
  </si>
  <si>
    <t xml:space="preserve">EN ESTE TRIMESTRE SE ALCANZÓ EL 53,60% DE LO QUE SE PLANIFICÓ PORQUE NO SE LES PAGO A UN SERVIDORES PÚBLICO ADMINISTRATIVO Y UNO DE CÓDIGO DE TRABAJO PORQUE NO SE DISPONÍA DE RECURSOS SUFICIENTES; PRESUPUESTARIAMENTE SE ALCANZÓ EL 42,46%. </t>
  </si>
  <si>
    <t>ES ESTE PERIODO SE PLANIFICÓ PARA HACER ADECUACIONES EN EL CERRAMIENTO DE LA PROPIEDAD POR LO QUE SE REPROGRAMARÁ PARA EL AÑO 2025, SE ALCANZÓ UNA EJECUCIÓN PRESUPUESTARIA DEL 31,90% QUE CONCIERNE LOS PAGOS PENDIENTES.</t>
  </si>
  <si>
    <t>NO SE CUMPLIÓ CON LO PLANIFICADO, PORQUE SE TUVO PROBLEMAS CON EL CONTRATISTA Y ESTÁ MULTADO POR LA UNIVERSIDAD, RAZÓN POR LA QUE SU EJECUCIÓN PRESUPUESTARIA FUE BAJA 0,26%, Y EL CONTRATISTA NO PRESENTÓ PLANILLAS PARA EL PAGO RESPECTIVO.</t>
  </si>
  <si>
    <t>EN ESTE PERIODO SE CUMPLIÓ CON LO PLANIFICADO, PRESUPUESTARIAMENTE SE ALCANZÓ UNA EJECUCIÓN DEL 12,57%, ES BAJO EL RESULTADO PORQUE EL CONTRATISTA NO PRESENTA LAS PLANILLAS PARA EL PAGO.</t>
  </si>
  <si>
    <t xml:space="preserve">El primer componente tiene un avance del 90%. El segundo componente, la meta establecida está cumplida </t>
  </si>
  <si>
    <t>91710000.0000.389992</t>
  </si>
  <si>
    <t>Desenrolamiento para los Servidores de la Universidad Técnica de Babahoyo 2024</t>
  </si>
  <si>
    <t xml:space="preserve">Se cumplió el 75% de la meta establecida </t>
  </si>
  <si>
    <t>Adquisición de equipamiento y accesorios para laboratorios de cómputo para la carrera de animación digital y adquisición de equipos y accesorios de sonido, fotografía y audiovisuales para producción, animación y posproducción.</t>
  </si>
  <si>
    <t>Cuatro componentes planificados para su ejecución en el 2025. Presentación del PAC al sistema se compras públicas del centro de CIYA y CAREN. Nudo crítico en el proceso de creación de los Centros de Investigación es la falta de oferentes de los procesos de compra.</t>
  </si>
  <si>
    <t>En los componentes, C1 al C6 falta de oferentes frente a necesidades para cada uno de los Centros. El C7 se programó su ejecución a partir del 2025, en virtud de las asignaciones presupuestarias.</t>
  </si>
  <si>
    <t>C1. Acta entrega-recepción provisional del contrato principal y complementario. C2. Trámite de aprobación de permisos de construcción y aprobación de planos. C3. Se cumplió en el 2023. C4. Actualización de términos de referencia para contratación. C5. Proceso de contratación sistema SOCE. C6. Conforme a la normativa legal pertinente, el contratista debe solicitar la recepción definitiva. y C7. Avance de obra acorde al cronograma valorado. Nudo crítico: cortes de energía eléctrica.</t>
  </si>
  <si>
    <t>91790000.0000.379824</t>
  </si>
  <si>
    <t>Jubilación del personal docente y administrativo</t>
  </si>
  <si>
    <t>Se cancela compensación por jubilación a tres docentes (Bassante Segundo, Orbea Edgar, Salazar Julio ) de conformidad a las recomendaciones emitidas por la Contraloría General del Estado según informe No. DPCPX-0023-2024 y autorización Dra Idalia Pacheco Tigselema, Rectora, con Memorando N° UTC-REC-2024-1909-M</t>
  </si>
  <si>
    <t>No se presentaron problemas con el cumplimiento del avance físico planificado para el cuarto trimestre.</t>
  </si>
  <si>
    <t>El proyecto se encuentra ejecutado en su avance físico y presupuestario, se han cumplido las metas programadas para el 2024.</t>
  </si>
  <si>
    <t>Se logró un avance del 83%. La adecuación beneficia directamente aproximadamente a 3,000 estudiantes, 100 docentes y personal administrativo, mejorando las condiciones físicas y tecnológicas para el desarrollo académico y administrativo. Se ejecutó el 100% del presupuesto asignado para el trimestre, asegurando una eficiente gestión financiera.</t>
  </si>
  <si>
    <t>De acuerdo con datos remitidos por la Unidad de Obras, el proyecto presenta un avance físico superior al programado.</t>
  </si>
  <si>
    <t>Para el cuarto trimestre del 2024 se canceló el 50% del anticipo del proyecto, presentando también un avance físico del 50%.</t>
  </si>
  <si>
    <t>Se cumple el avance físico programado para el cuarto trimestre del 2024.</t>
  </si>
  <si>
    <t xml:space="preserve">Este proyecto inició el 5 de diciembre, por lo tanto, no se reportan logros para el tercer trimestre del 2024. No se han especificado problemas o nudos críticos, ya que no ha habido avances en la ejecución de este proyecto en ese periodo.
</t>
  </si>
  <si>
    <t>El proyecto para el cuarto trimestre de 2024 se encuentra en ejecución. Mejoras proyectadas en el sistema eléctrico beneficiarán a más de 12,000 personas, entre estudiantes, docentes y personal administrativo, optimizando las actividades académicas y administrativas. Se ejecutó el 100% del presupuesto asignado para el trimestre, asegurando un uso eficiente de los recursos. La intervención mejoró áreas críticas, reduciendo riesgos de fallas eléctricas en un 15% hasta la fecha.</t>
  </si>
  <si>
    <t>PROYECTO CON UNA EJECUCIÓN TOTAL DE 98.03% SE PREVÉ SU CULMINACIÓN 2025</t>
  </si>
  <si>
    <t>SE EJECUTÓ SEGÚN LO PLANIFICADO, SE PREVÉ SU FINALIZACIÓN EN EL 2025</t>
  </si>
  <si>
    <t xml:space="preserve">PROYECTO CON UN AVANCE DE EJECUCIÓN DE 99.38% </t>
  </si>
  <si>
    <t>Se cumplió hasta la fecha según lo estipulado en el contrato de Obra. Cuenta con un avance físico y presupuestario del 90.82%, estando pagadas 8 planillas. Se prevé la finalización física del proyecto en febrero 2025.</t>
  </si>
  <si>
    <t>Obra física y presupuestaria finalizada al 100%  y pagada en su totalidad, se ha realizado el acta provisional del proyecto</t>
  </si>
  <si>
    <t>PROYECTO FINALIZADO  CON UN AVANCE FÍSICO Y PRESUPUESTARIO DEL 100% CORRESPONDIENTE A 8 PLANILLAS.</t>
  </si>
  <si>
    <t>Obra física y presupuestaria finalizada y pagada en su totalidad, se ha realizado el acta provisional de la obra</t>
  </si>
  <si>
    <t>PROYECTO  CON UN AVANCE PRESUPUESTARIO DEL 25.64% REPRESENTA A DOS  PLANILLAS PAGADAS Y UN AVANCE FÍSICO DEL 49.76% CORRESPONDIENTE A TRES PLANILLAS, SE PREVÉ LA  EJECUCIÓN Y FINALIZACIÓN DEL PROYECTO EN EL 2025</t>
  </si>
  <si>
    <t>PROYECTO  CON UN AVANCE PRESUPUESTARIO DEL 17.01% REPRESENTA A DOS  PLANILLAS PAGADAS Y UN AVANCE FÍSICO DEL 23.71% CORRESPONDIENTE A TRES PLANILLAS, SE PREVÉ LA  EJECUCIÓN Y FINALIZACIÓN DEL PROYECTO EN EL 2025</t>
  </si>
  <si>
    <t>PROYECTO ADJUDICADO EN EL CUARTO TRIMESTRE  CON UN AVANCE FÍSICO DEL 11.82% REPRESENTA A UNA PLANILLA QUE ESTÁ EN REVISIÓN, SE PREVÉ LA EJECUCIÓN DEL PROYECTO EN EL 2025</t>
  </si>
  <si>
    <t>El proyecto por el período comprendido entre el año 2023 y 2025 registra un cumplimiento acumulado de 17.772 estudiantes capacitados en Inglés.</t>
  </si>
  <si>
    <t>Construccion Adecuacion y Mejoramiento de Espacios en los Campus Universitarios para el Crecimiento Académico e Institucional de la Universidad Técnica del Norte 2022</t>
  </si>
  <si>
    <t>El proyecto se encuentra finalizado.</t>
  </si>
  <si>
    <t>Adquisición de equipos complementarios para las Unidades Productivas encaminadas a fortalecer la formación académica de 1221 estudiantes.</t>
  </si>
  <si>
    <t>Mediante escritura de compraventa se encuentra adquirido el inmueble BUE1-Hospitalización y BUE2-Imagenología el cual está registrado en la partida Nro. 2898 del Libro de Registro de Propiedad del cantón Ibarra.</t>
  </si>
  <si>
    <t>Adquisición de Bienes de larga duración para la Universidad Técnica Estatal de Quevedo</t>
  </si>
  <si>
    <t>Al finalizar el año 2024, se ha cumplido los procesos de contratación de acuerdo a lo planificado, adquiriéndose bienes como maquinarias, equipos, mobiliarios y libros, para el equipamiento de las diferentes unidades académicas, administrativas y laboratorios de la institución.</t>
  </si>
  <si>
    <t>En el año 2024, a través de este proyecto se han desarrollado diferentes obras de infraestructura física. Campus Central: Construcción de edificio administrativo - académico, espacios de bienestar estudiantil y cubierta del edificio del parqueadero. Campus La María: Construcción de los edificios para oficina y talleres académicos, de aulas académicas, de laboratorios, además de espacios de bienestar estudiantil.</t>
  </si>
  <si>
    <t>Total</t>
  </si>
  <si>
    <t>E2.O5. FOMENTAR DE MANERA SUSTENTABLE LA PRODUCCIÓN MEJORANDO LOS NIVELES DE PRODUCTIVIDAD.</t>
  </si>
  <si>
    <t>E3.O8. IMPULSAR LA CONECTIVIDAD COMO FUENTE DE DESARROLLO Y CRECIMIENTO ECONÓMICO.</t>
  </si>
  <si>
    <t>E4.O9. PROPENDER LA CONSTRUCCIÓN DE UN ESTADO EFICIENTE, TRANSPARENTE ORIENTADO AL BIENESTAR SOCIAL.</t>
  </si>
  <si>
    <t>E1.O3. GARANTIZAR LA SEGURIDAD INTEGRAL, LA PAZ CIUDADANA Y TRANSFORMAR EL SISTEMA DE JUSTICIA RESPETANDO LOS DERECHOS HUMANOS.</t>
  </si>
  <si>
    <t>E1.O2. IMPULSAR LAS CAPACIDADES DE LA CIUDADANÍA CON EDUCACIÓN EQUITATIVA E INCLUSIVA DE CALIDAD Y PROMOVIENDO ESPACIOS DE INTERCAMBIO CULTURAL.</t>
  </si>
  <si>
    <t>E2.O6. INCENTIVAR LA GENERACIÓN DE EMPLEO DIGNO.</t>
  </si>
  <si>
    <t>E3.O7. PRECAUTELAR EL USO RESPONSABLE DE LOS RECURSOS NATURALES CON UN ENTORNO AMBIENTALMENTE SOSTENIBLE</t>
  </si>
  <si>
    <t>E1.O1. MEJORAR LAS CONDICIONES DE VIDA DE LA POBLACIÓN DE FORMA INTEGRAL, PROMOVIENDO EL ACCESO EQUITATIVO A SALUD, VIVIENDA Y BIENESTAR SOCIAL.</t>
  </si>
  <si>
    <t>E2.O4. ESTIMULAR EL SISTEMA ECONÓMICO Y DE FINANZAS PÚBLICAS PARA DINAMIZAR LA INVERSIÓN Y LAS RELACIONES COMERCIALES.</t>
  </si>
  <si>
    <t>E5.O10 Promover la resiliencia de ciudades y comunidades para enfrentar los riesgos de origen natural y antrópico</t>
  </si>
  <si>
    <t>5</t>
  </si>
  <si>
    <t>8</t>
  </si>
  <si>
    <t>9</t>
  </si>
  <si>
    <t>2</t>
  </si>
  <si>
    <t>6</t>
  </si>
  <si>
    <t>7</t>
  </si>
  <si>
    <t>1</t>
  </si>
  <si>
    <t>4</t>
  </si>
  <si>
    <t xml:space="preserve">5.1.4 </t>
  </si>
  <si>
    <t xml:space="preserve">5.1.1 </t>
  </si>
  <si>
    <t xml:space="preserve">8.2.1 </t>
  </si>
  <si>
    <t xml:space="preserve">9.6.1 </t>
  </si>
  <si>
    <t xml:space="preserve">8.2.3 </t>
  </si>
  <si>
    <t>3.15.1</t>
  </si>
  <si>
    <t>3.16.1</t>
  </si>
  <si>
    <t xml:space="preserve">8.2.2 </t>
  </si>
  <si>
    <t xml:space="preserve">9.3.2 </t>
  </si>
  <si>
    <t xml:space="preserve">2.5.2 </t>
  </si>
  <si>
    <t xml:space="preserve">2.5.1 </t>
  </si>
  <si>
    <t xml:space="preserve">2.3.2 </t>
  </si>
  <si>
    <t xml:space="preserve">6.1.1 </t>
  </si>
  <si>
    <t xml:space="preserve">2.3.1 </t>
  </si>
  <si>
    <t xml:space="preserve">7.3.1 </t>
  </si>
  <si>
    <t xml:space="preserve">7.1.1 </t>
  </si>
  <si>
    <t xml:space="preserve">3.4.1 </t>
  </si>
  <si>
    <t xml:space="preserve">5.1.2 </t>
  </si>
  <si>
    <t xml:space="preserve">1.1.1 </t>
  </si>
  <si>
    <t>2.2.2.</t>
  </si>
  <si>
    <t xml:space="preserve">7.4.3 </t>
  </si>
  <si>
    <t xml:space="preserve">3.3.1 </t>
  </si>
  <si>
    <t xml:space="preserve">5.4.2 </t>
  </si>
  <si>
    <t xml:space="preserve">5.4.3 </t>
  </si>
  <si>
    <t xml:space="preserve">5.2.2 </t>
  </si>
  <si>
    <t xml:space="preserve">5.1.3 </t>
  </si>
  <si>
    <t xml:space="preserve">5.2.1 </t>
  </si>
  <si>
    <t xml:space="preserve">2.7.1 </t>
  </si>
  <si>
    <t xml:space="preserve">2.7.2 </t>
  </si>
  <si>
    <t xml:space="preserve">2.4.1 </t>
  </si>
  <si>
    <t xml:space="preserve">1.8.1 </t>
  </si>
  <si>
    <t xml:space="preserve">4.7.1 </t>
  </si>
  <si>
    <t xml:space="preserve">4.3.1 </t>
  </si>
  <si>
    <t xml:space="preserve">2.1.2 </t>
  </si>
  <si>
    <t xml:space="preserve">2.1.6 </t>
  </si>
  <si>
    <t xml:space="preserve">7.1.3 </t>
  </si>
  <si>
    <t xml:space="preserve">7.1.2 </t>
  </si>
  <si>
    <t xml:space="preserve">7.3.2 </t>
  </si>
  <si>
    <t xml:space="preserve">7.2.1 </t>
  </si>
  <si>
    <t xml:space="preserve">1.2.1 </t>
  </si>
  <si>
    <t>3.13.1</t>
  </si>
  <si>
    <t xml:space="preserve">5.5.1 </t>
  </si>
  <si>
    <t xml:space="preserve">4.2.1 </t>
  </si>
  <si>
    <t xml:space="preserve">5.3.1 </t>
  </si>
  <si>
    <t xml:space="preserve">1.3.5 </t>
  </si>
  <si>
    <t xml:space="preserve">1.5.2 </t>
  </si>
  <si>
    <t xml:space="preserve">1.7.1 </t>
  </si>
  <si>
    <t xml:space="preserve">1.4.2 </t>
  </si>
  <si>
    <t xml:space="preserve">1.5.1 </t>
  </si>
  <si>
    <t xml:space="preserve">1.4.1 </t>
  </si>
  <si>
    <t xml:space="preserve">1.3.1 </t>
  </si>
  <si>
    <t xml:space="preserve">8.1.2 </t>
  </si>
  <si>
    <t xml:space="preserve">8.2.4 </t>
  </si>
  <si>
    <t xml:space="preserve">7.4.2 </t>
  </si>
  <si>
    <t xml:space="preserve">7.4.1 </t>
  </si>
  <si>
    <t xml:space="preserve">7.2.3 </t>
  </si>
  <si>
    <t xml:space="preserve">7.7.3 </t>
  </si>
  <si>
    <t xml:space="preserve">7.7.2 </t>
  </si>
  <si>
    <t xml:space="preserve">2.8.1 </t>
  </si>
  <si>
    <t xml:space="preserve">3.1.1 </t>
  </si>
  <si>
    <t xml:space="preserve">2.1.5 </t>
  </si>
  <si>
    <t>10.1.1</t>
  </si>
  <si>
    <t>3.10.1</t>
  </si>
  <si>
    <t xml:space="preserve">9.8.1 </t>
  </si>
  <si>
    <t xml:space="preserve">4.6.1 </t>
  </si>
  <si>
    <t xml:space="preserve">3.8.1 </t>
  </si>
  <si>
    <t xml:space="preserve">2.3.3 </t>
  </si>
  <si>
    <t xml:space="preserve">2.2.1 </t>
  </si>
  <si>
    <t>POND %</t>
  </si>
  <si>
    <t>POND ANUAL %</t>
  </si>
  <si>
    <t>PROG 1T POND %</t>
  </si>
  <si>
    <t>PROG 2T POND %</t>
  </si>
  <si>
    <t>PROG 3T POND %</t>
  </si>
  <si>
    <t>PROG 4T POND %</t>
  </si>
  <si>
    <t>TOTAL PROG UNI</t>
  </si>
  <si>
    <t>TOTAL PROG POND %</t>
  </si>
  <si>
    <t>EJEC 1T POND  %</t>
  </si>
  <si>
    <t>EJEC 2T POND %</t>
  </si>
  <si>
    <t>EJEC 3T POND %</t>
  </si>
  <si>
    <t>EJEC 4T POND %</t>
  </si>
  <si>
    <t>TOTAL EJEC POND %</t>
  </si>
  <si>
    <t>OBSTRIM4</t>
  </si>
  <si>
    <t>Se atendieron el 7% de los brotes de enfermedades - 82 a nivel nacional</t>
  </si>
  <si>
    <t>Estudio de vigilancia activa, donde se muestrearon 2.114 bovinos en 335 predios</t>
  </si>
  <si>
    <t xml:space="preserve">Se ha cumplido con la supervisión del 20 % de puntos de control estratégicos activos </t>
  </si>
  <si>
    <t>24 capacitaciones en temas zoosanitarios e las diferentes provincias, asisitieron 618 personas</t>
  </si>
  <si>
    <t>Se ha contribuido con la Organización Mundial de Sanidad Animal y Centro Panamericano de Fiebre Aftosa</t>
  </si>
  <si>
    <t>Se logró vacunar 4¿718.508, animales de la especie bovina y bufalina, alcanzando el % de cobertura para este año</t>
  </si>
  <si>
    <t>Se vacunaron 700.796 porcinos contra la peste porcina clásica y 97 solicitudes de influenza aviar,  que representa el 12.5%</t>
  </si>
  <si>
    <t xml:space="preserve">8 sitios de producción monitoreados, 126 sitios de producción certificados </t>
  </si>
  <si>
    <t>Este indicador reportó el resultado total en el año 2022</t>
  </si>
  <si>
    <t>Se cumplieron con 138 capacitaciones planificadas</t>
  </si>
  <si>
    <t>Se intervinieron 6513 ha con actividades de manejo integrado</t>
  </si>
  <si>
    <t xml:space="preserve">Reducción presupuestaria del 61,72 % para el Proyecto, por lo que se priorizó otras actividades del mismo </t>
  </si>
  <si>
    <t>Se ejecutaron 3 días de campo para el control de moscas de la fruta en los sectores frutícolas</t>
  </si>
  <si>
    <t>Análisis de normativa para escenarios de trampeo, por lo cual presenta demora en la emisión de normativa</t>
  </si>
  <si>
    <t>Se cumplió con  284 eventos de difusión y divulgación en medidas de manejo integrado</t>
  </si>
  <si>
    <t>Reducción presupuestaria por lo que se debe priorizar las actividades del proyecto</t>
  </si>
  <si>
    <t>100 unidades de producción agropecuaria certificadas que representan el 0.01%, correspondiente a la meta planificada</t>
  </si>
  <si>
    <t xml:space="preserve">Se ha cumplido con 150 actores capacitados en temas de Resistencia antimicrobiana, </t>
  </si>
  <si>
    <t>¿diagnóstico del alcance y grado de trazabilidad¿ y el ¿desarrollo e implementación del sistema de trazabilidad ¿se tiene un cumplimiento de 5% planteado</t>
  </si>
  <si>
    <t>Se capacitó a 5500 actores capacitados en temáticas de inocuidad, se ha incumplido con la meta estipulada.</t>
  </si>
  <si>
    <t xml:space="preserve">Se realizaron 20809 monitoreos dirigidos a Foc R4T,  no se cumple con la meta establecida para este periodo por la contratación tardía del personal. </t>
  </si>
  <si>
    <t>Se realizó un evento nacional de capacitación presencial para la formación de sensores fitosanitarios</t>
  </si>
  <si>
    <t>270 muestras que fueron tomadas, lo cual representa el 12.5%, cumple con la meta</t>
  </si>
  <si>
    <t>Se realizó la intercepción de 0.25% plagas, con el propósito de evitar el posible ingreso y diseminación de plagas reglamentadas.</t>
  </si>
  <si>
    <t>Se cumplió con la implementación de medidas de bioseguridad en 326 luegares de producción, lo cual corresponde al 4% de la meta planteada</t>
  </si>
  <si>
    <t>Se llevó a cabo el Simulacro de Gestión de Emergencia Fitosanitaria ante la posible introducción de Fusarium Raza 4 Tropical</t>
  </si>
  <si>
    <t>El plan de contingencia fue actualizado aunque no se obtuvo el acuerdo ministerial, por lo cual no se culminó con la meta planteada</t>
  </si>
  <si>
    <t>30 eventos de capacitación con temas preventivos de FOC</t>
  </si>
  <si>
    <t>Se han capacitado a 4.702 actores de la cadena agro productiva de musáceas</t>
  </si>
  <si>
    <t>Se llevó a cabo una campaña de comunicación del Proyecto Foc R4T, enmarcada en el componente de difusión y divulgación</t>
  </si>
  <si>
    <t xml:space="preserve">Se implementaron cinco (5) nuevas metodologías en los Laboratorios de Referencia Nacional de la Agencia: Patología, Control de Calidad de Material Reproductivo, Calidad de Fertilizantes y Bromatología, </t>
  </si>
  <si>
    <t>Se implementaron 50 metodologías en los Laboratorios de Diagnóstico Rápido y los Laboratorios de Regionales</t>
  </si>
  <si>
    <t>Se adquirieron mobiliarios como parte del equipamiento de los CRV; sin embargo, no se ejecuta la implementación debido a la no definición del Plan Operativo de la Política Pública.</t>
  </si>
  <si>
    <t>Se adquirieron mobiliarios como parte del equipamiento de los puntos de control operativo; sin embargo, no ejecuta la implementación debido a la no definición del Plan Operativo de la Política Pública.</t>
  </si>
  <si>
    <t>Se adquirieron mobiliarios como parte del equipamiento de los UDT; sin embargo, no se ejecuta la implementación debido a la no definición del Plan Operativo de la Política Pública.</t>
  </si>
  <si>
    <t>75 computadoras, 2 impresoras, 15 Unidades de Imagen y 1 cableado estructurado.</t>
  </si>
  <si>
    <t>Retrasos en las gestiones con con el SERCOP para la obtención del Desbloqueo del CPC y con el MEF para la Certificación Plurianual.</t>
  </si>
  <si>
    <t>Durante el cuarto trimestre se ha cumplido con la meta programada.</t>
  </si>
  <si>
    <t>Durante el cuarto trimestre no se alcanzó la meta programada.</t>
  </si>
  <si>
    <t xml:space="preserve">Durante el cuarto trimestre no se alcanzo la meta establecida. </t>
  </si>
  <si>
    <t>Durante el cuarto trimestre no se cumplió con la meta establecida.</t>
  </si>
  <si>
    <t>Se cumplió con la programación señalada para este trimestre.</t>
  </si>
  <si>
    <t>Con fecha 04 de diciembre de 2024 el Consejo de la Judicatura y Consorcio
Orion suscribieron el Contrato Nro. 017-2024, por pago de anticipo. Actividad será reportada en el 2do semestre 2025</t>
  </si>
  <si>
    <t>el proyecto de pre inversiónya no cuenta con recursos, en virtud de lo cual se
encuentra en proceso de baja del proyecto, en tal sentido no es factible reportar
avances respecto a las metas físicas, programadas del año 2024.</t>
  </si>
  <si>
    <t>Se cumplio con la programación realizada</t>
  </si>
  <si>
    <t>se cumplio con la programación realizada</t>
  </si>
  <si>
    <t>se cumplkio con la programación realizada</t>
  </si>
  <si>
    <t>En el mes de septiembre 2025 culmina el desarrollo de la plataforma.
El módulo 1 (Portal de Acceso) y módulo 2 (Repositorio Notarial) se encuentran en producción
El módulo 3 (Acto telemático) se encuentra en proceso de implementación en ambiente pre productivo</t>
  </si>
  <si>
    <t>No se programó avance de metas físicas para el 4to trimestre de esta actividad.</t>
  </si>
  <si>
    <t>El 30 de octubre de 2024 se impartió la inducción de implementación del ¿Uso y alcance de los módulos 1 y 2 de la Plataforma Electrónica Segura Notarial ¿ PESNOT¿, misma que fue dirigida a catorce (14) notarios y al presidente de la Federación Ecuatoriana de Notarios</t>
  </si>
  <si>
    <t>En el mes de octubre 2023 se realizó la capacitación telemática a los notarios principales, mediante convenio interinstitucional con las Universidad Metropolitana (UMET)</t>
  </si>
  <si>
    <t>En el mes de diciembre 2023 se realizó la capacitación telemática a los notarios suplentes, mediante convenio interinstitucional con las Universidad Metropolitana (UMET)</t>
  </si>
  <si>
    <t>El 08 de noviembre de 2024 se brindó la inducción del ¿Uso y alcance de los módulos 1 y 2 de la Plataforma Electrónica Segura Notarial ¿ PESNOT¿, a los delegados de las Direcciones Provinciales del Consejo de la Judicatura</t>
  </si>
  <si>
    <t>No se programó avance de metas físicas para el 4to trimestre de esta actividad.No se programó avance de metas físicas para el 3er trimestre de esta actividad.</t>
  </si>
  <si>
    <t>No se programó avance de metas físicas para el 3er trimestre de esta actividad</t>
  </si>
  <si>
    <t>No se programó metas físicas para el 4to Trimestre 2024, para esta actividad</t>
  </si>
  <si>
    <t>El 23 de diciembre de 2024 se realizó la segunda revisión del borrador de la guía metodológica con la Subdirección Nacional del Sistema Notarial, con el propósito de revisar los indicadores que habían recibido observaciones y posteriormente solicitar la aprobación de la misma al Director Nacional de Innovación</t>
  </si>
  <si>
    <t>No se programó metas físicas para el 4to Trimestre 2024 para esta actividad</t>
  </si>
  <si>
    <t>Debido a que conforme los plazos para la contratación del proceso, el proyecto no se podrá ejecutar en el presente ejercicio fiscal; motivo por el cual, pone a consideración de la Dirección General la devolución de recursos del proyecto en mención</t>
  </si>
  <si>
    <t>En noviembre de 2024 se ejecutó el primer mantenimiento y se suscribió el acta de entrega recepción correspondiente.</t>
  </si>
  <si>
    <t>El contrato se encuentra en proceso de Recepción Definitiva, en este período se ha pagado  la Orden de Trabajo No. 2 sí como también el poceso de mediación presentado por la contratista para el pago de la Primera Orden de Cambio a la Orden de Trabajo No.1. La contratista continúa en el levantamiento de observaciones previo a la Recepción Definitiva.</t>
  </si>
  <si>
    <t>1.1: Al 2027, La Corte Constitucional cuenta con un modelo ideal de organización funcional interna, implementado al 100%.</t>
  </si>
  <si>
    <t>1.2 Al 2026, La Corte Constitucional ha mejorado al 100% la Seguridad de la Información.</t>
  </si>
  <si>
    <t>1.3 Al 2028, La Corte Constitucional ha renovado al 100% el inventario de equipos informáticos y data center.</t>
  </si>
  <si>
    <t>1.4 Al 2028, La Corte Constitucional  ha implementado el 100% de Número de estrategias de gestión del cambio y comunicación diseñados.</t>
  </si>
  <si>
    <t>1.5 La Corte Constitucional ha contratado 28 profesionales constitucionales jurisdiccionales lo que corresponde al 100% de contrataciones en esta materia y que contribuyen al despacho de causas.</t>
  </si>
  <si>
    <t>1.6 Al 2025, La Corte Constitucional ha mejorado al 100% el acceso a bibliografía actualizada de Derecho Constitucional.</t>
  </si>
  <si>
    <t>1.7: Al 2026, la Corte Constitucional ha mejorado al 100% del Sistema Automatizado (SACC).</t>
  </si>
  <si>
    <t>1.8: Al 2023, la Corte Constitucional ha optimizado la gestión operacional con el 100% de servidores con jubilaciones pagadas.</t>
  </si>
  <si>
    <t>1.9: Al 2027, la Corte Constitucional ha realizado el 100% de eventos de capacitación continua de los funcionarios.</t>
  </si>
  <si>
    <t xml:space="preserve">2.1 Al 2026 La Corte Constitucional ha rehabilitado al 100% la infraestructura física de la Casa Patrimonial </t>
  </si>
  <si>
    <t>3.1: Al 2027, La Corte Constitucional ha contratado a un equipo de coordinación, seguimiento y evaluación del proyecto</t>
  </si>
  <si>
    <t xml:space="preserve">3.3 Al 2028, La Corte Constitucional  ha contratado una auditoría externa </t>
  </si>
  <si>
    <t xml:space="preserve">3.4: Al 2028, La Corte Constitucional ha contratado una evaluación y control del proyecto.  </t>
  </si>
  <si>
    <t>Dentro del componente 1, el proceso para la adquisición del appliance de correo electrónico corporativa se declaró desierto, ya que la oferta presentada no cumplió con lo solicitado en los términos de referencia, afectando la ejecución.</t>
  </si>
  <si>
    <t>El componente 2, se ejecutó acorde a lo previsto en el cuarto trimestre</t>
  </si>
  <si>
    <t>Dentro del componente 3, el proceso para la adquisición de equipos de conectividad para el data center y matriz, se ejecutó un anticipo de $48.124,00 el 14 de noviembre de 2024, de conformidad al CUR contable Nro. 115735630.</t>
  </si>
  <si>
    <t>1.- Contrato No. 008/2022, se encuentra en mediación ante la PGE a espera del Dictamen. 2.- Comunicaciones de voz (sistemas) Shell, Cuenca, Manta y Estación VSAT Manta, recursos devengados por la DGAC a la OACI (Convenio 11802-ECU/11/802)</t>
  </si>
  <si>
    <t>1.- ILS/DME (3 sistemas) Guayaquil-Latacunga-Cuenca, recursos devengados por la DGAC a la OACI (Convenio 11802-ECU/11/802)</t>
  </si>
  <si>
    <t>1.- Grupos electrógenos (2) Guayaquil, Baltra y UPS 2x80KVA (1 unidad) GYE,  recursos devengados por la DGAC a la OACI (Convenio 11802-ECU/11/802)</t>
  </si>
  <si>
    <t>1.- Contrato Nro. 01/2022 entre la DGAC y la empresa INDRA, en marcha los 2 radares de Guayaquil y San Cristóbal y el ADS-B. 2.- Sensores ADS-B (2 sistemas) GYE y UIO, recursos devengados por la DGAC a la OACI (Convenio 11802-ECU/11/802).</t>
  </si>
  <si>
    <t>1.- Sistemas MET (2) Quito-Guayaquil, recursos devengados por la DGAC a la OACI (Convenio 11802-ECU/11/802).</t>
  </si>
  <si>
    <t>Sist. Telecomunicaciones (1 lote),  Sist. Navegación No Visual (1 lote), Sist. Navegación Visual (1 lote), Sist. Vigilancia (1 lote), Sist. Meteorológicos (1 lote), VSAT (1 lote), AMHS (1 lote) recursos devengados por la DGAC a la OACI (Convenio 11802-ECU/11/802)</t>
  </si>
  <si>
    <t>La DGAC realizó la insistencia al MEF sobre el incremento presupuestario 2024 y la disponibilidad para el año 2025, sin respuesta, Con el monto actual no se pudo gestionar la contratación ni tampoco establecer metas físicas.</t>
  </si>
  <si>
    <t xml:space="preserve">Se han cumplido con las metas programadas para el 4to trimestre </t>
  </si>
  <si>
    <t>Se realizó: 1) Capacitaciones técnicas: Introducción a la transformación digital, Design Thinking y pesentación de ideas de innovación, Aplicación de la inteligencia de negocios en la gestión institucional, Mecánica Básica, Sodadura SMAW I, Control en la Gestión vehicular del sector público, Aplicación de ISO 27000 en la gestión de la seguridad de la información. 2) capacitaciones conductuales: Coaching y PNL, Formación de formadores, Taller de motivación y Trabajo en equipo.</t>
  </si>
  <si>
    <t>Publicaciones científicas realizadas en revistas de alto impacto (162): 
59 publicaciones en revistas scopus en cuartil Q1 
29 publicaciones en revistas scopus en cuartil Q2
34 publicaciones en revistas scopus en cuartil Q3
4 publicaciones en revistas scopus en cuartil Q4
36 publicaciones en revistas scopus en sin cuartil
36 % de las publicaciones son en revistas Q1 de alto impacto.No se puede registrar toda la ejecución debido a que el SIPeIP no permite sobrepasar la planificación anual.</t>
  </si>
  <si>
    <t>Se pago un monto de 2.781.917,49 de años anteriores. Se realizó:1)Adecuación del estadio y pista; 2)Adecuación del Sistema de ventilación e instalación de cubierta para los talleres de mantenimiento; 3)Adecuaciones de FICA; 4)Adecuaciones de oficinas de docentes y baños en los edificios 15 y 17; 5)Adecuaciones de la DGIP; 6)Adecuaciones de la FIEE. La meta establecida no se cumplió por la asignación tardía de presupuesto, demora en etapas preparatoria y precontractual, así como el de anticipos.</t>
  </si>
  <si>
    <t>El equipo de procesos de la EPN  realizó cinco (5) actividades de  levantamiento, análisis, diseño y mejoramiento de procesos con un enfoque sistémico. Sin embargo se registra solo 2 actividades debido a que el SIPeIP no deja registrar la ejecución real debido a que sobrepasa la planificación anual.</t>
  </si>
  <si>
    <t>Se realizaron catorce (14) actividades en la plataforma de gestión integral de información, que permitieron: 1) Generar nuevas funcionalidades y cambios en los módulos académicos del SIIEPN; 2) Adquisición y renovación de licenciamiento de software;3) Implementación de tableros de información en base a herramientas de analítica de datos; 4) Adquisición de equipos de computo como computadores para mejorar la eficiencia en las operaciones</t>
  </si>
  <si>
    <t>Los profesores de la EPN pueden presentar proyectos en el año, en el cuarto trimestre se aprobaron dos (2) proyectos de investigación internos sin financiamiento. Se deja el valor en 0 (cero) debido a que el SIPEIP arroja un error que el valor no debe ser mayor a la meta planificada.</t>
  </si>
  <si>
    <t>En el cuarto trimestre, de acuerdo con los informes de avance de los proyectos correspondientes a los períodos académicos 2023-B y 2024-A se han enviado 18 artículos a revistas. 
Nudo crítico: El desarrollo de proyectos es dinámico, sin embargo, se debe contar con resultados parciales y finales a fin de elaborar un artículo y ser enviado a una revista.</t>
  </si>
  <si>
    <t>De acuerdo con el reporte realizado por la unidad responsable, se indica que la Unidad de Gestión de Investigación y Proyección Social (UGIPS) en el año 2024, ha realizado la adquisición de 82 equipos para la ejecución y desarrollo de proyectos.</t>
  </si>
  <si>
    <t>Construcción de clínica veterinaria</t>
  </si>
  <si>
    <t>Construcción del edificio administrativo y financiero</t>
  </si>
  <si>
    <t>Componente ejecutado según lo programado</t>
  </si>
  <si>
    <t>Informe de resultados.Artículo científico.</t>
  </si>
  <si>
    <t>Difundir a través de publicaciones en revistas y libros los resultados obtenidos en las investigaciones desarrolladas en cada uno de los centros. Generar apoyo a proyectos del sector privado, recomendando tecnologías para la producción de materia prima y elaborados</t>
  </si>
  <si>
    <t xml:space="preserve">Implementar la primera, segunda y tercera etapa del proyecto, de acuerdo con el presupuesto referencial. Mantener los bancos de germoplasma de café, cacao y musáceas, para fines experimentales. Mantener el área forestal con especies nativas de la región, para estudios posteriores. </t>
  </si>
  <si>
    <t>Análisis estadístico. Creación de tablas y figuras</t>
  </si>
  <si>
    <t xml:space="preserve">Preparación y pre-proceso para la medición.
</t>
  </si>
  <si>
    <t>Concentración y acumulación de SOC y carbono total</t>
  </si>
  <si>
    <t>Efecto combinado de inductores de resistencia, fungicidas, bioinsumos y nutrición en el control integral fitosanitario del cacao.</t>
  </si>
  <si>
    <t>Efecto de fungicidas protectores y sistémicos en el control de la moniliasis y escoba de bruja en cacao.Efecto de bioinsumos en el control de la moniliasis y escoba de bruja en cacao.</t>
  </si>
  <si>
    <t>software de gestión documental</t>
  </si>
  <si>
    <t>Diseño de guía turistica virtual</t>
  </si>
  <si>
    <t>Análisis de resultados
obtenidos</t>
  </si>
  <si>
    <t>Presentación de la información obtenida por medio de estadística descriptiva</t>
  </si>
  <si>
    <t>Consumo en pollos de engorde. Consumo en aves ponedoras. Consumo en porcinos. Consumo en equinos. Consumo en caprino</t>
  </si>
  <si>
    <t>Socialización de herramientas para el adecuado manejo agrotécnico y programas de alimentación</t>
  </si>
  <si>
    <t>construcción de un vivero forestal</t>
  </si>
  <si>
    <t>Capacitaciones a beneficiarios</t>
  </si>
  <si>
    <t>Análisis de agentes etiológicos de las enfermedades consideradas en el estudio tanto en seres humanos, animales y vectores artrópodos por los métodos de PCR convencional y secuenciación. Análisis y tabulación de resultados.</t>
  </si>
  <si>
    <t>Procesamiento y análisis de datos obtenidos. Análisis de factores de riesgo Humano ¿ Animal.</t>
  </si>
  <si>
    <t>Evaluación del rendimiento del sistema de producción piscícolas para especies  ulceacuícolas nativas</t>
  </si>
  <si>
    <t>Determinación de acciones de fortalecimiento de la cultura ambiental. Elaboración de una propuesta de fortalecimiento de la cultura
ambiental para implementación de buenas prácticas de
acciones climáticas afirmativas de educación ambiental en
comunidades de Manab</t>
  </si>
  <si>
    <t>Actividades ejecutadas según lo programado</t>
  </si>
  <si>
    <t>Colaborar en el trabajo editorial a los autores de
artículos, obras relevantes y productos o servicios susceptibles de registro de PI.Generar base de datos con las evidencias de la
producción académica científica exigida por los
organismos de control o de acreditación de las
IES.Reportar a las instancias correspondientes,
internas y externas, según el indicador de la
producción académico-científica de la ESPAM
MFL.</t>
  </si>
  <si>
    <t>Determinar las características físicas, químicas, bromatológicas y sensoriales del cacao, proveniente de sistemas de producción, en condiciones agroforestales considerando dos épocas del año (materiales e insumos).</t>
  </si>
  <si>
    <t>Ejecución de ensayos de laboratorio químicos y microbiológicos (materiales e insumos) y aplicación de los métodos tecnológicos alternativos (materiales e insumos).</t>
  </si>
  <si>
    <t>Viajes técnicos para trabajo de campo.Capacitación de equipo técnico para el desarrollo experimental y análisis de vida útil.</t>
  </si>
  <si>
    <t>Ejecución de ensayos de laboratorios mecánicos, fisicoquímicos, microbiológicos y organolépticos.</t>
  </si>
  <si>
    <t>SERVICIOS PROFESIONALES O TECNICOS ESPECIALIZADOS CONSULTORIAS - ESCUELA SUPERIOR POLITECNICA AGROPECUARIA DE MANABI MANUEL FELIX LOPEZ</t>
  </si>
  <si>
    <t>C1. Gestionar los recursos económicos para cubrir el pago de remuneraciones de los docentes titulares, contratados, técnicos y personal especializado de la ESPAM MFL.</t>
  </si>
  <si>
    <t xml:space="preserve">REEMPLAZO DE ACOMETIDA TRIFÁSICA Y TERMINALES EN MEDIA TENSIÓN PARA EL TRANSFORMADOR, MANTENIMIENTO DEL POZO NO. 02, REPOTENCIACIÓN ELÉCTRICA PARA EL EDIFICIO DE GASTRONOMÍA DE LA ESPOCH, MANTENIMIENTO DE CIRCUITOS ELECTRICOS, ADQUISICIÓN DE MÁQUINAS Y HERRAMIENTAS, SERVICIO DE MANTENIMIENTO DE ÁREAS VERDES Y JARDINES, </t>
  </si>
  <si>
    <t xml:space="preserve">VARIOS TRABAJOS EN LA SECRETARIA ACADEMICA DE GRADO, IDI, DIRECCION DE PUBLICACIONES, (Contrato de Obra finalizada). ADECUACION EN EL EDIFICIO DE LA CARRERA DE DISEÑO GRAFICO ( Obra en ejecución, inicio el 26 de noviembre de 2024,
 avance físico estimado del 40%.)
</t>
  </si>
  <si>
    <t>PAGO DEL BENEFICIO DE JUBILACIÓN A 27 SERVIDORES</t>
  </si>
  <si>
    <t>Actualmente se encuentra enetapa de firma del acta entrega-recepción definitiva,  se generó el CUR de compromiso correspondiente al contrato de adquisición de bienes 034-DJ¿ESPOCH-2022, para que el proceso seacancelado en el presente ejercicio fiscal</t>
  </si>
  <si>
    <t>A la presenta fecha la obra tiene un avance físico estimado del 98,00%.</t>
  </si>
  <si>
    <t xml:space="preserve">Obra reinicia el 13 de agosto de 2024, A la presenta fecha la obra tiene un avance físico estimado del 98,00%. </t>
  </si>
  <si>
    <t>No planificada para este trimestre.</t>
  </si>
  <si>
    <t>pago de 2 tasas y aranceles a SENADI.</t>
  </si>
  <si>
    <t>20 procesos de reembolso de pagos por publicaciones, pago de siete publicaciones, ocho eventos científicos, ejecutados durante la SECTEI 2024,</t>
  </si>
  <si>
    <t>se planificó la convocatoria para la visita de nueve profesores honorarios internacionales a la ESPOCH. Sin embargo, esta actividad no cumplió con la meta planificada.</t>
  </si>
  <si>
    <t>38 equipos adquiridos, 50 insumos para investigación, contratación de 5 profesionales especializados, 14 pasajes aéreos y viáticos, mantenimiento de tres
equipos, adquisición de 37 materiales o reactivos</t>
  </si>
  <si>
    <t xml:space="preserve">Al finalizar el IV trimestre 2024, se otorgaron 9 becas, de las cuales, 4 fueron otorgadas a estudiantes de doctorado y 5 a estudiantes de maestría con trayectoria de investigación.		</t>
  </si>
  <si>
    <t xml:space="preserve">Al finalizar el cuarto trimestre culminó sus estudios de cuarto nivel la señora Ximena Yépez. NUDO CRÍTICO:Se realizaron ampliaciones de contratos para culminación de estudios de cuarto nivel. </t>
  </si>
  <si>
    <t>Se logró obtener avances de metas por 535,32 m2 durante el IV trimestre.</t>
  </si>
  <si>
    <t>Se obtuvo avance físico del 70% de la obra contenedores fase 3, superando a lo planificado.</t>
  </si>
  <si>
    <t>Se implementó un proyecto piloto en el sector bananero con la colaboración de exportadores. Este programa benefició a 75 personas, quienes participaron activamente en la validación y adaptación de las tecnologías.</t>
  </si>
  <si>
    <t>Se realizaron 2 talleres como parte de la actividad de aceleración en Guayaquil, beneficiando a 14 personas con el objetivo de fortalecer sus habilidades y conocimientos como emprendedores.</t>
  </si>
  <si>
    <t xml:space="preserve">Al cerrar el cuarto trimestre, 5 personas (Borbor V., Huacón J., Gonzales S. Carrera N., López T.)  se acogieron al beneficio de jubilación y cumplen con lo requisitos establecidos por el IESS. </t>
  </si>
  <si>
    <t xml:space="preserve">Al cierre del cuarto trimestre, 2 personas (Tobalina C., Mejía M.) se acogieron al beneficio de jubilación y cumple con los requisitos establecidos por el IESS </t>
  </si>
  <si>
    <t>DESVINCULACIÓN POR JUBILACIÓN DE EX SERVIDORES Y EX TRABAJADORES DE LA FISCALÍA GENERAL DEL ESTADO A NIVEL NACIONAL</t>
  </si>
  <si>
    <t>Componente 4:  Desvinculación de ex servidores que presentaron su pedido para el pago de compensación por jubilación por invalidez.</t>
  </si>
  <si>
    <t>Al año 2024 cancelar a 3 ex servidores que cumplieron con los requisitos de Jubilación por Invalidez establecida en la Ley de Seguridad Social.</t>
  </si>
  <si>
    <t>El 29 de octubre de 2024, se obtuvo el dictamen de prioridad para el proyecto y el 21 de noviembre de 2024, la SNP emitió el dictamen favorable para la inclusión del proyecto en el PAI 2024. El 26 de diciembre de 2024 se pagó a 3 exservidores y extrabajadores jubilados a escala nacional, que se desvincularon en los años 2020, 2022 y 2023,. De esta manera se satisface los requerimientos y beneficios laborales de quienes ya concluyeron con sus años de servicio.</t>
  </si>
  <si>
    <t>Componente 1: Desvinculación de ex servidores y ex trabajadores que presentaron su pedido para el pago de compensación por jubilación no obligatoria.</t>
  </si>
  <si>
    <t>Al año 2024 cancelar a 42 ex servidores/ex trabajadores que cumplieron con los requisitos por Jubilación No Obligatoria establecida en la Ley de Seguridad Social.</t>
  </si>
  <si>
    <t>El 29 de octubre de 2024, se obtuvo el dictamen de prioridad para el proyecto y el 21 de noviembre de 2024, la SNP emitió el dictamen favorable para la inclusión del proyecto en el PAI 2024. El 26 de diciembre de 2024 se pagó a 38 exservidores y extrabajadores jubilados a escala nacional, que se desvincularon en los años 2020, 2022 y 2023. De esta manera se satisface los requerimientos y beneficios laborales de quienes ya concluyeron con sus años de servicio.</t>
  </si>
  <si>
    <t>Componente 2:  Desvinculación de ex servidores que presentaron su pedido para el pago de compensación por jubilación obligatoria.</t>
  </si>
  <si>
    <t>Al año 2024 cancelar a 5 ex servidor que cumplieron con los requisitos por Jubilación Obligatoria establecida en la Ley de Seguridad Social.</t>
  </si>
  <si>
    <t>El 29 de octubre de 2024, se obtuvo el dictamen de prioridad para el proyecto y el 21 de noviembre de 2024, la SNP emitió el dictamen favorable para la inclusión del proyecto en el PAI 2024. El 26 de diciembre de 2024 se pagó a 5 exservidores y extrabajadores jubilados a escala nacional, que se desvincularon en los años 2020, 2022 y 2023,. De esta manera se satisface los requerimientos y beneficios laborales de quienes ya concluyeron con sus años de servicio.</t>
  </si>
  <si>
    <t>Componente 3:  Desvinculación de ex servidores y ex trabajadores que presentaron su pedido para el pago de compensación por jubilación especial por vejez (discapacidad)</t>
  </si>
  <si>
    <t>Al año 2024 cancelar a 5 ex servidores que cumplieron con los requisitos por Jubilación Especial por Vejez (Discapacidad)establecida en la Ley de Seguridad Social.</t>
  </si>
  <si>
    <t xml:space="preserve">Al existir saldo disponible luego de la adquisición de las 21 camionetas, y con la finalidad de optimizar el presupuesto cumpliendo con las metas del proyecto, se decidió adquirir 2 camionetas adicionales, las cuales fueron recibidas en el mes noviembre con acta entrega recepción y distribuidas en 2 provincias. </t>
  </si>
  <si>
    <t>e INFORME RECOMENDACIÓN DE DECLARACIÓN DE DESIERTO, del 
proceso de Subasta Inversa Electrónica singularizado con el código SIE-IAEN-2024-003 cuyo objeto 
es la ¿ADQUISICIÓN E INSTALACIÓN DE SISTEMAS DE AUDIO, VIDEO,</t>
  </si>
  <si>
    <t>Componente Logrado y cerrado.</t>
  </si>
  <si>
    <t>Componente logrado y cerrado.</t>
  </si>
  <si>
    <t>Meta cumplida, se cuenta con el Informe de auditoría aprobado</t>
  </si>
  <si>
    <t>Se cumplió con los dos reportes de muestras de la fracción orgánica de los residuos sólidos urbanos (FORSU), caracterizadas en laboratorio</t>
  </si>
  <si>
    <t>Se cumplió con la elaboración de dos reportes del rendimiento utilizando un procedimiento que maximiza la conversión de la fracción orgánica de los residuos sólidos urbanos (FORSU) pirolizados en bioproductos a escala de laboratorio.</t>
  </si>
  <si>
    <t>Se cumplió con la elaboración del Informe de Gestión del personal que participa en el Proyecto elaborado en proporción a lo planificado para el cuarto trimestre.</t>
  </si>
  <si>
    <t>Se elaboró el Informe técnico final del proyecto, aprobado.</t>
  </si>
  <si>
    <t>No se cumplió la meta debido a que no existen operadores calificados en el MDT que ofrezcan el servicio de capacitación requerido.</t>
  </si>
  <si>
    <t>Se realizaron los informes de necesidad para la
adquisición de:
- Equipos de cómputo
- Equipos de medición eléctrica
- Equipo de protección personal</t>
  </si>
  <si>
    <t>Se realizaron 3 informes de visitas técnicas de campo,
efectuadas en las sedes de la Fundación Maquita Cushunchic en Chimborazo, Guayas y Manabí.</t>
  </si>
  <si>
    <t>Meta cumplida parcialmente en el 3er. Cuatrimestre.</t>
  </si>
  <si>
    <t>Se elaboró el Informe comparativo de consumo energético del sistema convencional de secado vs el prototipo geotérmico solar y, el Informe de evaluación de resultados del ahorro energético y reducción del consumo de combustible al reemplazar el sistema convencional de secado por el prototipo geotérmico-solar.</t>
  </si>
  <si>
    <t>Se elaboró el artículo científico: Efecto de la inversión de flujo de aire en cama de secado de granos de lecho fijo.</t>
  </si>
  <si>
    <t>Se elaboró un informe de socialización de resultados del proyecto.</t>
  </si>
  <si>
    <t>Se completó el Manual de operación y mantenimiento del secador geotérmico solar.</t>
  </si>
  <si>
    <t>Se ha cumplido con el informe programado y se planifica 1 informe de dimensionamiento para el  año 2025.</t>
  </si>
  <si>
    <t>Se ha cumplido con el informe programado y se planifica 1 informe de dimensionamiento para el  año 2025</t>
  </si>
  <si>
    <t>Levantamiento de informacion, mapa geolgico, base de datos y memoria tecnica de 3 hojas geologicas escala 1:100 000 Manglaralto, Macas y Palora</t>
  </si>
  <si>
    <t>Se reprograma la meta</t>
  </si>
  <si>
    <t>Informe Técnico, base de datos</t>
  </si>
  <si>
    <t>Informe Técnico , base de datos</t>
  </si>
  <si>
    <t>No se alcanzó la meta planificada</t>
  </si>
  <si>
    <t>Contrato de experto en geofisica QA/QC fondos BID</t>
  </si>
  <si>
    <t>No se cumple por falta de ejecucion de contrato</t>
  </si>
  <si>
    <t>Se cumple con el levantamiento de un área de interés geológico-energético.</t>
  </si>
  <si>
    <t>Se cumple con 2.506 km de avance</t>
  </si>
  <si>
    <t>Levanmtamiento de informacion acumulado OM no Metalicos en la superficie de referencia</t>
  </si>
  <si>
    <t>Levantamiento de informacion de las provincias de Orellana y Pastaza</t>
  </si>
  <si>
    <t>Meta reprogramada</t>
  </si>
  <si>
    <t>Este valor corresponde al porcentaje de avance del proceso de adquisicion con los fondos BID el mismo que se encuentra en etapa de recepcion de ofertas</t>
  </si>
  <si>
    <t>Se cumple la meta existe el contrato de RGN</t>
  </si>
  <si>
    <t>Se cumple la meta con la informacion almacenada en el BIGE</t>
  </si>
  <si>
    <t>Se realizó el evento de socialización de los resultados del proyecto a los Gobiernos Autónomos Descentralizados para involucrar a la población y a sus respectivos líderes en el uso de la geoinformación generada para la toma de decisiones en territorio.</t>
  </si>
  <si>
    <t>Se generaron 49 actas de cumplimiento de los talleres de transferencia de conocimiento del proyecto a los Gobiernos Autónomos Descentralizados Municipales intervenidos en el año 2024 durante los trabajos de campo; para incentivar a la población y a sus respectivos líderes en el uso de la geoinformación para la toma de decisiones en territorio.</t>
  </si>
  <si>
    <t>De octubre a diciembre se generó 358.34 km2 de información geoespacial socioeconómica, cobertura y uso, morfológica, morfométrica y morfodinámica, a detalle (1: 5 000), con el propósito de disponer de información de la estructura planificada en el proyecto de inversión.</t>
  </si>
  <si>
    <t>En este periodo se modelo  1,064.76 km2 de información geoespacial  para la definición de las aptitudes físicas del territorio (AFC, CU, CA), en base a un modelo empírico cualitativo, utilizando matrices de doble entrada, que permiten la categorización de unidades o espacios homogéneos para la compatibilidad e incompatibilidad constructiva</t>
  </si>
  <si>
    <t xml:space="preserve">Se realizó un informe de la publicación de la información generada por el proyecto en las 49 ciudades intervenidas en 2024 a través de los servicios web del geoportal del IGM, con el fin de ponerla a disposición de la población y sus líderes, como un aporte técnico para la toma de decisiones en territorio. </t>
  </si>
  <si>
    <t>Se han aislado un total de 135 microorganismos de origen fúngico identificados como Trichoderma spp y 256 bacterias identificadas como Pseudomonas, Bacillus, Serratia y Enterobacter spp
Versión Beta del aplicativo</t>
  </si>
  <si>
    <t xml:space="preserve">Se estableció una colección de 102 accesiones de musáceas de interés comercial, con cultivares de plátano: Barraganete, Burro y Hartón, y para banano con Gros Michel, Valéry Williams y Orito. Estas accesiones fueron caracterizadas utilizando descriptores morfoagronómicos estandarizados como: altura de la planta perímetro del pseudotallo, peso de la fruta, número de frutos, entre otros, que permitieron cuantificar su variabilidad morfológica y productiva. </t>
  </si>
  <si>
    <t xml:space="preserve">Para el 2024, se ha realizado la entrega de 5840 plantas </t>
  </si>
  <si>
    <t>Se cuenta con la publicación titulada ¿Guía para facilitar el aprendizaje en el manejo del cultivo de plátano (Musa AAB Simmonds)¿ la misma que ha sido registrada como Guía de Aprendizaje Nro. 16, publicada en el repositorio del INIAP el 27 de diciembre de 2024, y se encuentra disponible en el link  http://repositorio.iniap.gob.ec/handle/41000/6326</t>
  </si>
  <si>
    <t>El  INIAP, a través del Proyecto DAPME, en coordinación con diversas instituciones locales e internacionales, organizó el I Simposio Internacional de Plátano para el Trópico Seco en el cual asistieron un total de 405 actores de la cadena agroalimentaria del plátano</t>
  </si>
  <si>
    <t>I Simposio Internacional de Plátano para el Trópico Seco en el cual asistieron un total de 405 actores de la cadena agroalimentaria del plátano, y el día de campo conto con la participación de 115 asistentes.
El total de personas alcanzadas con este evento fue de 520 personas</t>
  </si>
  <si>
    <t xml:space="preserve">No se programa actividades </t>
  </si>
  <si>
    <t xml:space="preserve">Se realizaron los análisis transcriptómicos y se dispone de la base de datos. </t>
  </si>
  <si>
    <t xml:space="preserve">A través de investigaciones de tesis de grado se dispone de estrategias de manejo integrado en naranjilla </t>
  </si>
  <si>
    <t xml:space="preserve">Se contrato una consultoría especializada para análisis y procesamiento de datos de los estudios productivos realizados. </t>
  </si>
  <si>
    <t xml:space="preserve">Se participó en modalidad virtual en 2 eventos internacionales sobre el uso de herramientas biotecnológicas y difusión de resultados parciales del Proyecto. </t>
  </si>
  <si>
    <t xml:space="preserve">Se realizó una visita técnica y una capacitación en España de 4 investigadores, participantes del proyecto, en temáticas de Fitopatología, Calidad, Biotecnológia y manejo agronómico. </t>
  </si>
  <si>
    <t xml:space="preserve">Una vez obtenida la base de datos de los estudios transcriptómicos, se procederá con la capacitación virtual en herramientas ómicas en el primer trimestre del 2025 y existe una demora por el desembolso tardío del presupuesto. </t>
  </si>
  <si>
    <t>Para el período octubre a diciembre, se ha realizado asistencia técnica a 146 propietarios de tiendas. Pero por la programación anual de 160, solo se ingresará la meta 4to trim de 141.</t>
  </si>
  <si>
    <t>Para el período octubre a diciembre, se ha capacitado a 126 propietarios de tiendas de barrio</t>
  </si>
  <si>
    <t>Para el período octubre-diciembre, no se ha capacitado y/o entregado capital de trabajo a propietarios de tiendas.</t>
  </si>
  <si>
    <t>En el año 2024, de acuerdo a la misión septiembre la meta fue de 10 subproyectos piloto, por lo que, se identificó y se seleccionó 12 subproyectos piloto, los mismos que fueron evaluados por la Comisión Técnica de Evaluación de Subproyectos y aprobados por el Panel de Aprobación del IEPS. Actualmente, se está a la espera de la No objeción por parte del BM, pedido que fue realizado el 20 de diciembre de 2024.</t>
  </si>
  <si>
    <t>En el año 2024, de los 68 espacios de diálogo territorial y nacional (11 mesas de diálogo - consulta y 57 talleres de socialización), se realizó 11 mesas de diálogo que representa el 16,18% y con respecto a los talleres de socialización, aún no se ejecuta, debido a que se requiere de la No Objeción por parte del Banco Mundial, con respecto a los Instrumentos del Proyecto PROFECPIAM.</t>
  </si>
  <si>
    <t>Para el año 2024 se tenia pronosticado una ejecución del 13,42% del monto total considerando que se tenia previsto la ejecución de subproyectos. Sin embargo, con corte a diciembre 2024 se ha ejecutado un monto total acumulado de $ 1.443.663,89, mismo que representa 3.61% del monto total del proyecto ($40.000.000).</t>
  </si>
  <si>
    <t>No se programó metas para el cuarto trimestre de 2024. Durante los años futuros de gestión del proyecto, se programarán metas de este indicador.</t>
  </si>
  <si>
    <t>De las 11 mesas de diálogo y consulta, se registró un total de 627 personas, de las cuales se registraron 240 mujeres que representan el 38% del total de participantes.</t>
  </si>
  <si>
    <t>A partir de retroalimentación de visión y alcance líneas de acción y objetivos estratégicos,CTPES revisó y afinó documento ENDE asegurando aspectos investigados sobre financiamiento,coordinación quehacer estadístico,innovación procesos de producción que se alineen a capacidades nacionales.Versión actualizada del instrumento se enviará a máximas autoridades INEC para revisión y una vez revisado será puesto a consideración del CONEC para su dictamen(actividad sujeta a prioridades institucionales)</t>
  </si>
  <si>
    <t xml:space="preserve">A partir del plan de implementación,monitoreo y evaluación contenido en documento ENDE, DIPSEN trabajó en definición de matriz que permitirá el seguimiento del marco estratégico conformado por objetivos estratégicos,líneas de acción y actividades que se ejecutarán en el corto, mediano y largo plazo.El instrumento definido para el monitoreo del marco estratégico de la ENDE será aplicado una vez que el documento se encuentre aprobado por el CONEC. </t>
  </si>
  <si>
    <t>En el cuarto trimestre 2024 se ejecutaron las siguientes acciones: 
Plan Estadístico Territorial: a) Establecer estrategias para fortalecimiento estadístico del GAD Ambato y Manabí b) Construir Plan Estadístico Territorial del GAD Ambato y Manabí
Plan Estadístico ODS: a) Documentar estrategias para garantizar reporte de indicadores ODS b) Redactar 1era versión del Tomo III del Plan Estadístico ODS c) Realizar reuniones de Comisiones Especiales de Estadística para homologación de indicadores ODS</t>
  </si>
  <si>
    <t>En el 4toT 2024 se realizó: a)Elaboración y revisión propuesta de NT de Actualización de Inventarios de Fuentes de Información, b) Solicitud de actualización NT de Producción de Estadística Básica con memo INEC-CTPES-2024-0230-M de 23/dic/2024, c) Revisión y ajuste de propuesta de Guía de identificación de usuarios y, d) Ajuste de propuesta de actualización al Formato de Dicc. de Variables.</t>
  </si>
  <si>
    <t>En el cuarto trimestre 2024 se ejecutaron las siguientes acciones: 
a) Aplicación métodos de evaluación de la calidad estadística (Indicadores de calidad) en 2 operaciones estadísticas: Defunciones Generales y ESED, b) Implementación Autoevaluación de la calidad en 62 operaciones del Sistema Estadístico Nacional, destacando INEC, MDI, SERCOP, SEPS, entre otras y c) Certificación tres operaciones estadísticas: dos de Educación y una de Seguridad.</t>
  </si>
  <si>
    <t xml:space="preserve">Se desarrolló requerimiento automatización MAC:a)Definición matriz específica y seguimiento,b)Aprobación matriz indicadores calidad OE,c)Seguimiento y monitoreo indicadores calidad OE,d)Generación reportes automatizados indicadores calidad,e)Diagramación final sistema indicadores calidad.No se cumplió meta establecida por no obtención recursos personal en 2023.En 2024 se ejecutaron actividades relacionadas a base estructural sistema e implementación inicial automatización indicadores calidad. </t>
  </si>
  <si>
    <t>En el 2023 no se contó con presupuesto para el desarrollo de la plataforma digital ni para la automatización de los métodos de evaluación del MAC. En el 2024 se asignaron recursos presupuestarios pero se priorizó únicamente para la contratación de personal especializado para el desarrollo de la automatización del MAC, por lo que no fue posible ejecutar las actividades planificadas relacionadas a la plataforma digital.</t>
  </si>
  <si>
    <t>Se diseñó y ejecutó una nueva metodología de imputación de valores para las variables de capacidad de carga y pasajeros en la base de Vehículos Matriculados, con la aplicación de un método alterno basado en el algoritmo Multivariate Imputation by Chained Equations (MICE). El visualizador de la ¿Cuenta Satélite de Trabajo No Remunerado¿, se prevé publicar en el 1erT 2025; la reprogramación de esta publicación fue aprobada por la Máxima autoridad del INEC mediante memo N° INEC-INEC-2024-0668-M.</t>
  </si>
  <si>
    <t>Para el 4TOT 2024 se alcanzó una cobertura operativa en campo del 100%, es decir, 4.860 empresas investigadas (Litoral: 2.176; DICA: 1.851, Sur: 591; Centro: 242). La sobre ejecución de 860 empresas (en relación a la meta planificada), se debió principalmente a la aplicación de planes de contingencia para asegurar el contacto con los informantes; y al incremento del Registro Estadístico de Empresas (REEM), conforme a la dinámica empresarial ecuatoriana.</t>
  </si>
  <si>
    <t>El 29/11/2024 se realizó la publicación, en la página web institucional, de los productos de las Estadísticas de Siniestros de Tránsito al tercer trimestre de 2024; misma que fue confirmada por la Dirección de Comunicación, mediante memorando Nro. INEC-DICOS-2024-0506-M del 03/12/2024.</t>
  </si>
  <si>
    <t>Al 4TOT 2024, se recolectaron 8.870 formularios que recogen información sobre los permisos de construcción emitidos por los GAD municipales a nivel nacional, lo que representa un avance del 100% respecto de la meta establecida para el trimestre. La Zonal Litoral logró recolectar 4.389 permisos, Sur 1.990, Centro 1.240 y DICA-campo 1.251.</t>
  </si>
  <si>
    <t>Se ejecutaron 3 publicaciones del Índice de Precios al Productor de Disponibilidad Nacional (IPP-DN) de manera mensual, conforme el calendario estadístico 2024 (cuarto día laborable de cada mes: 04/10/2024 INEC-DICOS-2024-0380-M, 08/11/2024 INEC-DICOS-2024-0450-M y 05/12/2024 INEC-DICOS-2024-0524-M). Las publicaciones incluyen presentación de los principales resultados, boletín técnico, históricos, cuadro resumen, comprobación de cálculo y visualizador de resultados.</t>
  </si>
  <si>
    <t>Al finalizar el segundo semestre 2024, se ejecutaron (6) publicaciones de los productos mínimos del Registro Estadístico de Empleo en la Seguridad Social (REESS), según calendario estadístico 2024: i) 29/07/2024 con referencia a mayo 2024, ii) 28/08/2024 con referencia a junio 2024, iii) 26/09/2024 con referencia a julio 2024, iv) 29/10/2024 con referencia a agosto 2024, v) 27/11/2024 con referencia a septiembre 2024 y vi) 27/12/2024 con referencia a octubre 2024.</t>
  </si>
  <si>
    <t>Se entregó a CEPAL (5) plantillas de precios del Programa de Cooperación Internacional (PCI), mediante correos electrónicos del 05/07/2024, 20/08/2024, 30/09/2024 y 14/11/2024. Se detalla a continuación la información entregada: i) Items_Consumo_Hogares_may_2024, ii) Items_Consumo_Hogares_jun_2024, iii) Items_Consumo_Hogares_jul_2024, iv)Items_Consumo_Hogares_ago_2024 y v)PCI_ciclo_2024</t>
  </si>
  <si>
    <t>En el 4TOT 2024, se publicaron los resultados de: i) Cuentas Satélite de Educación y ii) Cuentas Satélites de Salud; correspondientes al periodo de información 2007-2023. Las publicaciones incluyen presentación de los principales resultados, boletín técnico, tabulados, visualizador de resultados, entre otros productos de difusión. Con memorandos N° INEC-DICOS-2024-0384-M e INEC-DICOS-2024-0507-M, la Dirección de Comunicación Social confirmó las publicaciones en el portal institucional.</t>
  </si>
  <si>
    <t xml:space="preserve">Se evaluaron 2 registros administrativos de afiliados al IESS: 1.) Entrada y 2.)Salida del Seguro Social Campesino, los cuales permiten alcanzar una reducción de errores y mejorar la calidad de los mismos; además, optimizar la agilidad de los procesos administrativos, tener una mayor transparencia y confianza en el sistema, aspectos que inciden el fortalecimiento e imagen institucional. </t>
  </si>
  <si>
    <t>El 5/11/2024 inició la actualización cartográfica a las Unidades Primarias de Muestreo (UPM) a nivel nacional. El 03/12/2024 inició el levantamiento de información de la encuesta y se  encuestaron 3.168 viviendas a nivel nacional (CZ LITORAL: 960, CZ CENTRO: 672; CZ SUR: 816 y PCENTRAL: 720) con el 82,07% de viviendas efectivas. Los principales casos de rechazo/novedades fueron por la crisis energética y la percepción de inseguridad del país. Las viviendas faltantes se levantarán en el 2025.</t>
  </si>
  <si>
    <t>El 31/12/2024 se elaboró el documento de metodología preliminar para el cálculo del consumo calórico fuera del hogar. Este documento revela que uno de los componentes clave del gasto en consumo es el consumo fuera del hogar (CFH), elemento que ha ganado relevancia y aborda la medición del CFH, particularmente en el contexto de Ecuador, proponiendo métodos para estimar su aporte a la línea de pobreza extrema.</t>
  </si>
  <si>
    <t>En el marco de la actualización de la metodología durante el 4toT2024 se ejecutaron las siguientes acciones: i) Mediante memo INEC-INEC-2024-0664-M de 04/oct/2024 el Director Ejecutivo aprobó el formulario para el levantamiento de información continua durante el 2024 y 2025, de la Nueva Encuesta de Fuerza de Trabajo ENCIET y ii) Se actualizó el Manual del Encuestador de acuerdo a las actualizaciones del instrumento de recolección de Información final aprobado.</t>
  </si>
  <si>
    <t>El operativo de campo inició 05/11/2024,durante noviembre y diciembre se visitó y gestionó el levantamiento de 20.608 viviendas (67,74% de viviendas efectivas).En noviembre 10.304 viviendas(66,43% efectivas) y diciembre 10.304 viviendas(69,05% efectivas).La cobertura obtenida se encuentran en función de novedades de campo,novedades cartográficas y otras novedades encontradas en el levantamiento de información relacionadas al operativo,además,novedades externas como crisis energética del país.</t>
  </si>
  <si>
    <t>En el 4toT 2024 se logró un 1,23% de incremento en la cobertura efectiva; alcanzando una cobertura nacional acumulada del 62,43%; es decir, del total de 5.028 tomas, 3.139 fueron efectivas (AC.Campo 925, Centro 805, Sur 754 y Litoral 655). No se alcanzó el 90% planificado para el 2024; debido a retrasos en la asignación presupuestaria; razón por la cual, el INEC realiza las gestiones pertinentes ante la SNP a fin de completar el 27,57% restante en el levantamiento de precios durante el 2025.</t>
  </si>
  <si>
    <t>Se logró un aporte a la cobertura total del proyecto del 8,35% que corresponde a 4.056 tomas de precios investigadas. El levantamiento fue realizado en el ámbito de la prueba piloto en noviembre y diciembre 2024 en 9 ciudades del país, y se probaron instrumentos para el empadronamiento de fuentes informantes y artículos de una canasta de bienes/servicios que se utilizará en la base analítica del cambio de base. Existió una sub ejecución debido a la falta de energía eléctrica e inseguridad.</t>
  </si>
  <si>
    <t>Se ejecutó el operativo de campo para la recolección de información ESPAC 2024_módulo económico desde el 23/09/2024 hasta el 28/11/2024 con una cobertura efectiva del 98%; en donde se incorporó el módulo económico, con lo cual se logró generar información referente al impacto económico en las actividades agropecuarias que permiten medir el nivel de adquisición y ventas de las personas productoras en las unidades de producción.</t>
  </si>
  <si>
    <t>Al 31/12/2024 se elaboró un Plan de Mejora de Contratos y Actas de Finiquito del Ministerio de Trabajo, el cual permite a la institución contar con accesos más rápidos de la información, reduciendo errores y omisiones, con el objetivo de agilizar los procesos internos y reduciendo el tiempo de respuesta para usuarios y trabajadores.</t>
  </si>
  <si>
    <t>Se completó el 33% de la construcción del visualizador Registro Estadístico Base de Actividades del Ecuador-REBAE, el avance fue del 11% y corresponde al desarrollo de la línea gráfica, evaluándose aspectos técnicos de validación e integración. Además, en el trimestre existió asignación del presupuesto para la ejecución de los procesos de adquisición, en virtud de lo cual, los procesos se ejecutarán en el 2025, con el fin de no afectar el mantenimiento y expansión de sistemas tecnológicos</t>
  </si>
  <si>
    <t>Se elaboró Informe de Seguimiento,monitoreo y evaluación del proyecto 2024(información de cada componente).Adicional,se ejecutó:cierre Misión Oficial BM(suscripción ayuda memoria y acta compromiso-oct 2024);aprobación Plan Gestión Mano de Obra(dic 2024);contratación especialistas:Adquisiciones,Técnico,Social Ambiental y Monitoreo_Evaluación-19/12/2024;Pendiente contratación Especialista Financiero 2025 para validación informes gestión financiera a ser reportados al BM(vacante desde dic 2024)</t>
  </si>
  <si>
    <t>El componente finalizó su ejecución en el año 2021</t>
  </si>
  <si>
    <t>Componente ejecutado durante el año 2019 y concluido en el 2020, se dispone de la Memoria Técnica (informe técnico)</t>
  </si>
  <si>
    <t>Al 30/12/2024 se publicaron indicadores de calidad, base de datos a nivel manzana/localidad, fichas metodológicas (recuperación de menores de 12 años, diversidad sexual y género). Además, se culminaron informes de implementación de la etapa de procesamiento, metodología del CPV 2022, memorias técnicas integrales ejecutivas de la etapa de empadronamiento, actualización cartográfica, reclutamiento, procesamiento, metodología y análisis, administrativo-financiero del proceso censal 2022</t>
  </si>
  <si>
    <t>Se realizó la desagregación de proyecciones de población por área urbano y rural a nivel nacional, provincial y cantonal. Al 30/11/2024 se recopiló información de años anteriores a fin de realizar un ejercicio de proyecciones de población ajustadas a la DPA (División Política Administrativa) del año 2018.</t>
  </si>
  <si>
    <t>El 10/12/2024 se realizó el pago pendiente a la Agencia de Comunicación por USD. 199.475,00 y el pago de liquidaciones de personal a nivel nacional. Se encuentra pendiente el pago de 18 personas por falta de entrega de documentación habilitante. El 26/12/ 2024 se obtuvo la certificación administrativa financiera por parte del MIDENA. Al 31/12/2024 se elaboró el informe preliminar de cierre/baja proyecto CPV bajo formato de la SNP. Existen 3 procesos legales pendientes del proyecto censal</t>
  </si>
  <si>
    <t>Se generaron 360 informes institucionales de resultados del proceso Ser Estudiante, Año lectivo 2022-2023 (Subnivel Básica Media).</t>
  </si>
  <si>
    <t xml:space="preserve">Se ejecutaron cuatro investigaciones:
1.	El logro de los aprendizajes en la educación intercultural bilingüe: casos de un estudio colectivo.
2.	Efectos de la movilidad humana y desplazamiento forzado en el desempeño académico en el Ecuador. 
3.	Buenas prácticas pedagógicas para el mejoramiento del aprendizaje con base en los resultados del Ser Estudiante 2022-2023.
4.	Desempeño Académico y Violencia Escolar: un análisis integral del entorno educativo.
</t>
  </si>
  <si>
    <t>Se validó 2 instrumentos de evaluación del proyecto Ser Estudiante Costa y Factores Asociados, periodo 2025 - 2026, correspondientes los subniveles de Elemental, Media, Superior y nivel de Bachillerato.</t>
  </si>
  <si>
    <t>Debido al requerimiento por parte de la Dirección Ejecutiva se desarrollaron 15 instrumentos de evaluación piloto, divididos en cuatro días de aplicación y un día de reprogramación.</t>
  </si>
  <si>
    <t>De acuerdo a la ejecución del presente indicador del componente 1 no existen productos para ser reportados en el presente</t>
  </si>
  <si>
    <t>Se llevó a cabo la implementación del Piloto de Evaluación del Desempeño Docente (uno).</t>
  </si>
  <si>
    <t xml:space="preserve">De acuerdo a la ejecución del presente indicador del componente 2 no existen productos para ser reportados en el presente </t>
  </si>
  <si>
    <t>Informe de difusión del Proyecto SUTPLA y Migración de base de datos al servidor Oracle</t>
  </si>
  <si>
    <t>Memoria técnica de la optimización del trazado del sistema de líneas de base en la región insular (2024) y Avance de la Memoria técnica para el trazado de la línea costa en la región insular.</t>
  </si>
  <si>
    <t>Avance 03 del Informe del sustento preliminar de prolongación natural del territorio de las Islas Galápagos y Trazado preliminar del límite exterior a lo largo de las cordilleras submarinas de Colón y Del Coco más allá de las 200 millas marinas</t>
  </si>
  <si>
    <t>En el IV trimestre se transfirió $86.718 correspondiente a la subvención de créditos al sector turístico.</t>
  </si>
  <si>
    <t>Se identificó un total de 301 empresas con iniciativas de negocios en: Metodologías de Fortalecimiento con 86 y Emprendimientos con 215. El reporte se realiza de 300 empresas ya que el sistema no permite registrar un dato mayor a la meta anual programada</t>
  </si>
  <si>
    <t>Se levantó 2 perfiles de potenciales inversionistas con factibilidad de invertir en Ecuador:
1. Francisco Diez Gangotena- CEO at Quasar Expeditions: es una empresa de turismo sostenible que opera cruceros y ofrece excursiones en las islas Galápagos de Ecuador.
2. Esteban Velásquez Delgado- Presidente Moratur T.U.R.S. C.I.A. LTDA.: muestró interés en la ampliación de la empresa con la construcción de un catamarán de ultra lujo.</t>
  </si>
  <si>
    <t>En el IV trimestre se realizaron 2 recaladas marítimas:
1. VIKING OCTANTIS, arribó al puerto de Manta con aproximadamente 262 cruceristas y 260 tripupantes.
2. WORLD EXPLORER, arribó al Puerto de Guayaquil con aproximadamente 109 cruceristas y 107 tripulantes.</t>
  </si>
  <si>
    <t>La nueva aerolínea JetSmart inició operaciones en el mes de marzo de 2024 con las rutas: Lima- Quito- Lima, y en el mes de abril con las rutas Lima ¿ Guayaquil- Lima.</t>
  </si>
  <si>
    <t>En el IV Trimestre se participó en las siguientes ferias y eventos turísticos: Feria ATTA en Panamá, Feria Remote Latin América en Chile, Feria WTM en Londres y Feria USTOA en Island, Florida, en los cuales se alcanzó un total de 510 personas capacitadas en el destino Ecuador. El reporte se realiza de 143 actores capacitados ya que el sistema no permite registrar un dato mayor a la meta anual programada.</t>
  </si>
  <si>
    <t>Cuenta con 6 nuevas frecuencias con la nueva ruta Buenos Aires ¿ Guayaquil ¿ Buenos Aires de la aerolínea AVIANCA la cual es la filial peruana que inicio operaciones en Ecuador, creada bajo el exitoso modelo de aerolíneas de Ultra Bajo Costo, que actualmente opera en Sudamérica y a partir de marzo de 2024 también en Ecuador.
El reporte se realiza de 2 nuevas frecuencias ya que se cumple con la meta anual y el sistema no permite registrar un dato mayor a la meta anual programada.</t>
  </si>
  <si>
    <t>Se ejecutaron 6 talleres presenciales y virtuales en los siguientes destinos: 1. Lago Agrio, 2. Loreto, 3. Archidona, 4. Misahualli, 5. Cuenca (Santa Isabel), 6. Zamora</t>
  </si>
  <si>
    <t>La identificación de proyectos de alto impacto y/o infraestructura de lujo, corresponde a una estrategia que permitirá atraer inversión turística sostenible, logrando ventajas competitivas y jerarquizando el turismo del Ecuador. En este sentido, se ha identificado 1 oportunidad de inversión de alto impacto: 
1. Vibra Healing Lodge&amp;Spa (Provincia de Pastaza, Cantón Pastaza- Ciudad Puyo)</t>
  </si>
  <si>
    <t>Se cumplió con la meta del indicador al 2do trimestre y no evidencia programación para el IV trimestre .</t>
  </si>
  <si>
    <t>En el año 2024 se ha levantados 2 perfiles de inversionistas que hicieron visitas de prospección de cadenas hoteleras y turísticas de lujo (High Yeld Tourims ):
1. Marc Bautil- CEO bConstruct, LNG Energy Projects in Dom Rep, Caribbean and Ecuador, renewables y de Punta Cana Land Corp.
2. Oscar Rueda- Director de Turismo de CAF para America Latina y el Caribe</t>
  </si>
  <si>
    <t>Se evidencia una llegada de 214.779 pasajeros que ingresaron por vía aérea. 
En función a la línea base del 2024, se establece como meta para el 4to trim 190.024 ingresos de pasajeros por vía aérea.
Existe un incremento de pasajeros de 24.755, en relación a la meta establecida, representando un incremento del 0,57%. El reporte se realiza de 0.39 ya que el sistema no permite registrar un dato mayor a la meta anual programada.</t>
  </si>
  <si>
    <t>En el IV trimestre la variación porcentual de entrada de visitantes desde Reino Unido es del -10.94% con respecto al año 2023, debido al aumento en los índices de delincuencia, lo que ha generado una percepción negativa sobre la seguridad del país, lo que ha llevado a muchos turistas potenciales a reconsiderar sus planes de viaje.</t>
  </si>
  <si>
    <t>En el IV trimestre la variación porcentual de entrada de visitantes desde USA es del -1.85% con respecto al año 2023, debido al aumento en los índices de delincuencia, lo que ha generado una percepción negativa sobre la seguridad del país, lo que ha llevado a muchos turistas potenciales a reconsiderar sus planes de viaje.</t>
  </si>
  <si>
    <t>ACCESO A TIERRAS DE LOS PRODUCTORES FAMILIARES Y LEGALIZACIÓN MASIVA EN EL TERRITORIO ECUATORIANO</t>
  </si>
  <si>
    <t>Componente 1: LEGALIZAR LA TENENCIA DE LA TIERRA DE CAMPESINOS Y AGRICULTORES EN LOS SECTORES RURALES A NIVEL NACIONAL</t>
  </si>
  <si>
    <t xml:space="preserve"> 1.1: 23 Unidades Administrativas a Nivel Nacional Fortalecidas con tecnología de punta para ejecutar la legalización masiva de la tierra a nivel nacional (374.614 Predios con providencia al 2020)</t>
  </si>
  <si>
    <t>El proyecto fue incluido en el PAI 2024 mediante dictamen de arrastre para el pago de obligaciones sentencias y liquidaciones a exfuncionarios.</t>
  </si>
  <si>
    <t>Componente 2: FOMENTAR LA EQUIDAD DE LA TENENCIA DE LA TIERRA DE CAMPESINOS Y AGRICULTORES ORGANIZADOS EN LOS SECTORES RURALES A NIVEL NACIONAL</t>
  </si>
  <si>
    <t xml:space="preserve"> 2.1: Hectáreas redistribuidas a pequeños y medianos productores hasta el año 2020</t>
  </si>
  <si>
    <t>Componente 3: CONTRIBUIR AL DESARROLLO PRODUCTIVO DE CAMPESINOS Y AGRICULTORES DE LOS SECTORES RURALES DE PREDIOS ENTREGADOS A NIVEL NACIONAL.</t>
  </si>
  <si>
    <t xml:space="preserve"> 3.1: hectáreas con proyectos productivos en marcha hasta el año 2020</t>
  </si>
  <si>
    <t xml:space="preserve"> 3.2: hectáreas con asistencia técnica para el desarrollo productivo en el 2020</t>
  </si>
  <si>
    <t>1.2: 63 brigadas de campo implementadas. (Forman parte de una brigada de campo: un técnico catastral, un técnico de campo y un digitador) en el 2017</t>
  </si>
  <si>
    <t>1.3: 218 Resoluciones con GAD¿s</t>
  </si>
  <si>
    <t>1.4: 232 Convenios con GAD¿s y otras entidades en el 2014  (446412 Predios de pequeños y medianos agricultores con título de propiedad hasta el año 2020)</t>
  </si>
  <si>
    <t>2.2: Hectáreas tituladas a favor de comunas, comunidades, pueblos y nacionalidades hasta el año 2020.</t>
  </si>
  <si>
    <t>3.3: hectáreas intervenidas productivas, administrativa y comercialmente en el año 2020</t>
  </si>
  <si>
    <t>CONCLUSIÓN DE OBRAS DE LA INFRAESTRUCTURA DE LOS SISTEMAS DE RIEGO A NIVEL NACIONAL</t>
  </si>
  <si>
    <t>C1 Incrementar la frontera agrícola</t>
  </si>
  <si>
    <t>1.1 Número de juntas generales de usuarios creadas, legalizadas, mejoradas y evaluadas su capacidad de autogestión.</t>
  </si>
  <si>
    <t>1.2 Número de eventos capacitados</t>
  </si>
  <si>
    <t>1.3 Número de promotores formados</t>
  </si>
  <si>
    <t>1.4 Número de usuarios capacitados</t>
  </si>
  <si>
    <t>C2 Rescatar el carácter comunitario del uso de agua de riego</t>
  </si>
  <si>
    <t>2.2 Número de sistemas de riego terminados</t>
  </si>
  <si>
    <t>C3 Estimular el potencial productivo de las áreas bajo riego</t>
  </si>
  <si>
    <t>3.1 Porcentaje de incremento de la producción agrícola</t>
  </si>
  <si>
    <t>3.2 Porcentaje</t>
  </si>
  <si>
    <t>Durante el cuarto trimestre 2024, el proyecto registra  68 productores que obtienen el certificado de manejo forestal, la meta se ve afectada ya que los usuarios han presentado información incompleta por lo que no se ha podido otorgar el certificado.</t>
  </si>
  <si>
    <t xml:space="preserve">Durante el cuarto trimestre 2024 se logró inspeccionar  284,59 hectáreas por sobrevivencia (superficie que corresponde a 36 inspecciones a productores forestales aprobados en el año 2023-2024), de las cuales 203,35 hectáreas han cumplido los parámetros técnicos para el pago de incentivos forestales.      </t>
  </si>
  <si>
    <t>El proyecto no programa meta para el 2024, se reprogramó el porcentaje faltante de ejecución para el ejercicio económico 2025.</t>
  </si>
  <si>
    <t>Durante el cuarto trimestre 2024, no se reporta cumplimiento de meta sin embargo el proyecto elaboró el documento del Convenio, mismo que se encuentra en revisión por parte legal, al tratatarse de un Convenio tripartito</t>
  </si>
  <si>
    <t>Durante el cuarto trimestre 2024, se entregó informes de 5 temas de investigación en el área forestal.</t>
  </si>
  <si>
    <t>EMERGENCIAS POR INUNDACIONES Y SEQUIAS EN EL SECTOR AGROPECUARIO</t>
  </si>
  <si>
    <t>Emergencias por inundaciones y sequias en el sector agropecuario.</t>
  </si>
  <si>
    <t>Proyecto incluido en el PAI 2024, a través de no objeción.</t>
  </si>
  <si>
    <t>En el 2024 no han sido programadas metas para este indicador, el proyecto finalizó su vigencia de prioridad en el año 2023 incluido en el PAI 2024 con dictamen de arrastre.</t>
  </si>
  <si>
    <t>Durante el cuarto trimestre 2024, las obras de Tintales cuenta con recepción provisional suscrita el 14 de octubre de 2024 y El Cardón se encuentra en proceso de recepción provisional. No existen nuevas hectáreas implementadas</t>
  </si>
  <si>
    <t>Durante el cuatro trimestre 2024, el proyecto finaliza el levantamiento de información, a fin de iniciar la interoperatividad.</t>
  </si>
  <si>
    <t>Durante el cuatro trimestre 2024, el proyecto finaliza el levantamiento de información, se verá a futuro las personas productoreas que actualizan su información.</t>
  </si>
  <si>
    <t>Durante el cuarto trimestre 2024, el proyecto reporta el 5% de avance.</t>
  </si>
  <si>
    <t>IMPLEMENTACIÓN DEL CENTRO DE PRODUCCIÓN DE BIOINSUMOS PARA LA AGRICULTURA A BASE DE MICROORGANISMOS BENÉFICOS.</t>
  </si>
  <si>
    <t>C1 Implementar una planta Industrial de producción de bioinsumos a base de
microorganismos benéficos.</t>
  </si>
  <si>
    <t>1.1 Al finalizar el primer trimestre del 2015 se contará con una planta industrial de producción de bioinsumos con una capacidad instalada de 8200TM/año.</t>
  </si>
  <si>
    <t>C2 Difundir el uso de bioinsumos producidos por la planta: por medio de la capacitación y asistencia técnica a los productores para la adopción de estas tecnologías.</t>
  </si>
  <si>
    <t>2.1 Del 2014 al 2018 se realizarán 4 eventos publicitarios para promocionar y difundir los productos de la planta.</t>
  </si>
  <si>
    <t>2.2 Del 2014 al 2018 se realizarán 192 talleres de capacitación dirigidos a productores/as y técnicos/as sobre en el uso de bioinsumos.</t>
  </si>
  <si>
    <t>C3 Realizar procesos de investigación y desarrollo para la diversificación de productos e innovación de tecnologías.</t>
  </si>
  <si>
    <t>3.1 Del 2015 al 2018 se generará anualmente 6 productos nuevos
en base a microorganismos benéficos, para la agricultura, que cumplan estándares de calidad.</t>
  </si>
  <si>
    <t>C4 Fortalecer la producción en la planta de bioinsumos.</t>
  </si>
  <si>
    <t>4.1 Al 2018 la planta de bioinsumos producirá: 5796 Tm/año de bioplaguicidas y biofertilizantes liquidos.</t>
  </si>
  <si>
    <t>4.2 1160 Tm producidas al año de bioplaguicidas y biofertilizantes sólidos;</t>
  </si>
  <si>
    <t>4.3 966 Tm producidas al año de
otros bioinsumos</t>
  </si>
  <si>
    <t>PROYECTO AGROSEGURO PARA PEQUEÑOS Y MEDIANOS PRODUCTORES Y PESCADORES ARTESANALES DEL ECUADOR</t>
  </si>
  <si>
    <t>C1: Ampliar el Seguro Agrícola, implementar, desarrollar y ejecutar el Seguro Forestal, difundiendo una cultura de aseguramiento que permita a los potenciales beneficiarios del Proyecto AgroSeguro contratar pólizas de seguro subsidiadas por el estado.</t>
  </si>
  <si>
    <t>1.1. Número de pequeños y medianos productores agrícola asegurados</t>
  </si>
  <si>
    <t>1.2. Números de hectáreas aseguradas a nivel nacional</t>
  </si>
  <si>
    <t>C1: Ampliar el Seguro Agrícola, implementar, desarrollar y ejecutar el Seguro Forestal, difundiendo una cultura de aseguramiento que permita a los potenciales beneficiarios del Proyecto AgroSeguro contratar pólizas de seguro subsidiadas por el estado</t>
  </si>
  <si>
    <t>1.3. Número pequeños y medianos productores forestales asegurados</t>
  </si>
  <si>
    <t>1.4. Número de hectáreas de bosque aseguradas.</t>
  </si>
  <si>
    <t>C2  Implementar, desarrollar y ejecutar el Seguro Ganadero, difundiendo una
cultura de aseguramiento que permita a los potenciales beneficiarios del Proyecto AgroSeguro contratar pólizas de seguro subsidiadas por el estado.</t>
  </si>
  <si>
    <t>2.1. Número de cabezas de ganado aseguradas</t>
  </si>
  <si>
    <t>2.2. Número de productores de ganado asegurados.</t>
  </si>
  <si>
    <t>C3 Implementar, desarrollar y ejecutar el Seguro Pesquero, difundiendo una
cultura de aseguramiento que permita a los potenciales beneficiarios del Proyecto AgroSeguro contratar pólizas de seguro subsidiadas por el estado.</t>
  </si>
  <si>
    <t>3.1 Número de pescadores artesanales asegurados.</t>
  </si>
  <si>
    <t xml:space="preserve">La meta total del proyecto para el 2025 es de 67.735 productores beneficiados, se cumplió y superó durante los años 2022 y 2023, alcanzando un total de 79.718 
beneficiarios, actualmente el proyecto se encuentra ejecutando las transferencias trimestrales de la subvención de los intereses correspondientes a los créditos otorgados a los 79.718 beneficiarios.
</t>
  </si>
  <si>
    <t>Al cuarto trimestre 2024, se han implementado 82,1 ha. con riego parcelario, de acuerdo a informes de avances de obra (Cumbijín y El Verdún).</t>
  </si>
  <si>
    <t>Para el cuarto trimestre 2024, se programó un 6,25% y se ha ejecutado un 6,45%. Es decir, se cumplió 103% de la meta establecida en este trimestre.</t>
  </si>
  <si>
    <t>Durante el cuarto trimestre 2024, se realizaron gestiones pertinentes para la consecución de la meta, sin embargo debido a la naturaleza de las actividades ytiempos predeterminados, estas no pudieron concluirse en el 2024</t>
  </si>
  <si>
    <t>Durante el cuarto trimestre 2024, el proyecto concluyó con la base de Organizaciones de Pequeños Productores.</t>
  </si>
  <si>
    <t>Durante el cuarto trimestre 2024, se suscribió el Convenio de asistencia técnica con IICA en diciembre 2024, para continuar con la gestión en el 2025.</t>
  </si>
  <si>
    <t>Durante el cuarto trimestre 2024, el proyecto concluyó con la base de Organizaciones de Pequeños Productores, para continuar con al gestión en el 2025.</t>
  </si>
  <si>
    <t>Durante el cuarto trimestre 2024, el proyecto realizó gestiones para consecusión de la meta, en este sentido se cuenta con la selección de organizaciones de productores, para continuar con la actividada.</t>
  </si>
  <si>
    <t>Durante el cuarto trimestre 2024, se suscribió el Convenio de asistencia técnica con IICA en diciembre 2024.</t>
  </si>
  <si>
    <t>Durante el cuarto trimestre 2024 el proyecto no reporta meta ejecutada.</t>
  </si>
  <si>
    <t>Durante el cuarto trimestre 2024, se logro el 5% de ejecución del presupuesto.</t>
  </si>
  <si>
    <t>Durante el cuarto trimestre 2024, se efectuó el taller de innovación, para continuar con la gestión con las OPP en el 2025.</t>
  </si>
  <si>
    <t>Durante el cuarto trimestre 2024, se efectuó el taller de innovación para continuar con la gestión en el 2025.</t>
  </si>
  <si>
    <t>Durante el cuarto trimestre 2024, se llevó a cabo el Taller de capacitación en Género dirigido al equipo técnico del proyecto DESATAR,</t>
  </si>
  <si>
    <t>PROYECTO DINAMIZADOR DE ALIANZAS INCLUSIVAS EN CADENAS DE VALOR DINAMINGA</t>
  </si>
  <si>
    <t>C 1. Promover alianzas de pequeños productores con el sector agroempresarial y los mercados para desarrollar una estrategia de comercialización.</t>
  </si>
  <si>
    <t>1.1. Al 2022, al menos 16.000 familias de pequeños productores incrementan en un 80% las ventas anuales en los rubros apoyados (debido a mejoras en la transformación y/o calidad).</t>
  </si>
  <si>
    <t>Proyecto incluido en el PAI 2024, para el pago de obligaciones pendientes,  el proyecto pagó la liquidación de haberes a 9 ex servidores que trabajaron para el proyecto DINAMINGA.</t>
  </si>
  <si>
    <t>1.2. Al final del Proyecto, al menos 16.000 familias de pequeños productores se benefician de un 6% de precios diferenciados por calidad y/o agregación de valor.</t>
  </si>
  <si>
    <t>C 2. Mejorar las capacidades productivas sostenibles, asociativas y empresariales de familias de pequeños poroductores con facilitación al acceso de mercados de servicios.</t>
  </si>
  <si>
    <t>2.1. Al 2022, al menos 16.000 familias de pequeños productores tienen mejores capacidades ténicas, asociativas y/o empresariales.</t>
  </si>
  <si>
    <t>Proyecto incluido en el PAI 2024, para el pago de obligaciones pendientes, el proyecto pagó la liquidación de haberes a 9 ex servidores que trabajaron para el proyecto DINAMINGA.</t>
  </si>
  <si>
    <t>2.2. Al final del Proyecto, al menos 16.000 familias de pequeños productores aumentan su productividad de los rubros apoyados por mejoramiento de poscosecha.</t>
  </si>
  <si>
    <t>2.3. Al 2022, al menos el 90% de las familiar se pequeños productores aplican normas ambientales</t>
  </si>
  <si>
    <t>2.4. Al final del Proyecto, el 50% de las familiar de pequeños productores acceden a financiamiento del sistema formal para capital de trabajo.</t>
  </si>
  <si>
    <t>C.3 Gestionar y administrar el proyecto</t>
  </si>
  <si>
    <t>3.1. Al finalizar el Proyecto se ha ejecutado el 100% del presupuesto asignado, alcanzando las metas propuestas.</t>
  </si>
  <si>
    <t>Durante el cuarto trimestre 2024, el proyecto no reporta metas, ya que se suscribió el contrato de adquisición de insumos para los kits en el mes de noviembre.</t>
  </si>
  <si>
    <t>Durante el cuarto trimestre 2024, se logra por parte del proyecto el 95,73 % de ejecución global.</t>
  </si>
  <si>
    <t>Durante el cuatro trimestre 2024, se elaboraron todos los instrumentos y habilitantes para el proceso contractual, no se alcanzó por cierre del ejercicio fiscal 2024.</t>
  </si>
  <si>
    <t>Al cuarto trimestre 2024, el proyecto intervino en 19.481 ha con la entrega de los paquetes tecnológicos parcialmente subvencionados, en el mes de noviembre concluyó la primera fase de entrega.</t>
  </si>
  <si>
    <t xml:space="preserve">Al cuarto trimestre 2024, el proyecto realizó 15.168 eventos de capacitación donde se capacitaron a 154.048 personas, en el tercer trimestre se cumplió la meta, ya que se  ha puesto en marcha las Agencias de Extensión Rural (AER) </t>
  </si>
  <si>
    <t>Durante el cuarto trimestre 2024, el proyecto entregó 180 kits  en  la provincia de Tungurahua. No se cumple la meta ya que la suscripción y pago de anticpo se realizó durante los últimos meses del año.</t>
  </si>
  <si>
    <t>Durante el cuarto trimestre 2024, el proyecto no registra metas, ya que los contratos para adquisición de maquinaria y mobiliario fueron declarados desiertos, por cierre de ejercicio fiscal 2024 no se reaperturaron.</t>
  </si>
  <si>
    <t>Durante el cuarto trimestre 2024, el proyecto no reporta metas, ya que el proceso de contratación se resolvió declar desierto y archivo.</t>
  </si>
  <si>
    <t>Al cuarto trimestre 2024, el proyecto generó  493 instrumentos metodológicos que ayudan en la identificación de la situación actual del sector agroproductivo a nivel nacional. (295 instrumentos en el IV Trimestre).</t>
  </si>
  <si>
    <t>Al cuarto trimestre 2024, el proyecto logra 414 instrumentos geográficos que permiten  monitorear, recopilar, automatizar, procesar y analizar información, sobre el desarrollo de cultivos (222 instrumentos IV trimestre).</t>
  </si>
  <si>
    <t>Durante el cuarto trimestre 2024, se suscribió el contrato para adquisicion de insumos para los paquetes sostenibles, en noviembre para ejecución en el 2025.</t>
  </si>
  <si>
    <t>Al cuarto trimestre 2024, el proyecto benefició a 19.481 productores con la entrega de paquetes tecnológicos parcialmente subvencionados,</t>
  </si>
  <si>
    <t>Al cuarto trimestre 2024, el proyecto realizó  156.085 asistencias técnicas a pequeños y medianos productores, existe sobre ejecución, ya que se ha puesto en marcha las Agencias de Extensión Rural (AER) que corresponde a una metodología de gestión de la asistencia técnica y capacitación.</t>
  </si>
  <si>
    <t>Al cuarto trimestre 2024, el proyecto logró entregar 230 Unidades móviles agropecuarias (214 entregas en el IV trimestre).</t>
  </si>
  <si>
    <t>El proyecto se encuentra en proceso de pago y liquidación de obligaciones pendientes, en cumplimiento al Acuerdo Ministerial Nro. 027 y al Acuerdo Ministerial Nro. 049 ambos suscritos en el año 2024</t>
  </si>
  <si>
    <t>Durante el cuarto trimestre 2024, el proyecto entregò 100 kits de inseminación en distintas Distritales.</t>
  </si>
  <si>
    <t>Durante el cuarto trimestre 2024, el proyecto logró capacitar a 108 productores en 11 eventos en las provincias</t>
  </si>
  <si>
    <t>Durante el cuarto trimestre 2024,  se reportó 138 hectáreas intervenidas (que
corresponden a 69 hectáreas intervenidas con kits entregados por el PNRSG y 69 hectáreas de réplica que deben gestionar los productores beneficarioS, conforme lo indica el documento del proyecto).</t>
  </si>
  <si>
    <t>Durante el cuarto trimestre 2024, se implementaron 58 Escuelas de Fortalecimiento Productivo Pecuario a Nivel Nacional, capacitando a 1.200 productores.</t>
  </si>
  <si>
    <t>Durante el cuarto trimestre 2024, el proyecto logró entregar el 3,12% de paquetes tecnológicos.</t>
  </si>
  <si>
    <t>Durante el cuarto trimestre 2024, se realizó la entrega de kits para la implementación de pasturas mejoradas, sistemas
silvopastoriles e insumos para la elaboración de suplementos alimenticios para bovinos; se realizó la aprobación de
informes de viabilidad técnica y convenios de coejecución de semillas de pastos mejorados.</t>
  </si>
  <si>
    <t>Durante el cuarto trimestre 2024, el proyecto capacitó a 7277 pequeños  y medianos productores agropecuarios.</t>
  </si>
  <si>
    <t>Durante el cuarto trimestre 2024, se impartieron 406 talleres a pequeños y medianos productores agropecuarios, GADS, Técnicos MAG e Instituciones Financieras.</t>
  </si>
  <si>
    <t>El proyecto durante su gestión ya cuenta con 4 canales  habilitados para la recepción y calificación de solicitudes de seguro agrícola y ganadero subvencionados.</t>
  </si>
  <si>
    <t>Durante el cuarto trimestre 2024, se benefició a 959 productores lo que corresponde a 2.448,20 hectáreas aseguradas</t>
  </si>
  <si>
    <t>Durante el cuarto trimestre 2024, a la fecha, no se ha subvencionado pólizas de seguro para ganado porcino debido a que las operadoras del ramo agropecuario no cuentan con las condiciones generales y particulares aprobadas para este tipo de pólizas.</t>
  </si>
  <si>
    <t>Durante el cuarto trimestre 2024, se logró asegurar 2.448,20 hectáreas.</t>
  </si>
  <si>
    <t>Durante el cuarto trimestre 2024, el proyecto  no reporta meta, se mantiene en análisis con la banca pública para prestar la subvención.</t>
  </si>
  <si>
    <t>Durante el cuarto trimestre 2024, se beneficiaron a 5.027 familias de pequeños y medianos productores a nivel nacional con la entrega de títulos.</t>
  </si>
  <si>
    <t>Durante el cuarto trimestre de 2024, se elaboraron 4.449 providencias de adjudicación a pequeños y medianos productores, como nudo crítico se presenta que los usuarios no cancelan los valores pendientes de pago en los Gads.</t>
  </si>
  <si>
    <t>Durante el cuarto trimestre 2024, se logró 11,508 hectáreas adjudicadas a la Comuna Tigua Chimbacucho de la nacionalidad Kchwas pueblo Panzaleo, ubicada en la provincia del Cotopaxi,</t>
  </si>
  <si>
    <t>Durante el cuarto trimestre 2024, 	no se cuenta con la definición de la Unidad Productiva Familiar - UPF para la Amazonía, lo cual dificulta iniciar con un proceso de redistribución de tierras.</t>
  </si>
  <si>
    <t>Durante el cuarto trimestre 2024, no se logró una meta para el período julio-diciembre de 2024, esto se debió principalmente a los cambios de las condiciones de las organizaciones beneficiarias que no se contemplaron en la planificación incial.</t>
  </si>
  <si>
    <t>REHABILITACIÓN DE LA INFRAESTRUCTURA DE LOS SISTEMAS DE RIEGO A NIVEL NACIONAL</t>
  </si>
  <si>
    <t>Impulsar el desarrollo agrícola sustentable rehabilitando la infraestructura de riego, beneficiando a las familias del sesctor rural</t>
  </si>
  <si>
    <t>Número de sistemas puesto bajo riego</t>
  </si>
  <si>
    <t>Se ha firmado 33 convenios con los procesos beneficiados y se ha logrado entregar el primer desembolso a 31 de ellos.El MEF tardó en el pago del primer desembolso a los procesos beneficiados, lo que ha generado un retraso eminente en la ejecución de los convenios firmados.Los administradores de convenios se encuentran elaborando sus informes de justificación para solicitar el segundo desembolso. MCYP-PFCPACST-2025-0020-M</t>
  </si>
  <si>
    <t>No se cumplieron la meta.El equipo de comunicación ha levantado tres contrataciones para cumplir con el fortalecimiento de capacidades de procesos artísticos y culturales en territorio. Se ha finalizado el proceso de contratación pública de posproducción de 20 videos para visualizar los procesos beneficiados y el proyecto a través de redes sociales. MCYP-PFCPACST-2025-0020-M</t>
  </si>
  <si>
    <t>Se cumple con el informe del 4to trimestre. Se han elaborado informes situacionales sobre el estado del proyecto de manera constante, con el fin de levantar alertas, identificar posibles riesgos y solicitar disposiciones a las autoridades del MCYP, estos informes son indicativos de un enfoque de evaluación continua en el proyecto. MCYP-PFCPACST-2025-0020-M</t>
  </si>
  <si>
    <t>Con respecto al cumplimiento de la meta del componente número 2, por inconvenientes en la importación de los equipos tecnológicos, el proveedor solicitó ampliación del plazo para realizar la ejecución total del contrato, y mediante Resolución Nro. MCYP-SMS-2024-0003-R se aprueba la ampliación de 25 días, dando como plazo de finalización del contrato para el 24 de enero de 2025. El proveedor presentó un nuevo cronograma de instalación de las pantallas en los 40 repositorios.</t>
  </si>
  <si>
    <t>Se suscribió el contrato Nro. MCYP-CGAJ-2024-004 el 14 de octubre de 2024 para la Rehabilitación de la infraestructura de los repositorios culturales correspondientes a la Biblioteca Nacional Eugenio Espejo (mantenimiento preventivo en la capilla, como limpieza de canales, reparación de placas de fibrocemento) y el Museo Nacional (incluyeron la impermeabilización de la losa de la cubierta) en la ciudad de Quito y las obras de infraestructura programadas concluyeron el 18 de diciembre de 2024</t>
  </si>
  <si>
    <t>Se cuenta con un diseño y plan de implementación de la arquitectura del SIIC y se ha logrado un porcentaje de avance considerable en la implementaciónMCYP-DISNC-2025-0006-M</t>
  </si>
  <si>
    <t>No se pudo realizar ya que los insumos siguen en desarrollado y re estrcturación, MCYP-DISNC-2025-0006-M</t>
  </si>
  <si>
    <t>Para la gestión del proyecto en términos administrativos y logísticos,las actividades descritas en los C1 y C2 han sido desarrolladas con el personal técnico,con el fin de garantizar el desarrollo de los productos definidos.Se ha desarrollado informes de gestión con estructuras sólidas,que den cuenta de las acciones realizadas y la planificación establecida,y se ha procurado que los recursos actuales del sean devengados y se establezcan procesos para comprometer la ejecución de actividades</t>
  </si>
  <si>
    <t>1.Se concretó el convenio interinstitucional para el análisis situacional de empresas y emprendimientos culturales en Ecuador con la PUCE,y se gestionó el pago correspondiente.2.Se desarrolló y aplicó una metodología homologada para el levantamiento y análisis de datos,logrando la publicación diaria de estadísticas y un análisis consolidado del festival de Loja 2024.MCYP-DISNC-2025-0006-M</t>
  </si>
  <si>
    <t>Módulo de aplicativos de difusión como el catalogo digital cultural, la agenda cultural, y el geovisor cultural. MCYP-DISNC-2025-0006-M</t>
  </si>
  <si>
    <t>1. Plataforma de aplicación a incentivo de certificados de inversión audiovisual. 2. MCYP-DISNC-2025-0006-M</t>
  </si>
  <si>
    <t>Se obtuvo el pronunciamiento de no objeción a pago de obligaciones sin dictamen de prioridad vigente por parte de la Secretaría de Planificación necesaria para poder realizar los pagos de las planillas de avance de obra y liquidación al contrato suscrito de la obra "REPOTENCIACION MUSEO ANTROPOLÓGICO Y DE ARTE CONTEMPORÁNEO¿, planificando que la obra finalice en el año 2024.MCYP-SMS-2025-0022-M</t>
  </si>
  <si>
    <t>Se reporta en el cuarto trimestre en cero, en razón de que se solicitó a la Secretaria Nacional de Planificación la reprogramación del dictamen de prioridad para los años 2024-2025, por lo tanto, este componente ya no se ejecutará.</t>
  </si>
  <si>
    <t>Las metas físicas se reportan en cero en el cuarto trimestre 2024, debido a que según el contrato la entrega recepción de los bienes se realizará en el 2025, sin embargo, la meta presupuestaria (pago anticipo) se realizó en el cuarto trimestre del 2024.</t>
  </si>
  <si>
    <t>SE SUSCRIBIÓ CONTRATO PARA LA ADQUISICIÓN DE LANCHAS GUARDACOSTAS DE EEUU  Y SE EFECTUÓ PAGO DE ANTICIPO EL 03DIC24. POR LO QUE NO HAY ENTREGABLE EN EL PRESENTE AÑO</t>
  </si>
  <si>
    <t>SE SUSCRIBIÓ CONTRATO PARA LA ADQUISICIÓN DE LANCHAS GUARDACOSTAS Y SE SOLICITÓ PAGO DE ANTICIPO. POR LO QUE NO HAY ENTREGABLE EN EL PRESENTE AÑO</t>
  </si>
  <si>
    <t>El MTOP no aprueba aún el Estudio de Tráfico y Mitigación Ambiental para levantar la suspensión del contrato suscrit con ESPE INNOVATIVA para obtener los Estudios</t>
  </si>
  <si>
    <t>El MTOP no aprueba aún el Estudio de Tráfico y Mitigación Ambiental para levantar la suspensión del contrato suscrito con LAVESTAL para contar con la Fiscalización y Supervisión de los Estudios Completos</t>
  </si>
  <si>
    <t>El proyecto se encuentra en ejecución física de su componente de construcciones, son 3 obras, tienen un avance promedio de 76% cada una.</t>
  </si>
  <si>
    <t xml:space="preserve">El componente C2 de Equipamiento se ejecutó en su totalidad en las tres ubicaciones, a través de contratos que se encuentran recibidos y devengados.  </t>
  </si>
  <si>
    <t>Se realizó el pago y la regularización de la 5ta. cuota y de la extensión de los 100 días del servicio ILS prestado por la empresa Indra.Sistemas S.A.</t>
  </si>
  <si>
    <t>Se ejecutó las actividades planificadas en el componente 4: Actividad 4.2, correspondiente a la adecuación de infraestructura de los escuadrones Vigalco; Actividad 4.3, correspondiente a la adquisición de maquinaria y equipo informático para los ecuadrones Vigalco de la Defensa Aérea; y la Actividad 4.4 correspondiente a viáticos al interior.</t>
  </si>
  <si>
    <t>Se cumplieron las metas del tercer trimestre del 2024.</t>
  </si>
  <si>
    <t>No se cumplió las metas de una actividad por retiro de recursos por parte del Ministerio de Defensa Nacional</t>
  </si>
  <si>
    <t>SE DIO CUMPLIMIENTO AL CONTRATO 2024-a-003 MEDIANTE EL CUAL SE ADQUIRIÓ 13 HERRAMIENTAS DE CIBERDEFENSA</t>
  </si>
  <si>
    <t>SE DIO CUMPLIMIENTO AL CONTRATO COTS-CCFFAA-2024-04 MEDIANTE EL CUAL SE CAPACITÓ A 50 MILITARES DE LAS 3 FUERZAS, COMACO Y COCIBER.</t>
  </si>
  <si>
    <t xml:space="preserve">SE DIO CUMPLIMIENTO AL CONTRATO  2023-a-005 MEDIANTE EL CUAL SE ENTREGÓ 02 UNIDADES MÓVILES TACTICAS CON EQUIPOS DE CIBERDEFENSA </t>
  </si>
  <si>
    <t>SUSCRIPCIÓN DE CONTRATO PARA LA CONSTRUCCIÓN DE INFRAESTRUCTURA Y MEJORAMIENTO DE 3 PUNTOS DE DESPLIEGUE</t>
  </si>
  <si>
    <t>No se cumplieron 5 actividades de este componente debido a que la contratista no entrego los bienes de la entrega parcial del 2024, al momento se están aplicando las multas correspondientes.</t>
  </si>
  <si>
    <t>Se cumplió las metas físicas programas en el III trimestre, 40 vehículos entregados.</t>
  </si>
  <si>
    <t>Se recibió físicamente 50 equipos (Acta entrega recepción). 03 unidades se ejecutarán en 2025 debido al no pago del anticipo en el 2023.</t>
  </si>
  <si>
    <t>Se suscribió contrato plurianual para la recuperación integral de 02 aeronaves twin otter, mismo que se ejecutará durante el año 2025</t>
  </si>
  <si>
    <t xml:space="preserve">Se suscribió contrato plurianual para la recuperación integral de 03 helicópteros AW119, mismo que se ejecutará en 2025 </t>
  </si>
  <si>
    <t>Se recibió una aeronave de transporte mediano recuperada, pendiente 02 aeronaves por entregar</t>
  </si>
  <si>
    <t>Se recibió una aeronave C130H adquirida por EDA con el gobierno de EEUU. Se adquirieron partes y repuestos para la recuperación de la aeronave L100-30 y se suscribió contrato para adquisición de aeronave de transporte pesado.</t>
  </si>
  <si>
    <t>Se suscribieron 06 contratos plurianuales para la adquisición de partes, repuestos y servicios de reparación de componentes para la recuperación de 04 aeronaves A29</t>
  </si>
  <si>
    <t>Se cumplieron las metas del tercer trimestre del 2024</t>
  </si>
  <si>
    <t>Se cumplieron las metas planificadas para este trimestre.</t>
  </si>
  <si>
    <t>se cumplieron las metas del tercer trimestre del 2024.</t>
  </si>
  <si>
    <t>No se planifica ejecuciòn del componente para el cuarto trimestre</t>
  </si>
  <si>
    <t>No se planifica ejecuciòn del componente en el cuarto trimestre</t>
  </si>
  <si>
    <t xml:space="preserve">No se cumplió, dado que anticipo que debía ser acreditado por el MEF en febrero 24 lo hizo en noviebre 24. Por pazo hito 1 se cumplirá en mayo 2026 </t>
  </si>
  <si>
    <t>No registra programación de metas.</t>
  </si>
  <si>
    <t xml:space="preserve">MIDUVI-SUGSC-2024-1037-M del 19 de diciembre de 2024 
se envía el expediente para la contratación del Coordinador UCP a la Gerencia del Proyecto 
Emblemático en vista que el Acuerdo Ministerial Nro. MIDUVI-MIDUVI-2024-0008-A, establece como una de las actividades de la Gerencia del Proyecto 
Emblemático Creamos ViviendaSe encuentra en el proceso de contratación del Coordinador General para empezar a
conformar el equipo de gestión de la Unidad
</t>
  </si>
  <si>
    <t xml:space="preserve"> Con base a la programación en el Plan Operativo Anual - POA, se retorna los 
fondos de Contratación de personal por Honorarios por Contratos Civiles de Servicios para 
Supervisión Técnica por el valor total de USD 211.176,00; y se ingresa para la ejecución del
Diseño e Implementación del Sistema Nacional de Catastro con Business Intelligence y 
desarrollo de modelos de transferencia y migración particulares, en base al Memorando Nro.
MIDUVI-SUGSC-2024-0851-M.</t>
  </si>
  <si>
    <t>Se encuentra en la etapa preparatoria para la contratación de una nueva 
Empresa Auditora para el "Servicio de Auditoría de Gestión Plurianual Financiera y de 
Procesos de Contratación del Programa de Apoyo a la Agenda Urbana y a la Política de 
Hábitat del Ecuador" de los años 2024 y 2025 conforme a la programación correspondiente; el proceso debe empezar en el primer trimestre del 2025.</t>
  </si>
  <si>
    <t xml:space="preserve">La fase-1 para 13 zonas inclusivas, se vio afectado el cronograma de trabajo en la 
fabricación de los módulos de juegos por eventos de fuerza mayor por la crisis 
energética lo cual ha retrasado la entrega de los mismos, ocasionando demoras para 
liberar los juegos y ser llevados a territorio para su instalación en los diferentes GAD.
</t>
  </si>
  <si>
    <t>Las obras complementarias surgieron imprevistos de mejoramiento de suelo en 
algunas zonas inclusivas (Quito y Manta).
¿ Ajuste técnico en los prototipos de los módulos de juegos.
¿ Demoras en los pagos a los contratistas por parte del ente rector de las Finanzas 
Públicas, ocasionando problemas de liquides a los contratistas</t>
  </si>
  <si>
    <t>No registra programación de metas</t>
  </si>
  <si>
    <t>Se encuentran implementados 5 equipos de seguridad firewall perimetral e IPS, están operando correctamente y óptimo funcionamiento. El contrato referente a estos productos está cerrado a nivel técnico, faltando únicamente el pago final.</t>
  </si>
  <si>
    <t>Se encuentran implementados 7 equipos para la gestión de respaldos, están operando correctamente y óptimo funcionamiento. El contrato referente a estos productos está cerrado a nivel técnico, faltando únicamente el pago final.</t>
  </si>
  <si>
    <t>El avance de este producto y los resultados del mismo está planificado obtenerlo para el año 2025</t>
  </si>
  <si>
    <t>No se ha podido realizar este producto ya que el contrato de implementación del  Nuevo Sistema de Gestión Financiera SINAFIP se encuentra en arbitraje internacional.</t>
  </si>
  <si>
    <t>Resultado ya cumplido en el año 2021</t>
  </si>
  <si>
    <t>Resultado ya cumplido en el año 2023.</t>
  </si>
  <si>
    <t xml:space="preserve">No tiene Planificación para este trimestre; el proyecto cuenta con ampliación de plazo a través de Oficio Nro. SNP-SNP-SGP-2024-0198-O de 14 de junio de 2024, la SNP emite el Dictamen de actualización de prioridad por alineación al PND del "PROGRAMA DE APOYO A LA REFORMA DE EMPRESAS PÚBLICAS MEF" para los años 2019-2025. </t>
  </si>
  <si>
    <t xml:space="preserve">No tiene Planificación para este trimestre; el proyecto cuenta con ampliación de plazo a través de Oficio Nro. SNP-SNP-SGP-2024-0198-O de 14 de junio de 2024, la Secretaría Nacional de Planificación
emite el Dictamen de actualización de prioridad por alineación al PND del "PROGRAMA DE APOYO A LA
REFORMA DE EMPRESAS PÚBLICAS MEF" con CUP 81300000.0000.384584 ¿ MEF por un monto total de USD 28.723.273,29, para los años 2019-2025. 
</t>
  </si>
  <si>
    <t>Resultado ya cumplido en el año 2021.</t>
  </si>
  <si>
    <t>No hay programación en este periodo, sin embargo en este periodo se elaboraron los TDRS y el informe de necesidad.</t>
  </si>
  <si>
    <t>No existe avances, por no contar con el equipo de gestión del programa.</t>
  </si>
  <si>
    <t>Con fecha 30 de diciembre la SIPP trasfiero USD 1.436.522,09 al BCE.</t>
  </si>
  <si>
    <t>Esta actividad se encuentra reprogramada para el ejercicio fiscal 2025</t>
  </si>
  <si>
    <t xml:space="preserve">Se realizó el estudio de mercado. </t>
  </si>
  <si>
    <t>Esta actividad no tuvo asignación presupuestaria para el año 2024, por lo tanto, no se registra resultado en el trimestre reportado.</t>
  </si>
  <si>
    <t>Se cumplió con la meta del 4to.trimestre de (5) no se ingresa en el SIPeIP porque supera la meta anual programada. La meta anual programada se cumplió en el II trimestre del año 2024, no obstante, se continuó capacitando en los últimos meses del año.</t>
  </si>
  <si>
    <t xml:space="preserve">La Coordinación Operativa de los Programas BID presentó en el IV trimestre del año 2024, los 4 informes de gestión del Programa. </t>
  </si>
  <si>
    <t>La meta anual programada se cumplió en el II trimestre del año 2024.</t>
  </si>
  <si>
    <t>No se realizó la implementación de nuevos sistemas informáticos en el IV trimestre del año.</t>
  </si>
  <si>
    <t xml:space="preserve">No se realizó contratación de nuevos estudios en el IV trimestre del año. </t>
  </si>
  <si>
    <t>Componente ejecutado por co-ejecutor, sin embargo, porque el sistema que no permite registrar se ajusta</t>
  </si>
  <si>
    <t xml:space="preserve">Para este componente no se presentaron devengos al 4to. Trim. por costos de obligaciones firmes del Estado. Se devengará sobre la base de las necesidades presentadas, el resultado de esto se podrá observar con certeza hasta el
cierre del PPK. Es componente presupuestario y contable.
</t>
  </si>
  <si>
    <t xml:space="preserve">Porcentaje faltante para la ejecución del 100%, ya que en este trimestre se completó la ejecución del programa. Este componente representa la principal ejecución presupuestaria por la amortización de deuda pública a través de la entidad 997 (deuda pública). </t>
  </si>
  <si>
    <t>Contratación de 2 especialistas en ingeniería civil para planeación y diseño de sistemas estructurales; 1 especialista arquitectónico para levantamiento de información de infraestructura existente, diseño arquitectónico; 1 especialista eléctrico para planificación, control y evaluación de sistemas eléctricos y un 1 especialista de seguimiento administrativo financiero del proyecto.</t>
  </si>
  <si>
    <t>Se encuentran físicamente finalizadas y en funcionamiento las 5 UE: Isabel Robalino, Cutuglagua, Las Acacias, Campozano y Mateo Celestino Espinoza Castro.</t>
  </si>
  <si>
    <t>Esta auditoria esta siendo ejecutada por parte de CAF con organismos internacionales.</t>
  </si>
  <si>
    <t>Se tiene los estudios preliminares por parte de las unidades requirentes y adicional, con la contratación del equipo de gestión que se encargará de la ejecución del componente, se cuenta con una expensa por parte de CAF que indica: "extender el plazo para justificar los recursos del 1er desembolso por 9 meses, hasta el 26-mar-2025". CAF solicitó realizar procesos con C. Plurianual, con lo cual, actualmente se realizan las gestiones para ampliar el proyecto hasta el año 2027.</t>
  </si>
  <si>
    <t>Se prepararon informes y documentos preparatorios de 8 procesos para su ejecución en el 3er trimestre, pero, se produjo un retraso en 5 procesos y se declararon desiertos; 3 procesos se encuentran en ejecución.</t>
  </si>
  <si>
    <t>Se ha levantado el estudio para la determinación de la oferta de programas virtuales de formación avanzada a nivel de maestría en el campo amplio de la educación y la demanda de docentes del sostenimiento fiscal a nivel nacional, dicho informe se encuentra en revisión por parte de la CAF, con lo cual, mientras no esté aprobado, no se puede continuar con el proceso.</t>
  </si>
  <si>
    <t>Con oficio Nro. SNP-SNP-SGP-2024-0360-O de 04 de octubre de 2024, la Secretaría Nacional de Planificación emite pronunciamiento de reprogramación del cronograma valorado del proyecto Inclusión Universal para el Aprendizaje que ejecuta el Contrato de Préstamo 4634/OC-EC - componente 4 MINEDUC hasta 2026; y la meta cambia conforme la matriz de metas aprobada al año 2026.</t>
  </si>
  <si>
    <t>Ejecución del contrato No. 001-MINEDUC-EC-L1236-2024 Consultoría para desarrollo de instrumentos metodológicos para educación especializada y específica asociado o no a la discapacidad, por USD 197.000. Se encuentra el contrato en ejecución conforme la meta programada para el IV trimestre.</t>
  </si>
  <si>
    <t>El proyecto de arrastre contemplaba la culminación de la construcción de las unidades Las Palmas y La Carolina, sin embargo, el coejecutor MTOP notificó que UE La Carolina se encuentra con una terminación anticipada de contrato.</t>
  </si>
  <si>
    <t>Aprobado el 2do dictamen de arrastre, aumentó el valor codificado, así se reasignó recursos para pago de arrastres a zona 1 por USD 47.503,40; zona 4 por USD 269.412,04; zona 5 por USD 35,00 y zona 7 por USD 43.972,40. 38% del recurso se ejecutó.</t>
  </si>
  <si>
    <t>El Plan de Contingencia, cumplió la meta establecida
dentro del periodo de vigencia del proyecto 2022-2023.</t>
  </si>
  <si>
    <t xml:space="preserve">No se planificaron metas para el año 2024
</t>
  </si>
  <si>
    <t xml:space="preserve">Se alcanzó 131 Profesionales de los Departamentos de Consejería Estudiantil (DECE) formados en la metodología de "Acompañamiento Capacitante/Cuidado al Cuidador" de las zonas 4, 8 y 9; debido a que se contó con recursos únicamente para 3 de las 9 Coordinaciones Zonales
</t>
  </si>
  <si>
    <t>Sin asignación presupuestaria para desarrollar e implementar la meta</t>
  </si>
  <si>
    <t xml:space="preserve">En el cuarto trimestre de 2024, no se cumplió la meta prevista. Se formó a 44.924 estudiantes de las zonas 4, 8 y 9, en la metodología de pares "Arcoíris de la prevención y Parchís de la protección", debido a que se contó con personal en 3 de las 9 zonas, para formar a las/os estudiantes.
</t>
  </si>
  <si>
    <t xml:space="preserve">En el cuarto trimestre no se cumple la meta determinada. Se formó a 491 docentes de zonas 4, 8 y 9; debido a que no se contó con los recursos para contratación del personal de todas las zonas, quienes debían encargarse de implementar acciones de prevención y abordaje de riesgos psicosociales con docentes
</t>
  </si>
  <si>
    <t>La fecha tardía de la asignación 
presupuestaria y el proceso 
administrativo interno imposibilitó 
ejecutar la actividad, por ende el 
cumplimiento de la meta</t>
  </si>
  <si>
    <t>Sin asignación presupuestaria en el 
ejercicio fiscal 2024 para cumplimiento 
de la meta</t>
  </si>
  <si>
    <t xml:space="preserve">el financiamiento es realizada con recursos fiscales, para el año 2024 no se logro financiar los recursos, por lo tanto las metas del 2024 serán replanteadas para el año 2025, esperando la disponibilidad presupuestaria. </t>
  </si>
  <si>
    <t xml:space="preserve">La CAF, otorga el financiamiento y adicional emite dispensa en el mes de octubre de 2024, en el mismo que señala la modalidad de compras para la adquisición del equipamiento tecnológico.
Se realiza la reprogramación del cumplimiento de metas del 2024 (2400 laptops) serán adquiridas en el año 2025. </t>
  </si>
  <si>
    <t xml:space="preserve">no se da cumplimiento a las metas debido a la disponibilidad de fuente de financiamiento CAF para el año 2025.
Las metas del año 2024, se replantearán para el año 2025."
</t>
  </si>
  <si>
    <t xml:space="preserve">El financiamiento es realizada con recursos fiscales, para el año 2024 no se logro financiar los recursos, por lo tanto las metas del 2024 serán replanteadas para el año 2025, esperando la disponibilidad presupuestaria. </t>
  </si>
  <si>
    <t>No se contó asignación presupuestaria para la adquisición de equipamiento y mobiliario (material didáctico) para el nivel de educación inicial.</t>
  </si>
  <si>
    <t>No se contó con asignación presupuestaria para la adquisición de infraestructura educativa.</t>
  </si>
  <si>
    <t>La construcción de la Unidad Educativa Gonzalez Suarez culminó, con un avance fisico del 100%, con equipamiento y mobiliario entregado.</t>
  </si>
  <si>
    <t>La UE Shushufindi presentan un avance fisico del 17,50% y la UE Cascales un avance fisico del 15,30%, con un porcentaje de ejecución del 5%.</t>
  </si>
  <si>
    <t>No se contó con asignación presupuestaria para la adquisición de equipamiento y mobiliario (juegos exteriores) para el nivel de educación inicial.</t>
  </si>
  <si>
    <t>No se contó con asignación presupuestaria para la adquisición de equipamiento y mobiliario (juegos exteriores) para las instituciones educativas en general.</t>
  </si>
  <si>
    <t>Se firmaron 5 contratos de obra para UE Cultura Machalilla, Jose Aquiles Valencia, Jaime Roldós Aguilera San Jacinto del Bua y Ernesto Kufo. La UE Antonio Alomía Llori no pudo ser contratada.</t>
  </si>
  <si>
    <t>Al término del 4to trimestre se encuentran 103 UE con contrato de los cuales: 89 UE con avance al 100%, 3 UE por terminar en zona 1 y 1 UE en zona 5, 9 UE continúan en ejecución. Es importante mencionar que 1 UE en zona 2 tuvo terminación unilateral. Se registró un porcentaje de ejecución presupuestaria de 88%.</t>
  </si>
  <si>
    <t>Equipamiento y mobiliario de 103 UE con recursos CAF con un porcentaje de ejecución de 95%. Equipamiento y mobiliario de 34 UE con recursos de libre disponibilidad presentó una ejecución de 30%. Equipamiento y mobiliario de 5 UE culminadas con una ejecución de 80%.</t>
  </si>
  <si>
    <t>Al momento, se articula con la Dirección Nacional de Infraestructura la adecuación de los entornos de aprendizajes en donde se dotará de equipamiento y mobiliario, para lo cual se contempla asignación de recursos para el 2do cuatrimestre del 2025 como parte del segundo desembolso del contrato de préstamo CAF-12064.</t>
  </si>
  <si>
    <t>Al momento se está actualizando la documentación habilitante, para inicio de los procesos de consultorías para las FIP de Bachillerato Técnico. Se contempla la asignación de recursos para el 1er cuatrimestre del 2025 como parte del primer desembolso del contrato de préstamo CAF-12064.</t>
  </si>
  <si>
    <t>A la fecha se encuentra en definición las reformas curriculares del bachillerato técnico, una vez definido y establecido el nuevo currículo con sus figuras profesionales, se elaborará la Norma Técnica.</t>
  </si>
  <si>
    <t>Al momento, se gestiona la documentación habilitante para la "Contratación de una consultoría para la automatización del inventario de preferencias profesionales para jóvenes - IPPJ" junto con la Dirección Nacional de Educación para la Democracia y el Buen Vivir. Se contempla la asignación de recursos para el 1er cuatrimestre del 2025 como parte del primer desembolso del contrato de préstamo CAF-12064.</t>
  </si>
  <si>
    <t>Se cuenta con organismo y correlativo para la ejecución de los procesos de adquisición (LPI) de equipo tecnológico y mobiliario, a la fecha se tiene la documentación habilitante, No Objeción del BID (CAN/CEC-872/2024) a la ampliación del contrato de préstamo 4364/OC-EC por el lapso de 1 año adicional hasta el 07/09/2025.</t>
  </si>
  <si>
    <t>No se tuvo previsto avances de esta meta en el 2024, debido a que su ejecución se planificó para el 2025.</t>
  </si>
  <si>
    <t>A la fecha se encuentra en definición las reformas curriculares del bachillerato técnico, una vez definido y establecido el nuevo currículo con sus figuras profesionales, se elaborará e implementará la Norma Técnica, meta que se reprogramará para el ejercicio 2025.</t>
  </si>
  <si>
    <t>Se plantea generar nuevas alianzas estratégicas, una vez se tenga definida la actualización curricular del bachillerato técnico, a fin de generar procesos de fortalecimiento a las capacidades productivas, sociales y pedagógicas de la comunidad educativa en el ejercicio 2025, por lo que esta meta se reprogramará para el ejercicio 2025.</t>
  </si>
  <si>
    <t xml:space="preserve">pago obligación pendiente a la ex funcionaria JOHANNA 
ALEXANDRA CEVALLOS ALVAREZ por concepto de pago 
de liquidación de haberes (DECIMO TERCER, 
DECIMO CUARTO, VACACIONES NO GOZADAS)
</t>
  </si>
  <si>
    <t>Los componentes 1, 2 y 3 dependen de la contratación de una consultora encargada de realizar el Plan Energético Nacional 2050, hasta el momento no se tiene avance considerando que no existe la contratación, no se dispone del personal especializado para su ejecución.</t>
  </si>
  <si>
    <t>Hasta el momento no se tiene avance considerando que no existe la contratación, no se dispone del personal especializado para su ejecución.</t>
  </si>
  <si>
    <t>Al 2023 se electrificaron 475.617 viviendas. En el año 2024 se electrificaron 3.166 viviendas (el 81,43%, de la meta planteada). En el 2025-2026 se culminará la diferencia</t>
  </si>
  <si>
    <t>Meta cumplida en 2017</t>
  </si>
  <si>
    <t>Finalizado en 2022 , bajo informe  reportado en GPR "Informe de avance físico número de alimentadores equipados
GPR ¿ Enero - Marzo 2022</t>
  </si>
  <si>
    <t>Finalizado, bajo informe  reportado en GPR EJECUCION.-_T4.4_Informes_de_Ejecución_Presupuestaria_y_Avance_Físico_cuarto_trimestre_emitidos_ASOCIADO_A_HITO_45.pdf</t>
  </si>
  <si>
    <t>Hasta el 2023 se implementó el Sistema Comercial Único SAP en 13 unidades de negocio, en el 2024 se implementó en 6 unidades de negocio: CNEL Santa Elena, Guayas-los Ríos, Los Ríos, Manabí, Sucumbíos y Santo Domingo. La implementación del SAP en la Unidad de Negocios Esmeraldas programada para el 2024 debió ser reeprogramada para su ingreso en febrero de 2025.
En el año 2025 se implementaría en la Unidad de Negocio Santo Domingo, con lo que se cumpliría el 100%, 20 unidades de negocio</t>
  </si>
  <si>
    <t>Finalizado en 2022 , bajo informe  reportado en GPR "Informe de avance físico km red medio voltaje
GPR ¿ Enero - Marzo 2022</t>
  </si>
  <si>
    <t>Proceso de adquisición emergente en Pascuales 135MW no continuó por ausencia de ofertas que cumplieran con el presupuesto disponible, documentado en el memorando Nro. CELEC-EP-2024-8656-MEM de 20 de noviembre de 2024</t>
  </si>
  <si>
    <t>Existió incumplimiento en la fecha máxima de entrega de garantías de los contratos de adquisición (San Juan Manta 100MW)</t>
  </si>
  <si>
    <t>Proceso de adquisición emergente en Santa Elena 15MW declarado desierto con memorando Nro. CELEC-EP-2024-8656-MEM de 20 de noviembre de 2024</t>
  </si>
  <si>
    <t>Existió incumplimiento en la fecha máxima de entrega de garantías de los contratos de adquisición</t>
  </si>
  <si>
    <t>El Programa de Cocción Eficiente se encuentra en fase de cierre de obligaciones y liquidación, en atención a la disposición ministerial efectuada mediante memorando Nro. MERNNR-MERNNR-2019-0119-ME, de 25 de junio de 2019, en función del Acuerdo Ministerial Nro. MERNNR-MERNNR-2019-0015-AM.
En el período 2019 al 2024 se ha ejecutado únicamente presupuesto. En el año 2024, el Programa no ejecuta metas físicas; sin embargo, ejecuta actividades inherentes al cierre y liquidación.</t>
  </si>
  <si>
    <t>El Programa de Cocción Eficiente se encuentra en fase de cierre de obligaciones y liquidación, en atención a la disposición ministerial efectuada mediante memorando Nro. MERNNR-MERNNR-2019-0119-ME, de 25 de junio de 2019, en función del Acuerdo Ministerial Nro. MERNNR-MERNNR-2019-0015-AM.
En el período 2019 al 2024 se ha ejecutado únicamente presupuesto.En el año 2024, el Programa no ejecuta metas físicas; sin embargo, ejecuta actividades inherentes al cierre y liquidación.</t>
  </si>
  <si>
    <t>El Programa de Cocción Eficiente se encuentra en fase de cierre de obligaciones y liquidación, en atención a la disposición ministerial efectuada mediante memorando Nro. MERNNR-MERNNR-2019-0119-ME, de 25 de junio de 2019 en función del Acuerdo Ministerial Nro. MERNNR-MERNNR-2019-0015-AM.
En el período 2019 al 2024 se ha ejecutado únicamente presupuesto. En el año 2024, el Programa no ejecuta metas físicas; sin embargo, ejecuta actividades inherentes al cierre y liquidación.</t>
  </si>
  <si>
    <t>El proceso "Diagnóstico de capacidades laborales mineras para pequeña minería y minería artesanal y entrenamiento laboral minero en Ecuador" se dispuso (Viceministerio de Minas) a la SUBSECRETARIA DE MINERIA ARTESANAL Y PEQUEÑA MINERIA la revisión del alcance de la consultoría; se encuentra en elaboración de los TDRs. En la actualización del dictamen de prioridad (julio 2024), este indicador tiene como plazo el año 2027.</t>
  </si>
  <si>
    <t xml:space="preserve">El proceso "Diagnóstico de capacidades laborales mineras para pequeña minería y minería artesanal y entrenamiento laboral minero en Ecuador" se dispuso (Viceministerio de Minas) a la SUBSECRETARIA DE MINERIA ARTESANAL Y PEQUEÑA MINERIA la revisión del alcance de la consultoría; se encuentra en elaboración de los TDRs.
No se programa meta para este año (2024).
En la actualización del dictamen de prioridad (julio 2024), este indicador tiene como plazo el año 2027.
</t>
  </si>
  <si>
    <t>En el año 2023, se encuentra en etapa de planificación.
El proceso "Plan de afianzamiento estratégico y socialización de la territorialización de la Política Pública del sector minero" ; se recibe la  no objeción a TDRs, aviso expresión y costos por parte del BID. Se espera recibir las expresiones de interés hasta 8 de enero de 2025.
En la actualización del dictamen de prioridad (julio 2024), este indicador tiene como plazo el año 2027. No se programa meta para este año (2024).</t>
  </si>
  <si>
    <t>El proceso "Diagnóstico de capacidades laborales mineras para pequeña minería y minería artesanal y entrenamiento laboral minero en Ecuador" se dispuso (Viceministerio de Minas) a la SUBSECRETARIA DE MINERIA ARTESANAL Y PEQUEÑA MINERIA la revisión del alcance de la consultoría; se encuentra en elaboración de los TDRs.
No se programa meta para este año (2024). En la actualización del dictamen de prioridad (julio 2024), este indicador tiene como plazo el año 2027.</t>
  </si>
  <si>
    <t>En el año 2023, se encuentra en etapa de planificación.
El proceso "Modelo de gestión socio-ambiental que contribuya al desarrollo sostenible del sector minero", se remite al BID la solicitud de No Objeción; la Subsecretaría de Territorio está realizando ajustes solicitados por el BID a la propuesta.
No se programa meta para este año (2024).
En la actualización del dictamen de prioridad (julio 2024), este indicador tiene como plazo el año 2027.</t>
  </si>
  <si>
    <t>En el año 2023, se encuentra en etapa de planificación.
El proceso "Plan Integral Energético Minero del Ecuador 2050", se está analizando la alternativa: contratar nuevo consultor o realizarlo con capacidad propia.
No se programa meta para este año (2024).
En la actualización del dictamen de prioridad (julio 2024), este indicador tiene como plazo el año 2027.</t>
  </si>
  <si>
    <t>El proceso "Diagnóstico de capacidades laborales mineras para pequeña minería y minería artesanal  y entrenamiento laboral minero en Ecuador" se dispuso (Viceministerio de Minas) a la SUBSECRETARIA DE MINERIA ARTESANAL Y PEQUEÑA MINERIA la revisión del alcance de la consultoría; se encuentra en elaboración de los TDRs. No se programa meta para este año (2024). En la actualización del dictamen de prioridad (julio 2024), este indicador tiene como plazo el año 2027.</t>
  </si>
  <si>
    <t>En la actualización del dictamen de prioridad (julio 2024), este indicador no se ejecutará.</t>
  </si>
  <si>
    <t>El proceso "Adquisición de equipamiento para fiscalización minera"; cuenta con no objeción, AVAL MINTEL y certificación; ha completado con los insumos preparatorios; se receptarán las ofertas hasta el 17-01-2025. En la actualización del dictamen de prioridad (julio 2024), este indicador tiene como plazo el año 2027. No se programa meta para este año (2024). La adjudicación, contratación, entrega recepción de bienes se espera  hasta septiembre de 2025 aproximadamente.</t>
  </si>
  <si>
    <t>El proceso "Desarrollo y actualización del marco normativo para minería ecuatoriana" se ha solicitado a la Coordinación Jurídica se elabore la resolución de inicio mediante Memorando Nro. MEM-SMI-2024-0436-ME.
En la actualización del dictamen de prioridad (julio 2024), este indicador tiene como plazo el año 2027. 
No se programa meta para este año (2024).
Fecha estimada de ejecución hasta agosto 2025.</t>
  </si>
  <si>
    <t>En el año 2023, se encuentra en etapa de planificación.
El proceso "Plan para el desarrollo de la geotermia en Ecuador", cuenta con no objeción a solicitud propuesta y conformación Lista corta; cuenta con certificación presupuestaria; se espera la firma de resolución y la publicación del proceso.
En la actualización del dictamen de prioridad (julio 2024), tiene como plazo el año 2027.
Fecha estimada de adjudicación en mayo 2025, firma de contrato en junio 2025 y su ejecución financiera en 2026</t>
  </si>
  <si>
    <t>En el año 2023, se contó con un contrato suscrito.
En noviembre 2024 se solicitó el pago por "Configuración, demostración y acceso al ambiente de desarrollo del sistema". El 20 de noviembre de 2025 por un certificado a perpetuidad verificable en el sitio web del fabricante.
La fecha estimada de finalización es marzo de 2026. El devengado es de 499.211,42 USD.</t>
  </si>
  <si>
    <t xml:space="preserve">En el año 2023, se encuentra en etapa de planificación.
El proceso "Plan para el desarrollo de la geotermia en Ecuador", cuenta con no objeción a solicitud propuesta y conformación Lista corta; cuenta con certificación presupuestaria; se espera la firma de resolución y la publicación del proceso.
No se programa meta para este año (2024).
En la actualización del dictamen de prioridad (julio 2024), este indicador tiene como plazo el año 2027.
</t>
  </si>
  <si>
    <t>En la actualización del dictamen de prioridad (julio 2024), este indicador no se ejecutará.
La razón es el cumplimiento de la acción de protección que incluye la planificación de acciones para la quema de Gas, y no es pertinente para ese entonces. (Oficio Nro. MEM-MEM-2022-0765-0F de 25 de agosto de 2022)</t>
  </si>
  <si>
    <t xml:space="preserve">El proceso "Plan Integral de Mejoramiento de Infraestructura de recepción, transporte, almacenamiento y despacho para cubrir las operaciones y la demanda de combustibles"; se envió de invitación a integrantes lista corta y notificación CTE (19 nov). Se encuentra en recepción ofertas hasta el 6 de enero de 2025.
En la actualización del dictamen de prioridad (julio 2024), este indicador tiene como plazo el año 2027.
No se programa meta para este año (2024).
</t>
  </si>
  <si>
    <t>El proceso "Plan Integral de Mejoramiento de Infraestructura de recepción, transporte, almacenamiento y despacho para cubrir las operaciones y la demanda de combustibles"; se envió de invitación a integrantes y notificación CTE (19 nov). En recepción ofertas hasta el 6 de enero de 2025.En la actualización del dictamen de prioridad (julio 2024), este indicador tiene como plazo el año 2027.
Fecha estimada de adjud. y contratación en marzo 2025, y su ejecución financiera cubriría hasta el 2026</t>
  </si>
  <si>
    <t>En la actualización del dictamen de prioridad (julio 2024), este indicador no se ejecutará. No se programa meta para este año. La razón es el cumplimiento de la acción de protección que incluye la planificación de acciones para la quema de Gas, y no es pertinente para ese entonces. (Oficio Nro. MEM-MEM-2022-0765-0F de 25 de agosto de 2022)</t>
  </si>
  <si>
    <t>En el año 2023, se encuentran contratados 6 consultores fiduciarios. Al año 2022 se contrataron los 6 consultores. 
En la actualización del dictamen de prioridad (julio 2024), este indicador tiene como plazo el año 2027; la meta del indicador son 6 consultores.</t>
  </si>
  <si>
    <t>En el año 2023, se encuentran contratados 7 consultores; para el año 2024 se preve la contratación del especialista técnico de hidrocarburos.</t>
  </si>
  <si>
    <t>Mediante contrato Nro. 03-2023 suscrito el 13 de enero de 2023 se firmó la auditoría financiera y de gestión, el contrato se encuentra en ejecución.
En la actualización del dictamen de prioridad (julio 2024), este indicador tiene como plazo el año 2027.</t>
  </si>
  <si>
    <t>No se ejecuta hasta que se cumple lo siguiente: En la cláusula 5.03. Evaluación de Resultados del Contrato de Préstamo número EC-L1257 (4989/OC-EC). A la fecha (noviembre 2024); aún no se ha recibido el 50% de desembolsos del total del crédito.
En la actualización del dictamen de prioridad (julio 2024), este indicador tiene como plazo el año 2027.</t>
  </si>
  <si>
    <t>En el año 2026 se elaborará los TDRs para la contratación de la consultoría. 
En la actualización del dictamen de prioridad (julio 2024), este indicador tiene como plazo el año 2027.</t>
  </si>
  <si>
    <t>Este indicador se ejecutará al finalizar la ejecución del programa en su totalidad.</t>
  </si>
  <si>
    <t>Al 2023 no se pudo ejecutar por la falta de interés en la oferta que tampoco se pudo ejecutar el 2024. Se espera durante el 2025 la ejecución de los indicadores para el cumplimiento de lo planificado inicialmente,  la causa de incumplimiento es el retraso de las contrataciones por el cambio de autoridades.</t>
  </si>
  <si>
    <t>El 2024 se realizó una auditoría financiera en 2024</t>
  </si>
  <si>
    <t>No se culminó la bodega faltante por lo que se espera su ejecución el 2025, la causa de incumplimiento es el retraso de las contrataciones por el cambio de autoridades.</t>
  </si>
  <si>
    <t>Al final del 2022 no se tuvo alimentadores equipados. A finales del 2023 se instalaron 14 alimentadores equipados representando un avance de 6% del total ponderado en 6% que contribuye a la meta total, haciendo que para el 2024 no se tenga pendientes.</t>
  </si>
  <si>
    <t>Al final del 2022 se tuvo 260 km de red de bajo voltaje teniendo un avance de este indicador de 25% del total ponderado en 25%. Para el 2023 ya se alcanzó la meta planificada.</t>
  </si>
  <si>
    <t>Al final del 2022 se tuvo 244,6 km de red de medio voltaje teniendo un avance de indicador de del total 26,4% del total ponderado en 45%. Al 2023 se ejecutó 172,4 km de red de medio voltaje teniendo un avance de este indicador de 45% del total de 45%. Para el 2024 ya se alcanzó la meta planificada.</t>
  </si>
  <si>
    <t>Al final del 2022 se tuvo 49 reconectadores instalados que representaron un avance del 6,4% del 10% total ponderado de meta por indicador de componente. Al 2023 se instalaron 19 reconectadores subiendo el porcentaje de ejecución de este componente al 14,9%. Al 2024 se culminó la instalación de los 8 reconectadores faltantes para completar la meta de este indicador.</t>
  </si>
  <si>
    <t>Al 2024 se tuvo 8 subestaciones repotenciadas, la subestaciones  CNEL Sucumbíos CNEL Milagro, CNEL Esmeraldas se reprograma para el 2025, la causa de incumplimiento es el retraso de las contrataciones por el cambio de autoridades.</t>
  </si>
  <si>
    <t>Hasta el año 2023, el indicador no tiene avance  físico  falta instalar (642 MVA).
En el año 2024, no programó ejecución de metas físicas, una vez concluida la infraestructura y puesta en operación se cumple con la meta de los indicadores.
En  proceso la selección de obras civiles y montaje electromecánico, para transmisión .</t>
  </si>
  <si>
    <t xml:space="preserve">Avance físico no se registra porque la etapa de construcción no inicia, se debe trabajar los requisitos previos al primer desembolso con las Unidades de negocio. </t>
  </si>
  <si>
    <t>Hasta el año 2024, el indicador no tiene avance  físico debido que las auditorías se regirán desde el siguiente año 2025 para el componente de Transmisión.
Dentro del primer desembolso se solicitó recursos para la contratación de las auditorías financieras para el contrato de préstamo. Los recursos fueron desembosados en las cuentas exclusivas del MEF el 15 de noviembre de 2024</t>
  </si>
  <si>
    <t>Se han efectuado 4 informes trimestrales. Dentro del primer desembolso se solicitó recursos para la preparación de la documentación para la contratación del consultor para seguimiento de las obras que se encuentran en ejecución. Los recursos fueron desembosados en las cuentas exlusivas del MEF el 15 de noviembre de 2024.</t>
  </si>
  <si>
    <t>Hasta el año 2023, el indicador no tiene avance  físico  falta instalar  (34 MVA). En el año 2024, no programó ejecución de metas físicas, una vez concluida la actualización del dictamen de prioridad se espera concluir con la  infraestructura y puesta en operación y se cumple con la meta de los indicadores. CELEC EP se encuentra ejecutando el relanzamiento del proceso de contratación de obra civil y montaje electromecánico.</t>
  </si>
  <si>
    <t>Hasta el año 2023, el indicador no tiene avance  físico  falta instalar  (33 MVA). En el año 2024, no programó ejecución de metas físicas, una vez concluida la actualización del dictamen de prioridad se espera concluir con la  infraestructura y puesta en operación se cumple con la meta de los indicadores. CELEC EP se encuentra ejecutando el contrato de obra civil y montaje electromecánico.</t>
  </si>
  <si>
    <t>Hasta el año 2023, el indicador no tiene avance  físico  falta instalar  (75MVA). En el año 2024, no programó ejecución de metas físicas, una vez concluida la actualización del dictamen de prioridad se espera concluir con la  infraestructura y puesta en operación y se cumple con la meta de los indicadores. 
CELEC EP se encuentra ejecutando el relanzamiento del proceso de contratación de obra civil y montaje electromecánico.</t>
  </si>
  <si>
    <t>Hasta el año 2023, el indicador no tiene avance  físico  falta instalar  (225 MVA). En el año 2024, no programó ejecución de metas físicas, una vez concluida la actualización del dictamen de prioridad se espera concluir con la  infraestructura y puesta en operación y se cumple con la meta del Indicador. CELEC EP se encuentra ejecutando el contrato de obra civil y montaje electromecánico</t>
  </si>
  <si>
    <t>Hasta el año 2023, el indicador no tiene avance  físico  falta instalar  (300 MVA). En el año 2024, no programó ejecución de metas físicas, una vez concluida la actualización del dictamen de prioridad se espera concluir con la  infraestructura y puesta en operación y se cumple con la meta del Indicador. CELEC EP se encuentra ejecutando el contrato de obra civil y montaje electromecánico</t>
  </si>
  <si>
    <t>Hasta el año 2023, el indicador no tiene avance  físico  falta instalar  (92 MVA). En el año 2024, no programó ejecución de metas físicas, una vez concluida la actualización del dictamen de prioridad se espera concluir con la  infraestructura y puesta en operación y se cumple con la meta de los indicadores. CELEC EP se encuentra ejecutando el relanzamiento del proceso de contratación de obra civil y montaje electromecánico</t>
  </si>
  <si>
    <t>No se programa  meta física, una vez concluida la actualización del dictamen de prioridad se espera concluir con el punto de entrega que aportará confiabilidad al sistema de Durán. CELEC EP se encuentra ejecutando el contrato de obra civil y montaje electromecánico</t>
  </si>
  <si>
    <t>No se programa meta física, una vez concluida la actualización del dictamen de prioridad se espera concluir con el punto de enlace que aportará confiabilidad al sistema de Taday. CELEC EP se encuentra ejecutando el contrato de obra civil y montaje electromecánico</t>
  </si>
  <si>
    <t>No programó ejecución de metas físicas, una vez concluida la infraestructura y puesta en operación se cumple con la meta de los indicadores. Los recursos asignados, se destinaron principalmente al pago de planillas del Sistema de Transmisión Cajas 230 kV,2x75 MVA / LÍNEA DE TRANSMISIÓN CONEXIÓN S/E CAJAS 230 kV, MULTICIRCUITO.
En el año 2025 se tiene planificado alcanzar el 100%, dependiendo de la asignación presupuestaria</t>
  </si>
  <si>
    <t>Una vez concluida la infraestructura y puesta en operación se cumple con la meta de los indicadores. Los recursos asignados, se destinaron principalmente al pago de planillas de los Sistemas de Transmisión:
-Avanzada 230/138 kV- Línea de Transmisión conexión Subestación Avanzada 230 kV, 4km
-Orquídeas 230/138 kV,
Línea de Transmisión conexión Subestación Orquídeas 230 kV,10km
En el año 2025-2026 se tiene planificado alcanzar el 100%, dependiendo de la asignación presupuestaria.</t>
  </si>
  <si>
    <t>Hasta el año 2023, el indicador tiene un avance del 5.4% (47 km), energizadas y disponibles en el SNT</t>
  </si>
  <si>
    <t>No programó ejecución de metas físicas, una vez concluida la infraestructura y puesta en operación se cumple con la meta de los indicadores. Los recursos asignados, se destinaron principalmente al pago de planillas del Sistema de Transmisión Cajas 230 kV, 2x75 MVA/Subestación Cajas 230 /69 kV, 2x75 MVA.
En el año 2025 se tiene planificado alcanzar el 100%, dependiendo de la asignación presupuestaria.</t>
  </si>
  <si>
    <t>No programó ejecución de metas físicas, una vez concluida la infraestructura y puesta en operación se cumple con la meta de los indicadores. Los recursos asignados, se destinaron principalmente al pago de planillas del Sistema de Transmisión Tancuchí 230/138 kV, 2x75 MVA/Subestación Tancuchí 230 /138 kV, 2x75 MVA.
En el año 2025 se tiene planificado alcanzar el 100%, dependiendo de la asignación presupuestaria</t>
  </si>
  <si>
    <t>Hasta el año 2023, el indicador tiene un avance del 1.8% (152,25 MVAr), compensación capacitica disponible en el SNT</t>
  </si>
  <si>
    <t>No programó ejecución de metas físicas, una vez concluida la infraestructura y puesta en operación se cumple con la meta de los indicadores. Los recursos asignados, se destinaron principalmente al pago de planillas del Sistema de Transmisión Tancuchí 230/138 kV / 3 Línea de Transmisión conexión S/E Tancuchí 230 kV, doble circuito.
En el año 2025 se tiene planificado alcanzar el 100%, dependiendo de la asignación presupuestaria</t>
  </si>
  <si>
    <t>Una vez concluida la infraestructura y puesta en operación se cumple con la meta de los indicadores. Los recursos asignados, se destinaron principalmente al pago de planillas de los Sistemas de Transmisión:
-Avanzada 230/138 kV, 2x75 MVA/Subestación Avanzada 230 /69kV, 2x125 MVA.
-Orquídeas 230/138 kV, 2x75 MVA/Subestación Orquídeas 230 / 69kV.
-Ampliación Posorja 138 / 69kV /Subestación Posorja 67MVA
En 2025-2026 se tiene planificado alcanzar el 100%, depende de la asignación presupuestaria</t>
  </si>
  <si>
    <t>Hasta el año 2023, el indicador tiene un avance total, etá energizadas y disponibles en el SNT</t>
  </si>
  <si>
    <t>PROYECTO EFICIENCIA ENERGÉTICA PARA LA AGROINDUSTRIA EN EL ECUADOR</t>
  </si>
  <si>
    <t>C1. Fortalecer las capacidades en eficiencia energética en el sector agroindustrial del Ecuador.</t>
  </si>
  <si>
    <t>Al 2025 se espera obtener: Formación de sesenta (60) técnicos del sector agroindustrial en uso eficiente de la energía.</t>
  </si>
  <si>
    <t>El proyecto obtuvo dictamen de prioridad mediante Oficio SNP-SNP-SGP-2024-0249-O de 24 de julio de 2024. El
Ministerio de Economía y Finanzas incluyó el proyecto en el PAI en el mes de noviembre de 2024, por lo que no llegó a ejecutar ningún valor durante el período fiscal 2024.</t>
  </si>
  <si>
    <t>C2. Evaluar resultados mediante la ejecución de auditoría energética</t>
  </si>
  <si>
    <t>Al 2025 se espera obtener; Un (1) Informe de Auditoría final</t>
  </si>
  <si>
    <t>Para el año 2024, se elaboró y aprobó el procedimiento y los parámetros para la participación de Proveedores en el Proyecto, adicionalmente se ha trabajado en la actualización del Manual de Gestión versión 2, que contiene a detalle los procedimientos que deberán seguir las partes involucradas para la disposición final de los equipos sustituidos. 
Para el año 2025, se ha planificado la disposición final de 250 unidades, lo cual representa el 1% en relación a las metas planificadas.</t>
  </si>
  <si>
    <t>Hasta septiembre de 2024 se obtuvo el criterio favorable para la selección de proveedores, la actualización del dictamen de prioridad a la SNP, y el pronunciamiento del MEF para la emisión de la Certificación Presupuestaria Plurianual (CPP). En octubre se obtuvo el incremento de techo presupuestario en el sistema eSIGEF para el 2025, Se inició la gestión para la solicitud de CPP.  Debido a las demoras y los plazos del cierre fiscal, no fue posible iniciar el proceso</t>
  </si>
  <si>
    <t>Para el año 2024, se trabajó con la Empresa Eléctrica Centro Sur en el desarrollo del Sistema de Gestión para Proyectos de Eficiencia Energética que será utilizado en el proyecto, así como la interconexión con los sistemas informáticos SAP/CRM de las Empresas Eléctricas de Distribución, para la recaudación de los mismos. 
Para el año 2025, se ha planificado la recaudación del 0,87% de la meta de recaudación establecida, dependerá de la asignación presupuestaria.</t>
  </si>
  <si>
    <t>El 05 de febrero de 2024, la Dirección de Talento Humano, solicitó la suscripción de la renovación de los contratos laborales para el periodo enero ¿ diciembre 2024. 
Los recursos asignados, se ha ejecutado en su totalidad. En el año 2025 se tiene planificado alcanzar el 100%, de la ejecución del componente 4, considerando la renovación de los contratos del personal por parte del MEM, adicionalmente se requerirá gestionar en el año 2025 ante la SNP la actualización del dictamen de prioridad</t>
  </si>
  <si>
    <t>a meta fue trasladada al 2025 por motivo de la actualización de dictamen de prioridad aprobado por la SNP mediante  oficio Nro. SNP-SNP-SGP-2024-0439-O de 9 de noviembre de 2024</t>
  </si>
  <si>
    <t>La meta fue trasladada al 2025 por motivo de la actualización de dictamen de prioridad aprobado por la SNP mediante  oficio Nro. SNP-SNP-SGP-2024-0439-O de 9 de noviembre de 2024</t>
  </si>
  <si>
    <t>Se cumplió con la adqusición del 100% de equipos previstos para la SANNCO-MIES en año 2024</t>
  </si>
  <si>
    <t>Se cumplió  con los 9 productos  previstos para el año 2024.</t>
  </si>
  <si>
    <t xml:space="preserve">¿ La SENESCYT no cumple con el compromiso de certificar por competencias laborales a las 2000  personas establecidas como parte del  convenio marco MIES-SENESCYT-MDT debido a que no cuenta con capacidad operativa y el botón de pagos; certificando a 200 personal de desarrollo infantil a finales de año. </t>
  </si>
  <si>
    <t>¿ La desvinculación del personal que se encuentra cursando la carrera TSDII, hace que se retiren de la misma, provocando que la inversión que realiza el Estado no sea reinvertido en el mejoramiento de la calidad de los servicios. Así también desmotivación del personal por ingresar al proceso de profesionalización por lo que no se cumplió con la meta planificada.</t>
  </si>
  <si>
    <t>La desvinculación del personal del componente de política pública  generó retraso en la atención de requerimiento de los (Sistemas y Módulos) urgentes que se deben realizar a las Subsecretarías del VIS, lo que retrasa la automatización de los procesos.</t>
  </si>
  <si>
    <t>No se reporta avance de metas por cuanto no se encontraba planificado</t>
  </si>
  <si>
    <t>No se reporta por cuanto la meta ha sido reprogramada en concordancia a la reprogramacion del cronograma valorado.</t>
  </si>
  <si>
    <t>Se encuentra pendiente el devengo y pago del contrato de Equipamiento y Mobiliario de los CDIs</t>
  </si>
  <si>
    <t>Se encuentra pendiente la entrega de los bienes adquiridos del contrato de Equipos Informáticos, tiene una ampliación de plazo de 60 días.</t>
  </si>
  <si>
    <t>La parte técnica no cuenta con los insumos técnicos para dar inicio a la etapa pre contractual.</t>
  </si>
  <si>
    <t>Cumplimiento de meta planificada</t>
  </si>
  <si>
    <t>La meta no es acumulativa, la cobertura del servicio al 31 de diciembre del 2024, financiada con gasto de inversión, fue de 15 NNA</t>
  </si>
  <si>
    <t>La meta no es acumulativa, la cobertura del servicio al 31 de diciembre del 2024, financiada con gasto de inversión, fue de 1580 NNA</t>
  </si>
  <si>
    <t>La meta no es acumulativa, la cobertura del servicio al 31 de diciembre del 2024, financiada con gasto de inversión, fue de 1121 NNA</t>
  </si>
  <si>
    <t>La meta no es acumulativa, por restricciones presupuestarias del MEF no se han suscrito convenios para la modalidad</t>
  </si>
  <si>
    <t>No se tuvo planificada meta para el 2024</t>
  </si>
  <si>
    <t>Debido a las restricciones presupuestarias por parte del MEF no se planificaron mantenimientos de infraestructura para el 2024l. El recurso codificado fue únicamente para cuentas por pagar de contratos de mantenimiento suscritos el año 2023</t>
  </si>
  <si>
    <t>Por reducción de presupuesto por parte del Ministerio de Economía y Finanzas se contrató a 86 profesionales para el componente 3</t>
  </si>
  <si>
    <t>Contratos paralizados: Esmeraldas falta pago planilla 4, Salinas término unilateral y Durán falta de autorización de CNEL  del re-diseño electrico del CDI.</t>
  </si>
  <si>
    <t>Contrato Mantenimientos de cubiertas de 12 CDI ubicados en la Zona 2 y DMQ ubicados en las provincias: Napo, Orellana y Pichincha.</t>
  </si>
  <si>
    <t>El mobiliario de los 3 CDI, se encuentran en bodega de las Direcciones Distritales de: Durán, Esmeraldas y Salinas.</t>
  </si>
  <si>
    <t>No se cancelaron a las OSC desde el mes de junio a diciembre por lo que están pendientes de pago. La cobertura atendida no es acumulativa, cabe mencionar que es un servicio que se lo atiende mensualmente.</t>
  </si>
  <si>
    <t>No se realizó la contratación de la modalidad de APE por cuanto existe diferencia en la tabla de costos aprobada y observada por el BID.</t>
  </si>
  <si>
    <t>No se cancelaron a las OSC desde el mes de junio a diciembre por lo que están pendientes de pago.</t>
  </si>
  <si>
    <t>De los 41 convenios planificados; 39 se ejecutaron y 3 decidieron no renovar las enmiendas para el ejercicio fiscal 2024.</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</si>
  <si>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Cuarto Trimestre de 2024. </t>
  </si>
  <si>
    <t xml:space="preserve">No se cuenta con presupuesto para ejecutar esta meta. </t>
  </si>
  <si>
    <t xml:space="preserve">A la presente fecha se tiene suscritos en el SIIMIES
183 convenios, en la modalidad Atención en el Hogar y
la Comunidad, con una cobertura de 12.450 usuarios
atendidos según base de cobertura. </t>
  </si>
  <si>
    <t>Durante el año 2024 se desarrollara la metodología
para "Centro de Vida Independiente y Hogares de Vida
Independiente"</t>
  </si>
  <si>
    <t xml:space="preserve"> No se cuenta con presupuesto para ejecutar esta
meta. </t>
  </si>
  <si>
    <t>Operatividad de unidades de atención a nivel nacional, gestionadas a través de convenios técnico-económicos con cooperantes estratégicos y complementadas con servicios de atención directa a los beneficiarios.</t>
  </si>
  <si>
    <t>En el mes de agosto de 2024 se llevó a cabo la Segunda Asamblea Nacional del Sistema Integral de Protección de Derechos de las Personas Adultas Mayores, un evento dedicado a la promoción y el reconocimiento de los derechos de las personas mayores.</t>
  </si>
  <si>
    <t>Se encuentra ya implementado el módulo de seguimiento correspondiente al Proyecto Envejeciendo Juntos denomina ¿Sistema de Reportaría SGI¿, en el año 2024 se han realizado las siguiente mejoras: Módulo Informático de Visitas, Módulo de Casos ciudadanos y Módulo administrativo financiero</t>
  </si>
  <si>
    <t>Se identificaron varias deficiencias en los Planes de Negocio entregados por los participantes para acceder al Capital Semilla, principalmente la falta de justificación para estos desembolsos. La PUCE no brindó un asesoramiento adecuado para la creación de estos Planes, provocando que no contengan apartados esenciales para proceder con la entrega del recurso público a los participantes.</t>
  </si>
  <si>
    <t>El proceso de implementación de la Estrategia para el Buen Uso del Tiempo Libre para Niñas, Niños y Adolescentes se postergó debido a que el documento de acuerdo multipartes fue creado con información errónea desde la Dirección Administrativa, provocando que los proveedores interesados desistan de realizar ofertas al contar con poco tiempo para la implementación en territorio y el cronograma escolar afectado por los feriados propios del último trimestre de cada año.</t>
  </si>
  <si>
    <t>ONU Mujeres no cumplió con el cronograma establecido en la Segunda Modificatoria al Acuerdo entre ese organismo y el Ministerio de la Mujer y Derechos Humanos, provocando que no se implementen las cohortes planificadas para el último trimestre del 2024.</t>
  </si>
  <si>
    <t>SE COMPLETARON LOS 5 EVENTOS (10 en total) PERO POR META ANUAL NO SE PUEDEN REGISTRAR MAS DE LO PROGRAMADO</t>
  </si>
  <si>
    <t>Se ha cumplido la meta establecida para el año 2024 con la implementación de 6 centro violeta</t>
  </si>
  <si>
    <t>En el año 2024 se ha desarrollado el  módulo de generación de turnos y agenda de citas, lo cual es un avance en el la implementación de los sistemas planificados dentro del proyecto.</t>
  </si>
  <si>
    <t>Se ha implementando el PROCEDIMIENTO "Gestión de Atención a Víctimas de Violencia
PRO-GPE-GVV-001" en todos los centros violeta</t>
  </si>
  <si>
    <t>Para este periodo no se planificó meta</t>
  </si>
  <si>
    <t>Los Centros de Desarrollo Económico Local no han sido implementados debido a demoras en la ejecución por parte de los GAD.</t>
  </si>
  <si>
    <t>Durante el IV trimestre 2024, se han beneficiado a 1.580 emprendedores, MIPYMES, artesanos, por medio de eventos y actividades de promoción y difusión.</t>
  </si>
  <si>
    <t>Se realizó 7535 inspecciones, no se logró cumplir la meta del trimestre debido al difícil acceso local. Se cumplió la meta anual.</t>
  </si>
  <si>
    <t>BanEcuador en el marco del convenio 22-019, desde agosto de 2022 a julio de 2023, colocó un total de 21.940 operaciones de crédito asignadas a unidades productivas de acuerdo a la población objetivo del MPCEIP, lo que representa USD 72.857.595,46 en microcréditos entregados según informe Técnico Impacto Financiero Crédito 1% MAG  MPCEIP- MIES INF-GGS-13-00-2023-23, del mes de mayo de 2023. No hubo colocaciones en el 2024</t>
  </si>
  <si>
    <t>1. Presentación de  informe de gestión del proyecto de inversión, respecto a las principales actividades realizadas en el mes, sus alertas y acciones futuras; para el cumplimiento de los objetivos y metas de la matriz de marco lógico. 
2. El personal contratado conforme el perfil del proyecto, cumple con las actividades de gestión financiera, presupuesto, seguimiento y monitor</t>
  </si>
  <si>
    <t>Se realizó 1 campaña en Ankara (Turquía), en octubre 2024, como Actividad de Promoción y Posicionamiento de la Oferta Exportable a través de una Degustación Gastronómica en el mercado turco¿. Por falta de asignación de presupuesto no se cumplió la meta.</t>
  </si>
  <si>
    <t>Se realizó los eventos Feria Expoalimentaria en Lima, Nordic Organic Food Fair en Estocolmo, Feria Fruit Attraction en Madrid, Feria Sial Paris 2024 en París, International Floriculture Trade Fair 2024 (IFTF) en Amsterdam, Feria China Fisheries 2024 en Qingdao y Macrorrueda de Negocios Ecuador "Origen del Cacao" 2024 en Guayaquil. Por falta de presupuesto no se realizó más evento en el 2024.</t>
  </si>
  <si>
    <t>No se logró cumplir la meta por la falta de asignación de recursos. Se gestionó lo eventos con los recursos disponibles: Expoalimentaria 2024 (8 exportadores), Nordic Organic Food Fair 2024 (2 exp.), Fruit Attraction 2024 (7 exp), Sial Paris 2024 (10 exp.), International Floriculture Trade Fair 2024 (IFTF) (9 exp.), Feria China Fisheries 2024 (3 exp.), Macrorrueda de Negocios Ecuador "Origen del Cacao" 2024 (278 exp.)</t>
  </si>
  <si>
    <t xml:space="preserve">Se logró ejecutar dos suscripciones a  Base de Datos:  Mendel (Hamburgo) y Datasur (Lima). No se cumplió la meta por falta de presupuesto. </t>
  </si>
  <si>
    <t>No se tiene mestas para este trimestre.</t>
  </si>
  <si>
    <t>Se realizó los informes de gestión anual del Gerente y de las zonales. El informe global del proyecto para el FIDA se presenta de manera oficial en  febrero 2025.</t>
  </si>
  <si>
    <t>No se tiene metas para este trimestre.</t>
  </si>
  <si>
    <t>No se logró alcanzar la meta anual debido a cambios efectuados en la fase pre operativa, ajustes en el modelo de gestión y adenda al convenio de financiación solicitada en noviembre 2024.</t>
  </si>
  <si>
    <t>Se logró la contratación del servicio de mantenimiento preventivo del equipo PCR modelo Step One Plus; adquisición de agares y otros medios de cultivo para los laboratorios; de prendas de protección personal; de tubos hornos de grafito para el Laboratorio de Análisis Químico y Microbiológico; servicio de mantenimiento preventivo y correctivo para el equipo de Cromatografía Líquida HPLC con Detector Doble; adquisición de reactantes; adquisición de insumos desechables.</t>
  </si>
  <si>
    <t>Demoras en procesos administrativos internos y directrices de cierre no permitieron la ejecución de actividades.</t>
  </si>
  <si>
    <t>El proceso de adquisición de motores fuera de borda para el sector pesquero tuvo retrasos y no pudo concluirse en el 2024. Con Oficio Nro. SNP-SNP-SGP-2024-0499-O de 09 de diciembre de 2024, la Secretaría Nacional de Planificación emitió el "Pronunciamiento favorable de reprogramación del cronograma valorado del proyecto", por lo que se reprogramó la actividad para el año 2025.</t>
  </si>
  <si>
    <t>No se tiene metas planificadas</t>
  </si>
  <si>
    <t>Durante el año 2024 se contrataron 386 servidores públicos para las actividades del proyecto.</t>
  </si>
  <si>
    <t>Se cumplió con la meta programada, logrando un porcentaje de 94,49% para el 4to.trimestre (1029 inspecciones de 1089 estimadas).</t>
  </si>
  <si>
    <t>Durante este período se realizaron  los informes de gestión correspondientes al período octubre-diciembre 2024. Las actividades han realizado conforme las actividades programadas en el PAI 2024.</t>
  </si>
  <si>
    <t>No tiene metas planificadas</t>
  </si>
  <si>
    <t>se realizaron las capacitaciones, acto entrega recepción y se entregó al territorio 15 ambulancias equipadas para su operativización inmediata
Adquisición de dos ambulancias adicionales con los intereses generados por el proyecto</t>
  </si>
  <si>
    <t>ninguna</t>
  </si>
  <si>
    <t>NInguna</t>
  </si>
  <si>
    <t>Ninguna</t>
  </si>
  <si>
    <t>Proyecto de arrastre que estaba en el PAI 2024 con la finalidad de transferir recursos al MTOP para el cumplimiento de obligaciones pendientes.</t>
  </si>
  <si>
    <t>Proceso Liquidado</t>
  </si>
  <si>
    <t xml:space="preserve">Proceso en etapa contractual </t>
  </si>
  <si>
    <t>En este periodo no se registran resultados puesto que la Dirección Nacional de Políticas, Normatividad y Modelamiento de Salud, informó que los lineamiento trabajados son normativa secundaria que se desprende de la oficialización del Reglamento para el funcionamiento, control y vigilancia de los ESTAD,</t>
  </si>
  <si>
    <t>Sin observaciones</t>
  </si>
  <si>
    <t>sin observación</t>
  </si>
  <si>
    <t>De acuerdo a la planificación del indicador se cumple la meta establecida para este periodo, cabe recalcal que el cálculo del indicador se determinó en base a la información disponible mediante matrices de seguimiento manual.</t>
  </si>
  <si>
    <t>En este periodo no es posible registrar resultados puesto que la metodología de cálculo del indicador presenta inconsistencias. Adicionalmente no se cuenta con la ficha metodológica del indicador aprobada.</t>
  </si>
  <si>
    <t>En este periodo no se registra resultados puesto que no se cuenta con el presupuesto para el desarrollo de las investigaciones.</t>
  </si>
  <si>
    <t>Se atendieron a 59.536 mujeres embarazadas que asisten a los establecimientos de la salud de primer nivel de atención del MSP.</t>
  </si>
  <si>
    <t>Se encuentran 36 grupos de trabajo comunitario a nivel parroquial conformados y funcionando,</t>
  </si>
  <si>
    <t>Se atendieron a  114.822 niños menores de 2 años que asisten a los establecimientos de la salud de primer nivel de atención del MSP.</t>
  </si>
  <si>
    <t>Se atendieron 26 trámites de mejoras, mantenimiento y desarrollos del Sistema Nominal de 28 requerimientos realizados.</t>
  </si>
  <si>
    <t>De los 221 vigilantes comunitarios de salud a nivel naciona, en el ultimo trimestre se registran procesos de capacitacion a 9 vigilantes comuniatrios voluntarios de salud de la CZ6 y CZ2, lo que equivale al 4.07%.</t>
  </si>
  <si>
    <t>Según los datos del SIVEMAE, se registran 157 casos de malaria (desde la SE 40 a la 52); el 64.4% de los casos registrados se realizaron una prueba de diagnóstico dentro de las 48 horas posteriores al inicio de los síntomas, lo que indica una respuesta temprana en la mayoría de los pacientes para el manejo de la malaria.</t>
  </si>
  <si>
    <t>En concordancia con los datos del SIVEMAE (157 casos reportados desde la SE 40 a la SE 52), el 97% de los casos  recibieron tratamiento dentro de las 24 horas posteriores al examen, lo que evidencia una respuesta rápida y efectiva en el manejo de tratameinto de la enfermedad</t>
  </si>
  <si>
    <t xml:space="preserve">El 100% de focos a nivel nacional y cordinaciones zonales que tienen casos cuentan con una sala situacional actualizada en su ultimo trimestre </t>
  </si>
  <si>
    <t>Coforme a la revisión de microplanes el 90 % de casos de malaria se realiza búsqueda reactiva más control vectorial dentro de los 7 días después del diagnóstico.</t>
  </si>
  <si>
    <t>Con base en los datos del SIVEMAE (157 casos reportados desde la SE 40 a la SE 52), el 87% de los casos registrados fueron notificados en un plazo de 24 horas en el sistema, indicando una alta eficiencia en la notificación y el seguimiento oportuno de los casos de malaria.</t>
  </si>
  <si>
    <t>, las 335 unidades de salud priorizadas están completamente abastecidas al 100% con los recursos necesarios para el diagnóstico y tratamiento de la malaria.</t>
  </si>
  <si>
    <t>Según los microplanes revisados, el 95% de los casos confirmados de malaria son investigados y cumplen con los estándares de calidad (completitud, precisión, oportunidad) dentro de las 72 horas posteriores al diagnóstico.</t>
  </si>
  <si>
    <t>De acuerdo con los datos del SIVEMAE  (157 casos reportados desde la SE 40 a la SE 52)  el 99% de los casos de malaria son debidamente clasificados (autóctonos, importados, introducidos, inducidos), lo que garantiza un adecuado seguimiento y análisis epidemiológico de la enfermedad.</t>
  </si>
  <si>
    <t>En la base de datos del SIVEMAE se registraron 10,382 tamizajes desde la SE 40 a la SE 52, lo que refleja un esfuerzo significativo en la detección temprana de la malaria y en el monitoreo de casos en la población.</t>
  </si>
  <si>
    <t>Conforme a los datos del SIVEMAE (157 casos reportados desde la SE 40 a la SE 52); el 97.7% de estos se sometieron a un examen de diagnóstico dentro de las 24 horas posteriores a la toma de la muestra.</t>
  </si>
  <si>
    <t>NO se realizó ninguna adjudicación de beca en el 2024</t>
  </si>
  <si>
    <t>Se mantiene la continuidad de 915 profesionales de la salud de acueredo al distributivo del 30 de diciembre del 2024, el incremento se debe a la distribución del personal que no fue contratado a zonas y distritos con mayor dema nda poblacional.</t>
  </si>
  <si>
    <t>no tiene  programadas metas físicas ni presupuestarias para el año 2024, al ser un proyecto que finalizó en el mes de marzo del año 2024 y que para su cierre se encuentra en la espera de la ejecución de la Auditoria financiera que es uno de los compromisos asumidos en los contratos y acuerdos de préstamo suscritos con Banco Mundial, de cumplimiento obligatorio.</t>
  </si>
  <si>
    <t>Restricción de los entes rectores, para incremento de masa salari</t>
  </si>
  <si>
    <t>Se han equipado 2 unidades de salud</t>
  </si>
  <si>
    <t>Se han entregado 1.880  ayudas técnicas de especialidad</t>
  </si>
  <si>
    <t xml:space="preserve"> El cuarto trimestre del 2024, se ha entregado 33.671  ayudas técnicas de movilidad y auto cuidado</t>
  </si>
  <si>
    <t xml:space="preserve">A DICIEMBRE SE CUENTA CON ACTA ENTREGA RECEPCIÓN DE EQUIPAMIENTO PARA 323 CENTROS:  </t>
  </si>
  <si>
    <t>ENTREGA Y RECEPCIÓN PROVISIONAL DE CENTROS DE SALUD EN DIFERENTES ZONAS</t>
  </si>
  <si>
    <t>Se enrega 20 camionetas</t>
  </si>
  <si>
    <t>Al finalizar el año 2024, el cumplimiento de la meta acumulada para la dotación de instrumentos educomunicacionales y material informativo en salud integral para adolescentes a los establecimientos de salud, fue de 663.</t>
  </si>
  <si>
    <t>Una vez finalizado el año 2024, se identifica que la meta trazada para adolescentes que cuentan con conocimientos habilidades y aptitudes para ejercicio de sus derechos sexuales y reproductivos, fue de 3437, y se ha logrado un cumplimiento acumulado de 2592, por tanto los 845 adolescentes pendientes serán reprogramados para su cumplimiento en el año 2025.</t>
  </si>
  <si>
    <t>Al finalizar el año 2024, el cumplimiento de la meta trazada para los profesionales de salud certificados en atención integral para adolescentes fue de 3421. Se procede al registro de 1237 profesionales de salud certificados el valor restante de 91 profesionales certificados serán reportadas al momento de cierre del proyecto como un logro de cumplimiento puesto que se superó la meta inicialmente programada.</t>
  </si>
  <si>
    <t>Se contribuyó con el equipamiento de los siguientes establecimientos de Salud:   Hospital de Básico de Gualaquiza Misereor, Hospital de Especialidades Eugenio Espej, Hospital Dr. Enrique Moreira, Hospital Genral Dr. Marco Vinicio Iza,  Hospital General Miguel Alcivar,  Hospital General Monte Sinaí, Hospital Humberto  Molina Astudillo, Hospital José Feliz Valdivieso, Hospital Básico de Baeza y Hospital Universitario de Guayaquil.</t>
  </si>
  <si>
    <t>Se ha planificado la meta de 35 nuevos PDE por ser implementados durante el 2024, de los cuales durante el primer trimestre de 2024 se han implementado 4 nuevos Puntos, en el segundo trimestre de 2024 implemento un (1) nuevo Punto, 7 nuevos Puntos en el tercer trimestre y 19 nuevos Puntos en el cuarto trimestre, siendo en total  31 ( treinta y uno) puntos implementados. Adicional se reaperturo en el cuarto trimestre 2 Puntos
Tenemos pendiente la implementación de e 28 puntos por implementar.</t>
  </si>
  <si>
    <t>Para el año 2024 no se programó meta de instalación de señalética; sin embargo, se estima cumplir la meta pendiente del año 2022 en el transcurso del año 2025. 
Mediante correo electrónico el Administrador del Convenio CNT EP indica lo siguiente ¿(¿) el área de Comunicación, indica que el proceso se declaró Desierto, mismo que consta en el portal, Adicional el 31-12-2024 se volvió a publicar el proceso para realizarlo por régimen especial. (¿)¿</t>
  </si>
  <si>
    <t>Para el año 2024, se ha planificado la elaboración de 1 informe de control y seguimiento de los Puntos del Encuentro / Puntos Digitales Gratuitos, el cual ha sido elaborado y presentado.</t>
  </si>
  <si>
    <t xml:space="preserve">No se ha programado meta de los puntos del Encuentro Operativos para el año 2024, sin embargo hasta el mes de diciembre de 2024 se cuenta con 740 Puntos del Encuentro / Puntos Digitales Gratuitos. </t>
  </si>
  <si>
    <t>Para el año 2024, se ha planificado 24 socializaciones a través de las redes sociales de cada punto del encuentro operativo para el cuarto trimestre, sin embargo, en el segundo trimestre se realizó 12 socializaciones, en el tercer trimestre se a realizó 6 socializaciones y en el cuarto trimestre se a realizó 6 socializaciones siendo un total de 24 socializaciones hasta finalizar el cuarto trimestre.</t>
  </si>
  <si>
    <t>PUNTOS DEL ENCUENTRO AMAZONIA</t>
  </si>
  <si>
    <t>COMPONENTE 3  Mantener los servicios con calidad y eficiencia de los Puntos del Encuentro de la Amazonía, mediante la supervisión y control en territorio a través del personal contratado para el efecto</t>
  </si>
  <si>
    <t>Personal contratado para el control y seguimiento de los Puntos del Encuentro</t>
  </si>
  <si>
    <t>La Meta fue cumplida en el año 2022 y que para el año 2024, no se ha podido contratar personal par el seguimiento y control del proyecto por parte de MINTEL debido a que hasta la presente fecha la STCTEA no emite la disponibilidad presupuestaria correspondiente.</t>
  </si>
  <si>
    <t>COMPONENTE 2 Fortalecer el desarrollo de las habilidades digitales en la población necesarias para el empleo, educación, salud y productividad para reducir la brecha digital a través de las capacitaciones que se brindan en los Puntos del Encuentro de la Amazonía, mediante la contratación de facilitadores</t>
  </si>
  <si>
    <t>Personas capacitadas</t>
  </si>
  <si>
    <t>Al cuarto trimester año 2024, se ha capacitado a 42.588 personas, a través de los Puntos del Encuentro Amazonía. Se han registrado 539.970 visitas en los Puntos del Encuentro Amazonía en el 2024.</t>
  </si>
  <si>
    <t>COMPONENTE 3 Mantener los servicios con calidad y eficiencia de los Puntos del Encuentro de la Amazonía, mediante la supervisión y control en territorio a través del personal contratado para el efecto</t>
  </si>
  <si>
    <t>No se programó meta para el año 2024 respecto a la instalación de señalética; sin embargo, se encuentra pendiente de cumplimiento, la instalación de señalética en 185 Puntos del Encuentro Amazonía (meta del año 2023), mismos que se estima cumplir en el transcurso del año 2025.</t>
  </si>
  <si>
    <t>COMPONENTE 1 Mantener la operatividad de 185 Puntos del Encuentro hasta el año 2025 mediante la provisión de los servicios de conectividad</t>
  </si>
  <si>
    <t xml:space="preserve">Puntos del encuentro operando </t>
  </si>
  <si>
    <t>No se ha programado meta para el año 2024. La meta planificada es de 185 Puntos del Encuentro en la región Amazónica hasta el año 2025. 
A diciembre2024, existen 181 Puntos del Encuentro con conectividad en la Amazonia.</t>
  </si>
  <si>
    <t xml:space="preserve"> AMPLIACIÓN Y MEJORAMIENTO DE LA VÍA LA PRIMAVERA DESDE EL MONUMENTO AGUADOR HASTA LA INTERSECCIÓN CON LA VÍA EL CAMBIO-LA IBERIA; L=10.25KM, CANTÓN MACHALA, PROVINCIA DE EL ORO</t>
  </si>
  <si>
    <t>Ampliar y mejorar de la vía La Primavera desde el monumento Aguador hasta la intersección con la vía El Cambio-La Iberia; L=10.25 km, cantón Machala, provincia de El Oro</t>
  </si>
  <si>
    <t>El objeto del presente Convenio corresponde a la transferencia de recursos al GADP El Oro, para la ampliación y mejoramiento de la vía, el cual fué realizado con fecha 21-12-2024</t>
  </si>
  <si>
    <t>SE REALIZÓ INSTALACIÓN DE 6 PUENTES METÁLICOS TIPO BAILEY, DE DISTINTAS LONGITUDES, EN LAS PROVINCIAS: AZUAY (1), BOLÍVAR (2), CARCHI (1), COTOPAXI (1) Y TUNGURAHUA (1). 1 PUENTE SE ENCUENTRA EN LA PROVINCIA DE SUCUMBÍOS Y 1 EN SANTA ELENA PARA SER INSTALADOS</t>
  </si>
  <si>
    <t xml:space="preserve">AMPLIACION ACCESO A MANTA (AMPLIACION REHABILITACION (7 MESES) Y MANTENIMIENTO. (48 MESES) ACCESO A MANTA, DE 8,4 KM. </t>
  </si>
  <si>
    <t>PAGO DE EXPROPIACION</t>
  </si>
  <si>
    <t>Obra supendida Mediante memorando Nro. MTOP-CGJ-2024-615-ME de fecha 13 de diciembre de 2024, la CGAJ, con la finalidad de continuar el trámite de terminación por mutuo acuerdo solicita se sirva atender lo requerido por parte del VIT, mediante memorando Nro. MTOP-DDO-2024-1361-ME se remitió a la CGAJ, el informe justificativo</t>
  </si>
  <si>
    <t>Se reanudan los trabajos.</t>
  </si>
  <si>
    <t>CON OFICIO NO. FIS-MTOP-ZCH-037-2024, DE FECHA 29 DE NOVIEMBRE DEL 2024, LA FISCALIZACIÓN SOLICITA UN CONTRATO COMPLEMENTARIO NO. 2 PARA INCREMENTO DE MONTO Y PLAZO</t>
  </si>
  <si>
    <t xml:space="preserve">LOGRO: Obra llegó con un avance físico del 93.90%, se suscribió una prorroga del plazo contractual hasta 02/02/2025 </t>
  </si>
  <si>
    <t>LOGRO: Fiscalización llegó con un avance físico del 93.90%, se suscribió una prorroga del plazo contractual hasta 02/02/2025 NUDO CRÍTICO: Falta de asignación de recursos para pago de 4 planillas</t>
  </si>
  <si>
    <t>Los 6 puentes están adjudicados (Condor, Indillama, Jandiyacu. Salado Alto, Salado Bajo),legalizado contrato (Indillama) por suscribirse los restantes, en etapa  calificación Puente Florida las Fiscalizaciones en etapa adjudicación y calificación Salado Alto y Bajo</t>
  </si>
  <si>
    <t xml:space="preserve">Los procesos de 6 puentes están adjudicados (Condor, Indillama, Jandiyacu. Salado Alto, Salado Bajo), legalizado un contrato (Indillama) y por suscribirse los contratos restantes, se encuentra en etapa de calificación de participantes el Puente sobre el Rio Florida y las Fiscalizaciones en etapa de adjudicación y calificación fiscalización Salado Alto y Bajo </t>
  </si>
  <si>
    <t>CONSTRUCCION DE VIAS DE ACCESO HACIA EL VIADUCTO SUR, PROVINCIA DEL GUAYAS</t>
  </si>
  <si>
    <t>CONSTRUCCIÓN DE LOS ACCESOS VIALES AL VIADUCTO SUR, TRAMO 4 Y TRAMO 5</t>
  </si>
  <si>
    <t>se transfirió 35m a la Prefectura del Guayas pero no se registra avance fisico en este trimestre</t>
  </si>
  <si>
    <t>El presupuesto asignado fue de $10.000,00 en el mes de diciembre fue retirado del presupuesto a la fecha es insuficiente para financiar el  proyecto. Se realizo una reprogramación del cronograma del proyecto periodo 2024-2026.</t>
  </si>
  <si>
    <t>El presupuesto asignado fue de $10.000,00 en el mes de diciembre fue retirado del presupuesto a la fecha es insuficiente para financiar el  proyecto. Se realizo una reprogramación del cronograma del proyecto periodo 2024-2026</t>
  </si>
  <si>
    <t>El presupuesto asignado fue de $10.000,00 en el mes de diciembre fue retirado del presupuesto a la fecha es insuficiente para financiar el  proyecto. Se realizo una reprogramación del cronograma del proyecto periodo 2024-2025</t>
  </si>
  <si>
    <t>Cuenta con certificación plurianual, hasta el 31 de diciembre se encontraba en revisión de las especificaciones técnicas, conforme nuevas directrices se realizara reprogramación del proyecto para el año 2025.</t>
  </si>
  <si>
    <t xml:space="preserve">Se elaboran los documentos precontractuales, mientras se cuenta con la asignación </t>
  </si>
  <si>
    <t>CONSTRUCCIÓN DEL PUENTE LODANA EN LA E-462 B, DE LA VÍA PORTOVIEJO-SANTA ANA-HONORATO VÁSQUEZ, PROVINCIA DE MANABÍ.</t>
  </si>
  <si>
    <t>CONSTRUCCIÓN DEL PUENTE LODANA, UBICADO LA VÍA PORTOVIEJO-SANTA ANA-HONORATO VÁSQUEZ, PROVINCIA DE MANABÍ</t>
  </si>
  <si>
    <t>CONSTRUCCIÓN DEL PUENTE LODANA Y SUS ACCESOS, QUE COMPRENDEN UNA LONGITUD DE 1.04 KM</t>
  </si>
  <si>
    <t>CONSTRUCCIÓN DEL PUENTE QUIMIS, UBICADO EN EL SECTOR QUIMIS, DE LA CARRETERA MONTECRISTI-JIPIJAPA, PROVINCIA DE MANABÍ.</t>
  </si>
  <si>
    <t>EJECUTAR LA OBRA, FISCALIZACIÓN Y EXPROPIACIONES PARA LA CONSTRUCCIÓN DEL PUENTE QUIMÍS DE 30M DE LONGITUD Y SUS ACCESOS, QUE COMPRENDEN UNA LONGITUD TOTAL DE 1.73 KM DE VÍA Y EXPROPIAR 26.193,86 M2, CONFORME A LAS ESPECIFICACIONES TÉCNICAS Y CUMPLIENDO CON LAS NORMAS DE CONSTRUCCIÓN.</t>
  </si>
  <si>
    <t>EN EL AÑO 2026, FINALIZA LA EJECUCIÓN DE  CONSTRUCCIÓN DEL PUENTE QUIMIS Y SUS ACCESOS, QUE COMPRENDEN UNA LONGITUD DE 1.73 KM</t>
  </si>
  <si>
    <t>Continuar con los trámites expropiatorios.En trámite contrato complementario, por incremento/decremento de cantidades contractuales y creación de rubros nuevos, con incremento de monto original por el valor de USD. 6,265,975.54</t>
  </si>
  <si>
    <t>Se continúan con el pago de expropiaciones, 426 expedientes gestionados de un total de 540.</t>
  </si>
  <si>
    <t>Se asignaron los recursos y se realizó el pago del cuarto dictamen el 19 de diciembre del 2024</t>
  </si>
  <si>
    <t xml:space="preserve">ESTUDIOS PLANES VIALES PROVINCIALES </t>
  </si>
  <si>
    <t>C1. ESTUDIOS DE CONSULTORÍA</t>
  </si>
  <si>
    <t>AL FINALIZAR EL AÑO 2020 SE CONTARA CON LOS ESTUDIOS LIQUIDADOS AL 100%</t>
  </si>
  <si>
    <t>SE REALIZARON PAGOS DE SENTENCIAS EJECUTADAS EN EL 2024 DE LAS ZONAS 6 (ESTUDIOS DE ESTABILIDAD DEL SITIO CRÍTICO DE ACCESO AL PUENTE COPUENO Y DE OTROS SITIOS CRÍTICOS SELECCIONADOS EN LA VÍA E45 - TRONCAL AMAZÓNICA DE LA PROVINCIA DE MORONA SANTIAGO) Y 7 (ACTUALIZACIÓN DE LOS ESTUDIOS DE FACTIBILIDAD, IMPACTO AMBIENTAL E INGENIERÍA PRELIMINAR Y DEFINITIVO DE LA VÍA BELLVISTA-ZUMBA-LA BALSA TRAMO 2). EXISTEN ESTUDIOS QUE SE ENCUENTRAN PENDIENTES DE APROBACIÓN Y PAGO.</t>
  </si>
  <si>
    <t>LOS PRODUCTOS FINALES SE ENCUENTRAN EN REVISIÓN.</t>
  </si>
  <si>
    <t>EL CONSULTOR HA ENTREGADO AVANCES PARCIALES; LOS PRODUCTOS FINALES SE ENCUENTRAN EN REVISIÓN.</t>
  </si>
  <si>
    <t xml:space="preserve">OBRA CONCLUIDA. SE SUSCRIBE ACTA RECEPCIÓN PROVISIONAL CON FECHA 27 DE DICIEMBRE DE 2024. </t>
  </si>
  <si>
    <t>MEJORAMIENTO DE 5 CARRETERAS PERTENECIENTES A LA RED VIAL PROVINCIAL DEL CARCHI (GRUTA DE FATIMA ¿ CASA GRANDE DE 4.16 KM, JULIO ANDRADE ¿ TIMBURAY DE 2.06 KM, EL SIXAL - MIRAFLORES - PEAJE DE 2.02 KM, GARCIA MORENO ¿ TINAJILLAS DE 3.83 KM, LA LOMA ¿ SANTA LUCIA DE 4.27 KM)</t>
  </si>
  <si>
    <t>C1. Mejoradas 5 carreteras de la Red Vial Provincial del Carchi (GRUTA DE FÁTIMA ¿ CASA GRANDE DE 4.16 KM, JULIO ANDRADE ¿ TIMBURAY DE 2.06 KM, EL SIXAL-MIRAFLORES-PEAJE DE 2.02 KM, GARCÍA MORENO ¿ TINAJILLAS DE 3.83 KM, LA LOMA ¿ SANTA LUCÍA DE 4.27 KM) que permitan mejorar la conectividad de los sectores productivos de los diferentes cantones de la provincia del Carchi</t>
  </si>
  <si>
    <t>Al año 2025 se cuenta con 5 carreteras mejoradas  las mismas que mejoran la conectividad de los sectores productivos de los diferentes cantones de la provincia del Carchi.</t>
  </si>
  <si>
    <t>EL PROYECTO NO INICIA (MEDIANTE LA FIRMA DEL CONVENIO ESPECÍFICO CON FECHA 11 DE DICIEMBRE DEL 2024, SE REALIZA CON FECHA 12 DE DICIEMBRE DEL 2024, LA TRANSFERENCIA AL GAD PROVINCIAL DEL CARCHI, POR UN MONTO DE 3,862,691.6.</t>
  </si>
  <si>
    <t>OBRA ALCANZA EL 99% DE AVANCE FÍSICO. CONTRATISTA SOLICITÓ AMPLIACIÓN DE PLAZO PARA LA ENTREGA DE LA INTERVENCIÓN.</t>
  </si>
  <si>
    <t>Proyecto ejecutado mediante convenio con el GAD Provincial de El Oro; el cual ya venía ejecutando la misma con recursos propios como parte del convenio y al 2023 alcanzó un avance físico del 99% (Reporte obtenido del GAD)</t>
  </si>
  <si>
    <t>SE ENCUENTRAN EN EJECUCIÓN MANTENIMIENTOS EN LAS PROVINCIAS DE ESMERALDAS, CHIMBORAZO, MANABÍ Y CAÑAR; ADICIONAL EN EL MES DE NOVIEMBRE SE CONTRATO EL MPR DE NAPO Y ORELLANA Y SE ENTREGÓ ANTICIPO EL 31 DE DICIEMBRE 2024 POR USD 9,242,135.34</t>
  </si>
  <si>
    <t>SE FISCALIZA LOS CONTRATOS QUE SE ENCUENTRAN EN EJECUCIÓN EN: MANABÍ, ESMERALDAS, CHIMBORAZO, CAÑAR (ADMINISTRACIÓN DIRECTA) Y EN NOVIEMBRE SE CONTRATÓ LA FISCALIZACIÓN DE NUEVO CONTRATO DE OBRA NAPO-ORELLANA SE ENTREGO ANTICIPO 31 DE DICIEMBRE POR USD 385.000</t>
  </si>
  <si>
    <t>Proyecto sede municipal Portoviejo fase 1  terminado anticipadamente de modo unilateral. Se pagó la planilla Nro. 13 de obra.</t>
  </si>
  <si>
    <t>Se ha dado mantenimiento rutinario en el mes de octubre a 2.656,13 Km de RVE a través de 114 Microempresas y en los meses de noviembre y diciembre de 2024 a 663,33 Km de RVE, a través de 26 Microempresas, y se ha intervenido mediante Obras de Conservación en un total de 129,83 Km, en los tres meses de este trimestre</t>
  </si>
  <si>
    <t xml:space="preserve">Se realizó la auscultación visual de la totalidad de km de la red vial estatal, lo que permite obtener indices cualitativos del estado de la misma, reportados a través de las matrices de estado por provincia y Geoportal, no se dispone de recursos para el levantamiento del IRI y deflectometría </t>
  </si>
  <si>
    <t>EL PROCESO DE ADQUISICIÓN SE ENCUENTRA EN PROCESO PRECONTRACTUAL POR AMPLIACIÓN DE PLAZO Y SE TIENE PREVISTO FIRMA EL PRIMER TRIMESTRE 2025</t>
  </si>
  <si>
    <t>EL PROCESO DE ADQUSICIÓN DE MAQUINARIA SE PUBLICO EL 16 DE OCTUBRE DE 2024 Y SE ENECUENTRA EN PROCESO DE CONTRATACIÓN (FASE PRECONTRACTUAL)</t>
  </si>
  <si>
    <t>LA FASE PREPARATORIA PARA LA CAPACITACIÓN FIDIC (MANEJO AMBIENTAL) SE FINALIZÓ EN NOVIEMBRE 2024, SE INICIO LA FASE PRECONTRACTUAL</t>
  </si>
  <si>
    <t xml:space="preserve">SE ENCUENTRA CONCLUIDA LA DOCUMENTACIÓN PREPARATORIA PARA LA ADQUISICIÓN DE SOFTWARE TRANSCAD EN ESPERA DE APROBACIÓN DE LA DIRECCIÓN DE TIC </t>
  </si>
  <si>
    <t>Pendiente pago de planilla de reajustes definitivos por un valor de USD. 190.284,26.</t>
  </si>
  <si>
    <t>Pendiente pago de planilla Nro. 24 de la Obra Acceso a Bahía y 3 planillas de CC Nro. 3 por un valor total de USD. 2.320.561,97</t>
  </si>
  <si>
    <t>RECONSTRUCCION DE LA CARRETERA CHONTADURO-CHUMUNDE DE 17,05 KM DE LONGITUD, UBICADA EN EL CANTON RIOVERDE PROVINCIA DE ESMERALDAS</t>
  </si>
  <si>
    <t>RECONSTRUIDA LA VÍA CHONTADURO - CHUMUNDÉ DE 17,05 KILÓMETROS DE LONGITUD, QUE PERMITEN MEJORAR LA CONECTIVIDAD DE LOS SECTORES PRODUCTIVOS DE LA ZONA AFECTADA POR EL TERREMOTO 16 A.</t>
  </si>
  <si>
    <t xml:space="preserve">EN EL MES DE DICIEMBRE SE REALIZO LA INCLUSIÓN AL PAI DEL PROYECTO, EL MISMO QU SE ENCUENTRA EN FASE PREPARATORIA </t>
  </si>
  <si>
    <t>Con fecha 22 de noviembre 2024, se culminaron los trabajos; a finales del mes de diciembre se continuaba en labores de pruebas de presion y caudal previo a la recepcion provisional del contrato</t>
  </si>
  <si>
    <t>No se puede iniciar el proceso de cierre del proyecto en vista que se encuentra la planilla No. 27 de mantenimiento pendiente de pago.</t>
  </si>
  <si>
    <t>RECONSTRUCCIONVIA RAPIDA CUENCA-AZOGUES-BIBLIAN INCLUIDO AMPLIACION TRAMOEL DESCANSO-AZOGUES-BIBLIAN</t>
  </si>
  <si>
    <t xml:space="preserve">CALZADA </t>
  </si>
  <si>
    <t>Colocación de carpeta asfáltica a lo largo del proyecto.</t>
  </si>
  <si>
    <t>El componente se encuenta ejecutado al 100%, puesta que la obra esta concluida y con recepción definitiva.</t>
  </si>
  <si>
    <t xml:space="preserve">SEÑALIZACIÓN PARA CONTROL DE TRÁNSITO </t>
  </si>
  <si>
    <t>Colocación de señalización horizontal y vertical</t>
  </si>
  <si>
    <t>CAMINOS DE ACCESO</t>
  </si>
  <si>
    <t>Construcción de caminos de acceso de sectores poblados hacia la vía rápida</t>
  </si>
  <si>
    <t>OBRAS ESPECIALES - PUENTES</t>
  </si>
  <si>
    <t>Construccion de infrestructura y superestructura de puentes</t>
  </si>
  <si>
    <t xml:space="preserve">DRENAJE </t>
  </si>
  <si>
    <t>Construcción de obras de drenaje para cunetas, alcantarillas, cunestas de coronación etc.</t>
  </si>
  <si>
    <t>OBRA BÁSICA Y CONFORMACIÓN DE PLATAFORMA</t>
  </si>
  <si>
    <t>Elaboración de la estructura del pavimento</t>
  </si>
  <si>
    <t>El componente se encuentra ejecutado al 100%, por cuanto la obra finalizó y cuenta con acta de recepción definitiva.</t>
  </si>
  <si>
    <t>CONSERVACIÓN DE LA VÍA CUATRO (4) AÑOS (**) SUMA
PROVISIONAL</t>
  </si>
  <si>
    <t xml:space="preserve">Mantenimiento rutinario y emergente de la vía </t>
  </si>
  <si>
    <t xml:space="preserve">INDEMNIZACION </t>
  </si>
  <si>
    <t>Pago de predios que se requieren expropiar para la ampliación de la vía</t>
  </si>
  <si>
    <t>PAGO DE JUICIO  Nro. 01803-2019-00416 POR INDEMNIZACIÓN</t>
  </si>
  <si>
    <t xml:space="preserve">MITIGACIÓN AMBIENTAL </t>
  </si>
  <si>
    <t>Rubros ambientales para mitigar el impacto ambiental.</t>
  </si>
  <si>
    <t xml:space="preserve">RUBROS NUEVOS </t>
  </si>
  <si>
    <t>Se contratan rubros nuevos para cumplir con el objeto del contrato.</t>
  </si>
  <si>
    <t>OBRAS DE SOSTENIMIENTO Y ESTABILIDAD</t>
  </si>
  <si>
    <t>Se realizan obras de estabilización de taludes.</t>
  </si>
  <si>
    <t>TRANSPORTE DE MATERIALES</t>
  </si>
  <si>
    <t>Se realizo el transporte de materiales para el empleo en los diferentes trabajos realizados.</t>
  </si>
  <si>
    <t xml:space="preserve">FISCALIZACION </t>
  </si>
  <si>
    <t xml:space="preserve">Supervisión de los trabajos </t>
  </si>
  <si>
    <t>EL PROYECTO CUENTA CON ACTA DE RECEPCION PRESUNTA NOTIFICADA A LA DIRECCION DISTRITAL DEL MTOP CAÑAR CON FECHA 04 DE JUNIO DE 2022, EN LA ACTUALIDAD SE ENCUENTRA DENTRO DE UN PROCESO JUDICIAL ANTE EL TRIBUNAL DISTRITAL DE LO CONTENCIOSO ADMINISTRATIVO CON CEDE EN EL DISTRITO METROPOLITANO DE QUITO, PROCESO SIGNADO CON EL NUMERO 17811-2019-001384, EL MISMO QUE NO TIENE SENTENCIA</t>
  </si>
  <si>
    <t>LA OBRA SE ENCUENTRA SUSPENDIDA DESDE EL 6 DE DICIEMBRE DEL 2024, LOS PUENTES FUERON CULMINADOS EN UN 100%.</t>
  </si>
  <si>
    <t>SE ENCUENTRA CULMINADO EN SU TOTALIDAD LOS 10 PUENTES CONTEMPLADOS EN EL OBJETO CONTRACTUAL</t>
  </si>
  <si>
    <t>El proyecto se termina con fecha del 27 de diciembre del 2024, con la firma del Acta Provisional de Obra.</t>
  </si>
  <si>
    <t>SE EJECUTAN 8 DE LOS 12 PUNTOS CONTRATADOS Y SE DESARROLLAN TRABAJOS DE ASFALTADO MC PARA IMPRIMACIÓN, CAPA DE RODADURA DE HORMIGON ASFALTICO MEZCLADO EN PLANTA DE 15 CM. DE ESPESOR, GAVIONES.</t>
  </si>
  <si>
    <t>SE EJECUTAN 21 DE LOS 31 PUNTOS CONTRATADOS Y SE REALIZAN TRABAJOS DE ASFALTO MC PARA IMPRIMACION, CAPA DE RODADURA DE HORMIGÓN ASFÁLTICO MEZCLADO EN PLANTA DE 15 CM DE ESPESOR, GAVIONES. Gaviones</t>
  </si>
  <si>
    <t>RETRASOS EN EL INICIO DE TRABAJOS AFECTÓ LA EJECUCIÓN DEL TRAMO 3.</t>
  </si>
  <si>
    <t xml:space="preserve">SE REALIZARON TRABAJOS DE LIMPIEZA DE CUNETAS, BACHEO ASFÁLTICO, Y FRESADO DE LA VÍA. </t>
  </si>
  <si>
    <t xml:space="preserve">SE REALIZARON TRABAJOS DE FRESADO DE PAVIMENTO ASFÁLTICO, CARPETA ASFÁLTICA, LIMPIEZA DE ALCANTARILLAS, </t>
  </si>
  <si>
    <t>LA OBRA INICIO EL 13  DE DICIEMBRE DEL 2024</t>
  </si>
  <si>
    <t xml:space="preserve">Se ha ejecutado el 100% del contrato. Se solicitó la RECEPCIÓN PROVISIONAL del contrato. </t>
  </si>
  <si>
    <t>Se ha ejecutado el 100% del contrato. La fiscalización trabaja en la liquidación del contrato.</t>
  </si>
  <si>
    <t>Se ha cumplido de acuerdo a lo planificado</t>
  </si>
  <si>
    <t>Una vez revisado el Estatuto vigente del MAATE no es viable su construcción desde el proyecto FOGAPRYD.</t>
  </si>
  <si>
    <t>Se elaboraron los insumos técnico para la Norma para la Planificación Provincial y Territorial de Riego y Drenaje y para la Conformación, Legalización, Disolución y Vida Jurídica de las organizaciones comunitarias. Debido a problemas en el diseño del proyecto no se ha podido concluir con la entrega de los instrumentos ya que se contrapone a lo establecido con el estatuto organizacional vigente.</t>
  </si>
  <si>
    <t>De acuerdo a lo establecido en el Estatuto vigente del MAATE, la unidad que cuenta con la atribución para su elaboración es la Dirección de Fomento de APSR&amp;D.</t>
  </si>
  <si>
    <t>La atribución de generar políticas públicas de acuerdo al Estatuto vigente del MAATE corresponde a las unidades institucionales.</t>
  </si>
  <si>
    <t>Convenio Marco De Cooperación Interinstitucional Entre La Escuela Superior Politécnica Agropecuaria De Manabí Manuel Félix López y FOGAPRYD</t>
  </si>
  <si>
    <t>No se realizó la las obras de R&amp;D, debido a problemas en el diseño del proyecto imposibilitando la  construcción de las mismas.</t>
  </si>
  <si>
    <t>Talleres en Azuay, Chimborazo y Carchi, 112 personas vinculadas a proyectos financiados, temas tratados institucionalidad, cambio climático, conservación de fuentes, desnutrición infantil y desarrollo comunitario</t>
  </si>
  <si>
    <t>La meta se relaciona con las obras de R&amp;D, debido a problemas en el diseño del proyecto no es posible cumplir con la construcción de las mismas y su respectivo fortalecimiento de capacidades.</t>
  </si>
  <si>
    <t>La atribución de generar los documentos que constan en el proyecto vigente, de acuerdo al Estatuto vigente del MAATE corresponde a las unidades institucionales.</t>
  </si>
  <si>
    <t xml:space="preserve">Convenios con actas de entrega recepción de obra de los proyectos de Alausí y Riobamba. 
</t>
  </si>
  <si>
    <t>IV T: Actas de fiscalización cAYAMBE, Alausí y Riobamba Anexos: https://nextcloud.ambiente.gob.ec/index.php/s/rFTa7ydQYPAJSBA</t>
  </si>
  <si>
    <t xml:space="preserve">
En el primer trimestre de 2024 se alcanzó la totalidad del indicador establecido para la vida útil del proyecto. Sin embargo, durante este trimestre se gestionaron 124 trámites relacionados con la responsabilidad extendida del productor</t>
  </si>
  <si>
    <t>En el tercer trimestre de este año se cumplió con la meta planificada.</t>
  </si>
  <si>
    <t>No se programaron capacitaciones ni asesorías en el marco de la REP, ya que este indicador se cumplió en su totalidad en 2022. Sin embargo, durante el cuarto trimestre de 2024 se capacitó y/o asesoró a 41 productores e importadores.</t>
  </si>
  <si>
    <t>No se programó metas de este indicador para el año 2024, puesto que, este indicador se cumplió en su totalidad en el año 2023. Sin embargo, en el cuarto trimestre de este 2024 se analizaron 2 (DOS) Planes de Gestión Integral y/o Declaraciones anuales.</t>
  </si>
  <si>
    <t>Hubo un avance del 90%. No obstante, el cumplimiento de este indicador no dependía del proyecto, ya que la WWF decidió prescindir del equipo consultor por la baja calidad del producto entregado.</t>
  </si>
  <si>
    <t>Se cumple con el indicador según lo programado en el cuarto trimestre</t>
  </si>
  <si>
    <t>Hubo un avance del 8%. Cabe aclarar que el incumplimiento se debió a que a actividades emergentes que afectaron la capacidad técnica del equipo. Aunque se actualizó y publicó el mapa, la siguiente fase no avanzó por la carga de trabajo adicional en actividades prioritarias.</t>
  </si>
  <si>
    <t xml:space="preserve">
En este trimestre se programó analizar un estudio de proyectos relacionados con residuos sólidos municipales (Cierre Técnico, Celda Emergente y/o GIRS). Sin embargo, este indicador ya se había cumplido en el primer trimestre del año. Durante el cuarto trimestre se analizaron 5 (cinco) estudios adicionales, pero este valor no se registró, ya que el sistema no permite contabilizar sobrecumplimientos.</t>
  </si>
  <si>
    <t>Para este año 2024 no se programó ninguna meta para este indicador, puesto que, la meta total de este indicador fue alcanzada en el año 2023.</t>
  </si>
  <si>
    <t>Se cumple con el indicador según lo planificado en el cuarto trimestre</t>
  </si>
  <si>
    <t>El incumplimiento de la meta se debe a la optimización de recursos mediante asistencias técnicas financiadas por el BID y la CAF, lo que extendió los plazos debido a los procedimientos de contratación de estas entidades, posponiendo su finalización para este año.</t>
  </si>
  <si>
    <t>Para este trimestre se había programado el cumplimiento de 1 (UNO) socialización del plan nacional de gestión de residuos sólidos. Sin embargo esta meta se la cumplió en el tercer trimestre.</t>
  </si>
  <si>
    <t>El incumplimiento de la meta se debe a que, aunque el desarrollo del módulo para la aprobación del plan REP ha avanzado un 75%, su finalización depende de la validación de la Declaración Anual de Residuos y Desechos Peligrosos, que aún está en proceso. Además, el tiempo necesario para las etapas de aseguramiento de calidad y revisión ha impedido alcanzar el objetivo dentro del plazo establecido.</t>
  </si>
  <si>
    <t>No se resporta avance debido a que e GADP de Manabì no reporta los documentos oficiales que evidencian el avance de las obra. El proyecto seguirà en ejecuciòn en el año 2025.</t>
  </si>
  <si>
    <t xml:space="preserve">El hito No. 14 se encuentra cumplido. </t>
  </si>
  <si>
    <t>El hito No. 17 se ha cumplido en tu totalitdad, sin embargo en la matriz auxiliar muestra un cumplimiento parcial pero esto no se evidencia en el reporte debido a la programación del cuarto trimestre en el SIPeIP</t>
  </si>
  <si>
    <t>Se realizó la visita trimestral en el mes de noviembre.</t>
  </si>
  <si>
    <t>Se organizó el taller RPA donde se alcanzaron a capacitar a los GAD en la totalidad de la meta</t>
  </si>
  <si>
    <t>Se realizaron 5 inspecciones en componente ambiente, logrando la meta anual</t>
  </si>
  <si>
    <t>Se otorgó un incentivo de punto verde a la Mancomunidad de Cañar, se logró la meta anual</t>
  </si>
  <si>
    <t>No se logró contratar a las 3 partidas faltantes debido al techo presupuestario asignado por el MEF y para q se mantenga operativo el proyecto el año con los recursos disponibles</t>
  </si>
  <si>
    <t>En el proyecto de oct a diciembre se han formado 14 comisiones de buenas prácticas ambientales</t>
  </si>
  <si>
    <t>En el proyecto desde julio a diciembre 69 barrios han implementado el plan de acción</t>
  </si>
  <si>
    <t>En el proyecto desde julio a diciembre, 32 barrios realizan la separación en la fuente</t>
  </si>
  <si>
    <t>En el segundo trimestre se han formado 467 líderes ambientales</t>
  </si>
  <si>
    <t xml:space="preserve">La adjudicación de la consultoría para la actualización del Plan Nacional de Restauración Forestal 2019-2030 se realizó el 13 de noviembre de 2024 con la empresa ECOPAR. ¿	Mediante oficio Nro. ECOPAR 2024 ¿ 001 del 26 de diciembre de 2024, el equipo consultor de ECOPAR presentó el Producto 1 correspondiente a la "Actualización del Plan Nacional de Restauración Forestal 2019-2030 y su modelo de gestión" para revisión y análisis por parte del PNRP. </t>
  </si>
  <si>
    <t>Durante el cuarto trimestre se realizaron: El 11 de noviembre de 2024, se suscribió el convenio Nro. MAATE-SPN-PNRP-2024-001 con
el GADC de Chimbo para ejecutar el proyecto de restauración de 210 ha en el cantón Chimbo, provincia de Bolívar. El 29 de noviembre de 2024, se suscribió el convenio Nro. MAATE-SPN-PNRP-2024-002 con
el GADC de Guaranda para ejecutar el proyecto de restauración de 214 ha en el cantón Gua-
randa, provincia de Bolívar.</t>
  </si>
  <si>
    <t>En el mes de enero de 2024, ocurrió un cambio en las directrices de la Dirección de Procesos, Servicios y Gestión del Cambio para la emisión de Manuales de Procesos y Subprocesos, lo que ocasionó un retraso significativo en la elaboración de los insumos necesarios para lanzar el proceso de consultoría para la construcción del módulo. Este retrasó causó la perdida del recurso financiero asignado para su ejecución por lo que se requiere la gestión de nuevo financiamiento</t>
  </si>
  <si>
    <t xml:space="preserve">Meta cumplida en el tercer trimestre </t>
  </si>
  <si>
    <t>Se cancelaron los incentivos de conservación a todos los socios de propiedad individual y colectiva que aprobaron el monitoreo integral del proyecto, debido a que varios de ellos se quedaron en análisis no se logró cumplir la meta establecida.</t>
  </si>
  <si>
    <t>El Proyecto Socio Bosque II, hasta el tercer trimestre cumple con la meta anual. Sin embargo, con la gestión realizada en el IV trimestre se incorporaron 88.008,64 nuevas hectáreas, llegando a 158.042.41 hectáreas de áreas de propiedad individual y colectiva dentro del esquema de conservación, incorporadas en el año 2024.</t>
  </si>
  <si>
    <t>Conforme la planificación del componente 2 para el año 2024, el Proyecto Socio Bosque II, en el cuarto trimestre ingresa ingresó 88.008,64 hectáreas, sumado al monitoreo de cambio de uso del suelo un total de 1,793.045,95 hectáreas bajo conservación de ecosistemas nativos a nivel nacional.</t>
  </si>
  <si>
    <t>PROYECTO: PROGRAMA DE FORTALECIMIENTO INSTITUCIONAL</t>
  </si>
  <si>
    <t>C2: GESTIÓN DE TALENTO HUMANO</t>
  </si>
  <si>
    <t>Al 2016 se han capacitado 1800 actores involucrados entre los cuales están GAD¿s, Juntas y otras instituciones en la Gestión del Recurso Hídrico.</t>
  </si>
  <si>
    <t>Indicador cumplido</t>
  </si>
  <si>
    <t>C1: SISTEMA NACIONAL DE INFORMACIÓN</t>
  </si>
  <si>
    <t>Al 2017 se cuenta implementado los módulos propuestos para el funcionamiento del Sistema Nacional de Información de los Recursos Hídricos de la Autoridad Única del Agua.</t>
  </si>
  <si>
    <t>Indicadores cumplido</t>
  </si>
  <si>
    <t>Al 2018, SENAGUA contará con la información de los trámites sistematizados en el Sistema Nacional de los Recursos Hídricos en cada CAC y DH.</t>
  </si>
  <si>
    <t>C3: ARTICULACIÓN DE PROCESOS</t>
  </si>
  <si>
    <t>Al 2019, el 100% de la institución contará con la articulación para la gestión de los procesos técnico ¿ administrativo con personal estratégico para el desarrollo de la GIRH</t>
  </si>
  <si>
    <t>Al 2019, el 100% de la institución deberá contar con las condiciones físicas óptimas para garantizar la disponibilidad en la prestación de los servicios en los CAC y DH.</t>
  </si>
  <si>
    <t>Al 2019, el 80 % de la institución contará con personal capacitado para el manejo y administración de la Gestión Integral e Integrada de los Recursos Hídricos.</t>
  </si>
  <si>
    <t>Para el 2018 al menos el 90% de los expedientes de los trámites históricos serán digitalizados y se encontrarán en el Sistema Nacional de los Recursos Hídricos.</t>
  </si>
  <si>
    <t>Para el 2019 al menos el 80% del número de autorizaciones estarán disponibles en el Sistema Nacional de Información de los Recursos Hídricos, disponibles en los CAC y Demarcaciones.</t>
  </si>
  <si>
    <t>Porcentaje de involucrados en la gestión del agua que califican positivamente a la SENAGUA.</t>
  </si>
  <si>
    <t>Porcentaje del agua utilizada por usuarios en coordinación</t>
  </si>
  <si>
    <t>Porcentaje del personal y líderes entrenados</t>
  </si>
  <si>
    <t xml:space="preserve">Como parte de la integración de los sistemas de ambiente y agua, durante el ejercicio fiscal 2024, se ha cumplido con los siguientes hitos: Homologación de Catálogos de Base de datos, Homologación de Catálogos de Base de datos Geográfica, Gestión Login Registro Público del Agua, 
Administración interna Registro Público del Agua. Se avanzó un 26%, y fue planificado un 5%
</t>
  </si>
  <si>
    <t>Se ha brindado la atención a los usuarios internos y externos respecto a la operatividad de los sistemas, en el cuarto trimestre se ha alcanzado un porcentaje promedio de atención mensual del 99.90%, la equivalencia para SIPeIP es 5% y un acumulado del 20%</t>
  </si>
  <si>
    <t>En el cuarto trimestre se han realizado 29 capacitaciones, con un porcentaje de cumplimiento del 8,06. Entre enero a diciembre se han realizado 110 capacitaciones de las 90 planificadas al año, de acuerdo a la equivalencia para SIPeIP corresponde a un 30.56% acumulado. No se ha podido reportar la cifra real</t>
  </si>
  <si>
    <t xml:space="preserve">En el segundo semestre de 2024 se han automatizado 4 módulos, mismos que se encuentran en producción. </t>
  </si>
  <si>
    <t xml:space="preserve">En el segundo semestre de 2024 se han elaborado 4 manuales de usuario correspondientes a los módulos automatizados. </t>
  </si>
  <si>
    <t>Para este trimestre se declaran 83 atenciones, sin embargo, la meta real para es la suma de 19 denuncias de talas y 409 (enero a diciembre) atenciones a alertas satelitales dando un total de 428 se realiza esta suma debido que durante los otros períodos no se declararon las atenciones a alertas satelitales de deforestación, que también son parte de la gestión de este indicador. Como meta anual se realizaron 465 atenciones.</t>
  </si>
  <si>
    <t>Durante este trimestre  se han verificado un total de 294 programas. Dentro de las actividades de verificación forestal, la superficie de los programas aprobados es de 4.802,69 hay un volumen de 126.017,35 m3 de madera autorizados. El avance anual de los programas verificados es de 1.153.</t>
  </si>
  <si>
    <t>Se cumple con la meta programada sin embargo la meta real del trimestre es 1.659 operativos. Se revisó 76.273,58 metros cúbicos, de los cuales se retuvo 1.064,40 metros cúbicos de madera por Destino Final. Revisión de 13.701,18 metros cúbicos, de los cuales se retuvo 875,99 metros cúbicos de madera por Unidades Móviles de Control Forestal. Durante el año se han realizado 5987 operativos.</t>
  </si>
  <si>
    <t>SOLUCIONES INTEGRALES DE AGUA POTABLE Y SANEAMIENTO - PROGRAMA CANJE DE DEUDA ECUADOR ESPAÑA</t>
  </si>
  <si>
    <t>C2: Campañas de educación sanitaria y ambiental implementadas a nivel masivo y comunitario en las tres provincias de la frontera norte.</t>
  </si>
  <si>
    <t>Al 2014, 60 comunidades rurales capacitadas en temas de mejoramiento de las prácticas sanitarias.</t>
  </si>
  <si>
    <t>C1: Inventario de Agua Potable y Saneamiento en las áreas rurales de 14 municipios de las provincias de Esmeraldas, Carchi y Sucumbíos.</t>
  </si>
  <si>
    <t>Al 2014, 60 comunidades rurales de las provincias de Esmeraldas, Carchi y Sucumbíos con información de los sistemas de agua potable y saneamiento.</t>
  </si>
  <si>
    <t>C3: Fortalecer las capacidades de los municipios y organismos comunitarios prestadores de servicios de agua potable y saneamiento (OCPS) a nivel rural.</t>
  </si>
  <si>
    <t>Al 2015, 60 OCPS capacitados en operación y mantenimiento de sistemas de agua potable.</t>
  </si>
  <si>
    <t>Al 2015, 60 operadores/as comunitarios/as especializados en gestión de sistemas de agua potable.</t>
  </si>
  <si>
    <t>Al 2015, 8 municipios con unidades de control de calidad del agua potable implementadas.</t>
  </si>
  <si>
    <t>Al 2015, 8 técnicos/as municipales capacitados/as  en gestión de sistemas de agua potable.</t>
  </si>
  <si>
    <t>C4: Elaborar estudios y diseños definitivos de sistemas de agua potable, para las parroquias de Borbón, La Tola y Las Peñas, del cantón Eloy Alfaro, provincia de Esmeraldas, y la construcción de los sistemas de agua potable y alcantarillado sanitario para la parroquia San Francisco de Onzole.</t>
  </si>
  <si>
    <t>Al 2016, 750 habitantes beneficiarios del sistema de agua potable y alcantarillado sanitario en el cantón Eloy Alfaro, provincia de Esmeraldas.</t>
  </si>
  <si>
    <t>CONSTRUCCION Y REHABILITACION DE INFRAESTRUCTURA DEPORTIVA A NIVEL NACIONAL JUEGO LIMPIO 2030</t>
  </si>
  <si>
    <t>Componente 1: Construcción de Infraestructura Deportiva, Canchas de fútbol 11, canchas de fútbol 7 y canchas de uso múltiple. Componente 2: Rehabilitación de Infraestructura Deportiva, Canchas de fútbol 11, canchas de fútbol 7 y canchas de uso múltiple 3. Construcción de pista atlética en el Estadio Modelo de la Ciudad de Guayaquil</t>
  </si>
  <si>
    <t xml:space="preserve">Canchas de césped sintético de fútbol, uso múltiple y pista atlética </t>
  </si>
  <si>
    <t>No se planificaron metas, proyecto de arrastre</t>
  </si>
  <si>
    <t>Cumplimiento: Juegos Escolares Sudamericanos, evento realizado del 02 al 09 de diciembre de 2024, se cuenta con el Informe Técnico de finalización del evento.</t>
  </si>
  <si>
    <t>Cumplimiento: Juegos Nacionales Menores, ejecutado del 27 de septiembre al 18 octubre
2024, se realizó en el 4to trimestre.
Juegos Nacionales de Deporte Adaptado, ejecutado del 08 al 16 noviembre 2024, se realizó en el 4to
trimestre.</t>
  </si>
  <si>
    <t>Se contaba con 3 eventos planificados "Escuelas de iniciación y tecnificación deportiva femenina", para
ejecutarse de julio a diciembre 2024, sin embargo, la Gerencia en su Informe menciona: ": Por el retraso en
la acreditación de la transferencia por parte del MEF, la ejecución de las escuelas empieza el 17 de
diciembre 2024, se realiza una adenda al convenio para continuar con la ejecución hasta junio 2025."</t>
  </si>
  <si>
    <t>Cumplimiento: 2 Festivales Atléticos, uno ejecutado el23 de noviembre (Samborondón) y otro el 01 de diciembre 2024 (Manta). Festivales Recreativos Tradicionales, ejecutado del 12 al 15 de diciembre 2024. Festivales Recreativos Ancestrales, ejecutado 19 al 22 de diciembre 2024. Vamos a la cancha, evento ejecutado hasta el mes de noviembre 2024. Encuentro Recreativo - Actívate, evento ejecutado hasta noviembre 2024, se cuenta con los Informes Técnicos de finalización de los eventos.</t>
  </si>
  <si>
    <t>El número de deportistas del alto rendimiento que reciben el incentivo deportivo son 326 en relación a la última reunión del año del CEMCAR 2024 y listado de deportistas; de los cuales 326 fueron beneficiados efectivamente con el estímulo deportivo con corte a diciembre, a través del registro en e-SIGEF en cuentas por pagar (diciembre), se extrae CUR detallado del e-SIGEF</t>
  </si>
  <si>
    <t>Se cumplió con la atención médica de 190 deportistas, de los cuales 167 pertenecen al sector convencional y 23 al sector con discapacidad, cabe señalar que la meta establecida a inicio de año fue de 508 deportistas; sin embargo, después de cada sesión del CEMCAR se actualiza el listado y al final del 2024, el 100% de deportistas es de 519, mismos que fueron atendidos en su totalidad.</t>
  </si>
  <si>
    <t>En virtud de que los planes de entrenamiento integral y competencia se terminan de ejecutar al finalizar el año fiscal, en revisión del Informe consolidado de la ejecución de los planes de entrenamiento integral y competencia para deportistas de alto rendimiento del Ciclo Olímpico, Paralímpico, Sordolímpico y Mundial, el área líder del proyecto detalla que de un total de 29 organizaciones deportivas, 27 cumplieron el 100% de planes, una cumplió el 89% (Tiro Olímpico) y una no cumplió (Golf).</t>
  </si>
  <si>
    <t>No se cumplió la meta, el Líder del proyecto indica que se priorizó el presupuesto asignado al Componente 2, a razón de ser un año olímpico.</t>
  </si>
  <si>
    <t xml:space="preserve">Se realizaron 16 Informes de Seguimiento a 14 Federaciones Ecuatorianas, COE y CPE y acompañamiento metodológico a los deportistas. </t>
  </si>
  <si>
    <t>Se suscribió el acta entrega provisional del Gimnasio de Halterofilia de Pusir Grande Provincia de Carchi, optimización cumplida. Se suscribieron los contratos de obra de las optimizaciones de: Coliseo de Deportes de la Liga Deportiva Cantonal de Antonio Ante, Coliseo de deportes Macario Zea Zamora, Coliseo Ciudad de La Troncal.</t>
  </si>
  <si>
    <t>Se suscribió el convenio Nro. 057-2024, con fecha 12 de noviembre de 2024, con la FDP de Cotopaxi,
para la transferencia de recursos para la ejecución de la "Optimización del Estadio de Saquisilí", Se realizó la suscripción del convenio Nro. 042-2024 con la FDP de Manabí, para la optimización de tres estadios, se realizó la transferencia y acreditación por un monto de $1.295.546,49 en el III trimestre</t>
  </si>
  <si>
    <t>Cierre y liquidación de 1 contrato de fiscalización Nro. 020F-DJ-2007 cuyo objeto fue la fiscalización del contrato de obra Nro. 020-DJ-2007 ¿ ¿CONSTRUCCION DE LA PRIMERA ETAPA DEL COLISEO DE USO MULTIPLE DE LA CIUDAD DE EL TAMBO¿, el Acta Entrega de Recepción Única Definitiva fue suscrita el 13 de septiembre de 2024.</t>
  </si>
  <si>
    <t>20 vehículos tipo bus adquiridos, proceso ejecutado al 100%</t>
  </si>
  <si>
    <t>Se inauguró 3 UPC en Lomas de Sargentillo, 5 de junio y Jujan Oeste 2</t>
  </si>
  <si>
    <t xml:space="preserve">Se inauguró 3 UPC en Lomas de Sargentillo, 5 de junio y Jujan Oeste 2 </t>
  </si>
  <si>
    <t>Inaugurada 1 UVC en Atacames</t>
  </si>
  <si>
    <t>Se inauguró 1 UVC en Atacames</t>
  </si>
  <si>
    <t>El proceso de desarrollo de 2 soluciones se prevé contratar en el periodo 2025.</t>
  </si>
  <si>
    <t>339 camionetas fueron adquiridas, entregadas a Policía Nacional y distribuidas a nivel nacional.</t>
  </si>
  <si>
    <t xml:space="preserve">Se culminó la fase 3 del C1 con el informe "Análisis de principales Resultados de la Encuesta de Habilidades 2024", identificando sectores clave y competencias demandadas por empresas. La DIET complementó con un estudio adicional. Se conformó nuevamente el equipo de gestión con la incorporación del Gerente y especialistas técnicos. </t>
  </si>
  <si>
    <t>La ejecución de este indicador está programada para el año 2025, ya que depende de la finalización previa del componente 1; sin embrago, se avanzó en la elegibilidad del C2 mediante la gestión del convenio marco con el SECAP, que se encuentra en proceso de suscripción según normativa vigente.</t>
  </si>
  <si>
    <t>A pesar del recortado presupuesto asignado, en relación al flujo y cronograma de desembolsos de la propuesta de proyecto presentado, con el apoyo de la cooperación inter-institucional se pudo completar este producto planteado.</t>
  </si>
  <si>
    <t>El retraso en la asignación de recursos por parte del MEF, el recortado presupuesto, la falta de tiempo para realizar la contratación del servicio requerido y la poca oferta, ocasionó que NO se realizara la contratación por horas del servicio de helicóptero, indispensable en la actividad planteada para la movilización de técnicos e insumos en áreas protegidas intransitables por su terreno agreste e impenetrable, lo que influyó en el cumplimiento de la meta.</t>
  </si>
  <si>
    <t>Se aceptó y pagó el producto 2 del contrato para la implementación de Agenda Digital. Se recibieron CPP para contratación EDG-PGE, Capacitación Gestión del Cambio y se actualizó la CPP de Agenda Digital.</t>
  </si>
  <si>
    <t>La encuesta de percepción fue reprogramada para 2025, en función de la extensión del plazo del proyecto.</t>
  </si>
  <si>
    <t>Se ejecutó la readecuación del Centro de mediación de Guayaquil y su pago se hará en 2025. Readecuación de los Centros de mediación de Quito, Riobamba, Cuenca y Portoviejo se reprogramaron para 2025.</t>
  </si>
  <si>
    <t>No se cumplió la meta. La SEIBE se encuentra a espera de que el Ministerio de Educación emita el acuerdo ministerial para la publicación del Modelo Etnoeducativo Afroecuatoriano (METAFE), como requisitio previo para designar nuevas guardianas.</t>
  </si>
  <si>
    <t xml:space="preserve">En el año 2024 se capacitó en la metodología a las siguientes unidades educativas: 5 de Agosto, Eloy Alfaro, Esmeraldas Libres, Jaime Hurtado, León Febres Cordero, Margarita Cortez, Quito Luz de América y 26 de Agosto </t>
  </si>
  <si>
    <t>Se construyeron las cubiertas de la Unidades Educativas: 19 de Noviembre y San Gabriel de Piquiucho</t>
  </si>
  <si>
    <t>Se construyó el cerramiento perimetral de la Unidad Educativa del Milenio Profesora Consuelo Benavidez</t>
  </si>
  <si>
    <t>La asignación presupuestaria por parte del MEF llegó en noviembre de 2024. Se lanzó el proceso pero debido al cierre del año no se pudo concluir.</t>
  </si>
  <si>
    <t xml:space="preserve">No se cumplió con la meta, el monto autorizado por el MEF fue para 1 obra por ello en el año 2024 se llegó hasta la firma del contrato de construcción del CECIB EPERARA SIA PIADAARADE </t>
  </si>
  <si>
    <t xml:space="preserve">No se cumplió con la meta, la fiscalización se realizará una vez que se este construyendo la obra  </t>
  </si>
  <si>
    <t>No se cumplió con la meta debido al tiempo de la asignación y el monto autorizado por el MEF no se logró la ejecución de las obras planificadas</t>
  </si>
  <si>
    <t>No se programó ejecutar esta actividad por cumplimiento de meta</t>
  </si>
  <si>
    <t>No se programó ejecutar esta actividad para ya que se cumplio se cumplio la meta</t>
  </si>
  <si>
    <t>So ejecutó 6 ferias de reactivación económica</t>
  </si>
  <si>
    <t>Esta meta esta se cumplió el 3er trimestre de 2024</t>
  </si>
  <si>
    <t>Esta meta se cumplió el 3er trimestre de 2024</t>
  </si>
  <si>
    <t>Conforme el marco lógico, la meta debía cumplirse hasta 2020. Considerando que el cumplimiento depende de la asignación presupuestaria, no será posible cumplir con la meta.</t>
  </si>
  <si>
    <t>No se cumplió con la meta establecida para el cuarto trimestre, debido a que los becarios activos que se registran en  la red de becarios, lo hacen paulatinamente, además utilizan otras redes profesionales.</t>
  </si>
  <si>
    <t>PROYECTO CIUDAD DEL CONOCIMIENTO</t>
  </si>
  <si>
    <t>Componente 4: Fortalecer los procesos de I+D+i que permitan mejorar los niveles de
competitividad del sector productivo.</t>
  </si>
  <si>
    <t>Cierre de la empresa mediante Decreto Ejecutivo1060</t>
  </si>
  <si>
    <t>El proyecto se dio de baja con un 75% de ejecución</t>
  </si>
  <si>
    <t>Componente 3: Vincular la oferta académica de la Universidad de Investigación Tecnológica Experimental Yachay a las necesidades del sistema productivo del país</t>
  </si>
  <si>
    <t>Constatación y verificación de bienes al 100% para la firma de actas definitivas con la UYTECH</t>
  </si>
  <si>
    <t xml:space="preserve">El proyecto se da de baja con un 75% de ejecución </t>
  </si>
  <si>
    <t>Realizar los estudios técnicos y económicos, así como
asegurar el espacio físico para el proyecto CCY.</t>
  </si>
  <si>
    <t>Firma del acta recepción definitiva de
bienes, correspondiente a 78 predios.</t>
  </si>
  <si>
    <t>El proyecto se dio de baja con un el 75% de ejecución</t>
  </si>
  <si>
    <t>Componente 5: Desarrollar el ecosistema de la Ciudad del Conocimiento Yachay</t>
  </si>
  <si>
    <t>Gestión de ampliación de plazo del crédito externo con EXIMBANK</t>
  </si>
  <si>
    <t>Se da de baja el proyecto con un 75% de ejecución</t>
  </si>
  <si>
    <t>Componente 2: Incrementar la productividad de la MYPIMES, sobre la base de gestión de
conocimiento en el anclaje de las investigaciones puras y aplicadas de sus procesos de producción y acceso al mercado</t>
  </si>
  <si>
    <t>Traspaso de información y documentación de convenios y contratos</t>
  </si>
  <si>
    <t>El proyecto se dio de baja con el 75% de ejecución</t>
  </si>
  <si>
    <t>Se cumplió la meta en el 3er trimestre de 2024</t>
  </si>
  <si>
    <t>Las meta se encuentra cumplida en el tercer trimestre 2024</t>
  </si>
  <si>
    <t>Se firmaron 4 convenios de la convocatoria YUYAIPI</t>
  </si>
  <si>
    <t xml:space="preserve">Se cumplió con la meta programada </t>
  </si>
  <si>
    <t>Se prevé que en el primer semestre los becarios culminen sus estudios y puedan registrar el título.</t>
  </si>
  <si>
    <t>No se cumple la meta debido a que se priorizó becas, se planifica la meta para 2025</t>
  </si>
  <si>
    <t>Se cumple con la meta planificada, sin embargo para el 2025 se ajustara el avance real</t>
  </si>
  <si>
    <t>Las metas ya se encuentran cumplidas.</t>
  </si>
  <si>
    <t>Debido a la asignación tardía de presupuesto realizada por MEF de las fuentes LAIF y BEI, así como la devolución del recurso. No se ha podido cumplir con la meta.</t>
  </si>
  <si>
    <t xml:space="preserve">Debido a la falta de aprobación del proyecto definitivo de arquitectura e ingenierías por parte del Municipio. No se ha podido cumplir con la meta </t>
  </si>
  <si>
    <t xml:space="preserve">La meta anual se encuentra cumplida, sin embargo para el 2025 se ajustara el avance real  </t>
  </si>
  <si>
    <t>La meta anual se encuentra cumplida, sin embargo para el 2025 se ajustara el avance real</t>
  </si>
  <si>
    <t>La meta anual no se encuentra cumplida, sin embargo para el 2025 se ajustara el avance real</t>
  </si>
  <si>
    <t>SISTEMA NACIONAL DE NIVELACIÓN Y ADMISIÓN</t>
  </si>
  <si>
    <t>Componente 1. Diseñar instrumentos de evaluación,  validación y  administración del sistema nacional de nivelación y admisión.</t>
  </si>
  <si>
    <t>1.1 Contar con dos instrumentos de evaluación para el acceso a la educación superior, que se apliquen en cada periodo académico, en el año 2021.</t>
  </si>
  <si>
    <t>Se incluye en el PAI por tema presupuestario el avance real del proyecto es del 100%</t>
  </si>
  <si>
    <t xml:space="preserve">1.2 Elaborar baterías de preguntas para las aplicaciones del examen, de 2013 a 2016. </t>
  </si>
  <si>
    <t>Componente 1. Diseñar instrumentos de evaluación,  validación y  administración del sistema nacional de nivelación y admisión</t>
  </si>
  <si>
    <t xml:space="preserve">1.3 Diseño e implementación del curso de nivelación, de 2013 a 2019 </t>
  </si>
  <si>
    <t>Componente  2.  Implementar el sistema nacional de nivelación y admisión.</t>
  </si>
  <si>
    <t>2.1 Dos convocatorias para la aplicación del Examen de Evaluación de 2013 al 2021.</t>
  </si>
  <si>
    <t xml:space="preserve">2.2 Dos cursos de nivelación finalizados por año desde 2013 a 2019.  </t>
  </si>
  <si>
    <t>Componente 3. Administrar y supervisar el sistema nacional de nivelación y admisión</t>
  </si>
  <si>
    <t>3.1 Al 2021 alcanzar al menos el 70%, por periodo Examen de Evaluación.</t>
  </si>
  <si>
    <t>ENCAUZAMIENTO Y PROTECCIÓN DE LA QUEDRADA LAS TOTORAS</t>
  </si>
  <si>
    <t>Contratar una consultoría para elaborar estudios y diseño definitivo para el funcionamiento integral del ¿Trasvase Subterráneo de la Quebrada Las Totoras en la ciudad de Cariamanga, Cantón Calvas, Provincia de Loja.</t>
  </si>
  <si>
    <t>Consultoría En el 1er trimestre, este componente no tuvo ejecución.</t>
  </si>
  <si>
    <t>Obra paralizada, solo se realizaron pagos por liquidación de planillas por mandamiento de ejecución de proceso judicial.</t>
  </si>
  <si>
    <t>Ejecutar las obras para encauzamiento y protección de la quebrada Totoras en la parroquia Cariamanga, cantón Calvas de la provincia de Loja.</t>
  </si>
  <si>
    <t>Obra para encauzamiento y protección</t>
  </si>
  <si>
    <t>Cumplir con las recomendaciones de Contraloría</t>
  </si>
  <si>
    <t>Pago de idemnizaciones</t>
  </si>
  <si>
    <t>Gobiernos Auntónomos Descentralizados cantonales han implementado mecanismos para la Gobernanza de Riesgos de Desastres.</t>
  </si>
  <si>
    <t>30.528 Personas capacitadas, a través de la Plataforma Virtual de Capacitación de la SNGR a nivel nacional, en temáticas sobre gestión del riesgo de desastres.</t>
  </si>
  <si>
    <t>Geoportal 100% operativo</t>
  </si>
  <si>
    <t>65.575 Personas sensibilizadas, para la reducción del riesgo de desastres a nivel nacional, usando herramientas tecnológicas y tradicionales.</t>
  </si>
  <si>
    <t>confirmo solo 2 cursos: alojamientos en Babahoyo y EVIN en Bolivar.</t>
  </si>
  <si>
    <t>197 Voluntarios capacitados en 49 Actividades realizadas.</t>
  </si>
  <si>
    <t>En este último trimestre no se han realizado planes de respuesta institucionales.</t>
  </si>
  <si>
    <t>Se han incrementado las capacidades para la atención a emergencias y desastres, San juan, Flavio Alfaro y JIpijapa.</t>
  </si>
  <si>
    <t>La SNGR comunica al Administrador del convenio EPA, comunica que este "CONVENIO ESPECÍFICO DE COOPERACIÓN INTERINSTITUCIONAL ENTRE LA SECRETARÍA DE GESTIÓN DE RIESGOS Y LA EMPRESA PÚBLICA DEL AGUA" ha culminado, por lo que se solicita a la Empresa Pública del Agua, proceder con las acciones correspondientes según lo estipulado en la normativa vigente (...)"</t>
  </si>
  <si>
    <t>Se realizó la adquisición de  19 estaciones sísmicas de banda ancha con sensores, adicionalmente con el ahorro logrado en esta adquisición se pudo adquirir dos estaciones geodésicas de alta resolución.</t>
  </si>
  <si>
    <t>En el 3er trimestre se realizó el pago por la Adquisición de servidor de cómputo central y almacenamiento de datos para el Instituto Geofísico, sistema de video Wall instalado (incluye
infraestructura) y servidor de video y radios digitales para transmisión de redes de monitoreo sísmico y volcánico por $203.321,18</t>
  </si>
  <si>
    <t>En el 3er trimestre se realizó la Adquisición de dos estaciones geodésicas GNSS de referencia de última generación por $52.000</t>
  </si>
  <si>
    <t>1 norma emitida para la reducción de riesgos de amenazas de actividad volcánica.</t>
  </si>
  <si>
    <t>Gads asesorados en el último trimestre</t>
  </si>
  <si>
    <t>No se realizaron actividades en el 2024</t>
  </si>
  <si>
    <t>En este último trimestre no se realizaron mapas de evacuación.</t>
  </si>
  <si>
    <t xml:space="preserve">Más de 10.000  personas sensibilizadas en temas relacionados a peligros y actividad volcánica. </t>
  </si>
  <si>
    <t>Personas que aprobaron cursos virtuales</t>
  </si>
  <si>
    <t>Pago de Sentencia Judicial del Proceso No. 13801-2011-0108-César Eduardo Medina Salvador  por $79.045,63 y pago de Convenio de pago - Contrato Nro. CORPEC-DS-08-PS-2134-1706-Fernando Abad Montero por $8.950,71</t>
  </si>
  <si>
    <t xml:space="preserve">En oct. 2024 se notificó el Informe Técnico Económico de la Administradora de contrato No. AC-JCH-2024-001 para el proceso actual de terminación unilateral. En nov. y dic. 2024 realización de informes tecnológicos y áreas funcionales respecto a los productos entregados por la contratista el 24-10-2024. Hasta dic. de 2024 validación por parte de la Comisión Técnica de los productos entregados por la contratista el 24-10-2024. </t>
  </si>
  <si>
    <t>SECRETARÍA TÉCNICA DE GESTIÓN INMOBILIARIA DEL SECTOR PÚBLICO</t>
  </si>
  <si>
    <t>DOTACION DE INFRAESTRUCTURA DE PARQUES URBANOS Y ESPACIOS PUBLICOS</t>
  </si>
  <si>
    <t>C1: Administración del proyecto</t>
  </si>
  <si>
    <t>100% de actividades administrativas financieras ejecutadas</t>
  </si>
  <si>
    <t>Inclusión del proyecto en PAI para pago de arrastre</t>
  </si>
  <si>
    <t>C8: Juncal</t>
  </si>
  <si>
    <t>A finales del 2016 se tendrá el 100% de avance en la obra del espacio público de recreación el Juncal</t>
  </si>
  <si>
    <t>Ejecutado en años anteriores</t>
  </si>
  <si>
    <t>C9: Toctiuco</t>
  </si>
  <si>
    <t>A finales del 2016 se tendrá el 100% de avance en la obra del espacio público de recreación el Toctiuco</t>
  </si>
  <si>
    <t>C3: Atarazana</t>
  </si>
  <si>
    <t>A finales del 2016 se tendrá el 100% de avance en las obras del parque Atarazana</t>
  </si>
  <si>
    <t>C2: Área Nacional de Recreación Samanes</t>
  </si>
  <si>
    <t>A finales del 2016 se tendrá el 100% de avance en las obras del parque Samanes</t>
  </si>
  <si>
    <t>C4: Ramón Unamuno</t>
  </si>
  <si>
    <t>A finales del 2016 se tendrá el 100% de avance en las obras del parque Unamuno</t>
  </si>
  <si>
    <t>C11: Parque Tena</t>
  </si>
  <si>
    <t>A finales del 2017 se tendrá el 100% de avance en la obra del parque Tena</t>
  </si>
  <si>
    <t>C10: Parque Unasur</t>
  </si>
  <si>
    <t>A finales del 2017 se tendrá el 100% de avance en la obra del parque UNASUR</t>
  </si>
  <si>
    <t>C7: Coliseo Machala</t>
  </si>
  <si>
    <t>A finales del 2017 se tendrá el 100% de avance en las obras del Coliseo Machala</t>
  </si>
  <si>
    <t>C5: Parque Machala</t>
  </si>
  <si>
    <t>A finales del 2017 se tendrá el 100% de avance en las obras del parque Machala</t>
  </si>
  <si>
    <t>C6: Polideportivo Machala</t>
  </si>
  <si>
    <t>A finales del 2017 se tendrá el 100% de avance en las obras del Polideportivo de Machala</t>
  </si>
  <si>
    <t>No se programo el cumplimiento de metas para el cuarto trimestre.</t>
  </si>
  <si>
    <t>No se ha logrado la finalización de la  ejecución del contrato por diferencias en la comunicación entre la entidad y la empresa</t>
  </si>
  <si>
    <t>Al cuarto trimestre contamos con 5 convenios con CUR de pago, con transferencia de recursos realizada</t>
  </si>
  <si>
    <t>Existe baja cantidad de pacientes atendidos debido a la falta de acreditación de los recursos por parte del MEF a las entidades beneficiarias</t>
  </si>
  <si>
    <t>Se cuenta con un informe de avance de ejecución física y presupuestaria del proyecto trimestral</t>
  </si>
  <si>
    <t>Se ha elaborado 1 informe bimestrales de la actualización de la línea base de pacientes a ser atendidos.</t>
  </si>
  <si>
    <t>No se cuenta  con los informes de avance de ejecución
física y presupuestario (9 por provincia).</t>
  </si>
  <si>
    <t xml:space="preserve">Se cuneta con un avance fisico del 60% del informe de cumplimiento de procesos que regulan la planificación regional </t>
  </si>
  <si>
    <t xml:space="preserve">Se cuenta con un avance del 80% de avance fisico del informe de cumplimiento de metas del Plan Integral para la Amazonia </t>
  </si>
  <si>
    <t xml:space="preserve">Se cumplio mas de la meta planificada se cuneta con tres instrumentos normativos elaborados aprobados e implementados </t>
  </si>
  <si>
    <t xml:space="preserve">No se cumple con la meta programada </t>
  </si>
  <si>
    <t xml:space="preserve">Durante el cuarto trimestre se realiza el proceso de transferencia de recursos de 3 proyectos aprobados </t>
  </si>
  <si>
    <t>Durante el cuarto trimestre se ha transferido el recurso de 2 proyectos aprobados</t>
  </si>
  <si>
    <t xml:space="preserve">Durante el cuarto trimestre se ha transferido el recurso de 1 proyecto aprobado </t>
  </si>
  <si>
    <t>No se ha cumplido con lo planificado para el cuarto trimestre, debido a que no se han aprobado proyectos en este aspecto</t>
  </si>
  <si>
    <t>Durante el cuarto trimestre se ha transferido el recurso de 1 proyecto aprobado.</t>
  </si>
  <si>
    <t>Se cuenta con un informe trimestral de avance físico y presupuestario periodo cuarto trimestre.</t>
  </si>
  <si>
    <t>Se cuenta con 1 informe de avance físico y presupuestario del proyecto, bimensual y 1 trimestral.</t>
  </si>
  <si>
    <t>No se ha programado el cumplimiento de metas para el cuarto  trimestre.</t>
  </si>
  <si>
    <t>No se ha programado el cumplimiento de metas para el cuarto trimestre.</t>
  </si>
  <si>
    <t xml:space="preserve">No se ha programado el cumplimiento de metas para el cuarto trimestre. </t>
  </si>
  <si>
    <t>Con corte al 31 de diciembre de 2024, el Proyecto Infancia con Futuro, devengó un monto total de USD. 4.733.456,71, según cédula presupuestaria</t>
  </si>
  <si>
    <t>A diciembre 2024 se ha aprobado y puesto en ejecución 221 Planes de acción cantonal, 883 micro planificaciones y 2.637 reporte de seguimiento a la MIC-PAC-MICRO</t>
  </si>
  <si>
    <t>A diciembre 2024, se ejecutaron los contratos que aportaron para la sensibilización y cambio de comportamiento de la población para la prevención de la DCI, y socialización en territorio a nivel nacional mediante actividades educomunicacionales y comunicacionales</t>
  </si>
  <si>
    <t>C1: Implementar el equipamiento, servicio y licenciamiento tecnológico para extender la operatividad y la funcionalidad del Sistema Nacional de Contratación Pública</t>
  </si>
  <si>
    <t>C2: Implementar el equipamiento, servicio y licenciamiento tecnológico de Seguridad Informática, que permita elevar los niveles de la continuidad, integridad y disponibilidad de la plataforma tecnológica institucional.</t>
  </si>
  <si>
    <t>C3: Analizar, diseñar, desarrollar e implementar herramientas basadas en una nueva arquitectura basada en microservicios</t>
  </si>
  <si>
    <t>No aplica, no se realizó la asignación completa del presupuesto por lo que no se ejecutó.</t>
  </si>
  <si>
    <t>No se planifican metas físicas en el presente periodo</t>
  </si>
  <si>
    <t xml:space="preserve">Pago de mantenimiento por los contratos:  NAC-JADNCGC21-0000005;  NAC-JADNCGC21-00000024, </t>
  </si>
  <si>
    <t>Se publicaron 5 procesos según lo planificado sin embargo por la aprobación del PGE 2024, realizado en el mes de abril, demoró administrativamente el inicio de los procesos de contratación</t>
  </si>
  <si>
    <t xml:space="preserve">Se publicaron 2 procesos según lo planificado, 1 se declaró desierto y el otro tiene informe favorable de recomendación para firma de contrato. </t>
  </si>
  <si>
    <t>En relación con el componente 4, se realizaron pagos del personal que forma parte del equipo de gestión y se suscribió el contrato para la auditoria de estados financieros.</t>
  </si>
  <si>
    <t>CONSTRUCCIÓN CENTRO DE PRIVACIÓN DE LIBERTAD -CPL EN ARCHIDONA</t>
  </si>
  <si>
    <t>Construcción y equipamiento del Centro de Privación de Libertad en Archidona.</t>
  </si>
  <si>
    <t>Un Centro de Privación de Libertad construido y equipado en Archidona al 2025</t>
  </si>
  <si>
    <t>El proceso de contratación signado con código Nro. RE-CEPI-SNAI-2024-009, se encuentra en estado "suspendido" por el SERCOP. El SNAI se encuentra realizando los informes técnicos, administrativos y legales con el fin de concluir con el proceso administrativo.</t>
  </si>
  <si>
    <t xml:space="preserve">Avance físico: 27.75% corte al 27/12/024.
Avance económico:
- La planilla Nro. 5 se encuentra en trámites para su proceso de pago.
- Mediante factura Nro. 001-002-863, de fecha 12/12/2024, se ha
realizado el pago de la planilla Nro. 4 a Puentes y Calzadas Infraestructuras S.L.
por el importe de $ 2.357.858,25 USD, CUR 8182.
</t>
  </si>
  <si>
    <t xml:space="preserve">Reparación baterías sanit. CRSM GUA Nro. 3, Construcción Muro Seguridad CAI VG.
IV Trimestre se suscriben los contratos:  Consultoría Estudios y Diseños para Repotenciación, Reparación Sistemas Hidrosanitarios CPL SD Nro. 1, Reparación integral infraestructura y servicios básicos del CPL Azuay Nro. Construcción muro de seguridad CAI VG, Mantenimiento preventivo y correctivo del CRSM GUA Nro. 4, Adecuación área salud CPL Carchi Nro. 1. No se alcanzó a hacer pagos de los contratos de Dic.
</t>
  </si>
  <si>
    <t xml:space="preserve">Actualmente los centros de privación de libertad se encuentran equipados con sistemas de video vigilancia y con sistemas de seguridad penitenciaria se encuentran 18 centros s nivle nacional </t>
  </si>
  <si>
    <t>Adquisiciones de equipos para cuartos fríos, sistemas biométicos, Partes y piezas tecnológicas, Networking, Contenedores, Plataforma respaldos, Repotenciación Balística, Repotenciación energía regulada, Unidad almacenamiento, Repotenciación Rayos X, Video vigilancia, Respiradores, Espectrómetro infrarrojo, Equipamiento sede Riobamba, Repotenciación uso común, alta gama y especializados, Discos duros, Compresor, Plataforma firewall.</t>
  </si>
  <si>
    <t>Se cuenta con instrumentos técnicos de implementación del sistema de calidad para los laboratorios de Química y Microscopía electrónica de barrido.</t>
  </si>
  <si>
    <t>Pese a las gestiones realizadas por la Institución ante el Ministerio de Economía y Finanzas no ha sido factible se realice la  asignación de recursos adicionales de inversión para la ejecución de la construcción de unidades técnicas de patología. Las asignaciones del MEF no cubren el presupuesto planificado en el cronograma de ejecución del proyecto</t>
  </si>
  <si>
    <t>Este indicador se vincula a la construcción de las nuevas unidades técnicas de patología forense, mismas que no han sido implementadas debido a la asignación insuficiente de recursos por parte del Ministerio de Economía y Finanzas. Por lo tanto, mientras no se cuente con las nuevas unidades implementadas no será posible activar el grupo de gasto 71 Egresos en Personal para Inversión.</t>
  </si>
  <si>
    <t>Contratos para la adquisición de Pipetas automáticas para Genética Forense, Material de referencia de Química Forense, Insumos bioseguridad, Insumos y reactivos Histopatología, Insumos y reactivos Biología, Kits quimioluminiscencia para sangre.</t>
  </si>
  <si>
    <t>Se reprogramó la adquisición de servicio de mantenimiento para 2025 debido a que no se contó con certificación presupuestaria para inicio de proceso de contratación en SERCOP.</t>
  </si>
  <si>
    <t>Se reprogramó para 2025 debido a falta de disponibilidad presupuestaria.</t>
  </si>
  <si>
    <t>Se finalizó fases 1, 2 y 3 del proceso de contratación. Se inicia fase 4 que corresponde a mantenimientos de la infraestructura.</t>
  </si>
  <si>
    <t>Se logró ejecutar USD 54.552,62, correspondiente a liquidaciones de ex personal del PARS</t>
  </si>
  <si>
    <t>Al 31 de diciembre de 2024, existen 3.688.164 núcleos validados incluidos en la Base de datos de la Unidad del Registro Social</t>
  </si>
  <si>
    <t>Se ejecutaron procesos de adquisiciones para la Repotenciación de la infraestructura tecnológica del Registro Social, Housing, Nube, Seguridad Perimetral y Enlaces de Datos e Internet para la Unidad del Registro Social. El resultado es elevado, dado que se realizaron reformas de devolución de recursos al MEF</t>
  </si>
  <si>
    <t>A diciembre 2024, se cuenta con 1 informe de avance que contiene los núcleos validados incluidos en la base de datos de la Unidad del Registro Social.</t>
  </si>
  <si>
    <t>Se superó la meta programada, logrando el pago a 18 jubilados y 10 personas que se acogieron al retiro voluntario, sin embargo, la ejecución presupuestaria no se completó porque un funcionario no completó los requisitos que establece la Normativa para el cobro del incentivo por Jubilación..</t>
  </si>
  <si>
    <t>Se cumplió la meta con la oferta de 2 carrera técnicas y 1 carrera tecnológica, 12 nuevos programas de maestría, de los cuales 3 son virtuales, 7 híbridos y 2 presenciales, así como la oferta de un nuevo programa de doctorado en Ciencias de la Computación.</t>
  </si>
  <si>
    <t>Durante el ejercicio se culminaron las adecuaciones en las Facultades de ciencias Médicas, Jurisprudencia, Psicología y Filosofía, se construyó el Kinder Campus, se realizó el mejoramiento de las instalaciones de la Biblioteca General, la Dirección Financiera, la Dirección de Admisión y Nivelación y se inicio la construcción del cerramiento del Campus Yanuncay.</t>
  </si>
  <si>
    <t>Se equiparon los Laboratorios de las Facultades beneficiando una población de 16.000 estudiantes.</t>
  </si>
  <si>
    <t>Se cumplió con la proyección de pagos, el monto de ejecución presupuestaria corresponde a la liquidación de planillas.</t>
  </si>
  <si>
    <t xml:space="preserve">Se ha completado la automatización de 13 procesos y se realizaron las pruebas integrales del nuevo Sistema de Gestión Académica de la UCUENCA. 
</t>
  </si>
  <si>
    <t xml:space="preserve">De acuerdo a informe de la Dirección de Obras Universitarias, se indicó que mediante Resolución No. 671-2024 del 15/11/2024 se aprobó el pago de la Planilla 5 de Avance de Obra. Al momento el proyecto se encuentra en estado de recepción de la Obra. </t>
  </si>
  <si>
    <t>De acuerdo a informe presentado por la Dirección de Obras Universitarias, este proyecto se ha culminado físicamente, sin embargo mantiene a nivel presupuestario valores pendientes de pagar por lo que presenta un avance presupuestario del 86.13%.</t>
  </si>
  <si>
    <t>De acuerdo a informae presentado por la Dirección de Obras Universitarias, esta Obra se encuetra suspendida mediante Resolución No. 125-2020 del 01/04/2020 - (Resolución No. 202-2020 del 15/07/2020 Se aprueba Planilla 08 de Avance de Obra )</t>
  </si>
  <si>
    <t>De acuerdo a Informe presentado por la Dirección de Obras Universitarias, se informó que mediante Resolución No. 696-2024 del 12/12/2024 el Honorable Consejo Universitario aprobó el pago de la Planilla 13 de Avance de Obra. Por lo que con respecto al avance físico, la obra ha sido culminada, sin embargo, no fue necesario ejecutar el presupuesto al 100%, debido a que existieron rubros que no requerían ser ejecutados al 100%.</t>
  </si>
  <si>
    <t xml:space="preserve">De acuerdo a Informe Presentado por la Dirección de Obras Universitarias Mediante Resolución No. 579-2024 del 03/10/2024 se apruebó la Planilla 10 de Liquidación. Por lo que, de acuerdo al avance físico, la obra ha sido culminada, sin embargo, no fue necesario ejecutar el presupuesto al 100%, debido a que existieron rubros que no requerían ser ejecutado al 100%. </t>
  </si>
  <si>
    <t xml:space="preserve">De acuerdo a Informe presentado por la Dirección de Obras Unievrsitarias esta obra se encuentra con solicitud de AMPLIACIÓN No. 6 por 120 días a partir del 22/09/2024 al 19/01/2025. Por lo que, dentro del ultimo trimestre del 2024 no existió avance físico de ls misma. </t>
  </si>
  <si>
    <t>La Dirección de Obras Universitaria, informó que actualmente la Obra se encuentra Suspendida mediante Resolución No. 656-2024 del 15/11/2024 - (Meidiante Resolución No. 574-2024 del 16/10/2024 Se aprobó Planilla 09 de Avance de Obra)</t>
  </si>
  <si>
    <t>EL PROCESO SE ENCUENTRA EN ETAPA DE CALIFICACIÓN DE OFERTAS EN EL PORTAL DE SERCOP.</t>
  </si>
  <si>
    <t>SE ENTREGO ANTICIPO DEL 50% DEL CONTRATO 175-9999-0000-0003-2024. POR UN VALOR DE $334.932,19 AL CONSTRUCTOR VEGA CONSTRUCCIONES LTDA. CON CUR: 116179394-116179357-116179317</t>
  </si>
  <si>
    <t>No se programo este componente</t>
  </si>
  <si>
    <t>No se programó este componente</t>
  </si>
  <si>
    <t>No se ha aprobado otro expediente de carrera.</t>
  </si>
  <si>
    <t>Se elaboró el Reglamento interno de aplicación del beneficio de guardería, Protocolo de Prevención y Actuación en Casos de Acoso, Discriminación y Violencia Basada en Género y Orientación Sexual de la Universidad de las Artes, Reglamento de valoración y registro de obra relevante en artes de la Universidad de las Artes, Reglamento Interno de Doctorado de la Universidad de las Artes y Plan de Aseguramiento de la calidad.</t>
  </si>
  <si>
    <t>Se adecuaron 3 espacios nuevos en Mz.14. Los espacios nuevos fueron en las aulas 104, 201 y 001 relacionados a procesos curativos y laboratorios de Posgrado.</t>
  </si>
  <si>
    <t>Se realizó la compra de equipos inclusivos, adquisición de parlantes para la escuela de Cine, dispositivos electrónicos, deshumificadores y sistemas de protección para equipos sensibles</t>
  </si>
  <si>
    <t>Se adquirieron equipos inclusivos, accesorios tecnológicos, deshumificadores, y dispositivos electrónicos para la docencia.</t>
  </si>
  <si>
    <t>Se culminó la ejecución y devengo de la segunda fase de readecuación del edificio Ex SRI.</t>
  </si>
  <si>
    <t>Se cumple meta planificada</t>
  </si>
  <si>
    <t>No se programa metas para el cuarto trimestre</t>
  </si>
  <si>
    <t>No se programa metas para el año 2024</t>
  </si>
  <si>
    <t>Al 2024 se cumple el 80% de avance de proyectos</t>
  </si>
  <si>
    <t>Se cunple el 40% de avance de proyecto en ciencias humanas</t>
  </si>
  <si>
    <t>existe un avance de 40% en los proyectos de seguridad y defensa</t>
  </si>
  <si>
    <t>Se paga el 50% de anticipo para la ejecución del tercer compoente</t>
  </si>
  <si>
    <t xml:space="preserve">No se programa metas </t>
  </si>
  <si>
    <t>La asignación de recursis de SCND fueron asignadis de manera tardía</t>
  </si>
  <si>
    <t>Proyectos de vinculación que apoyaron a la solcuión de necesidades de actores sociales</t>
  </si>
  <si>
    <t>Ejecución de proyectos de investigación con participación de alumnos de Sede Matriz</t>
  </si>
  <si>
    <t>Proyecto se apertura para el pago de obligaciones</t>
  </si>
  <si>
    <t>Incremento de 8 nuevos investigadores</t>
  </si>
  <si>
    <t>No se programa metgas para el año 2024 po rque es pago de obligación</t>
  </si>
  <si>
    <t>La asignación tardía de presupuesto limitó el pago al personal académico .</t>
  </si>
  <si>
    <t>Las planilla fueron recibidas y se están definiendo valores de multas</t>
  </si>
  <si>
    <t>En el cuarto tirmestre se reporta el pago de becas otrogadas en años anteriores</t>
  </si>
  <si>
    <t>Se cumple el pago de y se cumple la meta establecida para el año 2024.</t>
  </si>
  <si>
    <t>No se programa metas en el cuarto trimestre</t>
  </si>
  <si>
    <t>Se incrementa 7 nuevos investigadores</t>
  </si>
  <si>
    <t>Se adjudicó el proceso con fecha 31 de diciembre 2024</t>
  </si>
  <si>
    <t>No se programa metas de este indicador en el año 2024</t>
  </si>
  <si>
    <t>EL PROYECTO SE EMPEZARA A EJECUTAR EN EL AÑO 2025</t>
  </si>
  <si>
    <t>LA EJECUCIÓN DE LA ACTIVIDAD SE ENCUENTRA EN DESARROLLO</t>
  </si>
  <si>
    <t xml:space="preserve">LA OBRA SE ESTA EJECUTANDO EN LOS PLAZOS ESTABLECIDOS </t>
  </si>
  <si>
    <t>LA ACTIVIDAD SE EJECUTÓ ACORDE AL CRONOGRAMA ESTABLECIDO</t>
  </si>
  <si>
    <t>LA OBRA SE VIENE EJECUTANDO CON UN AVANCE DEL 70%</t>
  </si>
  <si>
    <t xml:space="preserve">SE CUMPLIÓ CON EL AVANCE FÍSICO EN EL 2 TRIMESTRE </t>
  </si>
  <si>
    <t xml:space="preserve"> EL PROYECTO SE HA CUMPLIDO SOLO CON UNA ACTIVIDAD FALTANDO CUMPLIR AL AÑO  2025  CON EL RESTO DE ACTIVIDADES </t>
  </si>
  <si>
    <t>EL PROYECTO SE EJECUTANDO ACORDE AL CRONOGRAMA ESTABLECIDO</t>
  </si>
  <si>
    <t>EL AVANCE FÍSICO DEL PROYECTO SE HA CONCLUIDO AL 100%</t>
  </si>
  <si>
    <t>EL PROYECTO SE HA EJECUTADO EN UN 100%</t>
  </si>
  <si>
    <t>EL PROYECTO SE HA CUMPLIDO EN EL 3 TRIMESTRE CON UN AVANCE DEL 100%</t>
  </si>
  <si>
    <t xml:space="preserve">IMPLEMENTACION DE UN SISTEMA DE INNOVACION TECNOLOGICA EN LA PRODUCCION AGROPECUARIA EN LA PROVINCIA DE PASTAZA </t>
  </si>
  <si>
    <t>Implementar áreas para la producción pecuaria.</t>
  </si>
  <si>
    <t>Al 2026 en al menos 12 fincas intervenidas se habrán implementado áreas para la producción pecuaria</t>
  </si>
  <si>
    <t>El proyecto se ejecutara en el año 2025</t>
  </si>
  <si>
    <t>Implementar áreas de producción de bioinsumos para uso en cultivos en cada una de las fincas intervenidas.</t>
  </si>
  <si>
    <t>Al 2026 en al menos 20 fincas intervenidas se ha implementado un área para producir bioinsumos.</t>
  </si>
  <si>
    <t>El proyecto se ejecuta en el año 2025</t>
  </si>
  <si>
    <t>Desarrollar un plan de capacitación, transferencia de tecnología y fortalecimiento organizativo en el manejo de fincas diversificadas con un enfoque agroecológico</t>
  </si>
  <si>
    <t>Al 2026 se habrán efectuado 8 talleres de capacitación a los productores.</t>
  </si>
  <si>
    <t xml:space="preserve">Implementar fincas diversificadas de cultivos con manejo agroecológico. </t>
  </si>
  <si>
    <t xml:space="preserve">Al finalizar el 2026 en al menos 20 fincas intervenidas se ha implementado el diseño de finca diversificada con enfoque agroecológico. </t>
  </si>
  <si>
    <t>El proyecto se inicia en el año 2025</t>
  </si>
  <si>
    <t>SE HA CUMPLIDO CON EL AVANCE FÍSICO ESPERADO</t>
  </si>
  <si>
    <t>MEJORAMIENTO DEL SERVICIO DE LA IMPRENTA DE LA UNIVERSIDAD ESTATAL AMAZÓNICA ETAPA I</t>
  </si>
  <si>
    <t>Implementar nuevos equipos de corte e impresión que potencien las capacidades de la imprenta en el desarrollo de impresiones de documentos académicos y productos comunicacionales de la UEA.</t>
  </si>
  <si>
    <t>Adquirir equipos de corte e impresión para la imprenta de la UEA.</t>
  </si>
  <si>
    <t>EL CUMPLIMIENTO DEL AVANCE FÍSICO DE LA ACTIVIDAD SE CUMPLIRÁ EN EL AÑO 2025</t>
  </si>
  <si>
    <t>LA ACTIVIDAD DEL PROYECTO NO SE PUDO REALIZAR POR TEMAS DE CONTRATACIÓN LO CUAL SE EJECUTARA EN EL AÑO 2025</t>
  </si>
  <si>
    <t xml:space="preserve">SE HA REALIZADO LAS CAPACITACIONES CUMPLIENDO CON EL 100% EN SU AVANCE FÍSICO </t>
  </si>
  <si>
    <t>El proyecto sigue en ejecución lo cual culmina en el año 2025</t>
  </si>
  <si>
    <t>Se comprometió el saldo pendiente por ejecutar para la finalización de la obra en el año 2025</t>
  </si>
  <si>
    <t>100% de ejecución presupuestaria y de procesos</t>
  </si>
  <si>
    <t>CONSTRUCCION MANTENIMIENTO Y EQUIPAMIENTO DE LA INFRAESTRUCTURA DE LA UNIVERSIDAD ESTATAL DEL SUR DE MANABI</t>
  </si>
  <si>
    <t xml:space="preserve">Equipamiento tecnolçogico y mobiliario </t>
  </si>
  <si>
    <t xml:space="preserve">compras de mobiliarios </t>
  </si>
  <si>
    <t>se completó esta actividad</t>
  </si>
  <si>
    <t xml:space="preserve">construcción y mantenimiento de la infraestructura física </t>
  </si>
  <si>
    <t>Construcción del bloque de la facultad de educación</t>
  </si>
  <si>
    <t>se canceló esta actividad</t>
  </si>
  <si>
    <t xml:space="preserve">Equipamiento tecnológico y Mobiliario </t>
  </si>
  <si>
    <t xml:space="preserve">Equipamiento de la radio UNESUM </t>
  </si>
  <si>
    <t xml:space="preserve">Equipamiento tecnológico y mobiliario </t>
  </si>
  <si>
    <t xml:space="preserve">equipamiento tecnológico </t>
  </si>
  <si>
    <t>se modificó la actividad y se incluyó el equipamiento de laboratiros en la actualización del proyecto</t>
  </si>
  <si>
    <t xml:space="preserve">Construcción y mantenimiento de la infraestructura Fisica </t>
  </si>
  <si>
    <t xml:space="preserve">fase 2 de mantenimiento integral de la infraestructura </t>
  </si>
  <si>
    <t>se completó durante el año 2022</t>
  </si>
  <si>
    <t xml:space="preserve">Construcción y mantenimiento de infraestructura física </t>
  </si>
  <si>
    <t xml:space="preserve">Obras Civiles de adecuación y mejoramiento de campus y granjas </t>
  </si>
  <si>
    <t>se completó durante el año 2022 y 2023, se terminó de pagar durante el año 2024</t>
  </si>
  <si>
    <t xml:space="preserve">Construcción y mantenimiento de la infraestructura física </t>
  </si>
  <si>
    <t xml:space="preserve">remodelación de las instalaciones del Archivo general </t>
  </si>
  <si>
    <t>se completó esta actividad en el año 2023</t>
  </si>
  <si>
    <t>Pago y amortización segunda planilla por el monto de 193.531,41</t>
  </si>
  <si>
    <t>actividad realizadas en el año 2022</t>
  </si>
  <si>
    <t>la actividad se realizará durante el año 2025, se demoró la realización de la actividad por problemas financieros</t>
  </si>
  <si>
    <t>se realizó el pago parcial de la actividad, puesto que no está completada la actividad, su culminación se arrastrará para el año 2025</t>
  </si>
  <si>
    <t>pago parcial de la actividad</t>
  </si>
  <si>
    <t xml:space="preserve">se realizó el pago de toda la activida, </t>
  </si>
  <si>
    <t>la actividad se realizará durante el año 2025</t>
  </si>
  <si>
    <t>la actividad se terminará durante el año 2025</t>
  </si>
  <si>
    <t>se realizó el pago total de la actividad, siendo cumplida</t>
  </si>
  <si>
    <t>REMODELACION Y EQUIPAMIENTO DE LA CASONA UNIVERSITARIA EN EL CAMPUS LOS ANGELES DE LA UNIVERSIDAD ESTATAL DEL SUR DE MANABI 2023</t>
  </si>
  <si>
    <t>Equipar la casona Universitaria en el Campus los Ángeles de la Universidad Estatal del Sur de Manabí</t>
  </si>
  <si>
    <t xml:space="preserve">equipamiento tecnológico y equipos de oficina para el edificio </t>
  </si>
  <si>
    <t xml:space="preserve">la actividad fue realizada totalmente </t>
  </si>
  <si>
    <t>Remodelación de la casona Universitaria en el Campus los Ángeles de la universidad Estatal del Sur de Manabí</t>
  </si>
  <si>
    <t>USO DEL MÉTODO DE MAMPOSTERIA Y ENLUCIDOS PARA INTERIORES Y EXTERIORES DE LA CASONA UNIVERSITARIA</t>
  </si>
  <si>
    <t xml:space="preserve">se culminó con la actividad y se realizó el pago </t>
  </si>
  <si>
    <t>Pago y amortización planilla única</t>
  </si>
  <si>
    <t>INDICADOR CUMPLIDO EN EL TERCER TRIMESTRE DEL 2024</t>
  </si>
  <si>
    <t>10% DE CRIAS F1 NACIDAS A PARTIR DE LA EVALUACIÓN DE CARACTERES DE REPRODUCCIÓN INDIVIDUAL Y GRUPAL SEGÚN EL F1 DE LOS ANIMALES ESTUDIADOS</t>
  </si>
  <si>
    <t>EL 1% DE LOS F1 SON ANALIZADOS</t>
  </si>
  <si>
    <t>INDICADOR EN EJECUCIÓN 2024 CON EL 100% DE LAS FASES</t>
  </si>
  <si>
    <t>INDICADOR CON CUMPLIMIENTO PARA EL PRIMER TRIMESTRE DEL  2025</t>
  </si>
  <si>
    <t xml:space="preserve">EJECUCIÓN DE 5,35/22 FASES. VIGENCIA 2024 (ABRIL) - 2026 (ABRIL) </t>
  </si>
  <si>
    <t>EJECUCIÓN 1,25/22  PROYECTO EN EJECUCIÓN CON VIGENCIA ABRIL 2024 A ABRIL 2027</t>
  </si>
  <si>
    <t>EJECUCIÓN DEL 100% DE LA INFRAESTRUCTURA FÍSICA PARA UTILIZAR EN PERIODO 2025-1</t>
  </si>
  <si>
    <t>INDICADOR EN EJECUCIÓN 2025. EN EL PERIODO 2025-1</t>
  </si>
  <si>
    <t>EN ESPERA DEL INICIO DE PERIODO ACADÉMICO 2025-1</t>
  </si>
  <si>
    <t xml:space="preserve">INDICADOR CUMPLIDO PARA EL 2024 Y PRIMER TRIMESTRE 2025. </t>
  </si>
  <si>
    <t xml:space="preserve">INDICADOR CUMPLIDO Y PLANIFICADO PARA EL 2024 </t>
  </si>
  <si>
    <t>INDICADOR EN EJECUCIÓN EN EL 2025</t>
  </si>
  <si>
    <t xml:space="preserve">SALA ACONDICIONADA SEGúN LO PLANTEADO EN EL PROYECTO CON ALGUNAS IMáGENES DEL FUNCIONAMIENTO DE LA SALA NEUROSENSORIAL
</t>
  </si>
  <si>
    <t>PRESENTA ARTÍCULO CIENTÍFICO EN EL MES DE SEPTIEMBRE</t>
  </si>
  <si>
    <t>PRESENTA BASE DE DATOS CON 3 MUESTRAS EN EL AÑO</t>
  </si>
  <si>
    <t>CUMPLIMIENTO DE LOS 25 POZOS ESTUDIADOS</t>
  </si>
  <si>
    <t>PARTICIPACIÓN EN PONENCIAS EN EL 2024</t>
  </si>
  <si>
    <t>INDICADOR REPLANIFICADO POR PRORROGA SE CUMPLIÓ EL 10% EN EL  2024 Y EL 30% EN EL 2025.</t>
  </si>
  <si>
    <t>INDICADOR PLANIFICADO PARA EJECUCIÓN 2025</t>
  </si>
  <si>
    <t>SE CUMPLE CON EL TRABAJO DE TITULACIóN DE POSTGRADO SUSTENTADO.</t>
  </si>
  <si>
    <t>SE CUMPLE CON LA PUBLICACIóN DE 3 LIBROS PUBLICADOS.</t>
  </si>
  <si>
    <t>SE CUMPLE CON LA PUBLICACIóN DE 1LIBROS PUBLICADOS.</t>
  </si>
  <si>
    <t>INFORME CONSOLIDADO</t>
  </si>
  <si>
    <t>INDICADOR CUMPLIDO EN EL 2024 CON 3 DISEÑOS DE TARJETAS ELECTRÓNICAS</t>
  </si>
  <si>
    <t xml:space="preserve">INDICADOR PLANIFICADO PARA EL 2025 </t>
  </si>
  <si>
    <t>CUMPLIMIENTO DE 1 PLATAFORMA CREADA EN  LA NUBE</t>
  </si>
  <si>
    <t>CUMPLIMIENTO DEL 100% EN EL 2024</t>
  </si>
  <si>
    <t xml:space="preserve">INDICADOR EJECUTADO EN EL 2024 </t>
  </si>
  <si>
    <t>ARTíCULOS PUBLICADOS EN WOS Y 2 CARTAS DE ACEPTACIóN PARA PUBLICACIóN EN REVISTAS INDEXADAS LATINDEX</t>
  </si>
  <si>
    <t>MAPA DE NECESIDADES POR TERRITORIOS EN RELACION CON SERVICIOS DE CUIDADOS BAJO UN ENFOQUE INTEGRAL EN EL 2023</t>
  </si>
  <si>
    <t xml:space="preserve">SE HAN EVIDENCIADO LOS GRáFICOS DE LA ONTOLOGíA QUE SIRVEN DE BASE PARA EL DESARROLLO DE AMBOS ORGANIGRAMAS. SE REALIZó UNA PáGINA WEB DONDE ESTáN COLOCADOS LOS PRODUCTOS RELACIONADOS CON LA TEMáTICA, PROPIOS DEL PROYECTO Y PáGINAS CONEXAS.
</t>
  </si>
  <si>
    <t xml:space="preserve">SE EVIDENCIA CUADRO DE PONENCIAS EN EVENTOS INTERNACIONALES (ESPAñA Y CUBA) CON SOPORTES DE CERTIFICADOS VERIFICADOS EN EL SGA INVESTIGACIóN
</t>
  </si>
  <si>
    <t>PRESENTA 2 DISEÑOS PRELIMINARES</t>
  </si>
  <si>
    <t xml:space="preserve">MODELADO Y SIMULADOS PRESENTADOS, PERO PARA SU VALIDACIÓN SE NECESITA DEL CNC QUE ESTA EN PROCESO DE ADQUISICIÓN POR COMPRAS PÚBLICAS
</t>
  </si>
  <si>
    <t>INDICADOR EN EJECUCIÓN 2024 EN UN 50%</t>
  </si>
  <si>
    <t>INDICADOR EN  EJECUCIÓN 2024 EN UN 33%</t>
  </si>
  <si>
    <t>INDICADOR PLANIFICADO 2024, POSTERGADO EL REGISTRO EN LA PLATAFORMA</t>
  </si>
  <si>
    <t>AVANCES DE LA REACTIVACIóN DE 2 CEPAS DE MICROALGAS, PARA LA CONTINUACIóN EN EL TRANSCURSO DEL PROYECTO.</t>
  </si>
  <si>
    <t>CTA EN LA PLATAFORMA IPT, SIN EMBARGO NO SE HA UBICADO EL INFORME POR PROBLEMAS DE LA PLATAFORMA DE LA IPT.</t>
  </si>
  <si>
    <t xml:space="preserve"> Análisis de la colección de micro-algas </t>
  </si>
  <si>
    <t>Al 2024 se cuenta con un fondo para financiar iniciativas de desarrollo de los estudiantes.</t>
  </si>
  <si>
    <t>Actualmente la Universidad cuenta con diez carreras aprobadas entre el año 2021 y 2024. De las cuales, 9 están siendo ofertadas en el II PAO 2024, y la carrera de Pedagogías Interculturales y Etnoeducación aperturará su primer ciclo en el I PAO 2025.</t>
  </si>
  <si>
    <t>De conformidad al estatuto vigente, se encuentra en funcionamiento la dirección de vinculación.</t>
  </si>
  <si>
    <t>De conformidad al estatuto vigente, se encuentra en funcionamiento la unidad de educación continua.</t>
  </si>
  <si>
    <t>De acuerdo al estatuto vigente se enceuntra en funcionamiento la Dirección General de Investigación.</t>
  </si>
  <si>
    <t>No se ha constituido la empresa pública debido a la falta de asignación prespuestaria que viabilice el cumplimiento.</t>
  </si>
  <si>
    <t>Al 2024, se han implementado y consolidado procesos y su automatización en el área académica.</t>
  </si>
  <si>
    <t>Se ha cumplido el 86% de ejecución al 2024. Se ha actualizado la vigencia del proyecto al 2029.</t>
  </si>
  <si>
    <t>No se ha recibido presupuesto para el inicio de procesos de nombramiento definitivo. Se mantiene el financiamiento con el proyecto de inversión.</t>
  </si>
  <si>
    <t>Se cuenta con la infraestructura tecnológica adecuada para el funcionamiento de la universidad.</t>
  </si>
  <si>
    <t>La universidad dispone de infraestructura física adecuada para el funcionamiento de la IES (sede matriz).</t>
  </si>
  <si>
    <t>Según Oficio No 0757-DIOPM-ULEAM-JRIP-2024-OF, de 27 de diciembre de 2024 la DIOPM, informa la adquisición de 106 equipos de acuerdo con la programación para el edificio de Neurociencias.</t>
  </si>
  <si>
    <t>Según Oficio No 0757-DIOPM-ULEAM-JRIP-2024-OF, de 27 de diciembre de 2024 la DIOPM, informa que en el cuarto trimestre  se ejecutó tanto el contrato principal como complementario del Servicio de instalación del sistema eléctrico, electrónico y de fibra óptica soterrado, la construcción del conjunto artístico, escultórico, musivario y plaza Bicentenario en le Finca los bajos de la ULEAM y otras obras menores.</t>
  </si>
  <si>
    <t xml:space="preserve">No se planifico metas de este componente para el año 2024 </t>
  </si>
  <si>
    <t>No se planifico metas para el cuarto trimestre.</t>
  </si>
  <si>
    <t>Se cumplió con lo planificado en el año 2024.</t>
  </si>
  <si>
    <t xml:space="preserve">Se cuenta con las matrices de alineación de la oferta académica de la carrera, con la misión, visión y objetivos </t>
  </si>
  <si>
    <t>El edificio de la facultad de ingeniería cuenta con un avance del 68.73%.</t>
  </si>
  <si>
    <t xml:space="preserve">Se ejecutó según lo planificado en relación al avance físico de la construcción del edificio de Ingeniería </t>
  </si>
  <si>
    <t xml:space="preserve">No se planifico metas para el cuarto trimestre </t>
  </si>
  <si>
    <t xml:space="preserve">Se contrataron los estudios para la construcción de los edificios de salud y posgrado. </t>
  </si>
  <si>
    <t xml:space="preserve">Se ha cumplido con la ejecución, según lo planificado para el año 2024 </t>
  </si>
  <si>
    <t xml:space="preserve">Se ha cumplido con la ejecución planificada para el año 2024 </t>
  </si>
  <si>
    <t>Falta de adjudicación de procesos contratación, por demora de proveedores por cierre de año fiscal.</t>
  </si>
  <si>
    <t xml:space="preserve">Se completo al fin del último trimestre con 2 jubilaciones </t>
  </si>
  <si>
    <t>Incremento en las publicaciones científicas, proyectos y semilleros de investigación. Fortalecimiento en grupos de investigación. Incremento en redes de investigación. Se cumplió con lo planificado en relación a la meta 2024.</t>
  </si>
  <si>
    <t>Incremento en las publicaciones científicas, proyectos y semilleros de investigación. Fortalecimiento en grupos de investigación. Incremento en redes de investigación. Se cumplió con lo planificado en relación a la meta en el año 2024.</t>
  </si>
  <si>
    <t>No se realizo planificación de avance físico para el año 2024</t>
  </si>
  <si>
    <t xml:space="preserve">Se efectuaron las contratación de las siguientes obras: 1.	Contrato NRO.MCO-UNAE-028-2024, del proceso: REPOTENCIACIÓN DE SISTEMA DE VIDEO VIGILANCIA BLOQUE DE NIVELACIÓN.
2.	Contrato N° MCO-UNAE-030-2024, del proceso: ADECUACIÓN Y MEJORAMIENTO DE ESPACIOS ADMINISTRATIVOS Y RED DEL SISTEMA CONTRAINCENDIOS DEL BLOQUE DE NIVELACIÓN.
3.	Contrato N° MCO-UNAE-031-2024, del proceso: ADECUACIÓN Y MEJORAMIENTO DE SISTEMA DE BOMBEO BLOQUE DE NIVELACIÓN.
</t>
  </si>
  <si>
    <t>Se ejecutaron los 2 periodos académicos las carreras de educación básica y educación intercultural bilingüe, conforme programación.</t>
  </si>
  <si>
    <t xml:space="preserve">Se efectuó la contracción del personal académico para la ejecución de los 2 ciclos académicos, durante el 2024 contrataron a 55 docentes entre autores y tutores. </t>
  </si>
  <si>
    <t xml:space="preserve">Se cumple con la programación </t>
  </si>
  <si>
    <t>En este trimestre se concretan las adquisiciones</t>
  </si>
  <si>
    <t xml:space="preserve">Comprometido el pago de los procesos y entregado anticipos </t>
  </si>
  <si>
    <t>Se cumple parcialmente los procesos de contratación con anticipo</t>
  </si>
  <si>
    <t>Dos docentes  cursan estudios de doctorado y efectivizan la ayuda económica</t>
  </si>
  <si>
    <t>Se realizó la contratación de 2 procesos para los emprendimientos, está dado el anticipo, por tanto no hay metas físicas. Contrato No. 980-R-</t>
  </si>
  <si>
    <t>Se cumple con la programación, con la culminación de los procesos pendientes</t>
  </si>
  <si>
    <t xml:space="preserve">En total se jubilan 17 servidores, cinco más de lo programado, se realizará el ajuste en el 2025 </t>
  </si>
  <si>
    <t>Se supera la meta planificada en 0.02, habiéndose ejecutado 11 eventos de educación continua</t>
  </si>
  <si>
    <t xml:space="preserve">En este trimestre se reporta los avances superiores a las metas planteadas en  trimestres anteriores </t>
  </si>
  <si>
    <t>PROYECTO DE JUBILACION DEL PERSONAL DE LA UNIVERSIDAD NACIONAL DE LOJA</t>
  </si>
  <si>
    <t xml:space="preserve">ELABORACIÓN Y EJECUCIÓN DE PLANES ANUALES DE JUBILACIÓN DE LOS DOCENTES, SERVIDORES Y TRABAJADORES UNIVERSITARIOS 
</t>
  </si>
  <si>
    <t>Al finalizar el proyecto la UNL ha liquidado las compensaciones por jubilación, al menos, al (80%) de servidores universitarios que constan en planes anuales de jubilación.</t>
  </si>
  <si>
    <t>No se jubilaron los servidores conforme a lo planificado, 28 personas</t>
  </si>
  <si>
    <t>No se cumple con la programación prevista, principalmente con la obra de construcción de centro de convenciones</t>
  </si>
  <si>
    <t xml:space="preserve">En el último trimestre se beneficiaron  400 estudiantes de grado y 25 estudiantes de maestría. </t>
  </si>
  <si>
    <t>Durante el año 2024 se beneficiaron a un total de 12 docentes.</t>
  </si>
  <si>
    <t>En el tercer trimestre se cumplió con la programación correspondiente.</t>
  </si>
  <si>
    <t>No se cumplio la meta</t>
  </si>
  <si>
    <t>No se logró con la meta planificada por que no existió el permiso del Instituto Nacional de Patrimonio Cultural.</t>
  </si>
  <si>
    <t>Se logró con la meta planificada.</t>
  </si>
  <si>
    <t>Se logró con lo planificado</t>
  </si>
  <si>
    <t>NO SE REALIZÓ AVANCE FÍSICO PORQUE SE TIENE PROBLEMAS CON EL CONTRATISTA Y SE LE MULTÓ POR PARTE DE LA UNIVERSIDAD POR LO QUE NO SE CUMPLIÓ CON LO PLANIFICADO.</t>
  </si>
  <si>
    <t>SE CUMPLIÓ CON LO PLANIFICADO ESTÁ PENDIENTE EL PAGO DE PLANILLAS, TENEMOS UNA EJECUCIÓN PRESUPUESTARIA DEL 12,57%, ESTÁ BAJO % PORQUE EL CONTRATISTA NO PRESENTA LAS PLANILLAS PARA EL PAGO</t>
  </si>
  <si>
    <t>SE CUMPLIÓ CON LO PLANIFICADO Y SE FINALIZÓ LA OBRA Y FUE INAUGURADA EN OCTUBRE 10.</t>
  </si>
  <si>
    <t>SE FINALIZÓ ESTE COMPONENTE AL 100%  Y TIENE UNA EJECUCIÓN</t>
  </si>
  <si>
    <t>SE CUMPLIÓ CON EL 100% DE LO PLANIFICADO Y LA EJECUCIÓN PRESUPUESTARIA ES DEL 71,28%, EN EL QUE ESTÁ PENDIENTE EL PAGO.</t>
  </si>
  <si>
    <t>NO SE CUMPLIÓ CON LO PLANIFICADO PORQUE NO SE LE PUDO CANCELAR AL JUBILADO POR ESTE CONCEPTO.</t>
  </si>
  <si>
    <t>SE CUMPLIÓ CON EL 62,50% DE LO PLANIFICADO, PRESUPUESTARIAMENTE SE ALCANZÓ EL 42,46%.</t>
  </si>
  <si>
    <t>NO SE ALCANZÓ LO PLANIFICADO PORQUE DOS JUBILADOS DE CÓDIGO DE TRABAJO NO  SE LES CANCELÓ.</t>
  </si>
  <si>
    <t>ESTE COMPONENTE YA SE FINALIZÓ</t>
  </si>
  <si>
    <t>ESTE COMPONENTE ESTÁ FINALIZADO, SE VAN HACER ADECUACIONES EN LA CERCA DE LA PROPIEDAD POR LO QUE SE VA A REPROGRAMAR</t>
  </si>
  <si>
    <t>En ejecución</t>
  </si>
  <si>
    <t xml:space="preserve">Quedan 2 garitas por implementar </t>
  </si>
  <si>
    <t>PROYECTO DE DESENROLAMIENTO PARA LOS SERVIDORES DE LA UNIVERSIDAD TÉCNICA DE BABAHOYO 2024</t>
  </si>
  <si>
    <t xml:space="preserve">Financiar el pago de la compensación por jubilación obligatoria, Voluntaria, Patronal,
y desahucio de los servidores de carrera de la Universidad Técnica de Babahoyo
</t>
  </si>
  <si>
    <t>Número de servidores jubilados por jubilación patronal de acuerdo a la normativa
vigente</t>
  </si>
  <si>
    <t xml:space="preserve">Se cumplió el 75% del proyecto </t>
  </si>
  <si>
    <t>Se realizó el informe de necesidades de: equipos informáticos, muebles de oficina e impresora y pantalla interactiva.</t>
  </si>
  <si>
    <t>Se habilitó y adecuó un espacio funcional para las actividades del Centro de Investigación y se adquirieron equipos e insumos para su funcionamiento.</t>
  </si>
  <si>
    <t xml:space="preserve">Adecuación de infraestructura física.
Presentación de PAC a proceso de compras públicas. </t>
  </si>
  <si>
    <t>Adquisición de equipamiento y accesorios para laboratorios de cómputo para la carrera de animación digital y adquisición de equipos y accesorios de sonido, fotografía y audiovisuales para producción, animación y posproducción de la carrera de animación digital.</t>
  </si>
  <si>
    <t>Proceso de contratación subido en el sistema SOCE,  en la etapa de adjudicación.</t>
  </si>
  <si>
    <t>Actualización de los términos de referencia para la contratación de los estudios, diseños arquitectónicos y de ingenierías para la construcción de los laboratorios de biotecnología de la Universidad Técnica de Cotopaxi campus Salache.</t>
  </si>
  <si>
    <t>Avance de la obra, acorde al cronograma valorado.</t>
  </si>
  <si>
    <t>Conforme a la normativa legal pertinente, el contratista debe solicitar la recepción definitiva.</t>
  </si>
  <si>
    <t>Acta entrega-recepción provisional del contrato principal y contrato complementario.</t>
  </si>
  <si>
    <t>Trámite para la obtención de permisos de construcción y aprobación de planos.</t>
  </si>
  <si>
    <t>Adecuación del centro de transferencia de saberes Guaytacama. Compras equipos de oficina.
Insumos, Materiales y suministros.</t>
  </si>
  <si>
    <t>Adecuación del centro de transferencia de saberes Pujilí. Compras equipos de oficina, insumos, materiales y suministros.</t>
  </si>
  <si>
    <t>Adecuación del centro de transferencia de saberes CAYE. Elaboración del informe de necesidades para la compra de mesas, sillas y carpas.</t>
  </si>
  <si>
    <t>Adecuación del centro de transferencia de saberes La Maná. Compras equipos de oficina, insumos, materiales y suministros.</t>
  </si>
  <si>
    <t>Adquisición de maquinaria y equipos para la carrera de Agronomía. Adquisición de suministros para actividades agropecuarias.Campañas de Vacunación y desparasitación de animales de compañía.</t>
  </si>
  <si>
    <t>Adecuación del centro de transferencia de saberes CIYA. Compra de máquinas y herramientas, suministros eléctricos y  equipos, sistemas y paquetes informáticos</t>
  </si>
  <si>
    <t>Se programó la ejecución de este componente a partir del 2025, en virtud de las asignaciones presupuestarias.</t>
  </si>
  <si>
    <t>JUBILACIÓN DEL PERSONAL DOCENTE Y ADMINISTRATIVO</t>
  </si>
  <si>
    <t>C1 Pago de la compensación por jubilación voluntaria a 15 docentes titulares.
C2. Pago de la compensación por jubilación voluntaria a 1 servidor titular.
C3. Pago de la bonificación por jubilación voluntaria a 3 trabajadores.
C4. Pago de la compensación por renuncia voluntaria del Personal Docente, Administrativo y Trabajadores que formalmente presenten y sean aceptadas sus renuncias.</t>
  </si>
  <si>
    <t>Pago de la compensación y de la bonificación por jubilación voluntaria.</t>
  </si>
  <si>
    <t>Se cancela a tres docentes (Bassante Segundo, Orbea Edgar, Salazar Julio ) de conformidad a las recomendaciones emitidaS por la Contraloria General del Estado según informe No. DPCPX-0023-2024 y autorización Dra Idalia Pacheco Tigselema, Rectora, con Memorando N° UTC-REC-2024-1909-M</t>
  </si>
  <si>
    <t>El proyecto presenta un avance físico del 83.13%</t>
  </si>
  <si>
    <t>El componente se ha ejecutado en el 100%</t>
  </si>
  <si>
    <t>El proyecto presenta un avance del 83.13%.</t>
  </si>
  <si>
    <t>El componente se ha ejecutado en su totalidad.</t>
  </si>
  <si>
    <t>El componente se ha ejecutado en su totalidad</t>
  </si>
  <si>
    <t>Este proyecto inició el 5 de diciembre, por lo tanto, no se reportan ejecución física ni presupuestaria para el
cuarto trimestre del 2024.</t>
  </si>
  <si>
    <t>El componente no registra seguimiento al cuarto trimestre debido a que su ejecución se encuentra programada para el año 2026.</t>
  </si>
  <si>
    <t>Se realizó el 50% del anticipo del proyecto, presentando también un avance físico del 50%.</t>
  </si>
  <si>
    <t>El cuarto trimestre no registra seguimiento debido a que la programación del componente para su ejecución es el año 2029.</t>
  </si>
  <si>
    <t>El proyecto para el IV trimestre ya se encuentra en ejecución.</t>
  </si>
  <si>
    <t>El cuarto trimestre no registra seguimiento debido a que la programación del componente para su ejecución es el año 2026.</t>
  </si>
  <si>
    <t>El cuarto trimestre no registra seguimiento debido a que la programación del componente para su ejecución es el año 2028.</t>
  </si>
  <si>
    <t>Obra física y presupuestaria finalizada y pagada en su totalidad, se ha realizado el acta provisional y definitiva de la obra</t>
  </si>
  <si>
    <t>Obra física y presupuestaria finalizada al 100%  y pagada en su totalidad, se ha realizado el acta provisional y definitiva del proyecto</t>
  </si>
  <si>
    <t>PROYECTO FINALIZADO  CON UN AVANCE FÍSICO Y PRESUPUESTARIO DEL 100% CORRESPONDIENTE A 8 PLANILLAS, PRESENTADA EL ACTA PROVISIONAL</t>
  </si>
  <si>
    <t>El proyecto finalizó y se dispone del acta entrega recepción definitiva.</t>
  </si>
  <si>
    <t xml:space="preserve">El proyecto se encuentra finalizado, se dispone del acta entrega recepción. </t>
  </si>
  <si>
    <t>Al cierre del 2025 se registra un cumplimiento acumulado de 17772 estudiantes de grado de la UTN con primera matrícula.</t>
  </si>
  <si>
    <t>Adquisición de equipos complementarios para las Unidades Productivas.</t>
  </si>
  <si>
    <t>El proyecto finalizó.</t>
  </si>
  <si>
    <t>Por decisión institucional el componente no se ejecutó debido a que están en estudios otras intervenciones en el Campus.</t>
  </si>
  <si>
    <t>El inmueble se encuentra adquirido mediante partida Nro. 2898 del Libro de Registro de Propiedad del cantón Ibarra, se ha inscrito la escritura de compraventa.</t>
  </si>
  <si>
    <t>Adquisiciones ejecutadas en el año 2023, por tal razón no se registra EJECUCIÓN</t>
  </si>
  <si>
    <t>Al culminar el segundo semestre de 2024, se ha cumplido con los procesos de contratación de acuerdo a la programación realizada.</t>
  </si>
  <si>
    <t>Meta programada para el año 2025, por tal razón no se registra ejecución.</t>
  </si>
  <si>
    <t>Metas programadas para el año 2026, por tal razón no se registra ejecución.</t>
  </si>
  <si>
    <t>Las obras que corresponden a este proyecto se ejecutaron de acuerdo con lo programado para el año 2024, tales como: edificios para la Facultad de Educación, de Oficinas y talleres académicos, para aulas, de laboratorios y espacios de bienestar universitario.</t>
  </si>
  <si>
    <t>REPORTE FINAL POR COMPONENTES GASTO NO PERMANENTE - 4T-2024</t>
  </si>
  <si>
    <t>∑ AVANCE PROGRAMADO ACUMULADO AL 4T
(a)</t>
  </si>
  <si>
    <t>∑AVANCE EJECUTADO ACUMULADO AL 4T
(b)</t>
  </si>
  <si>
    <t>CUMPLIMIENTO AVANCE  FÍSICO AL4T (c)</t>
  </si>
  <si>
    <t xml:space="preserve">SEMAFORIZACION CUMPLIMIENTO FÍSICO  AL 4T </t>
  </si>
  <si>
    <t>LOGROS NUDOS TRIMESTRE 4</t>
  </si>
  <si>
    <t>CODIFICADO  CON FUENTE AL 4T
(d)</t>
  </si>
  <si>
    <t>CODIFICADO TOTAL ESIGEF AL 4T
(e)</t>
  </si>
  <si>
    <t>DEVENGADO  AL 4T
(f)</t>
  </si>
  <si>
    <t>EJECUCIÓN PRESUPUESTARIA (DEVENGADO/
CODIFICADO TOTAL) AL 4T
(g)</t>
  </si>
  <si>
    <t>∑ PROGRAMACIÓN PRESUPUESTARIA ACUMULADA AL 4T
(h)</t>
  </si>
  <si>
    <t xml:space="preserve">CUMPLIMIENTO PRESUPUESTARIO AL 4T   </t>
  </si>
  <si>
    <t xml:space="preserve"> FOMENTAR DE MANERA SUSTENTABLE LA PRODUCCIÓN MEJORANDO LOS NIVELES DE PRODUCTIVIDAD</t>
  </si>
  <si>
    <t xml:space="preserve"> IMPULSAR LA CONECTIVIDAD COMO FUENTE DE DESARROLLO Y CRECIMIENTO ECONÓMICO</t>
  </si>
  <si>
    <t xml:space="preserve"> PROPENDER LA CONSTRUCCIÓN DE UN ESTADO EFICIENTE, TRANSPARENTE ORIENTADO AL BIENESTAR SOCIAL</t>
  </si>
  <si>
    <t xml:space="preserve"> GARANTIZAR LA SEGURIDAD INTEGRAL, LA PAZ CIUDADANA Y TRANSFORMAR EL SISTEMA DE JUSTICIA RESPETANDO LOS DERECHOS HUMANOS</t>
  </si>
  <si>
    <t xml:space="preserve"> IMPULSAR LAS CAPACIDADES DE LA CIUDADANÍA CON EDUCACIÓN EQUITATIVA E INCLUSIVA DE CALIDAD Y PROMOVIENDO ESPACIOS DE INTERCAMBIO CULTURAL</t>
  </si>
  <si>
    <t xml:space="preserve"> INCENTIVAR LA GENERACIÓN DE EMPLEO DIGNO</t>
  </si>
  <si>
    <t xml:space="preserve"> PRECAUTELAR EL USO RESPONSABLE DE LOS RECURSOS NATURALES CON UN ENTORNO AMBIENTALMENTE SOSTENIBLE</t>
  </si>
  <si>
    <t xml:space="preserve"> MEJORAR LAS CONDICIONES DE VIDA DE LA POBLACIÓN DE FORMA INTEGRAL, PROMOVIENDO EL ACCESO EQUITATIVO A SALUD, VIVIENDA Y BIENESTAR SOCIAL</t>
  </si>
  <si>
    <t xml:space="preserve"> ESTIMULAR EL SISTEMA ECONÓMICO Y DE FINANZAS PÚBLICAS PARA DINAMIZAR LA INVERSIÓN Y LAS RELACIONES COMERCIALES</t>
  </si>
  <si>
    <t>PROMOVER LA RESILIENCIA DE CIUDADES Y COMUNIDADES PARA ENFRENTAR LOS RIESGOS DE ORIGEN NATURAL Y ANTRÓPICO</t>
  </si>
  <si>
    <r>
      <t xml:space="preserve">Nota 1: </t>
    </r>
    <r>
      <rPr>
        <sz val="8"/>
        <color indexed="8"/>
        <rFont val="Arial"/>
        <family val="2"/>
      </rPr>
      <t>La información referente a la Alineación al PND 2024-2025 y dictámenes de prioridad corresponde a información proporcionada por la Dirección de Planificación de la Inversión con corte al 31 de diciembre de 2024.</t>
    </r>
    <r>
      <rPr>
        <b/>
        <sz val="8"/>
        <color rgb="FF000000"/>
        <rFont val="Arial"/>
        <family val="2"/>
      </rPr>
      <t xml:space="preserve"> </t>
    </r>
    <r>
      <rPr>
        <sz val="8"/>
        <color rgb="FF000000"/>
        <rFont val="Arial"/>
        <family val="2"/>
      </rPr>
      <t>En el caso que la alineación al PND 2024-2025 no se encuentre disponible, este campo contendrá la alineación realizada por la entidad dentro del Módulo de Seguimiento a la Inversión del SIPeIP.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</si>
</sst>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2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8"/>
      <color theme="0"/>
      <name val="Calibri"/>
      <family val="2"/>
      <scheme val="minor"/>
    </font>
    <font>
      <sz val="8"/>
      <name val="Calibri"/>
      <family val="2"/>
      <scheme val="minor"/>
    </font>
    <font>
      <sz val="9"/>
      <color theme="1"/>
      <name val="Calibri"/>
      <family val="2"/>
      <scheme val="minor"/>
    </font>
    <font>
      <b/>
      <sz val="16"/>
      <color rgb="FF000000"/>
      <name val="SansSerif"/>
      <family val="2"/>
    </font>
    <font>
      <sz val="8"/>
      <color rgb="FF000000"/>
      <name val="SansSerif"/>
      <family val="2"/>
    </font>
    <font>
      <b/>
      <sz val="16"/>
      <color rgb="FF33276B"/>
      <name val="Arial"/>
      <family val="2"/>
    </font>
    <font>
      <b/>
      <sz val="12"/>
      <color rgb="FF33276B"/>
      <name val="Arial"/>
      <family val="2"/>
    </font>
    <font>
      <sz val="8"/>
      <color indexed="8"/>
      <name val="Arial"/>
      <family val="2"/>
    </font>
    <font>
      <b/>
      <sz val="8"/>
      <color indexed="8"/>
      <name val="Arial"/>
      <family val="2"/>
    </font>
    <font>
      <b/>
      <sz val="8"/>
      <color rgb="FF000000"/>
      <name val="Arial"/>
      <family val="2"/>
    </font>
    <font>
      <sz val="10"/>
      <name val="Calibri"/>
      <family val="2"/>
      <scheme val="minor"/>
    </font>
    <font>
      <sz val="10"/>
      <color rgb="FF007800"/>
      <name val="Calibri"/>
      <family val="2"/>
      <scheme val="minor"/>
    </font>
    <font>
      <sz val="10"/>
      <color rgb="FF002060"/>
      <name val="Calibri"/>
      <family val="2"/>
      <scheme val="minor"/>
    </font>
    <font>
      <sz val="10"/>
      <color rgb="FFFF0000"/>
      <name val="Calibri"/>
      <family val="2"/>
      <scheme val="minor"/>
    </font>
    <font>
      <b/>
      <sz val="9"/>
      <color indexed="81"/>
      <name val="Tahoma"/>
      <family val="2"/>
    </font>
    <font>
      <sz val="9"/>
      <color indexed="81"/>
      <name val="Tahoma"/>
      <family val="2"/>
    </font>
    <font>
      <sz val="8"/>
      <color rgb="FF000000"/>
      <name val="Arial"/>
      <family val="2"/>
    </font>
  </fonts>
  <fills count="5">
    <fill>
      <patternFill patternType="none"/>
    </fill>
    <fill>
      <patternFill patternType="gray125"/>
    </fill>
    <fill>
      <patternFill patternType="solid">
        <fgColor rgb="FF332860"/>
        <bgColor auto="1"/>
      </patternFill>
    </fill>
    <fill>
      <patternFill patternType="solid">
        <fgColor rgb="FF33276B"/>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theme="4" tint="0.3999755851924192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3" fillId="0" borderId="0" xfId="0" applyFont="1"/>
    <xf numFmtId="0" fontId="0" fillId="0" borderId="0" xfId="0" applyAlignment="1">
      <alignment horizontal="center"/>
    </xf>
    <xf numFmtId="0" fontId="3" fillId="0" borderId="0" xfId="0" applyFont="1" applyAlignment="1">
      <alignment horizontal="left"/>
    </xf>
    <xf numFmtId="43" fontId="6" fillId="0" borderId="0" xfId="1" applyFont="1"/>
    <xf numFmtId="0" fontId="7" fillId="0" borderId="0" xfId="0" applyFont="1" applyAlignment="1" applyProtection="1">
      <alignment vertical="top" wrapText="1"/>
      <protection locked="0"/>
    </xf>
    <xf numFmtId="0" fontId="4" fillId="2" borderId="2" xfId="0" applyFont="1" applyFill="1" applyBorder="1" applyAlignment="1">
      <alignment horizontal="center" vertical="center" wrapText="1"/>
    </xf>
    <xf numFmtId="0" fontId="10" fillId="0" borderId="0" xfId="0" applyFont="1"/>
    <xf numFmtId="0" fontId="4" fillId="3" borderId="1" xfId="0" applyFont="1" applyFill="1" applyBorder="1" applyAlignment="1">
      <alignment horizontal="center" vertical="center" wrapText="1"/>
    </xf>
    <xf numFmtId="0" fontId="11" fillId="4" borderId="0" xfId="0" applyFont="1" applyFill="1"/>
    <xf numFmtId="0" fontId="13" fillId="4" borderId="0" xfId="0" applyFont="1" applyFill="1"/>
    <xf numFmtId="0" fontId="10" fillId="0" borderId="0" xfId="0" applyFont="1" applyAlignment="1">
      <alignment horizontal="center" wrapText="1"/>
    </xf>
    <xf numFmtId="0" fontId="7" fillId="0" borderId="0" xfId="0" applyFont="1" applyAlignment="1" applyProtection="1">
      <alignment horizontal="center" vertical="top" wrapText="1"/>
      <protection locked="0"/>
    </xf>
    <xf numFmtId="0" fontId="3" fillId="0" borderId="0" xfId="0" applyFont="1" applyAlignment="1">
      <alignment horizontal="center"/>
    </xf>
    <xf numFmtId="49" fontId="3" fillId="0" borderId="0" xfId="0" quotePrefix="1" applyNumberFormat="1"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4" fontId="3" fillId="0" borderId="0" xfId="1" applyNumberFormat="1" applyFont="1" applyAlignment="1">
      <alignment vertical="center"/>
    </xf>
    <xf numFmtId="14" fontId="3" fillId="0" borderId="0" xfId="0" applyNumberFormat="1" applyFont="1" applyAlignment="1">
      <alignment horizontal="center" vertical="center"/>
    </xf>
    <xf numFmtId="4" fontId="3" fillId="0" borderId="0" xfId="1" applyNumberFormat="1" applyFont="1" applyAlignment="1">
      <alignment horizontal="center" vertical="center"/>
    </xf>
    <xf numFmtId="4" fontId="15" fillId="0" borderId="0" xfId="1" applyNumberFormat="1" applyFont="1" applyAlignment="1">
      <alignment horizontal="center" vertical="center"/>
    </xf>
    <xf numFmtId="10" fontId="3" fillId="0" borderId="0" xfId="2" applyNumberFormat="1" applyFont="1" applyAlignment="1">
      <alignment horizontal="center" vertical="center"/>
    </xf>
    <xf numFmtId="2" fontId="3" fillId="0" borderId="0" xfId="0" applyNumberFormat="1" applyFont="1" applyAlignment="1">
      <alignment horizontal="center"/>
    </xf>
    <xf numFmtId="10" fontId="3" fillId="0" borderId="0" xfId="2" applyNumberFormat="1" applyFont="1" applyAlignment="1">
      <alignment horizontal="left" vertical="center"/>
    </xf>
    <xf numFmtId="164" fontId="3" fillId="0" borderId="0" xfId="2" applyNumberFormat="1" applyFont="1" applyAlignment="1">
      <alignment horizontal="center" vertical="center"/>
    </xf>
    <xf numFmtId="4" fontId="3" fillId="0" borderId="0" xfId="1" quotePrefix="1" applyNumberFormat="1" applyFont="1" applyAlignment="1">
      <alignment horizontal="center" vertical="center"/>
    </xf>
    <xf numFmtId="0" fontId="16" fillId="0" borderId="0" xfId="0" applyFont="1" applyAlignment="1">
      <alignment horizontal="center"/>
    </xf>
    <xf numFmtId="49" fontId="17" fillId="0" borderId="0" xfId="0" applyNumberFormat="1" applyFont="1" applyAlignment="1">
      <alignment vertical="center"/>
    </xf>
    <xf numFmtId="4" fontId="17" fillId="0" borderId="0" xfId="1" applyNumberFormat="1" applyFont="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14" fontId="14" fillId="0" borderId="0" xfId="0" applyNumberFormat="1" applyFont="1" applyAlignment="1">
      <alignment horizontal="center" vertical="center"/>
    </xf>
    <xf numFmtId="4" fontId="14" fillId="0" borderId="0" xfId="1" applyNumberFormat="1" applyFont="1" applyAlignment="1">
      <alignment vertical="center"/>
    </xf>
    <xf numFmtId="4" fontId="14" fillId="0" borderId="0" xfId="1" applyNumberFormat="1" applyFont="1" applyAlignment="1">
      <alignment horizontal="center" vertical="center"/>
    </xf>
    <xf numFmtId="10" fontId="14" fillId="0" borderId="0" xfId="2" applyNumberFormat="1" applyFont="1" applyAlignment="1">
      <alignment horizontal="center" vertical="center"/>
    </xf>
    <xf numFmtId="4" fontId="3" fillId="0" borderId="0" xfId="0" applyNumberFormat="1" applyFont="1" applyAlignment="1">
      <alignment horizontal="center" vertical="center"/>
    </xf>
    <xf numFmtId="0" fontId="0" fillId="0" borderId="0" xfId="0" applyAlignment="1">
      <alignment horizontal="left"/>
    </xf>
    <xf numFmtId="0" fontId="14" fillId="0" borderId="0" xfId="0" applyFont="1" applyAlignment="1">
      <alignment horizontal="left" vertical="center"/>
    </xf>
    <xf numFmtId="0" fontId="8" fillId="0" borderId="1" xfId="0" applyFont="1" applyBorder="1" applyAlignment="1">
      <alignment horizontal="center" vertical="top"/>
    </xf>
    <xf numFmtId="0" fontId="8" fillId="0" borderId="1" xfId="0" applyFont="1" applyBorder="1" applyAlignment="1">
      <alignment horizontal="left" vertical="top"/>
    </xf>
    <xf numFmtId="49" fontId="8" fillId="0" borderId="1" xfId="0" applyNumberFormat="1" applyFont="1" applyBorder="1" applyAlignment="1">
      <alignment horizontal="center" vertical="top"/>
    </xf>
    <xf numFmtId="0" fontId="8" fillId="0" borderId="1" xfId="0" applyFont="1" applyBorder="1" applyAlignment="1">
      <alignment horizontal="left" vertical="center"/>
    </xf>
    <xf numFmtId="4" fontId="8" fillId="0" borderId="1" xfId="0" applyNumberFormat="1" applyFont="1" applyBorder="1" applyAlignment="1">
      <alignment horizontal="center" vertical="center"/>
    </xf>
    <xf numFmtId="0" fontId="10"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left" vertical="center" wrapText="1"/>
    </xf>
  </cellXfs>
  <cellStyles count="3">
    <cellStyle name="Millares" xfId="1" builtinId="3"/>
    <cellStyle name="Normal" xfId="0" builtinId="0"/>
    <cellStyle name="Porcentaje" xfId="2" builtinId="5"/>
  </cellStyles>
  <dxfs count="122">
    <dxf>
      <font>
        <color theme="1"/>
      </font>
      <fill>
        <patternFill>
          <bgColor rgb="FFF3E733"/>
        </patternFill>
      </fill>
    </dxf>
    <dxf>
      <fill>
        <patternFill>
          <bgColor rgb="FFE72B50"/>
        </patternFill>
      </fill>
    </dxf>
    <dxf>
      <fill>
        <patternFill>
          <bgColor rgb="FF92D050"/>
        </patternFill>
      </fill>
    </dxf>
    <dxf>
      <fill>
        <patternFill>
          <bgColor theme="0" tint="-0.24994659260841701"/>
        </patternFill>
      </fill>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2" formatCode="0.00"/>
    </dxf>
    <dxf>
      <font>
        <strike val="0"/>
        <outline val="0"/>
        <shadow val="0"/>
        <u val="none"/>
        <vertAlign val="baseline"/>
        <sz val="10"/>
        <color theme="1"/>
        <name val="Calibri"/>
        <family val="2"/>
        <scheme val="minor"/>
      </font>
      <numFmt numFmtId="164" formatCode="0.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14" formatCode="0.0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14" formatCode="0.00%"/>
    </dxf>
    <dxf>
      <font>
        <strike val="0"/>
        <outline val="0"/>
        <shadow val="0"/>
        <u val="none"/>
        <vertAlign val="baseline"/>
        <sz val="10"/>
        <color theme="1"/>
        <name val="Calibri"/>
        <family val="2"/>
        <scheme val="minor"/>
      </font>
      <numFmt numFmtId="14" formatCode="0.0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2" formatCode="0.00"/>
    </dxf>
    <dxf>
      <font>
        <strike val="0"/>
        <outline val="0"/>
        <shadow val="0"/>
        <u val="none"/>
        <vertAlign val="baseline"/>
        <sz val="10"/>
        <color theme="1"/>
        <name val="Calibri"/>
        <family val="2"/>
        <scheme val="minor"/>
      </font>
      <numFmt numFmtId="14" formatCode="0.0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rgb="FF007800"/>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rgb="FF007800"/>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4" formatCode="#,##0.00"/>
    </dxf>
    <dxf>
      <font>
        <strike val="0"/>
        <outline val="0"/>
        <shadow val="0"/>
        <u val="none"/>
        <vertAlign val="baseline"/>
        <sz val="10"/>
        <color theme="1"/>
        <name val="Calibri"/>
        <family val="2"/>
        <scheme val="minor"/>
      </font>
      <numFmt numFmtId="19" formatCode="d/m/yyyy"/>
    </dxf>
    <dxf>
      <font>
        <strike val="0"/>
        <outline val="0"/>
        <shadow val="0"/>
        <u val="none"/>
        <vertAlign val="baseline"/>
        <sz val="10"/>
        <color theme="1"/>
        <name val="Calibri"/>
        <family val="2"/>
        <scheme val="minor"/>
      </font>
      <numFmt numFmtId="19" formatCode="d/m/yyyy"/>
    </dxf>
    <dxf>
      <font>
        <strike val="0"/>
        <outline val="0"/>
        <shadow val="0"/>
        <u val="none"/>
        <vertAlign val="baseline"/>
        <sz val="10"/>
        <color theme="1"/>
        <name val="Calibri"/>
        <family val="2"/>
        <scheme val="minor"/>
      </font>
      <numFmt numFmtId="0" formatCode="General"/>
    </dxf>
    <dxf>
      <font>
        <strike val="0"/>
        <outline val="0"/>
        <shadow val="0"/>
        <u val="none"/>
        <vertAlign val="baseline"/>
        <sz val="10"/>
        <color theme="1"/>
        <name val="Calibri"/>
        <family val="2"/>
        <scheme val="minor"/>
      </font>
      <numFmt numFmtId="0" formatCode="General"/>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0" indent="0" justifyLastLine="0" shrinkToFit="0" readingOrder="0"/>
    </dxf>
    <dxf>
      <font>
        <strike val="0"/>
        <outline val="0"/>
        <shadow val="0"/>
        <u val="none"/>
        <vertAlign val="baseline"/>
        <sz val="10"/>
        <color theme="1"/>
        <name val="Calibri"/>
        <family val="2"/>
        <scheme val="minor"/>
      </font>
      <numFmt numFmtId="0" formatCode="General"/>
    </dxf>
    <dxf>
      <font>
        <strike val="0"/>
        <outline val="0"/>
        <shadow val="0"/>
        <u val="none"/>
        <vertAlign val="baseline"/>
        <sz val="10"/>
        <color theme="1"/>
        <name val="Calibri"/>
        <family val="2"/>
        <scheme val="minor"/>
      </font>
      <numFmt numFmtId="0" formatCode="General"/>
    </dxf>
    <dxf>
      <font>
        <b val="0"/>
        <i val="0"/>
        <strike val="0"/>
        <condense val="0"/>
        <extend val="0"/>
        <outline val="0"/>
        <shadow val="0"/>
        <u val="none"/>
        <vertAlign val="baseline"/>
        <sz val="10"/>
        <color theme="1"/>
        <name val="Calibri"/>
        <family val="2"/>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0" indent="0" justifyLastLine="0" shrinkToFit="0" readingOrder="0"/>
    </dxf>
    <dxf>
      <font>
        <strike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30" formatCode="@"/>
    </dxf>
    <dxf>
      <font>
        <strike val="0"/>
        <outline val="0"/>
        <shadow val="0"/>
        <u val="none"/>
        <vertAlign val="baseline"/>
        <sz val="10"/>
        <color theme="1"/>
        <name val="Calibri"/>
        <family val="2"/>
        <scheme val="minor"/>
      </font>
      <alignment horizontal="center" vertical="bottom" textRotation="0" wrapText="0" indent="0" justifyLastLine="0" shrinkToFit="0" readingOrder="0"/>
    </dxf>
    <dxf>
      <font>
        <strike val="0"/>
        <outline val="0"/>
        <shadow val="0"/>
        <u val="none"/>
        <vertAlign val="baseline"/>
        <sz val="10"/>
        <color theme="1"/>
        <name val="Calibri"/>
        <family val="2"/>
        <scheme val="minor"/>
      </font>
      <alignment horizontal="center" vertical="bottom" textRotation="0" wrapText="0"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333399"/>
      <color rgb="FF00FF00"/>
      <color rgb="FF0000FF"/>
      <color rgb="FF000066"/>
      <color rgb="FF001E00"/>
      <color rgb="FF002800"/>
      <color rgb="FF003200"/>
      <color rgb="FF003C00"/>
      <color rgb="FF006600"/>
      <color rgb="FF000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13431</xdr:rowOff>
    </xdr:from>
    <xdr:to>
      <xdr:col>1</xdr:col>
      <xdr:colOff>676868</xdr:colOff>
      <xdr:row>3</xdr:row>
      <xdr:rowOff>84014</xdr:rowOff>
    </xdr:to>
    <xdr:pic>
      <xdr:nvPicPr>
        <xdr:cNvPr id="2" name="Imagen 1">
          <a:extLst>
            <a:ext uri="{FF2B5EF4-FFF2-40B4-BE49-F238E27FC236}">
              <a16:creationId xmlns:a16="http://schemas.microsoft.com/office/drawing/2014/main" id="{1ACE33AE-1F7E-413E-9D84-3FA8107292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13431"/>
          <a:ext cx="1463675"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768838</xdr:colOff>
      <xdr:row>0</xdr:row>
      <xdr:rowOff>7325</xdr:rowOff>
    </xdr:from>
    <xdr:to>
      <xdr:col>8</xdr:col>
      <xdr:colOff>815325</xdr:colOff>
      <xdr:row>3</xdr:row>
      <xdr:rowOff>11233</xdr:rowOff>
    </xdr:to>
    <xdr:pic>
      <xdr:nvPicPr>
        <xdr:cNvPr id="3" name="Imagen 2">
          <a:extLst>
            <a:ext uri="{FF2B5EF4-FFF2-40B4-BE49-F238E27FC236}">
              <a16:creationId xmlns:a16="http://schemas.microsoft.com/office/drawing/2014/main" id="{52B715CE-5C1D-4152-9593-1B77BD9E8F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6291" t="47977" r="6718" b="7414"/>
        <a:stretch>
          <a:fillRect/>
        </a:stretch>
      </xdr:blipFill>
      <xdr:spPr bwMode="auto">
        <a:xfrm>
          <a:off x="6693388" y="7325"/>
          <a:ext cx="1515452" cy="638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763047</xdr:colOff>
      <xdr:row>3</xdr:row>
      <xdr:rowOff>86458</xdr:rowOff>
    </xdr:to>
    <xdr:pic>
      <xdr:nvPicPr>
        <xdr:cNvPr id="2" name="Imagen 1">
          <a:extLst>
            <a:ext uri="{FF2B5EF4-FFF2-40B4-BE49-F238E27FC236}">
              <a16:creationId xmlns:a16="http://schemas.microsoft.com/office/drawing/2014/main" id="{675D5557-A788-4BF2-9568-F174A30A5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9525"/>
          <a:ext cx="1459279" cy="715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13431</xdr:rowOff>
    </xdr:from>
    <xdr:to>
      <xdr:col>1</xdr:col>
      <xdr:colOff>763047</xdr:colOff>
      <xdr:row>4</xdr:row>
      <xdr:rowOff>1464</xdr:rowOff>
    </xdr:to>
    <xdr:pic>
      <xdr:nvPicPr>
        <xdr:cNvPr id="4" name="Imagen 3">
          <a:extLst>
            <a:ext uri="{FF2B5EF4-FFF2-40B4-BE49-F238E27FC236}">
              <a16:creationId xmlns:a16="http://schemas.microsoft.com/office/drawing/2014/main" id="{F6FC4FEB-357F-455B-9440-CE691C0E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10256"/>
          <a:ext cx="1459279" cy="715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768838</xdr:colOff>
      <xdr:row>0</xdr:row>
      <xdr:rowOff>7325</xdr:rowOff>
    </xdr:from>
    <xdr:to>
      <xdr:col>10</xdr:col>
      <xdr:colOff>75851</xdr:colOff>
      <xdr:row>3</xdr:row>
      <xdr:rowOff>103308</xdr:rowOff>
    </xdr:to>
    <xdr:pic>
      <xdr:nvPicPr>
        <xdr:cNvPr id="5" name="Imagen 4">
          <a:extLst>
            <a:ext uri="{FF2B5EF4-FFF2-40B4-BE49-F238E27FC236}">
              <a16:creationId xmlns:a16="http://schemas.microsoft.com/office/drawing/2014/main" id="{57E92993-1BB9-4EB6-9E0D-DD51D06ADD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6291" t="47977" r="6718" b="7414"/>
        <a:stretch>
          <a:fillRect/>
        </a:stretch>
      </xdr:blipFill>
      <xdr:spPr bwMode="auto">
        <a:xfrm>
          <a:off x="6696563" y="10500"/>
          <a:ext cx="1512277" cy="635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8FF9F5-D60B-421D-8994-D87D80753348}" name="Tabla1" displayName="Tabla1" ref="A10:BF571" totalsRowCount="1" headerRowDxfId="121" dataDxfId="120">
  <autoFilter ref="A10:BF570" xr:uid="{A58FF9F5-D60B-421D-8994-D87D80753348}"/>
  <tableColumns count="58">
    <tableColumn id="1" xr3:uid="{F64C609E-6A41-4118-9081-3AD67CE9A402}" name="PERIODO" totalsRowLabel="Total" dataDxfId="119" totalsRowDxfId="61"/>
    <tableColumn id="2" xr3:uid="{511D24DD-98CB-4217-9C6C-A8E20AFEC083}" name="TRIMESTRE" dataDxfId="118" totalsRowDxfId="60"/>
    <tableColumn id="3" xr3:uid="{D42D026B-BEC9-4CD9-A45B-1EF2AF64A589}" name="RUC" dataDxfId="117" totalsRowDxfId="59"/>
    <tableColumn id="5" xr3:uid="{162439B9-D974-4246-959A-E95F701D97D1}" name="ENTIDAD" dataDxfId="116" totalsRowDxfId="58"/>
    <tableColumn id="6" xr3:uid="{C1FF8119-2B82-4967-A820-54101BA12E85}" name="GABINETE SECTORIAL _x000a_DECRETO 91" dataDxfId="115" totalsRowDxfId="57"/>
    <tableColumn id="7" xr3:uid="{3E2CFC54-15FC-4449-86F9-CF79D7A46455}" name="FUNCION DEL ESTADO" dataDxfId="114" totalsRowDxfId="56"/>
    <tableColumn id="9" xr3:uid="{B3489469-2738-418A-A517-C41A6DA8F341}" name="CUP SIPeIP" dataDxfId="113" totalsRowDxfId="55"/>
    <tableColumn id="12" xr3:uid="{042DBBC3-0688-4E0E-9A3E-C8D581F4F7C2}" name="PROYECTO" dataDxfId="112" totalsRowDxfId="54"/>
    <tableColumn id="4" xr3:uid="{421D34D1-B3AC-439A-93CD-99E7796EACA2}" name="NUMERO DE EJE PND 2024-2025" dataDxfId="111" totalsRowDxfId="53"/>
    <tableColumn id="15" xr3:uid="{7AF700A3-80E4-4E04-AAAE-F320D6DF9CA3}" name="DESCRIPCION EJE PND 2024-2025" dataDxfId="110" totalsRowDxfId="52"/>
    <tableColumn id="8" xr3:uid="{9674A004-5A5E-421A-8A73-30E54F55444B}" name="NUMERO OBJETIVO PND 2024-2025" dataDxfId="109" totalsRowDxfId="51"/>
    <tableColumn id="104" xr3:uid="{5420BF7C-F1B9-422D-A016-3A4FF1B98597}" name="NOMBRE OBJETIVO PND 2024-2025" dataDxfId="62" totalsRowDxfId="50"/>
    <tableColumn id="10" xr3:uid="{32FD9E84-BF8D-4BAA-B91C-3E0B1BE50A28}" name="OBJETIVO PND 2024 - 2025" dataDxfId="108" totalsRowDxfId="49"/>
    <tableColumn id="19" xr3:uid="{E426C272-E1BF-4566-9E2F-5C6CC0E8F55B}" name="POLITICA 2024 - 2025" dataDxfId="107" totalsRowDxfId="48"/>
    <tableColumn id="20" xr3:uid="{4117BD14-AF68-43AC-9D7F-CB13F6BF0A21}" name="META 2024 - 2025" dataDxfId="106" totalsRowDxfId="47"/>
    <tableColumn id="11" xr3:uid="{5AFF6B90-7B5F-4848-8D3F-D2AA9BC391DA}" name="NUMERO META 2024-2025" dataDxfId="105" totalsRowDxfId="46"/>
    <tableColumn id="22" xr3:uid="{7DA9EB6D-7AF3-435C-86B7-694A09F51E90}" name="OBJETIVO ODS " dataDxfId="104" totalsRowDxfId="45"/>
    <tableColumn id="23" xr3:uid="{C9354C1D-2A87-4B31-92DD-B690D92B12B7}" name="META ODS " dataDxfId="103" totalsRowDxfId="44"/>
    <tableColumn id="34" xr3:uid="{B5B48051-C15E-410F-9FC1-B03702119E0E}" name="FECHA INICIO SIPEIP" dataDxfId="102" totalsRowDxfId="43"/>
    <tableColumn id="35" xr3:uid="{0F6F0E32-116D-4DE6-889A-1F73064397C8}" name="FECHA FIN SIPEIP" dataDxfId="101" totalsRowDxfId="42"/>
    <tableColumn id="36" xr3:uid="{E810F057-4491-4CBD-B1A7-94D0FA0CAEEB}" name="MONTO TOTAL" dataDxfId="100" totalsRowDxfId="41"/>
    <tableColumn id="40" xr3:uid="{AE857EFE-3F49-40DF-9418-891652D48C30}" name="AVANCE HISTORICO AL AÑO  2023" dataDxfId="99" totalsRowDxfId="40"/>
    <tableColumn id="41" xr3:uid="{15E3BD45-026B-4E7B-88F5-E0CDD65144BB}" name="AVANCE REAL ACUMULADO AL AÑO 2023" dataDxfId="98" totalsRowDxfId="39"/>
    <tableColumn id="42" xr3:uid="{4AB64EF1-DB10-4CCE-8810-2EF958F9C39C}" name="AVANCE TOTAL ACUMULADO  AL 2024" dataDxfId="97" totalsRowDxfId="38"/>
    <tableColumn id="43" xr3:uid="{AA894F35-9C73-47E7-93EC-CBCCD2D70CF9}" name="AVANCE PROGRAMADO TRIMESTRE 1_x000a_(%)" dataDxfId="96" totalsRowDxfId="37"/>
    <tableColumn id="44" xr3:uid="{57A5E3B8-4DA8-40B7-B78D-576D1B17CC09}" name="AVANCE PROGRAMADO TRIMESTRE 2_x000a_(%)" dataDxfId="95" totalsRowDxfId="36"/>
    <tableColumn id="45" xr3:uid="{14A8B258-7997-4DD5-8801-738CB981CC44}" name="AVANCE PROGRAMADO TRIMESTRE 3_x000a_(%)" dataDxfId="94" totalsRowDxfId="35"/>
    <tableColumn id="46" xr3:uid="{D1548645-61F4-45CE-A46F-66111E1596BC}" name="AVANCE PROGRAMADO TRIMESTRE 4_x000a_(%)" dataDxfId="93" totalsRowDxfId="34"/>
    <tableColumn id="47" xr3:uid="{413FFA7D-E218-4ECE-B7F8-ACA13A6D424F}" name="TOTAL AVANCE PROGRAMADO  ANUAL_x000a_(%)" dataDxfId="92" totalsRowDxfId="33"/>
    <tableColumn id="48" xr3:uid="{A1125683-4EF9-4119-A5E1-87EC81117A92}" name="AVANCE EJECUTADO TRIMESTRE 1_x000a_(%)" dataDxfId="91" totalsRowDxfId="32"/>
    <tableColumn id="49" xr3:uid="{B201C657-893B-486F-B0DA-903C7367B48C}" name="AVANCE EJECUTADO TRIMESTRE 2_x000a_(%)" dataDxfId="90" totalsRowDxfId="31"/>
    <tableColumn id="50" xr3:uid="{8704389D-0F58-4CF9-BB17-013607438366}" name="AVANCE EJECUTADO TRIMESTRE 3_x000a_(%)" dataDxfId="89" totalsRowDxfId="30"/>
    <tableColumn id="51" xr3:uid="{70357633-969D-4566-A60C-58499E1FE21A}" name="AVANCE EJECUTADO TRIMESTRE 4_x000a_(%)" dataDxfId="88" totalsRowDxfId="29"/>
    <tableColumn id="52" xr3:uid="{42D6B8B8-88E2-4FAB-9274-3C33DF5542A8}" name="TOTAL AVANCE EJECUTADO  ANUAL_x000a_(%)" dataDxfId="87" totalsRowDxfId="28"/>
    <tableColumn id="53" xr3:uid="{06EC2648-7A58-4B60-A5B5-74F4A2F7ED0F}" name="∑ AVANCE PROGRAMADO ACUMULADO AL 4T_x000a_(a)" dataDxfId="86" totalsRowDxfId="27"/>
    <tableColumn id="54" xr3:uid="{199DCB49-EDC0-44C3-9A8C-A4B8BCA53011}" name="∑AVANCE EJECUTADO ACUMULADO AL 4T_x000a_(b)" dataDxfId="85" totalsRowDxfId="26"/>
    <tableColumn id="56" xr3:uid="{F01884FF-CE0B-49CC-AFF7-89A2C949CBED}" name="CUMPLIMIENTO AVANCE  FÍSICO AL4T (c)" dataDxfId="84" totalsRowDxfId="25"/>
    <tableColumn id="57" xr3:uid="{5DB38EA5-500E-4B44-BC36-F3BC137FEF38}" name="SEMAFORIZACION CUMPLIMIENTO FÍSICO  AL 4T " dataDxfId="83" totalsRowDxfId="24"/>
    <tableColumn id="71" xr3:uid="{9547C456-D01D-459D-BEDD-EC1667988666}" name="LOGROS NUDOS TRIMESTRE 1" dataDxfId="82" totalsRowDxfId="23"/>
    <tableColumn id="72" xr3:uid="{C3164641-A9D7-4644-8AB9-1557AB85B7B7}" name="LOGROS NUDOS TRIMESTRE 2" dataDxfId="81" totalsRowDxfId="22"/>
    <tableColumn id="73" xr3:uid="{0467FDE8-8107-445F-AAAB-96A3A3C5D808}" name="LOGROS NUDOS TRIMESTRE 3" dataDxfId="80" totalsRowDxfId="21"/>
    <tableColumn id="74" xr3:uid="{826AE7D8-A916-435B-9571-1B44B8370DC0}" name="LOGROS NUDOS TRIMESTRE 4" dataDxfId="79" totalsRowDxfId="20"/>
    <tableColumn id="75" xr3:uid="{71D0D0FC-FD70-4CC1-9019-EC3109E36850}" name="ESTADO" dataDxfId="78" totalsRowDxfId="19"/>
    <tableColumn id="76" xr3:uid="{7393B7E4-6A12-4C73-839B-5A32BDBE4600}" name="ASIGNADO INICIAL _x000a_2024" dataDxfId="77" totalsRowDxfId="18"/>
    <tableColumn id="77" xr3:uid="{2951FFD9-525E-4727-9E07-2B22C9F47213}" name="CODIFICADO  CON FUENTE AL 4T_x000a_(d)" totalsRowFunction="sum" dataDxfId="76" totalsRowDxfId="17"/>
    <tableColumn id="79" xr3:uid="{B2406C80-6CB3-4E7E-809F-D8F7C5BF5C34}" name="CODIFICADO TOTAL ESIGEF AL 4T_x000a_(e)" totalsRowFunction="sum" dataDxfId="75" totalsRowDxfId="16"/>
    <tableColumn id="80" xr3:uid="{4C7654FB-D478-475E-9D6A-658DCE125328}" name="DEVENGADO  AL 4T_x000a_(f)" totalsRowFunction="sum" dataDxfId="74" totalsRowDxfId="15"/>
    <tableColumn id="81" xr3:uid="{A538CBC1-4FE2-4F65-913F-A676D8A3B7CA}" name="EJECUCIÓN PRESUPUESTARIA (DEVENGADO/_x000a_CODIFICADO TOTAL) AL 4T_x000a_(g)" dataDxfId="73" totalsRowDxfId="14"/>
    <tableColumn id="88" xr3:uid="{DF472DF0-4BD5-41BE-9151-259181AFCE67}" name="  DEVENGADO_x000a_ACUMULADO TOTAL  2011-2024" dataDxfId="72" totalsRowDxfId="13" dataCellStyle="Millares"/>
    <tableColumn id="89" xr3:uid="{83518A93-8A72-4AB2-A723-58A24987AE79}" name="PROGRAMACIÓN PRESUPUESTARIA 1T_x000a_(%)" dataDxfId="71" totalsRowDxfId="12"/>
    <tableColumn id="90" xr3:uid="{3DF45111-0763-4F26-B5B0-8280CD6B9A4F}" name="PROGRAMACIÓN PRESUPUESTARIA 2T_x000a_(%)" dataDxfId="70" totalsRowDxfId="11"/>
    <tableColumn id="91" xr3:uid="{940BD76B-EA71-4440-A8B6-D74D2FCC8E20}" name="PROGRAMACIÓN PRESUPUESTARIA 3T_x000a_(%)" dataDxfId="69" totalsRowDxfId="10"/>
    <tableColumn id="92" xr3:uid="{F0C06946-F6D4-46FA-B7BD-36E8DEB9CEAC}" name="PROGRAMACIÓN PRESUPUESTARIA 4T_x000a_(%)" dataDxfId="68" totalsRowDxfId="9"/>
    <tableColumn id="93" xr3:uid="{9D8364DD-F468-438F-AD0D-7E21A31BEC59}" name="TOTAL PROGRAMACIÓN PRESUPUESTARIA  ANUAL_x000a_(%)" dataDxfId="67" totalsRowDxfId="8"/>
    <tableColumn id="95" xr3:uid="{C3CA4E61-F6F2-4CA2-ABA7-6D17DD438632}" name="∑ PROGRAMACIÓN PRESUPUESTARIA ACUMULADA AL 4T_x000a_(h)" dataDxfId="66" totalsRowDxfId="7"/>
    <tableColumn id="98" xr3:uid="{1AB70343-3B5C-45CF-9469-D1A68A651B0A}" name="CUMPLIMIENTO PRESUPUESTARIO AL 4T   " dataDxfId="65" totalsRowDxfId="6"/>
    <tableColumn id="99" xr3:uid="{27ED83DD-5037-4CB7-9B7D-4E0C4B75F045}" name="SEMAFORIZACION CUMPLIMIENTO PRESUPUESTARIO  AL 3T " dataDxfId="64" totalsRowDxfId="5"/>
    <tableColumn id="105" xr3:uid="{EBE3F730-F300-4B56-8163-28E4E83BAA46}" name="(DEVENGADO/_x000a_CODIFICADO CON FUENTE)AL 3T_x000a_(i = f/d)" dataDxfId="63" totalsRowDxfId="4" dataCellStyle="Porcent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C630-F354-4E84-8C8B-6B75F0AA3BCE}">
  <sheetPr codeName="Hoja1">
    <pageSetUpPr fitToPage="1"/>
  </sheetPr>
  <dimension ref="A2:BV582"/>
  <sheetViews>
    <sheetView showGridLines="0" zoomScale="90" zoomScaleNormal="90" workbookViewId="0">
      <pane ySplit="10" topLeftCell="A11" activePane="bottomLeft" state="frozen"/>
      <selection pane="bottomLeft" activeCell="A11" sqref="A11"/>
    </sheetView>
  </sheetViews>
  <sheetFormatPr baseColWidth="10" defaultRowHeight="15"/>
  <cols>
    <col min="1" max="1" width="11.140625" customWidth="1"/>
    <col min="2" max="2" width="12" customWidth="1"/>
    <col min="3" max="3" width="12.5703125" customWidth="1"/>
    <col min="4" max="4" width="16.85546875" customWidth="1"/>
    <col min="5" max="5" width="18.28515625" customWidth="1"/>
    <col min="6" max="6" width="13.85546875" customWidth="1"/>
    <col min="7" max="7" width="20.140625" customWidth="1"/>
    <col min="8" max="8" width="21.5703125" customWidth="1"/>
    <col min="9" max="9" width="14" customWidth="1"/>
    <col min="10" max="10" width="15" customWidth="1"/>
    <col min="11" max="11" width="15" style="2" customWidth="1"/>
    <col min="12" max="12" width="15" customWidth="1"/>
    <col min="13" max="13" width="15" style="38" customWidth="1"/>
    <col min="14" max="20" width="11.42578125" customWidth="1"/>
    <col min="21" max="21" width="15.140625" customWidth="1"/>
    <col min="22" max="24" width="17" customWidth="1"/>
    <col min="25" max="28" width="13.28515625" customWidth="1"/>
    <col min="29" max="34" width="13.42578125" customWidth="1"/>
    <col min="35" max="36" width="14.140625" customWidth="1"/>
    <col min="37" max="37" width="16.7109375" customWidth="1"/>
    <col min="38" max="38" width="13.5703125" customWidth="1"/>
    <col min="39" max="42" width="14.85546875" customWidth="1"/>
    <col min="43" max="43" width="15" customWidth="1"/>
    <col min="44" max="45" width="14.140625" customWidth="1"/>
    <col min="46" max="46" width="13.5703125" customWidth="1"/>
    <col min="47" max="47" width="14.42578125" customWidth="1"/>
    <col min="48" max="48" width="20.5703125" customWidth="1"/>
    <col min="49" max="49" width="14.5703125" customWidth="1"/>
    <col min="50" max="53" width="16.5703125" customWidth="1"/>
    <col min="54" max="54" width="18.85546875" customWidth="1"/>
    <col min="55" max="55" width="20.85546875" customWidth="1"/>
    <col min="56" max="56" width="19.42578125" customWidth="1"/>
    <col min="57" max="57" width="19.140625" customWidth="1"/>
    <col min="58" max="58" width="19.5703125" customWidth="1"/>
    <col min="59" max="63" width="11.42578125" customWidth="1"/>
  </cols>
  <sheetData>
    <row r="2" spans="1:60" ht="20.100000000000001" customHeight="1">
      <c r="A2" s="46" t="s">
        <v>799</v>
      </c>
      <c r="B2" s="46"/>
      <c r="C2" s="46"/>
      <c r="D2" s="46"/>
      <c r="E2" s="46"/>
      <c r="F2" s="46"/>
      <c r="G2" s="46"/>
      <c r="H2" s="46"/>
      <c r="I2" s="46"/>
      <c r="J2" s="46"/>
    </row>
    <row r="3" spans="1:60" ht="15.75">
      <c r="A3" s="45" t="s">
        <v>6492</v>
      </c>
      <c r="B3" s="45"/>
      <c r="C3" s="45"/>
      <c r="D3" s="45"/>
      <c r="E3" s="45"/>
      <c r="F3" s="45"/>
      <c r="G3" s="45"/>
      <c r="H3" s="45"/>
    </row>
    <row r="4" spans="1:60" ht="15.75">
      <c r="A4" s="45" t="s">
        <v>6493</v>
      </c>
      <c r="B4" s="45"/>
      <c r="C4" s="45"/>
      <c r="D4" s="45"/>
      <c r="E4" s="45"/>
      <c r="F4" s="45"/>
      <c r="G4" s="45"/>
      <c r="H4" s="45"/>
    </row>
    <row r="6" spans="1:60" ht="24" customHeight="1">
      <c r="A6" s="7" t="s">
        <v>9650</v>
      </c>
      <c r="B6" s="1"/>
      <c r="C6" s="1"/>
      <c r="D6" s="1"/>
      <c r="E6" s="1"/>
      <c r="F6" s="1"/>
      <c r="G6" s="1"/>
      <c r="H6" s="1"/>
      <c r="I6" s="1"/>
      <c r="J6" s="1"/>
      <c r="K6" s="13"/>
      <c r="L6" s="1"/>
      <c r="M6" s="3"/>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2"/>
      <c r="BG6" s="2"/>
      <c r="BH6" s="2"/>
    </row>
    <row r="7" spans="1:60" ht="12.95" customHeight="1">
      <c r="A7" t="s">
        <v>9649</v>
      </c>
      <c r="B7" s="1"/>
      <c r="C7" s="1"/>
      <c r="D7" s="1"/>
      <c r="AR7" s="1"/>
      <c r="AS7" s="1"/>
      <c r="AT7" s="1"/>
    </row>
    <row r="8" spans="1:60" ht="11.45" customHeight="1">
      <c r="B8" s="1"/>
      <c r="C8" s="1"/>
      <c r="D8" s="1"/>
      <c r="AR8" s="1"/>
      <c r="AS8" s="1"/>
      <c r="AT8" s="1"/>
    </row>
    <row r="9" spans="1:60">
      <c r="A9" s="1"/>
      <c r="C9" s="3"/>
    </row>
    <row r="10" spans="1:60" ht="55.5" customHeight="1">
      <c r="A10" s="8" t="s">
        <v>0</v>
      </c>
      <c r="B10" s="8" t="s">
        <v>1</v>
      </c>
      <c r="C10" s="8" t="s">
        <v>2</v>
      </c>
      <c r="D10" s="8" t="s">
        <v>3</v>
      </c>
      <c r="E10" s="8" t="s">
        <v>4</v>
      </c>
      <c r="F10" s="8" t="s">
        <v>5</v>
      </c>
      <c r="G10" s="8" t="s">
        <v>6</v>
      </c>
      <c r="H10" s="8" t="s">
        <v>7</v>
      </c>
      <c r="I10" s="8" t="s">
        <v>8</v>
      </c>
      <c r="J10" s="8" t="s">
        <v>9</v>
      </c>
      <c r="K10" s="8" t="s">
        <v>10</v>
      </c>
      <c r="L10" s="8" t="s">
        <v>11</v>
      </c>
      <c r="M10" s="8" t="s">
        <v>12</v>
      </c>
      <c r="N10" s="8" t="s">
        <v>13</v>
      </c>
      <c r="O10" s="8" t="s">
        <v>14</v>
      </c>
      <c r="P10" s="8" t="s">
        <v>15</v>
      </c>
      <c r="Q10" s="8" t="s">
        <v>16</v>
      </c>
      <c r="R10" s="8" t="s">
        <v>17</v>
      </c>
      <c r="S10" s="8" t="s">
        <v>18</v>
      </c>
      <c r="T10" s="8" t="s">
        <v>19</v>
      </c>
      <c r="U10" s="8" t="s">
        <v>20</v>
      </c>
      <c r="V10" s="8" t="s">
        <v>52</v>
      </c>
      <c r="W10" s="8" t="s">
        <v>53</v>
      </c>
      <c r="X10" s="8" t="s">
        <v>54</v>
      </c>
      <c r="Y10" s="8" t="s">
        <v>21</v>
      </c>
      <c r="Z10" s="8" t="s">
        <v>22</v>
      </c>
      <c r="AA10" s="8" t="s">
        <v>23</v>
      </c>
      <c r="AB10" s="8" t="s">
        <v>24</v>
      </c>
      <c r="AC10" s="8" t="s">
        <v>25</v>
      </c>
      <c r="AD10" s="8" t="s">
        <v>26</v>
      </c>
      <c r="AE10" s="8" t="s">
        <v>27</v>
      </c>
      <c r="AF10" s="8" t="s">
        <v>28</v>
      </c>
      <c r="AG10" s="8" t="s">
        <v>29</v>
      </c>
      <c r="AH10" s="8" t="s">
        <v>30</v>
      </c>
      <c r="AI10" s="8" t="s">
        <v>11668</v>
      </c>
      <c r="AJ10" s="8" t="s">
        <v>11669</v>
      </c>
      <c r="AK10" s="8" t="s">
        <v>11670</v>
      </c>
      <c r="AL10" s="8" t="s">
        <v>11671</v>
      </c>
      <c r="AM10" s="8" t="s">
        <v>31</v>
      </c>
      <c r="AN10" s="8" t="s">
        <v>32</v>
      </c>
      <c r="AO10" s="8" t="s">
        <v>6497</v>
      </c>
      <c r="AP10" s="8" t="s">
        <v>11672</v>
      </c>
      <c r="AQ10" s="8" t="s">
        <v>33</v>
      </c>
      <c r="AR10" s="6" t="s">
        <v>7491</v>
      </c>
      <c r="AS10" s="6" t="s">
        <v>11673</v>
      </c>
      <c r="AT10" s="6" t="s">
        <v>11674</v>
      </c>
      <c r="AU10" s="6" t="s">
        <v>11675</v>
      </c>
      <c r="AV10" s="6" t="s">
        <v>11676</v>
      </c>
      <c r="AW10" s="6" t="s">
        <v>6491</v>
      </c>
      <c r="AX10" s="6" t="s">
        <v>6498</v>
      </c>
      <c r="AY10" s="6" t="s">
        <v>6499</v>
      </c>
      <c r="AZ10" s="6" t="s">
        <v>6500</v>
      </c>
      <c r="BA10" s="6" t="s">
        <v>6501</v>
      </c>
      <c r="BB10" s="6" t="s">
        <v>34</v>
      </c>
      <c r="BC10" s="6" t="s">
        <v>11677</v>
      </c>
      <c r="BD10" s="6" t="s">
        <v>11678</v>
      </c>
      <c r="BE10" s="6" t="s">
        <v>7492</v>
      </c>
      <c r="BF10" s="6" t="s">
        <v>7493</v>
      </c>
    </row>
    <row r="11" spans="1:60">
      <c r="A11" s="13">
        <v>2024</v>
      </c>
      <c r="B11" s="13">
        <v>4</v>
      </c>
      <c r="C11" s="14" t="s">
        <v>35</v>
      </c>
      <c r="D11" s="15" t="s">
        <v>37</v>
      </c>
      <c r="E11" s="15" t="s">
        <v>38</v>
      </c>
      <c r="F11" s="15" t="s">
        <v>39</v>
      </c>
      <c r="G11" s="16" t="s">
        <v>40</v>
      </c>
      <c r="H11" s="15" t="s">
        <v>1150</v>
      </c>
      <c r="I11" s="17">
        <v>2</v>
      </c>
      <c r="J11" s="15" t="s">
        <v>9653</v>
      </c>
      <c r="K11" s="17" t="s">
        <v>10222</v>
      </c>
      <c r="L11" s="18" t="s">
        <v>11679</v>
      </c>
      <c r="M11" s="18" t="s">
        <v>10212</v>
      </c>
      <c r="N11" s="15" t="s">
        <v>41</v>
      </c>
      <c r="O11" s="15" t="s">
        <v>42</v>
      </c>
      <c r="P11" s="17" t="s">
        <v>10230</v>
      </c>
      <c r="Q11" s="15" t="s">
        <v>43</v>
      </c>
      <c r="R11" s="15" t="s">
        <v>44</v>
      </c>
      <c r="S11" s="20">
        <v>44603</v>
      </c>
      <c r="T11" s="20">
        <v>46022</v>
      </c>
      <c r="U11" s="19">
        <v>25400314.91</v>
      </c>
      <c r="V11" s="21">
        <v>50.25</v>
      </c>
      <c r="W11" s="21">
        <v>50.25</v>
      </c>
      <c r="X11" s="21">
        <v>81.36</v>
      </c>
      <c r="Y11" s="21">
        <v>4.03</v>
      </c>
      <c r="Z11" s="21">
        <v>4.03</v>
      </c>
      <c r="AA11" s="21">
        <v>4.03</v>
      </c>
      <c r="AB11" s="21">
        <v>19.02</v>
      </c>
      <c r="AC11" s="22">
        <v>31.11</v>
      </c>
      <c r="AD11" s="21">
        <v>4.03</v>
      </c>
      <c r="AE11" s="21">
        <v>4.03</v>
      </c>
      <c r="AF11" s="21">
        <v>4.03</v>
      </c>
      <c r="AG11" s="21">
        <v>19.02</v>
      </c>
      <c r="AH11" s="22">
        <v>31.11</v>
      </c>
      <c r="AI11" s="21">
        <v>31.11</v>
      </c>
      <c r="AJ11" s="21">
        <v>31.11</v>
      </c>
      <c r="AK11" s="23">
        <v>1</v>
      </c>
      <c r="AL11" s="24">
        <v>1</v>
      </c>
      <c r="AM11" s="25" t="s">
        <v>46</v>
      </c>
      <c r="AN11" s="25" t="s">
        <v>1507</v>
      </c>
      <c r="AO11" s="25" t="s">
        <v>6502</v>
      </c>
      <c r="AP11" s="25" t="s">
        <v>9654</v>
      </c>
      <c r="AQ11" s="23" t="s">
        <v>48</v>
      </c>
      <c r="AR11" s="21">
        <v>2789468.8600000003</v>
      </c>
      <c r="AS11" s="21">
        <v>2541523.4199999995</v>
      </c>
      <c r="AT11" s="21">
        <v>2541523.42</v>
      </c>
      <c r="AU11" s="21">
        <v>2420265.75</v>
      </c>
      <c r="AV11" s="23">
        <v>0.95230000000000004</v>
      </c>
      <c r="AW11" s="21">
        <v>13724433.209999999</v>
      </c>
      <c r="AX11" s="21">
        <v>2.8</v>
      </c>
      <c r="AY11" s="21">
        <v>10.199999999999999</v>
      </c>
      <c r="AZ11" s="21">
        <v>40</v>
      </c>
      <c r="BA11" s="21">
        <v>47</v>
      </c>
      <c r="BB11" s="21">
        <v>100</v>
      </c>
      <c r="BC11" s="21">
        <v>100</v>
      </c>
      <c r="BD11" s="26">
        <v>0.95230000000000004</v>
      </c>
      <c r="BE11" s="24">
        <v>0.95230000000000004</v>
      </c>
      <c r="BF11" s="23">
        <v>0.95230000000000004</v>
      </c>
    </row>
    <row r="12" spans="1:60">
      <c r="A12" s="13">
        <v>2024</v>
      </c>
      <c r="B12" s="13">
        <v>4</v>
      </c>
      <c r="C12" s="14" t="s">
        <v>35</v>
      </c>
      <c r="D12" s="15" t="s">
        <v>37</v>
      </c>
      <c r="E12" s="15" t="s">
        <v>38</v>
      </c>
      <c r="F12" s="15" t="s">
        <v>39</v>
      </c>
      <c r="G12" s="16" t="s">
        <v>49</v>
      </c>
      <c r="H12" s="15" t="s">
        <v>51</v>
      </c>
      <c r="I12" s="17">
        <v>2</v>
      </c>
      <c r="J12" s="15" t="s">
        <v>9653</v>
      </c>
      <c r="K12" s="17" t="s">
        <v>10222</v>
      </c>
      <c r="L12" s="18" t="s">
        <v>11679</v>
      </c>
      <c r="M12" s="18" t="s">
        <v>10212</v>
      </c>
      <c r="N12" s="15" t="s">
        <v>41</v>
      </c>
      <c r="O12" s="15" t="s">
        <v>42</v>
      </c>
      <c r="P12" s="17" t="s">
        <v>10230</v>
      </c>
      <c r="Q12" s="15" t="s">
        <v>43</v>
      </c>
      <c r="R12" s="15" t="s">
        <v>44</v>
      </c>
      <c r="S12" s="20">
        <v>44621</v>
      </c>
      <c r="T12" s="20">
        <v>46022</v>
      </c>
      <c r="U12" s="19">
        <v>6343063.7000000002</v>
      </c>
      <c r="V12" s="21">
        <v>54.27</v>
      </c>
      <c r="W12" s="21">
        <v>54.27</v>
      </c>
      <c r="X12" s="21">
        <v>64.08</v>
      </c>
      <c r="Y12" s="21">
        <v>0</v>
      </c>
      <c r="Z12" s="21">
        <v>5.29</v>
      </c>
      <c r="AA12" s="21">
        <v>0</v>
      </c>
      <c r="AB12" s="21">
        <v>17.16</v>
      </c>
      <c r="AC12" s="22">
        <v>22.45</v>
      </c>
      <c r="AD12" s="21">
        <v>0</v>
      </c>
      <c r="AE12" s="21">
        <v>3.65</v>
      </c>
      <c r="AF12" s="21">
        <v>0</v>
      </c>
      <c r="AG12" s="21">
        <v>6.16</v>
      </c>
      <c r="AH12" s="22">
        <v>9.81</v>
      </c>
      <c r="AI12" s="21">
        <v>22.45</v>
      </c>
      <c r="AJ12" s="21">
        <v>9.81</v>
      </c>
      <c r="AK12" s="23">
        <v>0.437</v>
      </c>
      <c r="AL12" s="24">
        <v>0.437</v>
      </c>
      <c r="AM12" s="25" t="s">
        <v>1508</v>
      </c>
      <c r="AN12" s="25" t="s">
        <v>1509</v>
      </c>
      <c r="AO12" s="25" t="s">
        <v>6503</v>
      </c>
      <c r="AP12" s="25" t="s">
        <v>9655</v>
      </c>
      <c r="AQ12" s="23" t="s">
        <v>48</v>
      </c>
      <c r="AR12" s="21">
        <v>705937.57</v>
      </c>
      <c r="AS12" s="21">
        <v>848095.57000000007</v>
      </c>
      <c r="AT12" s="21">
        <v>848095.56999999983</v>
      </c>
      <c r="AU12" s="21">
        <v>759554.30999999994</v>
      </c>
      <c r="AV12" s="23">
        <v>0.89559999999999995</v>
      </c>
      <c r="AW12" s="21">
        <v>2406949.5</v>
      </c>
      <c r="AX12" s="21">
        <v>11.4</v>
      </c>
      <c r="AY12" s="21">
        <v>12.8</v>
      </c>
      <c r="AZ12" s="21">
        <v>36.799999999999997</v>
      </c>
      <c r="BA12" s="21">
        <v>39</v>
      </c>
      <c r="BB12" s="21">
        <v>100</v>
      </c>
      <c r="BC12" s="21">
        <v>100</v>
      </c>
      <c r="BD12" s="26">
        <v>0.89559999999999995</v>
      </c>
      <c r="BE12" s="24">
        <v>0.89559999999999995</v>
      </c>
      <c r="BF12" s="23">
        <v>0.89559999999999995</v>
      </c>
    </row>
    <row r="13" spans="1:60">
      <c r="A13" s="13">
        <v>2024</v>
      </c>
      <c r="B13" s="13">
        <v>4</v>
      </c>
      <c r="C13" s="14" t="s">
        <v>35</v>
      </c>
      <c r="D13" s="15" t="s">
        <v>37</v>
      </c>
      <c r="E13" s="15" t="s">
        <v>38</v>
      </c>
      <c r="F13" s="15" t="s">
        <v>39</v>
      </c>
      <c r="G13" s="16" t="s">
        <v>56</v>
      </c>
      <c r="H13" s="15" t="s">
        <v>1151</v>
      </c>
      <c r="I13" s="17">
        <v>2</v>
      </c>
      <c r="J13" s="15" t="s">
        <v>9653</v>
      </c>
      <c r="K13" s="17" t="s">
        <v>10222</v>
      </c>
      <c r="L13" s="18" t="s">
        <v>11679</v>
      </c>
      <c r="M13" s="18" t="s">
        <v>10212</v>
      </c>
      <c r="N13" s="15" t="s">
        <v>41</v>
      </c>
      <c r="O13" s="15" t="s">
        <v>42</v>
      </c>
      <c r="P13" s="17" t="s">
        <v>10230</v>
      </c>
      <c r="Q13" s="15" t="s">
        <v>43</v>
      </c>
      <c r="R13" s="15" t="s">
        <v>44</v>
      </c>
      <c r="S13" s="20">
        <v>44621</v>
      </c>
      <c r="T13" s="20">
        <v>46022</v>
      </c>
      <c r="U13" s="19">
        <v>28152671.379999999</v>
      </c>
      <c r="V13" s="21">
        <v>60.1</v>
      </c>
      <c r="W13" s="21">
        <v>60.1</v>
      </c>
      <c r="X13" s="21">
        <v>76.41</v>
      </c>
      <c r="Y13" s="21">
        <v>2.4900000000000002</v>
      </c>
      <c r="Z13" s="21">
        <v>6.13</v>
      </c>
      <c r="AA13" s="21">
        <v>4.99</v>
      </c>
      <c r="AB13" s="21">
        <v>7.13</v>
      </c>
      <c r="AC13" s="22">
        <v>20.74</v>
      </c>
      <c r="AD13" s="21">
        <v>1.3</v>
      </c>
      <c r="AE13" s="21">
        <v>3.27</v>
      </c>
      <c r="AF13" s="21">
        <v>4.6100000000000003</v>
      </c>
      <c r="AG13" s="21">
        <v>7.13</v>
      </c>
      <c r="AH13" s="22">
        <v>16.309999999999999</v>
      </c>
      <c r="AI13" s="21">
        <v>20.740000000000002</v>
      </c>
      <c r="AJ13" s="21">
        <v>16.309999999999999</v>
      </c>
      <c r="AK13" s="23">
        <v>0.78639999999999999</v>
      </c>
      <c r="AL13" s="24">
        <v>0.78639999999999999</v>
      </c>
      <c r="AM13" s="25" t="s">
        <v>1510</v>
      </c>
      <c r="AN13" s="25" t="s">
        <v>1511</v>
      </c>
      <c r="AO13" s="25" t="s">
        <v>6504</v>
      </c>
      <c r="AP13" s="25" t="s">
        <v>9656</v>
      </c>
      <c r="AQ13" s="23" t="s">
        <v>48</v>
      </c>
      <c r="AR13" s="21">
        <v>1148635.1000000001</v>
      </c>
      <c r="AS13" s="21">
        <v>1110254.31</v>
      </c>
      <c r="AT13" s="21">
        <v>1110254.3099999998</v>
      </c>
      <c r="AU13" s="21">
        <v>942051.23</v>
      </c>
      <c r="AV13" s="23">
        <v>0.84850000000000003</v>
      </c>
      <c r="AW13" s="21">
        <v>2764679.63</v>
      </c>
      <c r="AX13" s="21">
        <v>3.7</v>
      </c>
      <c r="AY13" s="21">
        <v>2.5</v>
      </c>
      <c r="AZ13" s="21">
        <v>45.1</v>
      </c>
      <c r="BA13" s="21">
        <v>48.7</v>
      </c>
      <c r="BB13" s="21">
        <v>100</v>
      </c>
      <c r="BC13" s="21">
        <v>100</v>
      </c>
      <c r="BD13" s="26">
        <v>0.84850000000000003</v>
      </c>
      <c r="BE13" s="24">
        <v>0.84850000000000003</v>
      </c>
      <c r="BF13" s="23">
        <v>0.84850000000000003</v>
      </c>
    </row>
    <row r="14" spans="1:60">
      <c r="A14" s="13">
        <v>2024</v>
      </c>
      <c r="B14" s="13">
        <v>4</v>
      </c>
      <c r="C14" s="14" t="s">
        <v>35</v>
      </c>
      <c r="D14" s="15" t="s">
        <v>37</v>
      </c>
      <c r="E14" s="15" t="s">
        <v>38</v>
      </c>
      <c r="F14" s="15" t="s">
        <v>39</v>
      </c>
      <c r="G14" s="16" t="s">
        <v>57</v>
      </c>
      <c r="H14" s="15" t="s">
        <v>1152</v>
      </c>
      <c r="I14" s="17">
        <v>2</v>
      </c>
      <c r="J14" s="15" t="s">
        <v>9653</v>
      </c>
      <c r="K14" s="17" t="s">
        <v>10222</v>
      </c>
      <c r="L14" s="18" t="s">
        <v>11679</v>
      </c>
      <c r="M14" s="18" t="s">
        <v>10212</v>
      </c>
      <c r="N14" s="15" t="s">
        <v>41</v>
      </c>
      <c r="O14" s="15" t="s">
        <v>42</v>
      </c>
      <c r="P14" s="17" t="s">
        <v>10230</v>
      </c>
      <c r="Q14" s="15" t="s">
        <v>43</v>
      </c>
      <c r="R14" s="15" t="s">
        <v>44</v>
      </c>
      <c r="S14" s="20">
        <v>44562</v>
      </c>
      <c r="T14" s="20">
        <v>46022</v>
      </c>
      <c r="U14" s="19">
        <v>22570307.699999999</v>
      </c>
      <c r="V14" s="21">
        <v>45.88</v>
      </c>
      <c r="W14" s="21">
        <v>45.88</v>
      </c>
      <c r="X14" s="21">
        <v>69.02</v>
      </c>
      <c r="Y14" s="21">
        <v>0.24</v>
      </c>
      <c r="Z14" s="21">
        <v>4.54</v>
      </c>
      <c r="AA14" s="21">
        <v>2.4</v>
      </c>
      <c r="AB14" s="21">
        <v>20.79</v>
      </c>
      <c r="AC14" s="22">
        <v>27.97</v>
      </c>
      <c r="AD14" s="21">
        <v>0.24</v>
      </c>
      <c r="AE14" s="21">
        <v>3.38</v>
      </c>
      <c r="AF14" s="21">
        <v>1.66</v>
      </c>
      <c r="AG14" s="21">
        <v>17.86</v>
      </c>
      <c r="AH14" s="22">
        <v>23.14</v>
      </c>
      <c r="AI14" s="21">
        <v>27.97</v>
      </c>
      <c r="AJ14" s="21">
        <v>23.14</v>
      </c>
      <c r="AK14" s="23">
        <v>0.82730000000000004</v>
      </c>
      <c r="AL14" s="24">
        <v>0.82730000000000004</v>
      </c>
      <c r="AM14" s="25" t="s">
        <v>1512</v>
      </c>
      <c r="AN14" s="25" t="s">
        <v>1513</v>
      </c>
      <c r="AO14" s="25" t="s">
        <v>6505</v>
      </c>
      <c r="AP14" s="25" t="s">
        <v>9657</v>
      </c>
      <c r="AQ14" s="23" t="s">
        <v>48</v>
      </c>
      <c r="AR14" s="21">
        <v>3321759.2299999995</v>
      </c>
      <c r="AS14" s="21">
        <v>3243044.61</v>
      </c>
      <c r="AT14" s="21">
        <v>3243044.61</v>
      </c>
      <c r="AU14" s="21">
        <v>3013139.6199999996</v>
      </c>
      <c r="AV14" s="23">
        <v>0.92910000000000004</v>
      </c>
      <c r="AW14" s="21">
        <v>9540757.8099999987</v>
      </c>
      <c r="AX14" s="21">
        <v>15.1</v>
      </c>
      <c r="AY14" s="21">
        <v>10.3</v>
      </c>
      <c r="AZ14" s="21">
        <v>38.6</v>
      </c>
      <c r="BA14" s="21">
        <v>36</v>
      </c>
      <c r="BB14" s="21">
        <v>100</v>
      </c>
      <c r="BC14" s="21">
        <v>100</v>
      </c>
      <c r="BD14" s="26">
        <v>0.92910000000000004</v>
      </c>
      <c r="BE14" s="24">
        <v>0.92910000000000004</v>
      </c>
      <c r="BF14" s="23">
        <v>0.92910000000000004</v>
      </c>
    </row>
    <row r="15" spans="1:60">
      <c r="A15" s="13">
        <v>2024</v>
      </c>
      <c r="B15" s="13">
        <v>4</v>
      </c>
      <c r="C15" s="14" t="s">
        <v>35</v>
      </c>
      <c r="D15" s="15" t="s">
        <v>37</v>
      </c>
      <c r="E15" s="15" t="s">
        <v>38</v>
      </c>
      <c r="F15" s="15" t="s">
        <v>39</v>
      </c>
      <c r="G15" s="16" t="s">
        <v>58</v>
      </c>
      <c r="H15" s="15" t="s">
        <v>1153</v>
      </c>
      <c r="I15" s="17">
        <v>2</v>
      </c>
      <c r="J15" s="15" t="s">
        <v>9653</v>
      </c>
      <c r="K15" s="17" t="s">
        <v>10222</v>
      </c>
      <c r="L15" s="18" t="s">
        <v>11679</v>
      </c>
      <c r="M15" s="18" t="s">
        <v>10212</v>
      </c>
      <c r="N15" s="15" t="s">
        <v>41</v>
      </c>
      <c r="O15" s="15" t="s">
        <v>42</v>
      </c>
      <c r="P15" s="17" t="s">
        <v>10230</v>
      </c>
      <c r="Q15" s="15" t="s">
        <v>43</v>
      </c>
      <c r="R15" s="15" t="s">
        <v>44</v>
      </c>
      <c r="S15" s="20">
        <v>44562</v>
      </c>
      <c r="T15" s="20">
        <v>46022</v>
      </c>
      <c r="U15" s="19">
        <v>19063308.989999998</v>
      </c>
      <c r="V15" s="21">
        <v>52.21</v>
      </c>
      <c r="W15" s="21">
        <v>52.21</v>
      </c>
      <c r="X15" s="21">
        <v>59.7</v>
      </c>
      <c r="Y15" s="21">
        <v>0.36</v>
      </c>
      <c r="Z15" s="21">
        <v>4.17</v>
      </c>
      <c r="AA15" s="21">
        <v>1.55</v>
      </c>
      <c r="AB15" s="21">
        <v>1.41</v>
      </c>
      <c r="AC15" s="22">
        <v>7.49</v>
      </c>
      <c r="AD15" s="21">
        <v>0.36</v>
      </c>
      <c r="AE15" s="21">
        <v>4.17</v>
      </c>
      <c r="AF15" s="21">
        <v>1.55</v>
      </c>
      <c r="AG15" s="21">
        <v>1.41</v>
      </c>
      <c r="AH15" s="22">
        <v>7.49</v>
      </c>
      <c r="AI15" s="21">
        <v>7.49</v>
      </c>
      <c r="AJ15" s="21">
        <v>7.49</v>
      </c>
      <c r="AK15" s="23">
        <v>1</v>
      </c>
      <c r="AL15" s="24">
        <v>1</v>
      </c>
      <c r="AM15" s="25" t="s">
        <v>1514</v>
      </c>
      <c r="AN15" s="25" t="s">
        <v>1515</v>
      </c>
      <c r="AO15" s="25" t="s">
        <v>6506</v>
      </c>
      <c r="AP15" s="25" t="s">
        <v>9658</v>
      </c>
      <c r="AQ15" s="23" t="s">
        <v>48</v>
      </c>
      <c r="AR15" s="21">
        <v>2626951.2200000002</v>
      </c>
      <c r="AS15" s="21">
        <v>2849834.0700000003</v>
      </c>
      <c r="AT15" s="21">
        <v>2849834.0700000003</v>
      </c>
      <c r="AU15" s="21">
        <v>2493585.8600000003</v>
      </c>
      <c r="AV15" s="23">
        <v>0.875</v>
      </c>
      <c r="AW15" s="21">
        <v>7804356.79</v>
      </c>
      <c r="AX15" s="21">
        <v>12.8</v>
      </c>
      <c r="AY15" s="21">
        <v>11.5</v>
      </c>
      <c r="AZ15" s="21">
        <v>22.3</v>
      </c>
      <c r="BA15" s="21">
        <v>53.4</v>
      </c>
      <c r="BB15" s="21">
        <v>100</v>
      </c>
      <c r="BC15" s="21">
        <v>100</v>
      </c>
      <c r="BD15" s="26">
        <v>0.875</v>
      </c>
      <c r="BE15" s="24">
        <v>0.875</v>
      </c>
      <c r="BF15" s="23">
        <v>0.875</v>
      </c>
    </row>
    <row r="16" spans="1:60">
      <c r="A16" s="13">
        <v>2024</v>
      </c>
      <c r="B16" s="13">
        <v>4</v>
      </c>
      <c r="C16" s="14" t="s">
        <v>35</v>
      </c>
      <c r="D16" s="15" t="s">
        <v>37</v>
      </c>
      <c r="E16" s="15" t="s">
        <v>38</v>
      </c>
      <c r="F16" s="15" t="s">
        <v>39</v>
      </c>
      <c r="G16" s="16" t="s">
        <v>59</v>
      </c>
      <c r="H16" s="15" t="s">
        <v>1425</v>
      </c>
      <c r="I16" s="17">
        <v>2</v>
      </c>
      <c r="J16" s="15" t="s">
        <v>9653</v>
      </c>
      <c r="K16" s="17" t="s">
        <v>10222</v>
      </c>
      <c r="L16" s="18" t="s">
        <v>11679</v>
      </c>
      <c r="M16" s="18" t="s">
        <v>10212</v>
      </c>
      <c r="N16" s="15" t="s">
        <v>41</v>
      </c>
      <c r="O16" s="15" t="s">
        <v>949</v>
      </c>
      <c r="P16" s="17" t="s">
        <v>10231</v>
      </c>
      <c r="Q16" s="15" t="s">
        <v>1020</v>
      </c>
      <c r="R16" s="15" t="s">
        <v>1043</v>
      </c>
      <c r="S16" s="20">
        <v>40546</v>
      </c>
      <c r="T16" s="20">
        <v>45657</v>
      </c>
      <c r="U16" s="19">
        <v>87457834.930000007</v>
      </c>
      <c r="V16" s="21">
        <v>100</v>
      </c>
      <c r="W16" s="21">
        <v>100</v>
      </c>
      <c r="X16" s="21">
        <v>100</v>
      </c>
      <c r="Y16" s="21">
        <v>0</v>
      </c>
      <c r="Z16" s="21">
        <v>0</v>
      </c>
      <c r="AA16" s="21">
        <v>0</v>
      </c>
      <c r="AB16" s="21">
        <v>0</v>
      </c>
      <c r="AC16" s="22">
        <v>0</v>
      </c>
      <c r="AD16" s="21">
        <v>0</v>
      </c>
      <c r="AE16" s="21">
        <v>0</v>
      </c>
      <c r="AF16" s="21">
        <v>0</v>
      </c>
      <c r="AG16" s="21">
        <v>0</v>
      </c>
      <c r="AH16" s="22">
        <v>0</v>
      </c>
      <c r="AI16" s="21">
        <v>0</v>
      </c>
      <c r="AJ16" s="21">
        <v>0</v>
      </c>
      <c r="AK16" s="23" t="s">
        <v>47</v>
      </c>
      <c r="AL16" s="24">
        <v>-1</v>
      </c>
      <c r="AM16" s="25" t="s">
        <v>47</v>
      </c>
      <c r="AN16" s="25" t="s">
        <v>1516</v>
      </c>
      <c r="AO16" s="25" t="s">
        <v>1516</v>
      </c>
      <c r="AP16" s="25" t="s">
        <v>1516</v>
      </c>
      <c r="AQ16" s="23" t="s">
        <v>1517</v>
      </c>
      <c r="AR16" s="21">
        <v>5176.6900000000005</v>
      </c>
      <c r="AS16" s="21">
        <v>5176.6900000000005</v>
      </c>
      <c r="AT16" s="21">
        <v>5176.6900000000005</v>
      </c>
      <c r="AU16" s="21">
        <v>5176.6900000000005</v>
      </c>
      <c r="AV16" s="23">
        <v>1</v>
      </c>
      <c r="AW16" s="21">
        <v>79949742.600000039</v>
      </c>
      <c r="AX16" s="21">
        <v>0</v>
      </c>
      <c r="AY16" s="21">
        <v>0</v>
      </c>
      <c r="AZ16" s="21">
        <v>100</v>
      </c>
      <c r="BA16" s="21">
        <v>0</v>
      </c>
      <c r="BB16" s="21">
        <v>100</v>
      </c>
      <c r="BC16" s="21">
        <v>100</v>
      </c>
      <c r="BD16" s="26">
        <v>1</v>
      </c>
      <c r="BE16" s="24">
        <v>1</v>
      </c>
      <c r="BF16" s="23">
        <v>1</v>
      </c>
    </row>
    <row r="17" spans="1:58">
      <c r="A17" s="13">
        <v>2024</v>
      </c>
      <c r="B17" s="13">
        <v>4</v>
      </c>
      <c r="C17" s="14" t="s">
        <v>35</v>
      </c>
      <c r="D17" s="15" t="s">
        <v>37</v>
      </c>
      <c r="E17" s="15" t="s">
        <v>38</v>
      </c>
      <c r="F17" s="15" t="s">
        <v>39</v>
      </c>
      <c r="G17" s="16" t="s">
        <v>60</v>
      </c>
      <c r="H17" s="15" t="s">
        <v>1418</v>
      </c>
      <c r="I17" s="17">
        <v>2</v>
      </c>
      <c r="J17" s="15" t="s">
        <v>9653</v>
      </c>
      <c r="K17" s="17" t="s">
        <v>10222</v>
      </c>
      <c r="L17" s="18" t="s">
        <v>11679</v>
      </c>
      <c r="M17" s="18" t="s">
        <v>10212</v>
      </c>
      <c r="N17" s="15" t="s">
        <v>41</v>
      </c>
      <c r="O17" s="15" t="s">
        <v>42</v>
      </c>
      <c r="P17" s="17" t="s">
        <v>10230</v>
      </c>
      <c r="Q17" s="15" t="s">
        <v>43</v>
      </c>
      <c r="R17" s="15" t="s">
        <v>44</v>
      </c>
      <c r="S17" s="20">
        <v>41275</v>
      </c>
      <c r="T17" s="20">
        <v>45657</v>
      </c>
      <c r="U17" s="19">
        <v>10941939.49</v>
      </c>
      <c r="V17" s="21">
        <v>100</v>
      </c>
      <c r="W17" s="21">
        <v>100</v>
      </c>
      <c r="X17" s="21">
        <v>100</v>
      </c>
      <c r="Y17" s="21">
        <v>0</v>
      </c>
      <c r="Z17" s="21">
        <v>0</v>
      </c>
      <c r="AA17" s="21">
        <v>0</v>
      </c>
      <c r="AB17" s="21">
        <v>0</v>
      </c>
      <c r="AC17" s="22">
        <v>0</v>
      </c>
      <c r="AD17" s="21">
        <v>0</v>
      </c>
      <c r="AE17" s="21">
        <v>0</v>
      </c>
      <c r="AF17" s="21">
        <v>0</v>
      </c>
      <c r="AG17" s="21">
        <v>0</v>
      </c>
      <c r="AH17" s="22">
        <v>0</v>
      </c>
      <c r="AI17" s="21">
        <v>0</v>
      </c>
      <c r="AJ17" s="21">
        <v>0</v>
      </c>
      <c r="AK17" s="23" t="s">
        <v>47</v>
      </c>
      <c r="AL17" s="24">
        <v>-1</v>
      </c>
      <c r="AM17" s="25" t="s">
        <v>47</v>
      </c>
      <c r="AN17" s="25" t="s">
        <v>1518</v>
      </c>
      <c r="AO17" s="25" t="s">
        <v>1518</v>
      </c>
      <c r="AP17" s="25" t="s">
        <v>1518</v>
      </c>
      <c r="AQ17" s="23" t="s">
        <v>1517</v>
      </c>
      <c r="AR17" s="21">
        <v>714.26</v>
      </c>
      <c r="AS17" s="21">
        <v>714.26</v>
      </c>
      <c r="AT17" s="21">
        <v>714.26</v>
      </c>
      <c r="AU17" s="21">
        <v>714.26</v>
      </c>
      <c r="AV17" s="23">
        <v>1</v>
      </c>
      <c r="AW17" s="21">
        <v>9677078.6200000029</v>
      </c>
      <c r="AX17" s="21">
        <v>0</v>
      </c>
      <c r="AY17" s="21">
        <v>0</v>
      </c>
      <c r="AZ17" s="21">
        <v>100</v>
      </c>
      <c r="BA17" s="21">
        <v>0</v>
      </c>
      <c r="BB17" s="21">
        <v>100</v>
      </c>
      <c r="BC17" s="21">
        <v>100</v>
      </c>
      <c r="BD17" s="26">
        <v>1</v>
      </c>
      <c r="BE17" s="24">
        <v>1</v>
      </c>
      <c r="BF17" s="23">
        <v>1</v>
      </c>
    </row>
    <row r="18" spans="1:58">
      <c r="A18" s="13">
        <v>2024</v>
      </c>
      <c r="B18" s="13">
        <v>4</v>
      </c>
      <c r="C18" s="14" t="s">
        <v>35</v>
      </c>
      <c r="D18" s="15" t="s">
        <v>37</v>
      </c>
      <c r="E18" s="15" t="s">
        <v>38</v>
      </c>
      <c r="F18" s="15" t="s">
        <v>39</v>
      </c>
      <c r="G18" s="16" t="s">
        <v>61</v>
      </c>
      <c r="H18" s="15" t="s">
        <v>1357</v>
      </c>
      <c r="I18" s="17">
        <v>2</v>
      </c>
      <c r="J18" s="15" t="s">
        <v>9653</v>
      </c>
      <c r="K18" s="17" t="s">
        <v>10222</v>
      </c>
      <c r="L18" s="18" t="s">
        <v>11679</v>
      </c>
      <c r="M18" s="18" t="s">
        <v>10212</v>
      </c>
      <c r="N18" s="15" t="s">
        <v>41</v>
      </c>
      <c r="O18" s="15" t="s">
        <v>42</v>
      </c>
      <c r="P18" s="17" t="s">
        <v>10230</v>
      </c>
      <c r="Q18" s="15" t="s">
        <v>43</v>
      </c>
      <c r="R18" s="15" t="s">
        <v>44</v>
      </c>
      <c r="S18" s="20">
        <v>40544</v>
      </c>
      <c r="T18" s="20">
        <v>45657</v>
      </c>
      <c r="U18" s="19">
        <v>37514977.939999998</v>
      </c>
      <c r="V18" s="21">
        <v>100</v>
      </c>
      <c r="W18" s="21">
        <v>100</v>
      </c>
      <c r="X18" s="21">
        <v>100</v>
      </c>
      <c r="Y18" s="21">
        <v>0</v>
      </c>
      <c r="Z18" s="21">
        <v>0</v>
      </c>
      <c r="AA18" s="21">
        <v>0</v>
      </c>
      <c r="AB18" s="21">
        <v>0</v>
      </c>
      <c r="AC18" s="22">
        <v>0</v>
      </c>
      <c r="AD18" s="21">
        <v>0</v>
      </c>
      <c r="AE18" s="21">
        <v>0</v>
      </c>
      <c r="AF18" s="21">
        <v>0</v>
      </c>
      <c r="AG18" s="21">
        <v>0</v>
      </c>
      <c r="AH18" s="22">
        <v>0</v>
      </c>
      <c r="AI18" s="21">
        <v>0</v>
      </c>
      <c r="AJ18" s="21">
        <v>0</v>
      </c>
      <c r="AK18" s="23" t="s">
        <v>47</v>
      </c>
      <c r="AL18" s="24">
        <v>-1</v>
      </c>
      <c r="AM18" s="25" t="s">
        <v>47</v>
      </c>
      <c r="AN18" s="25" t="s">
        <v>1518</v>
      </c>
      <c r="AO18" s="25" t="s">
        <v>1518</v>
      </c>
      <c r="AP18" s="25" t="s">
        <v>1518</v>
      </c>
      <c r="AQ18" s="23" t="s">
        <v>1517</v>
      </c>
      <c r="AR18" s="21">
        <v>531.29</v>
      </c>
      <c r="AS18" s="21">
        <v>531.29</v>
      </c>
      <c r="AT18" s="21">
        <v>531.29</v>
      </c>
      <c r="AU18" s="21">
        <v>531.29</v>
      </c>
      <c r="AV18" s="23">
        <v>1</v>
      </c>
      <c r="AW18" s="21">
        <v>20414426.95000001</v>
      </c>
      <c r="AX18" s="21">
        <v>0</v>
      </c>
      <c r="AY18" s="21">
        <v>0</v>
      </c>
      <c r="AZ18" s="21">
        <v>100</v>
      </c>
      <c r="BA18" s="21">
        <v>0</v>
      </c>
      <c r="BB18" s="21">
        <v>100</v>
      </c>
      <c r="BC18" s="21">
        <v>100</v>
      </c>
      <c r="BD18" s="26">
        <v>1</v>
      </c>
      <c r="BE18" s="24">
        <v>1</v>
      </c>
      <c r="BF18" s="23">
        <v>1</v>
      </c>
    </row>
    <row r="19" spans="1:58">
      <c r="A19" s="13">
        <v>2024</v>
      </c>
      <c r="B19" s="13">
        <v>4</v>
      </c>
      <c r="C19" s="14" t="s">
        <v>832</v>
      </c>
      <c r="D19" s="15" t="s">
        <v>1078</v>
      </c>
      <c r="E19" s="15" t="s">
        <v>1068</v>
      </c>
      <c r="F19" s="15" t="s">
        <v>39</v>
      </c>
      <c r="G19" s="16" t="s">
        <v>63</v>
      </c>
      <c r="H19" s="15" t="s">
        <v>1155</v>
      </c>
      <c r="I19" s="17">
        <v>3</v>
      </c>
      <c r="J19" s="15" t="s">
        <v>9659</v>
      </c>
      <c r="K19" s="17" t="s">
        <v>10223</v>
      </c>
      <c r="L19" s="18" t="s">
        <v>11680</v>
      </c>
      <c r="M19" s="18" t="s">
        <v>10213</v>
      </c>
      <c r="N19" s="15" t="s">
        <v>908</v>
      </c>
      <c r="O19" s="15" t="s">
        <v>951</v>
      </c>
      <c r="P19" s="17" t="s">
        <v>10232</v>
      </c>
      <c r="Q19" s="15" t="s">
        <v>1013</v>
      </c>
      <c r="R19" s="15" t="s">
        <v>1027</v>
      </c>
      <c r="S19" s="20">
        <v>44564</v>
      </c>
      <c r="T19" s="20">
        <v>46022</v>
      </c>
      <c r="U19" s="19">
        <v>40374346.119999997</v>
      </c>
      <c r="V19" s="21">
        <v>39.71</v>
      </c>
      <c r="W19" s="21">
        <v>39.71</v>
      </c>
      <c r="X19" s="21">
        <v>39.71</v>
      </c>
      <c r="Y19" s="21">
        <v>0</v>
      </c>
      <c r="Z19" s="21">
        <v>0</v>
      </c>
      <c r="AA19" s="21">
        <v>4.41</v>
      </c>
      <c r="AB19" s="21">
        <v>4.3499999999999996</v>
      </c>
      <c r="AC19" s="22">
        <v>8.76</v>
      </c>
      <c r="AD19" s="21">
        <v>0</v>
      </c>
      <c r="AE19" s="21">
        <v>0</v>
      </c>
      <c r="AF19" s="21">
        <v>0</v>
      </c>
      <c r="AG19" s="21">
        <v>0</v>
      </c>
      <c r="AH19" s="22">
        <v>0</v>
      </c>
      <c r="AI19" s="21">
        <v>8.76</v>
      </c>
      <c r="AJ19" s="21">
        <v>0</v>
      </c>
      <c r="AK19" s="23">
        <v>0</v>
      </c>
      <c r="AL19" s="24">
        <v>0</v>
      </c>
      <c r="AM19" s="25" t="s">
        <v>1521</v>
      </c>
      <c r="AN19" s="25" t="s">
        <v>1522</v>
      </c>
      <c r="AO19" s="25" t="s">
        <v>6507</v>
      </c>
      <c r="AP19" s="25" t="s">
        <v>9660</v>
      </c>
      <c r="AQ19" s="23" t="s">
        <v>48</v>
      </c>
      <c r="AR19" s="21">
        <v>2392521.5199999996</v>
      </c>
      <c r="AS19" s="21">
        <v>713142.47999999986</v>
      </c>
      <c r="AT19" s="21">
        <v>713142.4800000001</v>
      </c>
      <c r="AU19" s="21">
        <v>500278.41000000003</v>
      </c>
      <c r="AV19" s="23">
        <v>0.70150000000000001</v>
      </c>
      <c r="AW19" s="21">
        <v>13819494.19999999</v>
      </c>
      <c r="AX19" s="21">
        <v>0</v>
      </c>
      <c r="AY19" s="21">
        <v>0</v>
      </c>
      <c r="AZ19" s="21">
        <v>0</v>
      </c>
      <c r="BA19" s="21">
        <v>0</v>
      </c>
      <c r="BB19" s="21">
        <v>0</v>
      </c>
      <c r="BC19" s="21">
        <v>0</v>
      </c>
      <c r="BD19" s="26" t="s">
        <v>47</v>
      </c>
      <c r="BE19" s="24" t="s">
        <v>47</v>
      </c>
      <c r="BF19" s="23">
        <v>0.70150000000000001</v>
      </c>
    </row>
    <row r="20" spans="1:58">
      <c r="A20" s="13">
        <v>2024</v>
      </c>
      <c r="B20" s="13">
        <v>4</v>
      </c>
      <c r="C20" s="14" t="s">
        <v>832</v>
      </c>
      <c r="D20" s="15" t="s">
        <v>1078</v>
      </c>
      <c r="E20" s="15" t="s">
        <v>1068</v>
      </c>
      <c r="F20" s="15" t="s">
        <v>39</v>
      </c>
      <c r="G20" s="16" t="s">
        <v>64</v>
      </c>
      <c r="H20" s="15" t="s">
        <v>1156</v>
      </c>
      <c r="I20" s="17">
        <v>4</v>
      </c>
      <c r="J20" s="15" t="s">
        <v>9661</v>
      </c>
      <c r="K20" s="17" t="s">
        <v>10224</v>
      </c>
      <c r="L20" s="18" t="s">
        <v>11681</v>
      </c>
      <c r="M20" s="18" t="s">
        <v>10214</v>
      </c>
      <c r="N20" s="15" t="s">
        <v>906</v>
      </c>
      <c r="O20" s="15" t="s">
        <v>948</v>
      </c>
      <c r="P20" s="17" t="s">
        <v>10233</v>
      </c>
      <c r="Q20" s="15" t="s">
        <v>1011</v>
      </c>
      <c r="R20" s="15" t="s">
        <v>1025</v>
      </c>
      <c r="S20" s="20">
        <v>44562</v>
      </c>
      <c r="T20" s="20">
        <v>46022</v>
      </c>
      <c r="U20" s="19">
        <v>13913906.710000001</v>
      </c>
      <c r="V20" s="21">
        <v>30.17</v>
      </c>
      <c r="W20" s="21">
        <v>30.17</v>
      </c>
      <c r="X20" s="21">
        <v>31.11</v>
      </c>
      <c r="Y20" s="21">
        <v>0</v>
      </c>
      <c r="Z20" s="21">
        <v>0</v>
      </c>
      <c r="AA20" s="21">
        <v>1.43</v>
      </c>
      <c r="AB20" s="21">
        <v>6.81</v>
      </c>
      <c r="AC20" s="22">
        <v>8.24</v>
      </c>
      <c r="AD20" s="21">
        <v>0</v>
      </c>
      <c r="AE20" s="21">
        <v>0</v>
      </c>
      <c r="AF20" s="21">
        <v>0</v>
      </c>
      <c r="AG20" s="21">
        <v>0.94</v>
      </c>
      <c r="AH20" s="22">
        <v>0.94</v>
      </c>
      <c r="AI20" s="21">
        <v>8.24</v>
      </c>
      <c r="AJ20" s="21">
        <v>0.94</v>
      </c>
      <c r="AK20" s="23">
        <v>0.11409999999999999</v>
      </c>
      <c r="AL20" s="24">
        <v>0.11409999999999999</v>
      </c>
      <c r="AM20" s="25" t="s">
        <v>1521</v>
      </c>
      <c r="AN20" s="25" t="s">
        <v>1522</v>
      </c>
      <c r="AO20" s="25" t="s">
        <v>6508</v>
      </c>
      <c r="AP20" s="25" t="s">
        <v>9662</v>
      </c>
      <c r="AQ20" s="23" t="s">
        <v>48</v>
      </c>
      <c r="AR20" s="21">
        <v>1198503.07</v>
      </c>
      <c r="AS20" s="21">
        <v>621726</v>
      </c>
      <c r="AT20" s="21">
        <v>621726</v>
      </c>
      <c r="AU20" s="21">
        <v>551555.92999999993</v>
      </c>
      <c r="AV20" s="23">
        <v>0.8871</v>
      </c>
      <c r="AW20" s="21">
        <v>3164088.0100000007</v>
      </c>
      <c r="AX20" s="21">
        <v>0</v>
      </c>
      <c r="AY20" s="21">
        <v>0</v>
      </c>
      <c r="AZ20" s="21">
        <v>0</v>
      </c>
      <c r="BA20" s="21">
        <v>0</v>
      </c>
      <c r="BB20" s="21">
        <v>0</v>
      </c>
      <c r="BC20" s="21">
        <v>0</v>
      </c>
      <c r="BD20" s="26" t="s">
        <v>47</v>
      </c>
      <c r="BE20" s="24" t="s">
        <v>47</v>
      </c>
      <c r="BF20" s="23">
        <v>0.8871</v>
      </c>
    </row>
    <row r="21" spans="1:58">
      <c r="A21" s="13">
        <v>2024</v>
      </c>
      <c r="B21" s="13">
        <v>4</v>
      </c>
      <c r="C21" s="14" t="s">
        <v>833</v>
      </c>
      <c r="D21" s="15" t="s">
        <v>1079</v>
      </c>
      <c r="E21" s="15" t="s">
        <v>1069</v>
      </c>
      <c r="F21" s="15" t="s">
        <v>1070</v>
      </c>
      <c r="G21" s="16" t="s">
        <v>65</v>
      </c>
      <c r="H21" s="15" t="s">
        <v>1157</v>
      </c>
      <c r="I21" s="17">
        <v>3</v>
      </c>
      <c r="J21" s="15" t="s">
        <v>9659</v>
      </c>
      <c r="K21" s="17" t="s">
        <v>10223</v>
      </c>
      <c r="L21" s="18" t="s">
        <v>11680</v>
      </c>
      <c r="M21" s="18" t="s">
        <v>10213</v>
      </c>
      <c r="N21" s="15" t="s">
        <v>908</v>
      </c>
      <c r="O21" s="15" t="s">
        <v>998</v>
      </c>
      <c r="P21" s="17" t="s">
        <v>10234</v>
      </c>
      <c r="Q21" s="15" t="s">
        <v>1012</v>
      </c>
      <c r="R21" s="15" t="s">
        <v>1058</v>
      </c>
      <c r="S21" s="20">
        <v>44837</v>
      </c>
      <c r="T21" s="20">
        <v>46387</v>
      </c>
      <c r="U21" s="19">
        <v>71969265.799999997</v>
      </c>
      <c r="V21" s="21">
        <v>43.5</v>
      </c>
      <c r="W21" s="21">
        <v>43.5</v>
      </c>
      <c r="X21" s="21">
        <v>68.069999999999993</v>
      </c>
      <c r="Y21" s="21">
        <v>5.35</v>
      </c>
      <c r="Z21" s="21">
        <v>5.75</v>
      </c>
      <c r="AA21" s="21">
        <v>6.35</v>
      </c>
      <c r="AB21" s="21">
        <v>7.55</v>
      </c>
      <c r="AC21" s="22">
        <v>25</v>
      </c>
      <c r="AD21" s="21">
        <v>4.8899999999999997</v>
      </c>
      <c r="AE21" s="21">
        <v>6.19</v>
      </c>
      <c r="AF21" s="21">
        <v>7.76</v>
      </c>
      <c r="AG21" s="21">
        <v>5.73</v>
      </c>
      <c r="AH21" s="22">
        <v>24.57</v>
      </c>
      <c r="AI21" s="21">
        <v>25</v>
      </c>
      <c r="AJ21" s="21">
        <v>24.57</v>
      </c>
      <c r="AK21" s="23">
        <v>0.98280000000000001</v>
      </c>
      <c r="AL21" s="24">
        <v>0.98280000000000001</v>
      </c>
      <c r="AM21" s="25" t="s">
        <v>1523</v>
      </c>
      <c r="AN21" s="25" t="s">
        <v>1524</v>
      </c>
      <c r="AO21" s="25" t="s">
        <v>6509</v>
      </c>
      <c r="AP21" s="25" t="s">
        <v>9663</v>
      </c>
      <c r="AQ21" s="23" t="s">
        <v>48</v>
      </c>
      <c r="AR21" s="21">
        <v>13378074.610000001</v>
      </c>
      <c r="AS21" s="21">
        <v>14140244.210000001</v>
      </c>
      <c r="AT21" s="21">
        <v>14140244.210000001</v>
      </c>
      <c r="AU21" s="21">
        <v>7459446.7400000002</v>
      </c>
      <c r="AV21" s="23">
        <v>0.52749999999999997</v>
      </c>
      <c r="AW21" s="21">
        <v>26141062.189999998</v>
      </c>
      <c r="AX21" s="21">
        <v>0</v>
      </c>
      <c r="AY21" s="21">
        <v>0</v>
      </c>
      <c r="AZ21" s="21">
        <v>0</v>
      </c>
      <c r="BA21" s="21">
        <v>0</v>
      </c>
      <c r="BB21" s="21">
        <v>0</v>
      </c>
      <c r="BC21" s="21">
        <v>0</v>
      </c>
      <c r="BD21" s="26" t="s">
        <v>47</v>
      </c>
      <c r="BE21" s="24" t="s">
        <v>47</v>
      </c>
      <c r="BF21" s="23">
        <v>0.52749999999999997</v>
      </c>
    </row>
    <row r="22" spans="1:58">
      <c r="A22" s="13">
        <v>2024</v>
      </c>
      <c r="B22" s="13">
        <v>4</v>
      </c>
      <c r="C22" s="14" t="s">
        <v>834</v>
      </c>
      <c r="D22" s="15" t="s">
        <v>1080</v>
      </c>
      <c r="E22" s="15" t="s">
        <v>1069</v>
      </c>
      <c r="F22" s="15" t="s">
        <v>1071</v>
      </c>
      <c r="G22" s="16" t="s">
        <v>66</v>
      </c>
      <c r="H22" s="15" t="s">
        <v>1158</v>
      </c>
      <c r="I22" s="17">
        <v>1</v>
      </c>
      <c r="J22" s="15" t="s">
        <v>9664</v>
      </c>
      <c r="K22" s="17" t="s">
        <v>2104</v>
      </c>
      <c r="L22" s="18" t="s">
        <v>11682</v>
      </c>
      <c r="M22" s="18" t="s">
        <v>10215</v>
      </c>
      <c r="N22" s="15" t="s">
        <v>910</v>
      </c>
      <c r="O22" s="15" t="s">
        <v>953</v>
      </c>
      <c r="P22" s="17" t="s">
        <v>10235</v>
      </c>
      <c r="Q22" s="15" t="s">
        <v>1011</v>
      </c>
      <c r="R22" s="15" t="s">
        <v>1025</v>
      </c>
      <c r="S22" s="20">
        <v>40787</v>
      </c>
      <c r="T22" s="20">
        <v>46022</v>
      </c>
      <c r="U22" s="19">
        <v>465139249.31999999</v>
      </c>
      <c r="V22" s="21">
        <v>99.23</v>
      </c>
      <c r="W22" s="21">
        <v>99.23</v>
      </c>
      <c r="X22" s="21">
        <v>99.23</v>
      </c>
      <c r="Y22" s="21">
        <v>0</v>
      </c>
      <c r="Z22" s="21">
        <v>0</v>
      </c>
      <c r="AA22" s="21">
        <v>0</v>
      </c>
      <c r="AB22" s="21">
        <v>0</v>
      </c>
      <c r="AC22" s="22">
        <v>0</v>
      </c>
      <c r="AD22" s="21">
        <v>0</v>
      </c>
      <c r="AE22" s="21">
        <v>0</v>
      </c>
      <c r="AF22" s="21">
        <v>0</v>
      </c>
      <c r="AG22" s="21">
        <v>0</v>
      </c>
      <c r="AH22" s="22">
        <v>0</v>
      </c>
      <c r="AI22" s="21">
        <v>0</v>
      </c>
      <c r="AJ22" s="21">
        <v>0</v>
      </c>
      <c r="AK22" s="23" t="s">
        <v>47</v>
      </c>
      <c r="AL22" s="24">
        <v>-1</v>
      </c>
      <c r="AM22" s="25" t="s">
        <v>1525</v>
      </c>
      <c r="AN22" s="25" t="s">
        <v>1526</v>
      </c>
      <c r="AO22" s="25" t="s">
        <v>6510</v>
      </c>
      <c r="AP22" s="25" t="s">
        <v>6510</v>
      </c>
      <c r="AQ22" s="23" t="s">
        <v>48</v>
      </c>
      <c r="AR22" s="21">
        <v>96801.96</v>
      </c>
      <c r="AS22" s="21">
        <v>96801.959999999992</v>
      </c>
      <c r="AT22" s="21">
        <v>96801.96</v>
      </c>
      <c r="AU22" s="21">
        <v>96801.96</v>
      </c>
      <c r="AV22" s="23">
        <v>1</v>
      </c>
      <c r="AW22" s="21">
        <v>426481016.26999998</v>
      </c>
      <c r="AX22" s="21">
        <v>0</v>
      </c>
      <c r="AY22" s="21">
        <v>0</v>
      </c>
      <c r="AZ22" s="21">
        <v>0</v>
      </c>
      <c r="BA22" s="21">
        <v>0</v>
      </c>
      <c r="BB22" s="21">
        <v>0</v>
      </c>
      <c r="BC22" s="21">
        <v>0</v>
      </c>
      <c r="BD22" s="26" t="s">
        <v>47</v>
      </c>
      <c r="BE22" s="24" t="s">
        <v>47</v>
      </c>
      <c r="BF22" s="23">
        <v>1</v>
      </c>
    </row>
    <row r="23" spans="1:58">
      <c r="A23" s="13">
        <v>2024</v>
      </c>
      <c r="B23" s="13">
        <v>4</v>
      </c>
      <c r="C23" s="14" t="s">
        <v>834</v>
      </c>
      <c r="D23" s="15" t="s">
        <v>1080</v>
      </c>
      <c r="E23" s="15" t="s">
        <v>1069</v>
      </c>
      <c r="F23" s="15" t="s">
        <v>1071</v>
      </c>
      <c r="G23" s="16" t="s">
        <v>67</v>
      </c>
      <c r="H23" s="15" t="s">
        <v>1159</v>
      </c>
      <c r="I23" s="17">
        <v>1</v>
      </c>
      <c r="J23" s="15" t="s">
        <v>9664</v>
      </c>
      <c r="K23" s="17" t="s">
        <v>2104</v>
      </c>
      <c r="L23" s="18" t="s">
        <v>11682</v>
      </c>
      <c r="M23" s="18" t="s">
        <v>10215</v>
      </c>
      <c r="N23" s="15" t="s">
        <v>910</v>
      </c>
      <c r="O23" s="15" t="s">
        <v>953</v>
      </c>
      <c r="P23" s="17" t="s">
        <v>10235</v>
      </c>
      <c r="Q23" s="15" t="s">
        <v>1011</v>
      </c>
      <c r="R23" s="15" t="s">
        <v>1025</v>
      </c>
      <c r="S23" s="20">
        <v>42005</v>
      </c>
      <c r="T23" s="20">
        <v>45657</v>
      </c>
      <c r="U23" s="19">
        <v>105328960.08</v>
      </c>
      <c r="V23" s="21">
        <v>72.239999999999995</v>
      </c>
      <c r="W23" s="21">
        <v>72.239999999999995</v>
      </c>
      <c r="X23" s="21">
        <v>72.239999999999995</v>
      </c>
      <c r="Y23" s="21">
        <v>0</v>
      </c>
      <c r="Z23" s="21">
        <v>0</v>
      </c>
      <c r="AA23" s="21">
        <v>0</v>
      </c>
      <c r="AB23" s="21">
        <v>0</v>
      </c>
      <c r="AC23" s="22">
        <v>0</v>
      </c>
      <c r="AD23" s="21">
        <v>0</v>
      </c>
      <c r="AE23" s="21">
        <v>0</v>
      </c>
      <c r="AF23" s="21">
        <v>0</v>
      </c>
      <c r="AG23" s="21">
        <v>0</v>
      </c>
      <c r="AH23" s="22">
        <v>0</v>
      </c>
      <c r="AI23" s="21">
        <v>0</v>
      </c>
      <c r="AJ23" s="21">
        <v>0</v>
      </c>
      <c r="AK23" s="23" t="s">
        <v>47</v>
      </c>
      <c r="AL23" s="24">
        <v>-1</v>
      </c>
      <c r="AM23" s="25" t="s">
        <v>1527</v>
      </c>
      <c r="AN23" s="25" t="s">
        <v>1528</v>
      </c>
      <c r="AO23" s="25" t="s">
        <v>6511</v>
      </c>
      <c r="AP23" s="25" t="s">
        <v>6511</v>
      </c>
      <c r="AQ23" s="23" t="s">
        <v>48</v>
      </c>
      <c r="AR23" s="21">
        <v>23330.49</v>
      </c>
      <c r="AS23" s="21">
        <v>23330.49</v>
      </c>
      <c r="AT23" s="21">
        <v>23330.49</v>
      </c>
      <c r="AU23" s="21">
        <v>0</v>
      </c>
      <c r="AV23" s="23">
        <v>0</v>
      </c>
      <c r="AW23" s="21">
        <v>105305629.59000003</v>
      </c>
      <c r="AX23" s="21">
        <v>0</v>
      </c>
      <c r="AY23" s="21">
        <v>0</v>
      </c>
      <c r="AZ23" s="21">
        <v>0</v>
      </c>
      <c r="BA23" s="21">
        <v>0</v>
      </c>
      <c r="BB23" s="21">
        <v>0</v>
      </c>
      <c r="BC23" s="21">
        <v>0</v>
      </c>
      <c r="BD23" s="26" t="s">
        <v>47</v>
      </c>
      <c r="BE23" s="24" t="s">
        <v>47</v>
      </c>
      <c r="BF23" s="23">
        <v>0</v>
      </c>
    </row>
    <row r="24" spans="1:58">
      <c r="A24" s="13">
        <v>2024</v>
      </c>
      <c r="B24" s="13">
        <v>4</v>
      </c>
      <c r="C24" s="14" t="s">
        <v>834</v>
      </c>
      <c r="D24" s="15" t="s">
        <v>1080</v>
      </c>
      <c r="E24" s="15" t="s">
        <v>1069</v>
      </c>
      <c r="F24" s="15" t="s">
        <v>1071</v>
      </c>
      <c r="G24" s="16" t="s">
        <v>68</v>
      </c>
      <c r="H24" s="15" t="s">
        <v>1160</v>
      </c>
      <c r="I24" s="17">
        <v>1</v>
      </c>
      <c r="J24" s="15" t="s">
        <v>9664</v>
      </c>
      <c r="K24" s="17" t="s">
        <v>2104</v>
      </c>
      <c r="L24" s="18" t="s">
        <v>11682</v>
      </c>
      <c r="M24" s="18" t="s">
        <v>10215</v>
      </c>
      <c r="N24" s="15" t="s">
        <v>910</v>
      </c>
      <c r="O24" s="15" t="s">
        <v>953</v>
      </c>
      <c r="P24" s="17" t="s">
        <v>10235</v>
      </c>
      <c r="Q24" s="15" t="s">
        <v>1011</v>
      </c>
      <c r="R24" s="15" t="s">
        <v>1025</v>
      </c>
      <c r="S24" s="20">
        <v>44562</v>
      </c>
      <c r="T24" s="20">
        <v>46022</v>
      </c>
      <c r="U24" s="19">
        <v>64489264</v>
      </c>
      <c r="V24" s="21">
        <v>34.85</v>
      </c>
      <c r="W24" s="21">
        <v>34.85</v>
      </c>
      <c r="X24" s="21">
        <v>53.44</v>
      </c>
      <c r="Y24" s="21">
        <v>0</v>
      </c>
      <c r="Z24" s="21">
        <v>0</v>
      </c>
      <c r="AA24" s="21">
        <v>0</v>
      </c>
      <c r="AB24" s="21">
        <v>18.59</v>
      </c>
      <c r="AC24" s="22">
        <v>18.59</v>
      </c>
      <c r="AD24" s="21">
        <v>0</v>
      </c>
      <c r="AE24" s="21">
        <v>0</v>
      </c>
      <c r="AF24" s="21">
        <v>0</v>
      </c>
      <c r="AG24" s="21">
        <v>18.59</v>
      </c>
      <c r="AH24" s="22">
        <v>18.59</v>
      </c>
      <c r="AI24" s="21">
        <v>18.59</v>
      </c>
      <c r="AJ24" s="21">
        <v>18.59</v>
      </c>
      <c r="AK24" s="23">
        <v>1</v>
      </c>
      <c r="AL24" s="24">
        <v>1</v>
      </c>
      <c r="AM24" s="25" t="s">
        <v>1529</v>
      </c>
      <c r="AN24" s="25" t="s">
        <v>1530</v>
      </c>
      <c r="AO24" s="25" t="s">
        <v>6512</v>
      </c>
      <c r="AP24" s="25" t="s">
        <v>9665</v>
      </c>
      <c r="AQ24" s="23" t="s">
        <v>48</v>
      </c>
      <c r="AR24" s="21">
        <v>9551051.120000001</v>
      </c>
      <c r="AS24" s="21">
        <v>6547152.459999999</v>
      </c>
      <c r="AT24" s="21">
        <v>6547152.4600000009</v>
      </c>
      <c r="AU24" s="21">
        <v>5892894.6000000006</v>
      </c>
      <c r="AV24" s="23">
        <v>0.90010000000000001</v>
      </c>
      <c r="AW24" s="21">
        <v>22389181.500000004</v>
      </c>
      <c r="AX24" s="21">
        <v>0</v>
      </c>
      <c r="AY24" s="21">
        <v>0</v>
      </c>
      <c r="AZ24" s="21">
        <v>0</v>
      </c>
      <c r="BA24" s="21">
        <v>0</v>
      </c>
      <c r="BB24" s="21">
        <v>0</v>
      </c>
      <c r="BC24" s="21">
        <v>0</v>
      </c>
      <c r="BD24" s="26" t="s">
        <v>47</v>
      </c>
      <c r="BE24" s="24" t="s">
        <v>47</v>
      </c>
      <c r="BF24" s="23">
        <v>0.90010000000000001</v>
      </c>
    </row>
    <row r="25" spans="1:58">
      <c r="A25" s="13">
        <v>2024</v>
      </c>
      <c r="B25" s="13">
        <v>4</v>
      </c>
      <c r="C25" s="14" t="s">
        <v>834</v>
      </c>
      <c r="D25" s="15" t="s">
        <v>1080</v>
      </c>
      <c r="E25" s="15" t="s">
        <v>1069</v>
      </c>
      <c r="F25" s="15" t="s">
        <v>1071</v>
      </c>
      <c r="G25" s="16" t="s">
        <v>69</v>
      </c>
      <c r="H25" s="15" t="s">
        <v>1161</v>
      </c>
      <c r="I25" s="17">
        <v>1</v>
      </c>
      <c r="J25" s="15" t="s">
        <v>9664</v>
      </c>
      <c r="K25" s="17" t="s">
        <v>2104</v>
      </c>
      <c r="L25" s="18" t="s">
        <v>11682</v>
      </c>
      <c r="M25" s="18" t="s">
        <v>10215</v>
      </c>
      <c r="N25" s="15" t="s">
        <v>910</v>
      </c>
      <c r="O25" s="15" t="s">
        <v>953</v>
      </c>
      <c r="P25" s="17" t="s">
        <v>10235</v>
      </c>
      <c r="Q25" s="15" t="s">
        <v>1011</v>
      </c>
      <c r="R25" s="15" t="s">
        <v>1025</v>
      </c>
      <c r="S25" s="20">
        <v>44564</v>
      </c>
      <c r="T25" s="20">
        <v>46022</v>
      </c>
      <c r="U25" s="19">
        <v>14078619.189999999</v>
      </c>
      <c r="V25" s="21">
        <v>16.61</v>
      </c>
      <c r="W25" s="21">
        <v>16.61</v>
      </c>
      <c r="X25" s="21">
        <v>29.89</v>
      </c>
      <c r="Y25" s="21">
        <v>0</v>
      </c>
      <c r="Z25" s="21">
        <v>4.37</v>
      </c>
      <c r="AA25" s="21">
        <v>10.5</v>
      </c>
      <c r="AB25" s="21">
        <v>8.3699999999999992</v>
      </c>
      <c r="AC25" s="22">
        <v>23.24</v>
      </c>
      <c r="AD25" s="21">
        <v>0</v>
      </c>
      <c r="AE25" s="21">
        <v>4.37</v>
      </c>
      <c r="AF25" s="21">
        <v>7.67</v>
      </c>
      <c r="AG25" s="21">
        <v>1.24</v>
      </c>
      <c r="AH25" s="22">
        <v>13.28</v>
      </c>
      <c r="AI25" s="21">
        <v>23.240000000000002</v>
      </c>
      <c r="AJ25" s="21">
        <v>13.28</v>
      </c>
      <c r="AK25" s="23">
        <v>0.57140000000000002</v>
      </c>
      <c r="AL25" s="24">
        <v>0.57140000000000002</v>
      </c>
      <c r="AM25" s="25" t="s">
        <v>1531</v>
      </c>
      <c r="AN25" s="25" t="s">
        <v>1532</v>
      </c>
      <c r="AO25" s="25" t="s">
        <v>6513</v>
      </c>
      <c r="AP25" s="25" t="s">
        <v>9666</v>
      </c>
      <c r="AQ25" s="23" t="s">
        <v>48</v>
      </c>
      <c r="AR25" s="21">
        <v>2101129.7000000002</v>
      </c>
      <c r="AS25" s="21">
        <v>1309975.7</v>
      </c>
      <c r="AT25" s="21">
        <v>1309975.7</v>
      </c>
      <c r="AU25" s="21">
        <v>528407</v>
      </c>
      <c r="AV25" s="23">
        <v>0.40339999999999998</v>
      </c>
      <c r="AW25" s="21">
        <v>2108508.29</v>
      </c>
      <c r="AX25" s="21">
        <v>0</v>
      </c>
      <c r="AY25" s="21">
        <v>0</v>
      </c>
      <c r="AZ25" s="21">
        <v>0</v>
      </c>
      <c r="BA25" s="21">
        <v>0</v>
      </c>
      <c r="BB25" s="21">
        <v>0</v>
      </c>
      <c r="BC25" s="21">
        <v>0</v>
      </c>
      <c r="BD25" s="26" t="s">
        <v>47</v>
      </c>
      <c r="BE25" s="24" t="s">
        <v>47</v>
      </c>
      <c r="BF25" s="23">
        <v>0.40339999999999998</v>
      </c>
    </row>
    <row r="26" spans="1:58">
      <c r="A26" s="13">
        <v>2024</v>
      </c>
      <c r="B26" s="13">
        <v>4</v>
      </c>
      <c r="C26" s="14" t="s">
        <v>834</v>
      </c>
      <c r="D26" s="15" t="s">
        <v>1080</v>
      </c>
      <c r="E26" s="15" t="s">
        <v>1069</v>
      </c>
      <c r="F26" s="15" t="s">
        <v>1071</v>
      </c>
      <c r="G26" s="16" t="s">
        <v>70</v>
      </c>
      <c r="H26" s="15" t="s">
        <v>1421</v>
      </c>
      <c r="I26" s="17">
        <v>1</v>
      </c>
      <c r="J26" s="15" t="s">
        <v>9664</v>
      </c>
      <c r="K26" s="17" t="s">
        <v>2104</v>
      </c>
      <c r="L26" s="18" t="s">
        <v>11682</v>
      </c>
      <c r="M26" s="18" t="s">
        <v>10215</v>
      </c>
      <c r="N26" s="15" t="s">
        <v>910</v>
      </c>
      <c r="O26" s="15" t="s">
        <v>953</v>
      </c>
      <c r="P26" s="17" t="s">
        <v>10235</v>
      </c>
      <c r="Q26" s="15" t="s">
        <v>1011</v>
      </c>
      <c r="R26" s="15" t="s">
        <v>1025</v>
      </c>
      <c r="S26" s="20">
        <v>45352</v>
      </c>
      <c r="T26" s="20">
        <v>46022</v>
      </c>
      <c r="U26" s="19">
        <v>668733.63</v>
      </c>
      <c r="V26" s="27" t="s">
        <v>47</v>
      </c>
      <c r="W26" s="21">
        <v>0</v>
      </c>
      <c r="X26" s="21">
        <v>0</v>
      </c>
      <c r="Y26" s="21">
        <v>0</v>
      </c>
      <c r="Z26" s="21">
        <v>0</v>
      </c>
      <c r="AA26" s="21">
        <v>0</v>
      </c>
      <c r="AB26" s="21">
        <v>100</v>
      </c>
      <c r="AC26" s="22">
        <v>100</v>
      </c>
      <c r="AD26" s="21">
        <v>0</v>
      </c>
      <c r="AE26" s="21">
        <v>0</v>
      </c>
      <c r="AF26" s="21">
        <v>0</v>
      </c>
      <c r="AG26" s="21">
        <v>0</v>
      </c>
      <c r="AH26" s="22">
        <v>0</v>
      </c>
      <c r="AI26" s="21">
        <v>100</v>
      </c>
      <c r="AJ26" s="21">
        <v>0</v>
      </c>
      <c r="AK26" s="23">
        <v>0</v>
      </c>
      <c r="AL26" s="24">
        <v>0</v>
      </c>
      <c r="AM26" s="25" t="s">
        <v>47</v>
      </c>
      <c r="AN26" s="25" t="s">
        <v>1533</v>
      </c>
      <c r="AO26" s="25" t="s">
        <v>6514</v>
      </c>
      <c r="AP26" s="25" t="s">
        <v>9667</v>
      </c>
      <c r="AQ26" s="23" t="s">
        <v>48</v>
      </c>
      <c r="AR26" s="21">
        <v>668733.63</v>
      </c>
      <c r="AS26" s="21">
        <v>668733.63</v>
      </c>
      <c r="AT26" s="21">
        <v>668733.63</v>
      </c>
      <c r="AU26" s="21">
        <v>0</v>
      </c>
      <c r="AV26" s="23">
        <v>0</v>
      </c>
      <c r="AW26" s="21">
        <v>0</v>
      </c>
      <c r="AX26" s="21">
        <v>0</v>
      </c>
      <c r="AY26" s="21">
        <v>0</v>
      </c>
      <c r="AZ26" s="21">
        <v>0</v>
      </c>
      <c r="BA26" s="21">
        <v>0</v>
      </c>
      <c r="BB26" s="21">
        <v>0</v>
      </c>
      <c r="BC26" s="21">
        <v>0</v>
      </c>
      <c r="BD26" s="26" t="s">
        <v>47</v>
      </c>
      <c r="BE26" s="24" t="s">
        <v>47</v>
      </c>
      <c r="BF26" s="23">
        <v>0</v>
      </c>
    </row>
    <row r="27" spans="1:58">
      <c r="A27" s="13">
        <v>2024</v>
      </c>
      <c r="B27" s="13">
        <v>4</v>
      </c>
      <c r="C27" s="14" t="s">
        <v>834</v>
      </c>
      <c r="D27" s="15" t="s">
        <v>1080</v>
      </c>
      <c r="E27" s="15" t="s">
        <v>1069</v>
      </c>
      <c r="F27" s="15" t="s">
        <v>1071</v>
      </c>
      <c r="G27" s="16" t="s">
        <v>71</v>
      </c>
      <c r="H27" s="15" t="s">
        <v>1419</v>
      </c>
      <c r="I27" s="17">
        <v>1</v>
      </c>
      <c r="J27" s="15" t="s">
        <v>9664</v>
      </c>
      <c r="K27" s="17" t="s">
        <v>2104</v>
      </c>
      <c r="L27" s="18" t="s">
        <v>11682</v>
      </c>
      <c r="M27" s="18" t="s">
        <v>10215</v>
      </c>
      <c r="N27" s="15" t="s">
        <v>910</v>
      </c>
      <c r="O27" s="15" t="s">
        <v>953</v>
      </c>
      <c r="P27" s="17" t="s">
        <v>10235</v>
      </c>
      <c r="Q27" s="15" t="s">
        <v>1011</v>
      </c>
      <c r="R27" s="15" t="s">
        <v>1025</v>
      </c>
      <c r="S27" s="20">
        <v>45209</v>
      </c>
      <c r="T27" s="20">
        <v>46022</v>
      </c>
      <c r="U27" s="19">
        <v>14119395.83</v>
      </c>
      <c r="V27" s="21">
        <v>35.39</v>
      </c>
      <c r="W27" s="21">
        <v>35.39</v>
      </c>
      <c r="X27" s="21">
        <v>68.38</v>
      </c>
      <c r="Y27" s="21">
        <v>0</v>
      </c>
      <c r="Z27" s="21">
        <v>0</v>
      </c>
      <c r="AA27" s="21">
        <v>0</v>
      </c>
      <c r="AB27" s="21">
        <v>32.99</v>
      </c>
      <c r="AC27" s="22">
        <v>32.99</v>
      </c>
      <c r="AD27" s="21">
        <v>0</v>
      </c>
      <c r="AE27" s="21">
        <v>0</v>
      </c>
      <c r="AF27" s="21">
        <v>0</v>
      </c>
      <c r="AG27" s="21">
        <v>32.99</v>
      </c>
      <c r="AH27" s="22">
        <v>32.99</v>
      </c>
      <c r="AI27" s="21">
        <v>32.99</v>
      </c>
      <c r="AJ27" s="21">
        <v>32.99</v>
      </c>
      <c r="AK27" s="23">
        <v>1</v>
      </c>
      <c r="AL27" s="24">
        <v>1</v>
      </c>
      <c r="AM27" s="25" t="s">
        <v>47</v>
      </c>
      <c r="AN27" s="25" t="s">
        <v>1534</v>
      </c>
      <c r="AO27" s="25" t="s">
        <v>6515</v>
      </c>
      <c r="AP27" s="25" t="s">
        <v>9668</v>
      </c>
      <c r="AQ27" s="23" t="s">
        <v>48</v>
      </c>
      <c r="AR27" s="21">
        <v>4824240.83</v>
      </c>
      <c r="AS27" s="21">
        <v>8299653.8899999997</v>
      </c>
      <c r="AT27" s="21">
        <v>8299653.8899999997</v>
      </c>
      <c r="AU27" s="21">
        <v>8233426.3900000006</v>
      </c>
      <c r="AV27" s="23">
        <v>0.99199999999999999</v>
      </c>
      <c r="AW27" s="21">
        <v>13057667.220000001</v>
      </c>
      <c r="AX27" s="21">
        <v>0</v>
      </c>
      <c r="AY27" s="21">
        <v>0</v>
      </c>
      <c r="AZ27" s="21">
        <v>0</v>
      </c>
      <c r="BA27" s="21">
        <v>0</v>
      </c>
      <c r="BB27" s="21">
        <v>0</v>
      </c>
      <c r="BC27" s="21">
        <v>0</v>
      </c>
      <c r="BD27" s="26" t="s">
        <v>47</v>
      </c>
      <c r="BE27" s="24" t="s">
        <v>47</v>
      </c>
      <c r="BF27" s="23">
        <v>0.99199999999999999</v>
      </c>
    </row>
    <row r="28" spans="1:58">
      <c r="A28" s="13">
        <v>2024</v>
      </c>
      <c r="B28" s="13">
        <v>4</v>
      </c>
      <c r="C28" s="14" t="s">
        <v>834</v>
      </c>
      <c r="D28" s="15" t="s">
        <v>1080</v>
      </c>
      <c r="E28" s="15" t="s">
        <v>1069</v>
      </c>
      <c r="F28" s="15" t="s">
        <v>1071</v>
      </c>
      <c r="G28" s="16" t="s">
        <v>72</v>
      </c>
      <c r="H28" s="15" t="s">
        <v>1358</v>
      </c>
      <c r="I28" s="17">
        <v>1</v>
      </c>
      <c r="J28" s="15" t="s">
        <v>9664</v>
      </c>
      <c r="K28" s="17" t="s">
        <v>2104</v>
      </c>
      <c r="L28" s="18" t="s">
        <v>11682</v>
      </c>
      <c r="M28" s="18" t="s">
        <v>10215</v>
      </c>
      <c r="N28" s="15" t="s">
        <v>910</v>
      </c>
      <c r="O28" s="15" t="s">
        <v>953</v>
      </c>
      <c r="P28" s="17" t="s">
        <v>10235</v>
      </c>
      <c r="Q28" s="15" t="s">
        <v>1011</v>
      </c>
      <c r="R28" s="15" t="s">
        <v>1025</v>
      </c>
      <c r="S28" s="20">
        <v>45627</v>
      </c>
      <c r="T28" s="20">
        <v>46022</v>
      </c>
      <c r="U28" s="19">
        <v>182401.51</v>
      </c>
      <c r="V28" s="27" t="s">
        <v>47</v>
      </c>
      <c r="W28" s="21">
        <v>0</v>
      </c>
      <c r="X28" s="21">
        <v>0</v>
      </c>
      <c r="Y28" s="21">
        <v>0</v>
      </c>
      <c r="Z28" s="21">
        <v>0</v>
      </c>
      <c r="AA28" s="21">
        <v>0</v>
      </c>
      <c r="AB28" s="21">
        <v>100</v>
      </c>
      <c r="AC28" s="22">
        <v>100</v>
      </c>
      <c r="AD28" s="21">
        <v>0</v>
      </c>
      <c r="AE28" s="21">
        <v>0</v>
      </c>
      <c r="AF28" s="21">
        <v>0</v>
      </c>
      <c r="AG28" s="21">
        <v>0</v>
      </c>
      <c r="AH28" s="22">
        <v>0</v>
      </c>
      <c r="AI28" s="21">
        <v>100</v>
      </c>
      <c r="AJ28" s="21">
        <v>0</v>
      </c>
      <c r="AK28" s="23">
        <v>0</v>
      </c>
      <c r="AL28" s="24">
        <v>0</v>
      </c>
      <c r="AM28" s="25" t="s">
        <v>47</v>
      </c>
      <c r="AN28" s="25" t="s">
        <v>1535</v>
      </c>
      <c r="AO28" s="25" t="s">
        <v>6516</v>
      </c>
      <c r="AP28" s="25" t="s">
        <v>9669</v>
      </c>
      <c r="AQ28" s="23" t="s">
        <v>48</v>
      </c>
      <c r="AR28" s="21">
        <v>182401.51</v>
      </c>
      <c r="AS28" s="21">
        <v>182401.51</v>
      </c>
      <c r="AT28" s="21">
        <v>182401.51</v>
      </c>
      <c r="AU28" s="21">
        <v>0</v>
      </c>
      <c r="AV28" s="23">
        <v>0</v>
      </c>
      <c r="AW28" s="21">
        <v>0</v>
      </c>
      <c r="AX28" s="21">
        <v>0</v>
      </c>
      <c r="AY28" s="21">
        <v>0</v>
      </c>
      <c r="AZ28" s="21">
        <v>0</v>
      </c>
      <c r="BA28" s="21">
        <v>0</v>
      </c>
      <c r="BB28" s="21">
        <v>0</v>
      </c>
      <c r="BC28" s="21">
        <v>0</v>
      </c>
      <c r="BD28" s="26" t="s">
        <v>47</v>
      </c>
      <c r="BE28" s="24" t="s">
        <v>47</v>
      </c>
      <c r="BF28" s="23">
        <v>0</v>
      </c>
    </row>
    <row r="29" spans="1:58">
      <c r="A29" s="13">
        <v>2024</v>
      </c>
      <c r="B29" s="13">
        <v>4</v>
      </c>
      <c r="C29" s="14" t="s">
        <v>834</v>
      </c>
      <c r="D29" s="15" t="s">
        <v>1080</v>
      </c>
      <c r="E29" s="15" t="s">
        <v>1069</v>
      </c>
      <c r="F29" s="15" t="s">
        <v>1071</v>
      </c>
      <c r="G29" s="16" t="s">
        <v>73</v>
      </c>
      <c r="H29" s="15" t="s">
        <v>1420</v>
      </c>
      <c r="I29" s="17">
        <v>1</v>
      </c>
      <c r="J29" s="15" t="s">
        <v>9664</v>
      </c>
      <c r="K29" s="17" t="s">
        <v>2104</v>
      </c>
      <c r="L29" s="18" t="s">
        <v>11682</v>
      </c>
      <c r="M29" s="18" t="s">
        <v>10215</v>
      </c>
      <c r="N29" s="15" t="s">
        <v>910</v>
      </c>
      <c r="O29" s="15" t="s">
        <v>953</v>
      </c>
      <c r="P29" s="17" t="s">
        <v>10235</v>
      </c>
      <c r="Q29" s="15" t="s">
        <v>1011</v>
      </c>
      <c r="R29" s="15" t="s">
        <v>1025</v>
      </c>
      <c r="S29" s="20">
        <v>45352</v>
      </c>
      <c r="T29" s="20">
        <v>45657</v>
      </c>
      <c r="U29" s="19">
        <v>169317.27</v>
      </c>
      <c r="V29" s="27" t="s">
        <v>47</v>
      </c>
      <c r="W29" s="21">
        <v>0</v>
      </c>
      <c r="X29" s="21">
        <v>0</v>
      </c>
      <c r="Y29" s="21">
        <v>0</v>
      </c>
      <c r="Z29" s="21">
        <v>0</v>
      </c>
      <c r="AA29" s="21">
        <v>0</v>
      </c>
      <c r="AB29" s="21">
        <v>100</v>
      </c>
      <c r="AC29" s="22">
        <v>100</v>
      </c>
      <c r="AD29" s="21">
        <v>0</v>
      </c>
      <c r="AE29" s="21">
        <v>0</v>
      </c>
      <c r="AF29" s="21">
        <v>0</v>
      </c>
      <c r="AG29" s="21">
        <v>0</v>
      </c>
      <c r="AH29" s="22">
        <v>0</v>
      </c>
      <c r="AI29" s="21">
        <v>100</v>
      </c>
      <c r="AJ29" s="21">
        <v>0</v>
      </c>
      <c r="AK29" s="23">
        <v>0</v>
      </c>
      <c r="AL29" s="24">
        <v>0</v>
      </c>
      <c r="AM29" s="25" t="s">
        <v>47</v>
      </c>
      <c r="AN29" s="25" t="s">
        <v>1536</v>
      </c>
      <c r="AO29" s="25" t="s">
        <v>6517</v>
      </c>
      <c r="AP29" s="25" t="s">
        <v>9670</v>
      </c>
      <c r="AQ29" s="23" t="s">
        <v>48</v>
      </c>
      <c r="AR29" s="21">
        <v>169317.27</v>
      </c>
      <c r="AS29" s="21">
        <v>0</v>
      </c>
      <c r="AT29" s="21">
        <v>0</v>
      </c>
      <c r="AU29" s="21">
        <v>0</v>
      </c>
      <c r="AV29" s="23" t="s">
        <v>47</v>
      </c>
      <c r="AW29" s="21">
        <v>0</v>
      </c>
      <c r="AX29" s="21">
        <v>0</v>
      </c>
      <c r="AY29" s="21">
        <v>0</v>
      </c>
      <c r="AZ29" s="21">
        <v>0</v>
      </c>
      <c r="BA29" s="21">
        <v>0</v>
      </c>
      <c r="BB29" s="21">
        <v>0</v>
      </c>
      <c r="BC29" s="21">
        <v>0</v>
      </c>
      <c r="BD29" s="26" t="s">
        <v>47</v>
      </c>
      <c r="BE29" s="24" t="s">
        <v>47</v>
      </c>
      <c r="BF29" s="23" t="s">
        <v>47</v>
      </c>
    </row>
    <row r="30" spans="1:58">
      <c r="A30" s="13">
        <v>2024</v>
      </c>
      <c r="B30" s="13">
        <v>4</v>
      </c>
      <c r="C30" s="14" t="s">
        <v>835</v>
      </c>
      <c r="D30" s="15" t="s">
        <v>1081</v>
      </c>
      <c r="E30" s="15" t="s">
        <v>1069</v>
      </c>
      <c r="F30" s="15" t="s">
        <v>1072</v>
      </c>
      <c r="G30" s="16" t="s">
        <v>74</v>
      </c>
      <c r="H30" s="15" t="s">
        <v>1426</v>
      </c>
      <c r="I30" s="17">
        <v>4</v>
      </c>
      <c r="J30" s="15" t="s">
        <v>9661</v>
      </c>
      <c r="K30" s="17" t="s">
        <v>10224</v>
      </c>
      <c r="L30" s="18" t="s">
        <v>11681</v>
      </c>
      <c r="M30" s="18" t="s">
        <v>10214</v>
      </c>
      <c r="N30" s="15" t="s">
        <v>906</v>
      </c>
      <c r="O30" s="15" t="s">
        <v>948</v>
      </c>
      <c r="P30" s="17" t="s">
        <v>10233</v>
      </c>
      <c r="Q30" s="15" t="s">
        <v>1011</v>
      </c>
      <c r="R30" s="15" t="s">
        <v>1025</v>
      </c>
      <c r="S30" s="20">
        <v>41436</v>
      </c>
      <c r="T30" s="20">
        <v>45471</v>
      </c>
      <c r="U30" s="19">
        <v>21533521.809999999</v>
      </c>
      <c r="V30" s="21">
        <v>100</v>
      </c>
      <c r="W30" s="21">
        <v>100</v>
      </c>
      <c r="X30" s="21">
        <v>100</v>
      </c>
      <c r="Y30" s="21">
        <v>0</v>
      </c>
      <c r="Z30" s="21">
        <v>0</v>
      </c>
      <c r="AA30" s="21">
        <v>0</v>
      </c>
      <c r="AB30" s="21">
        <v>0</v>
      </c>
      <c r="AC30" s="22">
        <v>0</v>
      </c>
      <c r="AD30" s="21">
        <v>0</v>
      </c>
      <c r="AE30" s="21">
        <v>0</v>
      </c>
      <c r="AF30" s="21">
        <v>0</v>
      </c>
      <c r="AG30" s="21">
        <v>0</v>
      </c>
      <c r="AH30" s="22">
        <v>0</v>
      </c>
      <c r="AI30" s="21">
        <v>0</v>
      </c>
      <c r="AJ30" s="21">
        <v>0</v>
      </c>
      <c r="AK30" s="23" t="s">
        <v>47</v>
      </c>
      <c r="AL30" s="24">
        <v>-1</v>
      </c>
      <c r="AM30" s="25" t="s">
        <v>47</v>
      </c>
      <c r="AN30" s="25" t="s">
        <v>1537</v>
      </c>
      <c r="AO30" s="25" t="s">
        <v>6518</v>
      </c>
      <c r="AP30" s="25" t="s">
        <v>9671</v>
      </c>
      <c r="AQ30" s="23" t="s">
        <v>1517</v>
      </c>
      <c r="AR30" s="21">
        <v>427220.24</v>
      </c>
      <c r="AS30" s="21">
        <v>438663.64</v>
      </c>
      <c r="AT30" s="21">
        <v>603230.07000000007</v>
      </c>
      <c r="AU30" s="21">
        <v>438663.64</v>
      </c>
      <c r="AV30" s="23">
        <v>0.72719999999999996</v>
      </c>
      <c r="AW30" s="21">
        <v>20911760.110000003</v>
      </c>
      <c r="AX30" s="21">
        <v>0</v>
      </c>
      <c r="AY30" s="21">
        <v>0</v>
      </c>
      <c r="AZ30" s="21">
        <v>0</v>
      </c>
      <c r="BA30" s="21">
        <v>100</v>
      </c>
      <c r="BB30" s="21">
        <v>100</v>
      </c>
      <c r="BC30" s="21">
        <v>100</v>
      </c>
      <c r="BD30" s="26">
        <v>0.72719999999999996</v>
      </c>
      <c r="BE30" s="24">
        <v>0.72719999999999996</v>
      </c>
      <c r="BF30" s="23">
        <v>1</v>
      </c>
    </row>
    <row r="31" spans="1:58">
      <c r="A31" s="13">
        <v>2024</v>
      </c>
      <c r="B31" s="13">
        <v>4</v>
      </c>
      <c r="C31" s="14" t="s">
        <v>835</v>
      </c>
      <c r="D31" s="15" t="s">
        <v>1081</v>
      </c>
      <c r="E31" s="15" t="s">
        <v>1069</v>
      </c>
      <c r="F31" s="15" t="s">
        <v>1072</v>
      </c>
      <c r="G31" s="16" t="s">
        <v>75</v>
      </c>
      <c r="H31" s="15" t="s">
        <v>1422</v>
      </c>
      <c r="I31" s="17">
        <v>4</v>
      </c>
      <c r="J31" s="15" t="s">
        <v>9661</v>
      </c>
      <c r="K31" s="17" t="s">
        <v>10224</v>
      </c>
      <c r="L31" s="18" t="s">
        <v>11681</v>
      </c>
      <c r="M31" s="18" t="s">
        <v>10214</v>
      </c>
      <c r="N31" s="15" t="s">
        <v>906</v>
      </c>
      <c r="O31" s="15" t="s">
        <v>948</v>
      </c>
      <c r="P31" s="17" t="s">
        <v>10233</v>
      </c>
      <c r="Q31" s="15" t="s">
        <v>1011</v>
      </c>
      <c r="R31" s="15" t="s">
        <v>1025</v>
      </c>
      <c r="S31" s="20">
        <v>44166</v>
      </c>
      <c r="T31" s="20">
        <v>45442</v>
      </c>
      <c r="U31" s="19">
        <v>24127978.739999998</v>
      </c>
      <c r="V31" s="21">
        <v>100</v>
      </c>
      <c r="W31" s="21">
        <v>100</v>
      </c>
      <c r="X31" s="21">
        <v>100</v>
      </c>
      <c r="Y31" s="21">
        <v>0</v>
      </c>
      <c r="Z31" s="21">
        <v>0</v>
      </c>
      <c r="AA31" s="21">
        <v>0</v>
      </c>
      <c r="AB31" s="21">
        <v>0</v>
      </c>
      <c r="AC31" s="22">
        <v>0</v>
      </c>
      <c r="AD31" s="21">
        <v>0</v>
      </c>
      <c r="AE31" s="21">
        <v>0</v>
      </c>
      <c r="AF31" s="21">
        <v>0</v>
      </c>
      <c r="AG31" s="21">
        <v>0</v>
      </c>
      <c r="AH31" s="22">
        <v>0</v>
      </c>
      <c r="AI31" s="21">
        <v>0</v>
      </c>
      <c r="AJ31" s="21">
        <v>0</v>
      </c>
      <c r="AK31" s="23" t="s">
        <v>47</v>
      </c>
      <c r="AL31" s="24">
        <v>-1</v>
      </c>
      <c r="AM31" s="25" t="s">
        <v>47</v>
      </c>
      <c r="AN31" s="25" t="s">
        <v>1538</v>
      </c>
      <c r="AO31" s="25" t="s">
        <v>6519</v>
      </c>
      <c r="AP31" s="25" t="s">
        <v>9672</v>
      </c>
      <c r="AQ31" s="23" t="s">
        <v>1517</v>
      </c>
      <c r="AR31" s="21">
        <v>212361.14</v>
      </c>
      <c r="AS31" s="21">
        <v>213219.14</v>
      </c>
      <c r="AT31" s="21">
        <v>213219.14</v>
      </c>
      <c r="AU31" s="21">
        <v>213219.14</v>
      </c>
      <c r="AV31" s="23">
        <v>1</v>
      </c>
      <c r="AW31" s="21">
        <v>23031947.500000011</v>
      </c>
      <c r="AX31" s="21">
        <v>0</v>
      </c>
      <c r="AY31" s="21">
        <v>0</v>
      </c>
      <c r="AZ31" s="21">
        <v>0</v>
      </c>
      <c r="BA31" s="21">
        <v>100</v>
      </c>
      <c r="BB31" s="21">
        <v>100</v>
      </c>
      <c r="BC31" s="21">
        <v>100</v>
      </c>
      <c r="BD31" s="26">
        <v>1</v>
      </c>
      <c r="BE31" s="24">
        <v>1</v>
      </c>
      <c r="BF31" s="23">
        <v>1</v>
      </c>
    </row>
    <row r="32" spans="1:58">
      <c r="A32" s="13">
        <v>2024</v>
      </c>
      <c r="B32" s="13">
        <v>4</v>
      </c>
      <c r="C32" s="14" t="s">
        <v>835</v>
      </c>
      <c r="D32" s="15" t="s">
        <v>1081</v>
      </c>
      <c r="E32" s="15" t="s">
        <v>1069</v>
      </c>
      <c r="F32" s="15" t="s">
        <v>1072</v>
      </c>
      <c r="G32" s="16" t="s">
        <v>76</v>
      </c>
      <c r="H32" s="15" t="s">
        <v>1162</v>
      </c>
      <c r="I32" s="17">
        <v>4</v>
      </c>
      <c r="J32" s="15" t="s">
        <v>9661</v>
      </c>
      <c r="K32" s="17" t="s">
        <v>10224</v>
      </c>
      <c r="L32" s="18" t="s">
        <v>11681</v>
      </c>
      <c r="M32" s="18" t="s">
        <v>10214</v>
      </c>
      <c r="N32" s="15" t="s">
        <v>906</v>
      </c>
      <c r="O32" s="15" t="s">
        <v>948</v>
      </c>
      <c r="P32" s="17" t="s">
        <v>10233</v>
      </c>
      <c r="Q32" s="15" t="s">
        <v>1011</v>
      </c>
      <c r="R32" s="15" t="s">
        <v>1025</v>
      </c>
      <c r="S32" s="20">
        <v>44621</v>
      </c>
      <c r="T32" s="20">
        <v>45747</v>
      </c>
      <c r="U32" s="19">
        <v>1534602.88</v>
      </c>
      <c r="V32" s="21">
        <v>98</v>
      </c>
      <c r="W32" s="21">
        <v>98</v>
      </c>
      <c r="X32" s="21">
        <v>99</v>
      </c>
      <c r="Y32" s="21">
        <v>0</v>
      </c>
      <c r="Z32" s="21">
        <v>0</v>
      </c>
      <c r="AA32" s="21">
        <v>1</v>
      </c>
      <c r="AB32" s="21">
        <v>0</v>
      </c>
      <c r="AC32" s="22">
        <v>1</v>
      </c>
      <c r="AD32" s="21">
        <v>0</v>
      </c>
      <c r="AE32" s="21">
        <v>0</v>
      </c>
      <c r="AF32" s="21">
        <v>0</v>
      </c>
      <c r="AG32" s="21">
        <v>1</v>
      </c>
      <c r="AH32" s="22">
        <v>1</v>
      </c>
      <c r="AI32" s="21">
        <v>1</v>
      </c>
      <c r="AJ32" s="21">
        <v>1</v>
      </c>
      <c r="AK32" s="23">
        <v>1</v>
      </c>
      <c r="AL32" s="24">
        <v>1</v>
      </c>
      <c r="AM32" s="25" t="s">
        <v>1539</v>
      </c>
      <c r="AN32" s="25" t="s">
        <v>1540</v>
      </c>
      <c r="AO32" s="25" t="s">
        <v>1540</v>
      </c>
      <c r="AP32" s="25" t="s">
        <v>9673</v>
      </c>
      <c r="AQ32" s="23" t="s">
        <v>48</v>
      </c>
      <c r="AR32" s="21">
        <v>7616</v>
      </c>
      <c r="AS32" s="21">
        <v>7820</v>
      </c>
      <c r="AT32" s="21">
        <v>7820</v>
      </c>
      <c r="AU32" s="21">
        <v>0</v>
      </c>
      <c r="AV32" s="23">
        <v>0</v>
      </c>
      <c r="AW32" s="21">
        <v>1525438.88</v>
      </c>
      <c r="AX32" s="21">
        <v>0</v>
      </c>
      <c r="AY32" s="21">
        <v>0</v>
      </c>
      <c r="AZ32" s="21">
        <v>0</v>
      </c>
      <c r="BA32" s="21">
        <v>0</v>
      </c>
      <c r="BB32" s="21">
        <v>0</v>
      </c>
      <c r="BC32" s="21">
        <v>0</v>
      </c>
      <c r="BD32" s="26" t="s">
        <v>47</v>
      </c>
      <c r="BE32" s="24" t="s">
        <v>47</v>
      </c>
      <c r="BF32" s="23">
        <v>0</v>
      </c>
    </row>
    <row r="33" spans="1:58">
      <c r="A33" s="13">
        <v>2024</v>
      </c>
      <c r="B33" s="13">
        <v>4</v>
      </c>
      <c r="C33" s="14" t="s">
        <v>835</v>
      </c>
      <c r="D33" s="15" t="s">
        <v>1081</v>
      </c>
      <c r="E33" s="15" t="s">
        <v>1069</v>
      </c>
      <c r="F33" s="15" t="s">
        <v>1072</v>
      </c>
      <c r="G33" s="16" t="s">
        <v>77</v>
      </c>
      <c r="H33" s="15" t="s">
        <v>1427</v>
      </c>
      <c r="I33" s="17">
        <v>4</v>
      </c>
      <c r="J33" s="15" t="s">
        <v>9661</v>
      </c>
      <c r="K33" s="17" t="s">
        <v>10224</v>
      </c>
      <c r="L33" s="18" t="s">
        <v>11681</v>
      </c>
      <c r="M33" s="18" t="s">
        <v>10214</v>
      </c>
      <c r="N33" s="15" t="s">
        <v>906</v>
      </c>
      <c r="O33" s="15" t="s">
        <v>948</v>
      </c>
      <c r="P33" s="17" t="s">
        <v>10233</v>
      </c>
      <c r="Q33" s="15" t="s">
        <v>1011</v>
      </c>
      <c r="R33" s="15" t="s">
        <v>1025</v>
      </c>
      <c r="S33" s="20">
        <v>44927</v>
      </c>
      <c r="T33" s="20">
        <v>45596</v>
      </c>
      <c r="U33" s="19">
        <v>180541.22</v>
      </c>
      <c r="V33" s="21">
        <v>0</v>
      </c>
      <c r="W33" s="21">
        <v>0</v>
      </c>
      <c r="X33" s="21">
        <v>0</v>
      </c>
      <c r="Y33" s="21">
        <v>0</v>
      </c>
      <c r="Z33" s="21">
        <v>0</v>
      </c>
      <c r="AA33" s="21">
        <v>0</v>
      </c>
      <c r="AB33" s="21">
        <v>0</v>
      </c>
      <c r="AC33" s="22">
        <v>0</v>
      </c>
      <c r="AD33" s="21">
        <v>0</v>
      </c>
      <c r="AE33" s="21">
        <v>0</v>
      </c>
      <c r="AF33" s="21">
        <v>0</v>
      </c>
      <c r="AG33" s="21">
        <v>0</v>
      </c>
      <c r="AH33" s="22">
        <v>0</v>
      </c>
      <c r="AI33" s="21">
        <v>0</v>
      </c>
      <c r="AJ33" s="21">
        <v>0</v>
      </c>
      <c r="AK33" s="23" t="s">
        <v>47</v>
      </c>
      <c r="AL33" s="24">
        <v>-1</v>
      </c>
      <c r="AM33" s="25" t="s">
        <v>47</v>
      </c>
      <c r="AN33" s="25" t="s">
        <v>1541</v>
      </c>
      <c r="AO33" s="25" t="s">
        <v>6520</v>
      </c>
      <c r="AP33" s="25" t="s">
        <v>9674</v>
      </c>
      <c r="AQ33" s="23" t="s">
        <v>1542</v>
      </c>
      <c r="AR33" s="21">
        <v>0</v>
      </c>
      <c r="AS33" s="21">
        <v>80598.759999999995</v>
      </c>
      <c r="AT33" s="21">
        <v>80598.759999999995</v>
      </c>
      <c r="AU33" s="21">
        <v>0</v>
      </c>
      <c r="AV33" s="23">
        <v>0</v>
      </c>
      <c r="AW33" s="21">
        <v>0</v>
      </c>
      <c r="AX33" s="21">
        <v>0</v>
      </c>
      <c r="AY33" s="21">
        <v>0</v>
      </c>
      <c r="AZ33" s="21">
        <v>0</v>
      </c>
      <c r="BA33" s="21">
        <v>0</v>
      </c>
      <c r="BB33" s="21">
        <v>0</v>
      </c>
      <c r="BC33" s="21">
        <v>0</v>
      </c>
      <c r="BD33" s="26" t="s">
        <v>47</v>
      </c>
      <c r="BE33" s="24" t="s">
        <v>47</v>
      </c>
      <c r="BF33" s="23">
        <v>0</v>
      </c>
    </row>
    <row r="34" spans="1:58">
      <c r="A34" s="13">
        <v>2024</v>
      </c>
      <c r="B34" s="13">
        <v>4</v>
      </c>
      <c r="C34" s="14" t="s">
        <v>836</v>
      </c>
      <c r="D34" s="15" t="s">
        <v>1082</v>
      </c>
      <c r="E34" s="15" t="s">
        <v>1069</v>
      </c>
      <c r="F34" s="15" t="s">
        <v>1075</v>
      </c>
      <c r="G34" s="16" t="s">
        <v>78</v>
      </c>
      <c r="H34" s="15" t="s">
        <v>1163</v>
      </c>
      <c r="I34" s="17">
        <v>4</v>
      </c>
      <c r="J34" s="15" t="s">
        <v>9661</v>
      </c>
      <c r="K34" s="17" t="s">
        <v>10224</v>
      </c>
      <c r="L34" s="18" t="s">
        <v>11681</v>
      </c>
      <c r="M34" s="18" t="s">
        <v>10214</v>
      </c>
      <c r="N34" s="15" t="s">
        <v>906</v>
      </c>
      <c r="O34" s="15" t="s">
        <v>948</v>
      </c>
      <c r="P34" s="17" t="s">
        <v>10233</v>
      </c>
      <c r="Q34" s="15" t="s">
        <v>1011</v>
      </c>
      <c r="R34" s="15" t="s">
        <v>1025</v>
      </c>
      <c r="S34" s="20">
        <v>44805</v>
      </c>
      <c r="T34" s="20">
        <v>46874</v>
      </c>
      <c r="U34" s="19">
        <v>9539946.7300000004</v>
      </c>
      <c r="V34" s="21">
        <v>4.3499999999999996</v>
      </c>
      <c r="W34" s="21">
        <v>58.69</v>
      </c>
      <c r="X34" s="21">
        <v>58.76</v>
      </c>
      <c r="Y34" s="21">
        <v>7.0000000000000007E-2</v>
      </c>
      <c r="Z34" s="21">
        <v>0.13</v>
      </c>
      <c r="AA34" s="21">
        <v>0</v>
      </c>
      <c r="AB34" s="21">
        <v>2.78</v>
      </c>
      <c r="AC34" s="22">
        <v>2.98</v>
      </c>
      <c r="AD34" s="21">
        <v>7.0000000000000007E-2</v>
      </c>
      <c r="AE34" s="21">
        <v>0</v>
      </c>
      <c r="AF34" s="21">
        <v>0</v>
      </c>
      <c r="AG34" s="21">
        <v>0</v>
      </c>
      <c r="AH34" s="22">
        <v>7.0000000000000007E-2</v>
      </c>
      <c r="AI34" s="21">
        <v>2.98</v>
      </c>
      <c r="AJ34" s="21">
        <v>7.0000000000000007E-2</v>
      </c>
      <c r="AK34" s="23">
        <v>2.35E-2</v>
      </c>
      <c r="AL34" s="24">
        <v>2.35E-2</v>
      </c>
      <c r="AM34" s="25" t="s">
        <v>1543</v>
      </c>
      <c r="AN34" s="25" t="s">
        <v>1544</v>
      </c>
      <c r="AO34" s="25" t="s">
        <v>6521</v>
      </c>
      <c r="AP34" s="25" t="s">
        <v>9675</v>
      </c>
      <c r="AQ34" s="23" t="s">
        <v>48</v>
      </c>
      <c r="AR34" s="21">
        <v>1758144.1</v>
      </c>
      <c r="AS34" s="21">
        <v>1973433.5399999998</v>
      </c>
      <c r="AT34" s="21">
        <v>1973433.5400000005</v>
      </c>
      <c r="AU34" s="21">
        <v>1741101.75</v>
      </c>
      <c r="AV34" s="23">
        <v>0.88229999999999997</v>
      </c>
      <c r="AW34" s="21">
        <v>2650884.84</v>
      </c>
      <c r="AX34" s="21">
        <v>0</v>
      </c>
      <c r="AY34" s="21">
        <v>0</v>
      </c>
      <c r="AZ34" s="21">
        <v>0</v>
      </c>
      <c r="BA34" s="21">
        <v>0</v>
      </c>
      <c r="BB34" s="21">
        <v>0</v>
      </c>
      <c r="BC34" s="21">
        <v>0</v>
      </c>
      <c r="BD34" s="26" t="s">
        <v>47</v>
      </c>
      <c r="BE34" s="24" t="s">
        <v>47</v>
      </c>
      <c r="BF34" s="23">
        <v>0.88229999999999997</v>
      </c>
    </row>
    <row r="35" spans="1:58">
      <c r="A35" s="13">
        <v>2024</v>
      </c>
      <c r="B35" s="13">
        <v>4</v>
      </c>
      <c r="C35" s="14" t="s">
        <v>837</v>
      </c>
      <c r="D35" s="15" t="s">
        <v>1083</v>
      </c>
      <c r="E35" s="15" t="s">
        <v>1069</v>
      </c>
      <c r="F35" s="15" t="s">
        <v>1071</v>
      </c>
      <c r="G35" s="16" t="s">
        <v>79</v>
      </c>
      <c r="H35" s="15" t="s">
        <v>1164</v>
      </c>
      <c r="I35" s="17">
        <v>1</v>
      </c>
      <c r="J35" s="15" t="s">
        <v>9664</v>
      </c>
      <c r="K35" s="17" t="s">
        <v>2104</v>
      </c>
      <c r="L35" s="18" t="s">
        <v>11682</v>
      </c>
      <c r="M35" s="18" t="s">
        <v>10215</v>
      </c>
      <c r="N35" s="15" t="s">
        <v>911</v>
      </c>
      <c r="O35" s="15" t="s">
        <v>954</v>
      </c>
      <c r="P35" s="17" t="s">
        <v>10236</v>
      </c>
      <c r="Q35" s="15" t="s">
        <v>43</v>
      </c>
      <c r="R35" s="15" t="s">
        <v>44</v>
      </c>
      <c r="S35" s="20">
        <v>44564</v>
      </c>
      <c r="T35" s="20">
        <v>45657</v>
      </c>
      <c r="U35" s="19">
        <v>4015489.69</v>
      </c>
      <c r="V35" s="21">
        <v>85.37</v>
      </c>
      <c r="W35" s="21">
        <v>85.37</v>
      </c>
      <c r="X35" s="21">
        <v>96.66</v>
      </c>
      <c r="Y35" s="21">
        <v>0</v>
      </c>
      <c r="Z35" s="21">
        <v>2.7</v>
      </c>
      <c r="AA35" s="21">
        <v>2.2599999999999998</v>
      </c>
      <c r="AB35" s="21">
        <v>9.66</v>
      </c>
      <c r="AC35" s="22">
        <v>14.62</v>
      </c>
      <c r="AD35" s="21">
        <v>0</v>
      </c>
      <c r="AE35" s="21">
        <v>2.7</v>
      </c>
      <c r="AF35" s="21">
        <v>2.2599999999999998</v>
      </c>
      <c r="AG35" s="21">
        <v>6.33</v>
      </c>
      <c r="AH35" s="22">
        <v>11.29</v>
      </c>
      <c r="AI35" s="21">
        <v>14.620000000000001</v>
      </c>
      <c r="AJ35" s="21">
        <v>11.29</v>
      </c>
      <c r="AK35" s="23">
        <v>0.7722</v>
      </c>
      <c r="AL35" s="24">
        <v>0.7722</v>
      </c>
      <c r="AM35" s="25" t="s">
        <v>1545</v>
      </c>
      <c r="AN35" s="25" t="s">
        <v>1546</v>
      </c>
      <c r="AO35" s="25" t="s">
        <v>6522</v>
      </c>
      <c r="AP35" s="25" t="s">
        <v>9676</v>
      </c>
      <c r="AQ35" s="23" t="s">
        <v>48</v>
      </c>
      <c r="AR35" s="21">
        <v>506964.04000000004</v>
      </c>
      <c r="AS35" s="21">
        <v>482457.19</v>
      </c>
      <c r="AT35" s="21">
        <v>482457.19</v>
      </c>
      <c r="AU35" s="21">
        <v>95375.25</v>
      </c>
      <c r="AV35" s="23">
        <v>0.19769999999999999</v>
      </c>
      <c r="AW35" s="21">
        <v>1910856.5300000003</v>
      </c>
      <c r="AX35" s="21">
        <v>0</v>
      </c>
      <c r="AY35" s="21">
        <v>7</v>
      </c>
      <c r="AZ35" s="21">
        <v>26</v>
      </c>
      <c r="BA35" s="21">
        <v>67</v>
      </c>
      <c r="BB35" s="21">
        <v>100</v>
      </c>
      <c r="BC35" s="21">
        <v>100</v>
      </c>
      <c r="BD35" s="26">
        <v>0.19769999999999999</v>
      </c>
      <c r="BE35" s="24">
        <v>0.19769999999999999</v>
      </c>
      <c r="BF35" s="23">
        <v>0.19769999999999999</v>
      </c>
    </row>
    <row r="36" spans="1:58">
      <c r="A36" s="13">
        <v>2024</v>
      </c>
      <c r="B36" s="13">
        <v>4</v>
      </c>
      <c r="C36" s="14" t="s">
        <v>839</v>
      </c>
      <c r="D36" s="15" t="s">
        <v>1085</v>
      </c>
      <c r="E36" s="15" t="s">
        <v>1068</v>
      </c>
      <c r="F36" s="15" t="s">
        <v>39</v>
      </c>
      <c r="G36" s="16" t="s">
        <v>81</v>
      </c>
      <c r="H36" s="15" t="s">
        <v>1166</v>
      </c>
      <c r="I36" s="17">
        <v>3</v>
      </c>
      <c r="J36" s="15" t="s">
        <v>9659</v>
      </c>
      <c r="K36" s="17" t="s">
        <v>10223</v>
      </c>
      <c r="L36" s="18" t="s">
        <v>11680</v>
      </c>
      <c r="M36" s="18" t="s">
        <v>10213</v>
      </c>
      <c r="N36" s="15" t="s">
        <v>908</v>
      </c>
      <c r="O36" s="15" t="s">
        <v>956</v>
      </c>
      <c r="P36" s="17" t="s">
        <v>10237</v>
      </c>
      <c r="Q36" s="15" t="s">
        <v>47</v>
      </c>
      <c r="R36" s="15" t="s">
        <v>47</v>
      </c>
      <c r="S36" s="20">
        <v>44564</v>
      </c>
      <c r="T36" s="20">
        <v>46022</v>
      </c>
      <c r="U36" s="19">
        <v>27696800</v>
      </c>
      <c r="V36" s="21">
        <v>19.28</v>
      </c>
      <c r="W36" s="21">
        <v>19.28</v>
      </c>
      <c r="X36" s="21">
        <v>20.149999999999999</v>
      </c>
      <c r="Y36" s="21">
        <v>0.68</v>
      </c>
      <c r="Z36" s="21">
        <v>0.19</v>
      </c>
      <c r="AA36" s="21">
        <v>0</v>
      </c>
      <c r="AB36" s="21">
        <v>0</v>
      </c>
      <c r="AC36" s="22">
        <v>0.87</v>
      </c>
      <c r="AD36" s="21">
        <v>0.68</v>
      </c>
      <c r="AE36" s="21">
        <v>0</v>
      </c>
      <c r="AF36" s="21">
        <v>0.19</v>
      </c>
      <c r="AG36" s="21">
        <v>0</v>
      </c>
      <c r="AH36" s="22">
        <v>0.87</v>
      </c>
      <c r="AI36" s="21">
        <v>0.87000000000000011</v>
      </c>
      <c r="AJ36" s="21">
        <v>0.87000000000000011</v>
      </c>
      <c r="AK36" s="23">
        <v>1</v>
      </c>
      <c r="AL36" s="24">
        <v>1</v>
      </c>
      <c r="AM36" s="25" t="s">
        <v>1549</v>
      </c>
      <c r="AN36" s="25" t="s">
        <v>1550</v>
      </c>
      <c r="AO36" s="25" t="s">
        <v>6523</v>
      </c>
      <c r="AP36" s="25" t="s">
        <v>9677</v>
      </c>
      <c r="AQ36" s="23" t="s">
        <v>48</v>
      </c>
      <c r="AR36" s="21">
        <v>8379494.2999999998</v>
      </c>
      <c r="AS36" s="21">
        <v>9471062.620000001</v>
      </c>
      <c r="AT36" s="21">
        <v>9471062.6199999992</v>
      </c>
      <c r="AU36" s="21">
        <v>9206202.6100000013</v>
      </c>
      <c r="AV36" s="23">
        <v>0.97199999999999998</v>
      </c>
      <c r="AW36" s="21">
        <v>11865359.780000001</v>
      </c>
      <c r="AX36" s="21">
        <v>0</v>
      </c>
      <c r="AY36" s="21">
        <v>100</v>
      </c>
      <c r="AZ36" s="21">
        <v>0</v>
      </c>
      <c r="BA36" s="21">
        <v>0</v>
      </c>
      <c r="BB36" s="21">
        <v>100</v>
      </c>
      <c r="BC36" s="21">
        <v>100</v>
      </c>
      <c r="BD36" s="26">
        <v>0.97199999999999998</v>
      </c>
      <c r="BE36" s="24">
        <v>0.97199999999999998</v>
      </c>
      <c r="BF36" s="23">
        <v>0.97199999999999998</v>
      </c>
    </row>
    <row r="37" spans="1:58">
      <c r="A37" s="13">
        <v>2024</v>
      </c>
      <c r="B37" s="13">
        <v>4</v>
      </c>
      <c r="C37" s="14" t="s">
        <v>839</v>
      </c>
      <c r="D37" s="15" t="s">
        <v>1085</v>
      </c>
      <c r="E37" s="15" t="s">
        <v>1068</v>
      </c>
      <c r="F37" s="15" t="s">
        <v>39</v>
      </c>
      <c r="G37" s="16" t="s">
        <v>82</v>
      </c>
      <c r="H37" s="15" t="s">
        <v>1423</v>
      </c>
      <c r="I37" s="17">
        <v>3</v>
      </c>
      <c r="J37" s="15" t="s">
        <v>9659</v>
      </c>
      <c r="K37" s="17" t="s">
        <v>10223</v>
      </c>
      <c r="L37" s="18" t="s">
        <v>11680</v>
      </c>
      <c r="M37" s="18" t="s">
        <v>10213</v>
      </c>
      <c r="N37" s="15" t="s">
        <v>908</v>
      </c>
      <c r="O37" s="15" t="s">
        <v>956</v>
      </c>
      <c r="P37" s="17" t="s">
        <v>10237</v>
      </c>
      <c r="Q37" s="15" t="s">
        <v>47</v>
      </c>
      <c r="R37" s="15" t="s">
        <v>47</v>
      </c>
      <c r="S37" s="20">
        <v>45017</v>
      </c>
      <c r="T37" s="20">
        <v>45657</v>
      </c>
      <c r="U37" s="19">
        <v>8965911.7200000007</v>
      </c>
      <c r="V37" s="21">
        <v>0</v>
      </c>
      <c r="W37" s="21">
        <v>0</v>
      </c>
      <c r="X37" s="21">
        <v>0</v>
      </c>
      <c r="Y37" s="21">
        <v>0</v>
      </c>
      <c r="Z37" s="21">
        <v>0</v>
      </c>
      <c r="AA37" s="21">
        <v>0</v>
      </c>
      <c r="AB37" s="21">
        <v>0</v>
      </c>
      <c r="AC37" s="22">
        <v>0</v>
      </c>
      <c r="AD37" s="21">
        <v>0</v>
      </c>
      <c r="AE37" s="21">
        <v>0</v>
      </c>
      <c r="AF37" s="21">
        <v>0</v>
      </c>
      <c r="AG37" s="21">
        <v>0</v>
      </c>
      <c r="AH37" s="22">
        <v>0</v>
      </c>
      <c r="AI37" s="21">
        <v>0</v>
      </c>
      <c r="AJ37" s="21">
        <v>0</v>
      </c>
      <c r="AK37" s="23" t="s">
        <v>47</v>
      </c>
      <c r="AL37" s="24">
        <v>-1</v>
      </c>
      <c r="AM37" s="25" t="s">
        <v>47</v>
      </c>
      <c r="AN37" s="25" t="s">
        <v>1551</v>
      </c>
      <c r="AO37" s="25" t="s">
        <v>6524</v>
      </c>
      <c r="AP37" s="25" t="s">
        <v>9678</v>
      </c>
      <c r="AQ37" s="23" t="s">
        <v>1542</v>
      </c>
      <c r="AR37" s="21">
        <v>200000</v>
      </c>
      <c r="AS37" s="21">
        <v>0</v>
      </c>
      <c r="AT37" s="21">
        <v>200000</v>
      </c>
      <c r="AU37" s="21">
        <v>0</v>
      </c>
      <c r="AV37" s="23">
        <v>0</v>
      </c>
      <c r="AW37" s="21">
        <v>0</v>
      </c>
      <c r="AX37" s="21">
        <v>100</v>
      </c>
      <c r="AY37" s="21">
        <v>0</v>
      </c>
      <c r="AZ37" s="21">
        <v>0</v>
      </c>
      <c r="BA37" s="21">
        <v>100</v>
      </c>
      <c r="BB37" s="21">
        <v>200</v>
      </c>
      <c r="BC37" s="21">
        <v>100</v>
      </c>
      <c r="BD37" s="26">
        <v>0</v>
      </c>
      <c r="BE37" s="24">
        <v>0</v>
      </c>
      <c r="BF37" s="23" t="s">
        <v>47</v>
      </c>
    </row>
    <row r="38" spans="1:58">
      <c r="A38" s="13">
        <v>2024</v>
      </c>
      <c r="B38" s="13">
        <v>4</v>
      </c>
      <c r="C38" s="14" t="s">
        <v>6525</v>
      </c>
      <c r="D38" s="15" t="s">
        <v>6527</v>
      </c>
      <c r="E38" s="15" t="s">
        <v>1074</v>
      </c>
      <c r="F38" s="15" t="s">
        <v>39</v>
      </c>
      <c r="G38" s="16" t="s">
        <v>6528</v>
      </c>
      <c r="H38" s="15" t="s">
        <v>6530</v>
      </c>
      <c r="I38" s="17">
        <v>4</v>
      </c>
      <c r="J38" s="15" t="s">
        <v>9661</v>
      </c>
      <c r="K38" s="17" t="s">
        <v>10224</v>
      </c>
      <c r="L38" s="18" t="s">
        <v>11681</v>
      </c>
      <c r="M38" s="18" t="s">
        <v>10214</v>
      </c>
      <c r="N38" s="15" t="s">
        <v>6531</v>
      </c>
      <c r="O38" s="15" t="s">
        <v>6532</v>
      </c>
      <c r="P38" s="17" t="s">
        <v>10238</v>
      </c>
      <c r="Q38" s="15" t="s">
        <v>1011</v>
      </c>
      <c r="R38" s="15" t="s">
        <v>1025</v>
      </c>
      <c r="S38" s="20">
        <v>40360</v>
      </c>
      <c r="T38" s="20">
        <v>46022</v>
      </c>
      <c r="U38" s="19">
        <v>277643156.44</v>
      </c>
      <c r="V38" s="21">
        <v>95.88</v>
      </c>
      <c r="W38" s="21">
        <v>96.9</v>
      </c>
      <c r="X38" s="21">
        <v>97.22</v>
      </c>
      <c r="Y38" s="21">
        <v>0</v>
      </c>
      <c r="Z38" s="21">
        <v>0</v>
      </c>
      <c r="AA38" s="21">
        <v>0</v>
      </c>
      <c r="AB38" s="21">
        <v>0.32</v>
      </c>
      <c r="AC38" s="22">
        <v>0.32</v>
      </c>
      <c r="AD38" s="21">
        <v>0</v>
      </c>
      <c r="AE38" s="21">
        <v>0</v>
      </c>
      <c r="AF38" s="21">
        <v>0</v>
      </c>
      <c r="AG38" s="21">
        <v>0.32</v>
      </c>
      <c r="AH38" s="22">
        <v>0.32</v>
      </c>
      <c r="AI38" s="21">
        <v>0.32</v>
      </c>
      <c r="AJ38" s="21">
        <v>0.32</v>
      </c>
      <c r="AK38" s="23">
        <v>1</v>
      </c>
      <c r="AL38" s="24">
        <v>1</v>
      </c>
      <c r="AM38" s="25" t="s">
        <v>47</v>
      </c>
      <c r="AN38" s="25" t="s">
        <v>47</v>
      </c>
      <c r="AO38" s="25" t="s">
        <v>6533</v>
      </c>
      <c r="AP38" s="25" t="s">
        <v>9679</v>
      </c>
      <c r="AQ38" s="23" t="s">
        <v>48</v>
      </c>
      <c r="AR38" s="21">
        <v>0</v>
      </c>
      <c r="AS38" s="21">
        <v>898333.32</v>
      </c>
      <c r="AT38" s="21">
        <v>898333.32000000007</v>
      </c>
      <c r="AU38" s="21">
        <v>898333.32000000007</v>
      </c>
      <c r="AV38" s="23">
        <v>1</v>
      </c>
      <c r="AW38" s="21">
        <v>269039986.72999978</v>
      </c>
      <c r="AX38" s="21" t="s">
        <v>9680</v>
      </c>
      <c r="AY38" s="21" t="s">
        <v>9680</v>
      </c>
      <c r="AZ38" s="21">
        <v>0</v>
      </c>
      <c r="BA38" s="21">
        <v>100</v>
      </c>
      <c r="BB38" s="21">
        <v>100</v>
      </c>
      <c r="BC38" s="21">
        <v>100</v>
      </c>
      <c r="BD38" s="26">
        <v>1</v>
      </c>
      <c r="BE38" s="24">
        <v>1</v>
      </c>
      <c r="BF38" s="23">
        <v>1</v>
      </c>
    </row>
    <row r="39" spans="1:58">
      <c r="A39" s="13">
        <v>2024</v>
      </c>
      <c r="B39" s="13">
        <v>4</v>
      </c>
      <c r="C39" s="14" t="s">
        <v>841</v>
      </c>
      <c r="D39" s="15" t="s">
        <v>1086</v>
      </c>
      <c r="E39" s="15" t="s">
        <v>1069</v>
      </c>
      <c r="F39" s="15" t="s">
        <v>1075</v>
      </c>
      <c r="G39" s="16" t="s">
        <v>84</v>
      </c>
      <c r="H39" s="15" t="s">
        <v>1424</v>
      </c>
      <c r="I39" s="17">
        <v>1</v>
      </c>
      <c r="J39" s="15" t="s">
        <v>9664</v>
      </c>
      <c r="K39" s="17" t="s">
        <v>10225</v>
      </c>
      <c r="L39" s="18" t="s">
        <v>11683</v>
      </c>
      <c r="M39" s="18" t="s">
        <v>10216</v>
      </c>
      <c r="N39" s="15" t="s">
        <v>914</v>
      </c>
      <c r="O39" s="15" t="s">
        <v>957</v>
      </c>
      <c r="P39" s="17" t="s">
        <v>10239</v>
      </c>
      <c r="Q39" s="15" t="s">
        <v>1012</v>
      </c>
      <c r="R39" s="15" t="s">
        <v>1030</v>
      </c>
      <c r="S39" s="20">
        <v>40909</v>
      </c>
      <c r="T39" s="20">
        <v>45657</v>
      </c>
      <c r="U39" s="19">
        <v>2567561.4300000002</v>
      </c>
      <c r="V39" s="21">
        <v>100</v>
      </c>
      <c r="W39" s="21">
        <v>100</v>
      </c>
      <c r="X39" s="21">
        <v>100</v>
      </c>
      <c r="Y39" s="21">
        <v>0</v>
      </c>
      <c r="Z39" s="21">
        <v>0</v>
      </c>
      <c r="AA39" s="21">
        <v>0</v>
      </c>
      <c r="AB39" s="21">
        <v>0</v>
      </c>
      <c r="AC39" s="22">
        <v>0</v>
      </c>
      <c r="AD39" s="21">
        <v>0</v>
      </c>
      <c r="AE39" s="21">
        <v>0</v>
      </c>
      <c r="AF39" s="21">
        <v>0</v>
      </c>
      <c r="AG39" s="21">
        <v>0</v>
      </c>
      <c r="AH39" s="22">
        <v>0</v>
      </c>
      <c r="AI39" s="21">
        <v>0</v>
      </c>
      <c r="AJ39" s="21">
        <v>0</v>
      </c>
      <c r="AK39" s="23" t="s">
        <v>47</v>
      </c>
      <c r="AL39" s="24">
        <v>-1</v>
      </c>
      <c r="AM39" s="25" t="s">
        <v>47</v>
      </c>
      <c r="AN39" s="25" t="s">
        <v>1553</v>
      </c>
      <c r="AO39" s="25" t="s">
        <v>1553</v>
      </c>
      <c r="AP39" s="25" t="s">
        <v>9681</v>
      </c>
      <c r="AQ39" s="23" t="s">
        <v>1517</v>
      </c>
      <c r="AR39" s="21">
        <v>0</v>
      </c>
      <c r="AS39" s="21">
        <v>4425</v>
      </c>
      <c r="AT39" s="21">
        <v>4425</v>
      </c>
      <c r="AU39" s="21">
        <v>2512</v>
      </c>
      <c r="AV39" s="23">
        <v>0.56769999999999998</v>
      </c>
      <c r="AW39" s="21">
        <v>1665275.9500000004</v>
      </c>
      <c r="AX39" s="21">
        <v>0</v>
      </c>
      <c r="AY39" s="21">
        <v>12.2</v>
      </c>
      <c r="AZ39" s="21">
        <v>87.8</v>
      </c>
      <c r="BA39" s="21">
        <v>0</v>
      </c>
      <c r="BB39" s="21">
        <v>100</v>
      </c>
      <c r="BC39" s="21">
        <v>100</v>
      </c>
      <c r="BD39" s="26">
        <v>0.56769999999999998</v>
      </c>
      <c r="BE39" s="24">
        <v>0.56769999999999998</v>
      </c>
      <c r="BF39" s="23">
        <v>0.56769999999999998</v>
      </c>
    </row>
    <row r="40" spans="1:58">
      <c r="A40" s="13">
        <v>2024</v>
      </c>
      <c r="B40" s="13">
        <v>4</v>
      </c>
      <c r="C40" s="14" t="s">
        <v>841</v>
      </c>
      <c r="D40" s="15" t="s">
        <v>1086</v>
      </c>
      <c r="E40" s="15" t="s">
        <v>1069</v>
      </c>
      <c r="F40" s="15" t="s">
        <v>1075</v>
      </c>
      <c r="G40" s="16" t="s">
        <v>85</v>
      </c>
      <c r="H40" s="15" t="s">
        <v>1167</v>
      </c>
      <c r="I40" s="17">
        <v>1</v>
      </c>
      <c r="J40" s="15" t="s">
        <v>9664</v>
      </c>
      <c r="K40" s="17" t="s">
        <v>10225</v>
      </c>
      <c r="L40" s="18" t="s">
        <v>11683</v>
      </c>
      <c r="M40" s="18" t="s">
        <v>10216</v>
      </c>
      <c r="N40" s="15" t="s">
        <v>914</v>
      </c>
      <c r="O40" s="15" t="s">
        <v>957</v>
      </c>
      <c r="P40" s="17" t="s">
        <v>10239</v>
      </c>
      <c r="Q40" s="15" t="s">
        <v>1012</v>
      </c>
      <c r="R40" s="15" t="s">
        <v>1030</v>
      </c>
      <c r="S40" s="20">
        <v>41103</v>
      </c>
      <c r="T40" s="20">
        <v>47118</v>
      </c>
      <c r="U40" s="19">
        <v>17300557.91</v>
      </c>
      <c r="V40" s="21">
        <v>96.99</v>
      </c>
      <c r="W40" s="21">
        <v>49.54</v>
      </c>
      <c r="X40" s="21">
        <v>58.71</v>
      </c>
      <c r="Y40" s="21">
        <v>0</v>
      </c>
      <c r="Z40" s="21">
        <v>4.59</v>
      </c>
      <c r="AA40" s="21">
        <v>0</v>
      </c>
      <c r="AB40" s="21">
        <v>4.59</v>
      </c>
      <c r="AC40" s="22">
        <v>9.18</v>
      </c>
      <c r="AD40" s="21">
        <v>9.17</v>
      </c>
      <c r="AE40" s="21">
        <v>0</v>
      </c>
      <c r="AF40" s="21">
        <v>0</v>
      </c>
      <c r="AG40" s="21">
        <v>0</v>
      </c>
      <c r="AH40" s="22">
        <v>9.17</v>
      </c>
      <c r="AI40" s="21">
        <v>9.18</v>
      </c>
      <c r="AJ40" s="21">
        <v>9.17</v>
      </c>
      <c r="AK40" s="23">
        <v>0.99890000000000001</v>
      </c>
      <c r="AL40" s="24">
        <v>0.99890000000000001</v>
      </c>
      <c r="AM40" s="25" t="s">
        <v>1554</v>
      </c>
      <c r="AN40" s="25" t="s">
        <v>1555</v>
      </c>
      <c r="AO40" s="25" t="s">
        <v>6534</v>
      </c>
      <c r="AP40" s="25" t="s">
        <v>9682</v>
      </c>
      <c r="AQ40" s="23" t="s">
        <v>48</v>
      </c>
      <c r="AR40" s="21">
        <v>1059217.8400000001</v>
      </c>
      <c r="AS40" s="21">
        <v>1108171.8499999999</v>
      </c>
      <c r="AT40" s="21">
        <v>1108171.8499999999</v>
      </c>
      <c r="AU40" s="21">
        <v>1004633.17</v>
      </c>
      <c r="AV40" s="23">
        <v>0.90659999999999996</v>
      </c>
      <c r="AW40" s="21">
        <v>12903476.1</v>
      </c>
      <c r="AX40" s="21">
        <v>25</v>
      </c>
      <c r="AY40" s="21">
        <v>25</v>
      </c>
      <c r="AZ40" s="21">
        <v>25</v>
      </c>
      <c r="BA40" s="21">
        <v>25</v>
      </c>
      <c r="BB40" s="21">
        <v>100</v>
      </c>
      <c r="BC40" s="21">
        <v>100</v>
      </c>
      <c r="BD40" s="26">
        <v>0.90659999999999996</v>
      </c>
      <c r="BE40" s="24">
        <v>0.90659999999999996</v>
      </c>
      <c r="BF40" s="23">
        <v>0.90659999999999996</v>
      </c>
    </row>
    <row r="41" spans="1:58">
      <c r="A41" s="13">
        <v>2024</v>
      </c>
      <c r="B41" s="13">
        <v>4</v>
      </c>
      <c r="C41" s="14" t="s">
        <v>841</v>
      </c>
      <c r="D41" s="15" t="s">
        <v>1086</v>
      </c>
      <c r="E41" s="15" t="s">
        <v>1069</v>
      </c>
      <c r="F41" s="15" t="s">
        <v>1075</v>
      </c>
      <c r="G41" s="16" t="s">
        <v>86</v>
      </c>
      <c r="H41" s="15" t="s">
        <v>1168</v>
      </c>
      <c r="I41" s="17">
        <v>1</v>
      </c>
      <c r="J41" s="15" t="s">
        <v>9664</v>
      </c>
      <c r="K41" s="17" t="s">
        <v>10225</v>
      </c>
      <c r="L41" s="18" t="s">
        <v>11683</v>
      </c>
      <c r="M41" s="18" t="s">
        <v>10216</v>
      </c>
      <c r="N41" s="15" t="s">
        <v>914</v>
      </c>
      <c r="O41" s="15" t="s">
        <v>957</v>
      </c>
      <c r="P41" s="17" t="s">
        <v>10239</v>
      </c>
      <c r="Q41" s="15" t="s">
        <v>1012</v>
      </c>
      <c r="R41" s="15" t="s">
        <v>1030</v>
      </c>
      <c r="S41" s="20">
        <v>41699</v>
      </c>
      <c r="T41" s="20">
        <v>47118</v>
      </c>
      <c r="U41" s="19">
        <v>19833426.760000002</v>
      </c>
      <c r="V41" s="21">
        <v>99.91</v>
      </c>
      <c r="W41" s="21">
        <v>59.38</v>
      </c>
      <c r="X41" s="21">
        <v>67.010000000000005</v>
      </c>
      <c r="Y41" s="21">
        <v>1.03</v>
      </c>
      <c r="Z41" s="21">
        <v>1.03</v>
      </c>
      <c r="AA41" s="21">
        <v>2.2799999999999998</v>
      </c>
      <c r="AB41" s="21">
        <v>4.28</v>
      </c>
      <c r="AC41" s="22">
        <v>8.6199999999999992</v>
      </c>
      <c r="AD41" s="21">
        <v>2.27</v>
      </c>
      <c r="AE41" s="21">
        <v>1.86</v>
      </c>
      <c r="AF41" s="21">
        <v>0</v>
      </c>
      <c r="AG41" s="21">
        <v>3.5</v>
      </c>
      <c r="AH41" s="22">
        <v>7.63</v>
      </c>
      <c r="AI41" s="21">
        <v>8.620000000000001</v>
      </c>
      <c r="AJ41" s="21">
        <v>7.63</v>
      </c>
      <c r="AK41" s="23">
        <v>0.88519999999999999</v>
      </c>
      <c r="AL41" s="24">
        <v>0.88519999999999999</v>
      </c>
      <c r="AM41" s="25" t="s">
        <v>1556</v>
      </c>
      <c r="AN41" s="25" t="s">
        <v>1557</v>
      </c>
      <c r="AO41" s="25" t="s">
        <v>6535</v>
      </c>
      <c r="AP41" s="25" t="s">
        <v>9683</v>
      </c>
      <c r="AQ41" s="23" t="s">
        <v>48</v>
      </c>
      <c r="AR41" s="21">
        <v>252858.31999999998</v>
      </c>
      <c r="AS41" s="21">
        <v>1809035.05</v>
      </c>
      <c r="AT41" s="21">
        <v>1809035.0500000003</v>
      </c>
      <c r="AU41" s="21">
        <v>791351.66999999993</v>
      </c>
      <c r="AV41" s="23">
        <v>0.43740000000000001</v>
      </c>
      <c r="AW41" s="21">
        <v>11270089.880000018</v>
      </c>
      <c r="AX41" s="21">
        <v>25</v>
      </c>
      <c r="AY41" s="21">
        <v>25</v>
      </c>
      <c r="AZ41" s="21">
        <v>25</v>
      </c>
      <c r="BA41" s="21">
        <v>25</v>
      </c>
      <c r="BB41" s="21">
        <v>100</v>
      </c>
      <c r="BC41" s="21">
        <v>100</v>
      </c>
      <c r="BD41" s="26">
        <v>0.43740000000000001</v>
      </c>
      <c r="BE41" s="24">
        <v>0.43740000000000001</v>
      </c>
      <c r="BF41" s="23">
        <v>0.43740000000000001</v>
      </c>
    </row>
    <row r="42" spans="1:58">
      <c r="A42" s="13">
        <v>2024</v>
      </c>
      <c r="B42" s="13">
        <v>4</v>
      </c>
      <c r="C42" s="14" t="s">
        <v>841</v>
      </c>
      <c r="D42" s="15" t="s">
        <v>1086</v>
      </c>
      <c r="E42" s="15" t="s">
        <v>1069</v>
      </c>
      <c r="F42" s="15" t="s">
        <v>1075</v>
      </c>
      <c r="G42" s="16" t="s">
        <v>87</v>
      </c>
      <c r="H42" s="15" t="s">
        <v>1428</v>
      </c>
      <c r="I42" s="17">
        <v>1</v>
      </c>
      <c r="J42" s="15" t="s">
        <v>9664</v>
      </c>
      <c r="K42" s="17" t="s">
        <v>10225</v>
      </c>
      <c r="L42" s="18" t="s">
        <v>11683</v>
      </c>
      <c r="M42" s="18" t="s">
        <v>10216</v>
      </c>
      <c r="N42" s="15" t="s">
        <v>914</v>
      </c>
      <c r="O42" s="15" t="s">
        <v>957</v>
      </c>
      <c r="P42" s="17" t="s">
        <v>10239</v>
      </c>
      <c r="Q42" s="15" t="s">
        <v>1012</v>
      </c>
      <c r="R42" s="15" t="s">
        <v>1030</v>
      </c>
      <c r="S42" s="20">
        <v>41821</v>
      </c>
      <c r="T42" s="20">
        <v>47118</v>
      </c>
      <c r="U42" s="19">
        <v>1500000</v>
      </c>
      <c r="V42" s="21">
        <v>98.94</v>
      </c>
      <c r="W42" s="21">
        <v>64.58</v>
      </c>
      <c r="X42" s="21">
        <v>68.75</v>
      </c>
      <c r="Y42" s="21">
        <v>0</v>
      </c>
      <c r="Z42" s="21">
        <v>1.74</v>
      </c>
      <c r="AA42" s="21">
        <v>3.47</v>
      </c>
      <c r="AB42" s="21">
        <v>1.74</v>
      </c>
      <c r="AC42" s="22">
        <v>6.95</v>
      </c>
      <c r="AD42" s="21">
        <v>0</v>
      </c>
      <c r="AE42" s="21">
        <v>3.82</v>
      </c>
      <c r="AF42" s="21">
        <v>0.35</v>
      </c>
      <c r="AG42" s="21">
        <v>0</v>
      </c>
      <c r="AH42" s="22">
        <v>4.17</v>
      </c>
      <c r="AI42" s="21">
        <v>6.95</v>
      </c>
      <c r="AJ42" s="21">
        <v>4.17</v>
      </c>
      <c r="AK42" s="23">
        <v>0.6</v>
      </c>
      <c r="AL42" s="24">
        <v>0.6</v>
      </c>
      <c r="AM42" s="25" t="s">
        <v>47</v>
      </c>
      <c r="AN42" s="25" t="s">
        <v>1558</v>
      </c>
      <c r="AO42" s="25" t="s">
        <v>6536</v>
      </c>
      <c r="AP42" s="25" t="s">
        <v>9684</v>
      </c>
      <c r="AQ42" s="23" t="s">
        <v>48</v>
      </c>
      <c r="AR42" s="21">
        <v>0</v>
      </c>
      <c r="AS42" s="21">
        <v>127578.61999999998</v>
      </c>
      <c r="AT42" s="21">
        <v>127578.61999999998</v>
      </c>
      <c r="AU42" s="21">
        <v>55013.209999999992</v>
      </c>
      <c r="AV42" s="23">
        <v>0.43120000000000003</v>
      </c>
      <c r="AW42" s="21">
        <v>1034124.6200000001</v>
      </c>
      <c r="AX42" s="21">
        <v>0</v>
      </c>
      <c r="AY42" s="21">
        <v>8.6199999999999992</v>
      </c>
      <c r="AZ42" s="21">
        <v>61.38</v>
      </c>
      <c r="BA42" s="21">
        <v>30</v>
      </c>
      <c r="BB42" s="21">
        <v>100</v>
      </c>
      <c r="BC42" s="21">
        <v>100</v>
      </c>
      <c r="BD42" s="26">
        <v>0.43120000000000003</v>
      </c>
      <c r="BE42" s="24">
        <v>0.43120000000000003</v>
      </c>
      <c r="BF42" s="23">
        <v>0.43120000000000003</v>
      </c>
    </row>
    <row r="43" spans="1:58">
      <c r="A43" s="13">
        <v>2024</v>
      </c>
      <c r="B43" s="13">
        <v>4</v>
      </c>
      <c r="C43" s="14" t="s">
        <v>841</v>
      </c>
      <c r="D43" s="15" t="s">
        <v>1086</v>
      </c>
      <c r="E43" s="15" t="s">
        <v>1069</v>
      </c>
      <c r="F43" s="15" t="s">
        <v>1075</v>
      </c>
      <c r="G43" s="16" t="s">
        <v>88</v>
      </c>
      <c r="H43" s="15" t="s">
        <v>1429</v>
      </c>
      <c r="I43" s="17">
        <v>4</v>
      </c>
      <c r="J43" s="15" t="s">
        <v>9661</v>
      </c>
      <c r="K43" s="17" t="s">
        <v>10224</v>
      </c>
      <c r="L43" s="18" t="s">
        <v>11681</v>
      </c>
      <c r="M43" s="18" t="s">
        <v>10214</v>
      </c>
      <c r="N43" s="15" t="s">
        <v>906</v>
      </c>
      <c r="O43" s="15" t="s">
        <v>948</v>
      </c>
      <c r="P43" s="17" t="s">
        <v>10233</v>
      </c>
      <c r="Q43" s="15" t="s">
        <v>1011</v>
      </c>
      <c r="R43" s="15" t="s">
        <v>1025</v>
      </c>
      <c r="S43" s="20">
        <v>42005</v>
      </c>
      <c r="T43" s="20">
        <v>47118</v>
      </c>
      <c r="U43" s="19">
        <v>147825030.91999999</v>
      </c>
      <c r="V43" s="21">
        <v>74.88</v>
      </c>
      <c r="W43" s="21">
        <v>53.7</v>
      </c>
      <c r="X43" s="21">
        <v>59.08</v>
      </c>
      <c r="Y43" s="21">
        <v>0</v>
      </c>
      <c r="Z43" s="21">
        <v>0.51</v>
      </c>
      <c r="AA43" s="21">
        <v>2.9</v>
      </c>
      <c r="AB43" s="21">
        <v>4.8099999999999996</v>
      </c>
      <c r="AC43" s="22">
        <v>8.2200000000000006</v>
      </c>
      <c r="AD43" s="21">
        <v>0</v>
      </c>
      <c r="AE43" s="21">
        <v>0.55000000000000004</v>
      </c>
      <c r="AF43" s="21">
        <v>2.11</v>
      </c>
      <c r="AG43" s="21">
        <v>2.72</v>
      </c>
      <c r="AH43" s="22">
        <v>5.38</v>
      </c>
      <c r="AI43" s="21">
        <v>8.2199999999999989</v>
      </c>
      <c r="AJ43" s="21">
        <v>5.3800000000000008</v>
      </c>
      <c r="AK43" s="23">
        <v>0.65449999999999997</v>
      </c>
      <c r="AL43" s="24">
        <v>0.65449999999999997</v>
      </c>
      <c r="AM43" s="25" t="s">
        <v>47</v>
      </c>
      <c r="AN43" s="25" t="s">
        <v>1559</v>
      </c>
      <c r="AO43" s="25" t="s">
        <v>6537</v>
      </c>
      <c r="AP43" s="25" t="s">
        <v>9685</v>
      </c>
      <c r="AQ43" s="23" t="s">
        <v>48</v>
      </c>
      <c r="AR43" s="21">
        <v>0</v>
      </c>
      <c r="AS43" s="21">
        <v>14618437.599999994</v>
      </c>
      <c r="AT43" s="21">
        <v>14618437.6</v>
      </c>
      <c r="AU43" s="21">
        <v>4214692.97</v>
      </c>
      <c r="AV43" s="23">
        <v>0.2883</v>
      </c>
      <c r="AW43" s="21">
        <v>29872364.390000015</v>
      </c>
      <c r="AX43" s="21">
        <v>0</v>
      </c>
      <c r="AY43" s="21">
        <v>3.09</v>
      </c>
      <c r="AZ43" s="21">
        <v>26.91</v>
      </c>
      <c r="BA43" s="21">
        <v>70</v>
      </c>
      <c r="BB43" s="21">
        <v>100</v>
      </c>
      <c r="BC43" s="21">
        <v>100</v>
      </c>
      <c r="BD43" s="26">
        <v>0.2883</v>
      </c>
      <c r="BE43" s="24">
        <v>0.2883</v>
      </c>
      <c r="BF43" s="23">
        <v>0.2883</v>
      </c>
    </row>
    <row r="44" spans="1:58">
      <c r="A44" s="13">
        <v>2024</v>
      </c>
      <c r="B44" s="13">
        <v>4</v>
      </c>
      <c r="C44" s="14" t="s">
        <v>6538</v>
      </c>
      <c r="D44" s="15" t="s">
        <v>6540</v>
      </c>
      <c r="E44" s="15" t="s">
        <v>1069</v>
      </c>
      <c r="F44" s="15" t="s">
        <v>1075</v>
      </c>
      <c r="G44" s="16" t="s">
        <v>6541</v>
      </c>
      <c r="H44" s="15" t="s">
        <v>6543</v>
      </c>
      <c r="I44" s="17">
        <v>1</v>
      </c>
      <c r="J44" s="15" t="s">
        <v>9664</v>
      </c>
      <c r="K44" s="17" t="s">
        <v>10225</v>
      </c>
      <c r="L44" s="18" t="s">
        <v>11683</v>
      </c>
      <c r="M44" s="18" t="s">
        <v>10216</v>
      </c>
      <c r="N44" s="15" t="s">
        <v>914</v>
      </c>
      <c r="O44" s="15" t="s">
        <v>959</v>
      </c>
      <c r="P44" s="17" t="s">
        <v>10240</v>
      </c>
      <c r="Q44" s="15" t="s">
        <v>1012</v>
      </c>
      <c r="R44" s="15" t="s">
        <v>1030</v>
      </c>
      <c r="S44" s="20">
        <v>43108</v>
      </c>
      <c r="T44" s="20">
        <v>46006</v>
      </c>
      <c r="U44" s="19">
        <v>2416142.19</v>
      </c>
      <c r="V44" s="21">
        <v>61.71</v>
      </c>
      <c r="W44" s="21">
        <v>61.71</v>
      </c>
      <c r="X44" s="21">
        <v>80.55</v>
      </c>
      <c r="Y44" s="21">
        <v>0</v>
      </c>
      <c r="Z44" s="21">
        <v>0</v>
      </c>
      <c r="AA44" s="21">
        <v>5.74</v>
      </c>
      <c r="AB44" s="21">
        <v>13.1</v>
      </c>
      <c r="AC44" s="22">
        <v>18.84</v>
      </c>
      <c r="AD44" s="21">
        <v>0</v>
      </c>
      <c r="AE44" s="21">
        <v>0</v>
      </c>
      <c r="AF44" s="21">
        <v>5.74</v>
      </c>
      <c r="AG44" s="21">
        <v>13.1</v>
      </c>
      <c r="AH44" s="22">
        <v>18.84</v>
      </c>
      <c r="AI44" s="21">
        <v>18.84</v>
      </c>
      <c r="AJ44" s="21">
        <v>18.84</v>
      </c>
      <c r="AK44" s="23">
        <v>1</v>
      </c>
      <c r="AL44" s="24">
        <v>1</v>
      </c>
      <c r="AM44" s="25" t="s">
        <v>47</v>
      </c>
      <c r="AN44" s="25" t="s">
        <v>47</v>
      </c>
      <c r="AO44" s="25" t="s">
        <v>6544</v>
      </c>
      <c r="AP44" s="25" t="s">
        <v>9686</v>
      </c>
      <c r="AQ44" s="23" t="s">
        <v>48</v>
      </c>
      <c r="AR44" s="21">
        <v>0</v>
      </c>
      <c r="AS44" s="21">
        <v>300234.01</v>
      </c>
      <c r="AT44" s="21">
        <v>300234.01</v>
      </c>
      <c r="AU44" s="21">
        <v>32170.38</v>
      </c>
      <c r="AV44" s="23">
        <v>0.1072</v>
      </c>
      <c r="AW44" s="21">
        <v>1648078.56</v>
      </c>
      <c r="AX44" s="21" t="s">
        <v>9680</v>
      </c>
      <c r="AY44" s="21" t="s">
        <v>9680</v>
      </c>
      <c r="AZ44" s="21">
        <v>3.53</v>
      </c>
      <c r="BA44" s="21">
        <v>96.47</v>
      </c>
      <c r="BB44" s="21">
        <v>100</v>
      </c>
      <c r="BC44" s="21">
        <v>100</v>
      </c>
      <c r="BD44" s="26">
        <v>0.1072</v>
      </c>
      <c r="BE44" s="24">
        <v>0.1072</v>
      </c>
      <c r="BF44" s="23">
        <v>0.1072</v>
      </c>
    </row>
    <row r="45" spans="1:58">
      <c r="A45" s="13">
        <v>2024</v>
      </c>
      <c r="B45" s="13">
        <v>4</v>
      </c>
      <c r="C45" s="14" t="s">
        <v>6538</v>
      </c>
      <c r="D45" s="15" t="s">
        <v>6540</v>
      </c>
      <c r="E45" s="15" t="s">
        <v>1069</v>
      </c>
      <c r="F45" s="15" t="s">
        <v>1075</v>
      </c>
      <c r="G45" s="16" t="s">
        <v>6545</v>
      </c>
      <c r="H45" s="15" t="s">
        <v>6547</v>
      </c>
      <c r="I45" s="17">
        <v>1</v>
      </c>
      <c r="J45" s="15" t="s">
        <v>9664</v>
      </c>
      <c r="K45" s="17" t="s">
        <v>10225</v>
      </c>
      <c r="L45" s="18" t="s">
        <v>11683</v>
      </c>
      <c r="M45" s="18" t="s">
        <v>10216</v>
      </c>
      <c r="N45" s="15" t="s">
        <v>914</v>
      </c>
      <c r="O45" s="15" t="s">
        <v>959</v>
      </c>
      <c r="P45" s="17" t="s">
        <v>10240</v>
      </c>
      <c r="Q45" s="15" t="s">
        <v>1012</v>
      </c>
      <c r="R45" s="15" t="s">
        <v>1030</v>
      </c>
      <c r="S45" s="20">
        <v>44562</v>
      </c>
      <c r="T45" s="20">
        <v>46022</v>
      </c>
      <c r="U45" s="19">
        <v>22962.19</v>
      </c>
      <c r="V45" s="21">
        <v>40</v>
      </c>
      <c r="W45" s="21">
        <v>40</v>
      </c>
      <c r="X45" s="21">
        <v>70</v>
      </c>
      <c r="Y45" s="21">
        <v>0</v>
      </c>
      <c r="Z45" s="21">
        <v>0</v>
      </c>
      <c r="AA45" s="21">
        <v>0</v>
      </c>
      <c r="AB45" s="21">
        <v>30</v>
      </c>
      <c r="AC45" s="22">
        <v>30</v>
      </c>
      <c r="AD45" s="21">
        <v>0</v>
      </c>
      <c r="AE45" s="21">
        <v>0</v>
      </c>
      <c r="AF45" s="21">
        <v>0</v>
      </c>
      <c r="AG45" s="21">
        <v>30</v>
      </c>
      <c r="AH45" s="22">
        <v>30</v>
      </c>
      <c r="AI45" s="21">
        <v>30</v>
      </c>
      <c r="AJ45" s="21">
        <v>30</v>
      </c>
      <c r="AK45" s="23">
        <v>1</v>
      </c>
      <c r="AL45" s="24">
        <v>1</v>
      </c>
      <c r="AM45" s="25" t="s">
        <v>47</v>
      </c>
      <c r="AN45" s="25" t="s">
        <v>47</v>
      </c>
      <c r="AO45" s="25" t="s">
        <v>6548</v>
      </c>
      <c r="AP45" s="25" t="s">
        <v>9687</v>
      </c>
      <c r="AQ45" s="23" t="s">
        <v>48</v>
      </c>
      <c r="AR45" s="21">
        <v>0</v>
      </c>
      <c r="AS45" s="21">
        <v>7000</v>
      </c>
      <c r="AT45" s="21">
        <v>7000</v>
      </c>
      <c r="AU45" s="21">
        <v>0</v>
      </c>
      <c r="AV45" s="23">
        <v>0</v>
      </c>
      <c r="AW45" s="21">
        <v>6962.1900000000005</v>
      </c>
      <c r="AX45" s="21" t="s">
        <v>9680</v>
      </c>
      <c r="AY45" s="21" t="s">
        <v>9680</v>
      </c>
      <c r="AZ45" s="21">
        <v>0</v>
      </c>
      <c r="BA45" s="21">
        <v>100</v>
      </c>
      <c r="BB45" s="21">
        <v>100</v>
      </c>
      <c r="BC45" s="21">
        <v>100</v>
      </c>
      <c r="BD45" s="26">
        <v>0</v>
      </c>
      <c r="BE45" s="24">
        <v>0</v>
      </c>
      <c r="BF45" s="23">
        <v>0</v>
      </c>
    </row>
    <row r="46" spans="1:58">
      <c r="A46" s="13">
        <v>2024</v>
      </c>
      <c r="B46" s="13">
        <v>4</v>
      </c>
      <c r="C46" s="14" t="s">
        <v>6538</v>
      </c>
      <c r="D46" s="15" t="s">
        <v>6540</v>
      </c>
      <c r="E46" s="15" t="s">
        <v>1069</v>
      </c>
      <c r="F46" s="15" t="s">
        <v>1075</v>
      </c>
      <c r="G46" s="16" t="s">
        <v>6549</v>
      </c>
      <c r="H46" s="15" t="s">
        <v>6550</v>
      </c>
      <c r="I46" s="17">
        <v>1</v>
      </c>
      <c r="J46" s="15" t="s">
        <v>9664</v>
      </c>
      <c r="K46" s="17" t="s">
        <v>10225</v>
      </c>
      <c r="L46" s="18" t="s">
        <v>11683</v>
      </c>
      <c r="M46" s="18" t="s">
        <v>10216</v>
      </c>
      <c r="N46" s="15" t="s">
        <v>914</v>
      </c>
      <c r="O46" s="15" t="s">
        <v>959</v>
      </c>
      <c r="P46" s="17" t="s">
        <v>10240</v>
      </c>
      <c r="Q46" s="15" t="s">
        <v>1012</v>
      </c>
      <c r="R46" s="15" t="s">
        <v>1030</v>
      </c>
      <c r="S46" s="20">
        <v>43479</v>
      </c>
      <c r="T46" s="20">
        <v>45657</v>
      </c>
      <c r="U46" s="19">
        <v>130985.69</v>
      </c>
      <c r="V46" s="21">
        <v>100</v>
      </c>
      <c r="W46" s="21">
        <v>100</v>
      </c>
      <c r="X46" s="21">
        <v>100</v>
      </c>
      <c r="Y46" s="21">
        <v>0</v>
      </c>
      <c r="Z46" s="21">
        <v>0</v>
      </c>
      <c r="AA46" s="21">
        <v>0</v>
      </c>
      <c r="AB46" s="21">
        <v>0</v>
      </c>
      <c r="AC46" s="22">
        <v>0</v>
      </c>
      <c r="AD46" s="21">
        <v>0</v>
      </c>
      <c r="AE46" s="21">
        <v>0</v>
      </c>
      <c r="AF46" s="21">
        <v>0</v>
      </c>
      <c r="AG46" s="21">
        <v>0</v>
      </c>
      <c r="AH46" s="22">
        <v>0</v>
      </c>
      <c r="AI46" s="21">
        <v>0</v>
      </c>
      <c r="AJ46" s="21">
        <v>0</v>
      </c>
      <c r="AK46" s="23" t="s">
        <v>47</v>
      </c>
      <c r="AL46" s="24">
        <v>-1</v>
      </c>
      <c r="AM46" s="25" t="s">
        <v>47</v>
      </c>
      <c r="AN46" s="25" t="s">
        <v>47</v>
      </c>
      <c r="AO46" s="25" t="s">
        <v>6548</v>
      </c>
      <c r="AP46" s="25" t="s">
        <v>6548</v>
      </c>
      <c r="AQ46" s="23" t="s">
        <v>1517</v>
      </c>
      <c r="AR46" s="21">
        <v>0</v>
      </c>
      <c r="AS46" s="21">
        <v>5864</v>
      </c>
      <c r="AT46" s="21">
        <v>5864</v>
      </c>
      <c r="AU46" s="21">
        <v>5864</v>
      </c>
      <c r="AV46" s="23">
        <v>1</v>
      </c>
      <c r="AW46" s="21">
        <v>130985.69</v>
      </c>
      <c r="AX46" s="21" t="s">
        <v>9680</v>
      </c>
      <c r="AY46" s="21" t="s">
        <v>9680</v>
      </c>
      <c r="AZ46" s="21">
        <v>0</v>
      </c>
      <c r="BA46" s="21">
        <v>100</v>
      </c>
      <c r="BB46" s="21">
        <v>100</v>
      </c>
      <c r="BC46" s="21">
        <v>100</v>
      </c>
      <c r="BD46" s="26">
        <v>1</v>
      </c>
      <c r="BE46" s="24">
        <v>1</v>
      </c>
      <c r="BF46" s="23">
        <v>1</v>
      </c>
    </row>
    <row r="47" spans="1:58">
      <c r="A47" s="13">
        <v>2024</v>
      </c>
      <c r="B47" s="13">
        <v>4</v>
      </c>
      <c r="C47" s="14" t="s">
        <v>6538</v>
      </c>
      <c r="D47" s="15" t="s">
        <v>6540</v>
      </c>
      <c r="E47" s="15" t="s">
        <v>1069</v>
      </c>
      <c r="F47" s="15" t="s">
        <v>1075</v>
      </c>
      <c r="G47" s="16" t="s">
        <v>6551</v>
      </c>
      <c r="H47" s="15" t="s">
        <v>6553</v>
      </c>
      <c r="I47" s="17">
        <v>1</v>
      </c>
      <c r="J47" s="15" t="s">
        <v>9664</v>
      </c>
      <c r="K47" s="17" t="s">
        <v>10225</v>
      </c>
      <c r="L47" s="18" t="s">
        <v>11683</v>
      </c>
      <c r="M47" s="18" t="s">
        <v>10216</v>
      </c>
      <c r="N47" s="15" t="s">
        <v>914</v>
      </c>
      <c r="O47" s="15" t="s">
        <v>959</v>
      </c>
      <c r="P47" s="17" t="s">
        <v>10240</v>
      </c>
      <c r="Q47" s="15" t="s">
        <v>1012</v>
      </c>
      <c r="R47" s="15" t="s">
        <v>1030</v>
      </c>
      <c r="S47" s="20">
        <v>44197</v>
      </c>
      <c r="T47" s="20">
        <v>45657</v>
      </c>
      <c r="U47" s="19">
        <v>5007.96</v>
      </c>
      <c r="V47" s="21">
        <v>100</v>
      </c>
      <c r="W47" s="21">
        <v>100</v>
      </c>
      <c r="X47" s="21">
        <v>100</v>
      </c>
      <c r="Y47" s="21">
        <v>0</v>
      </c>
      <c r="Z47" s="21">
        <v>0</v>
      </c>
      <c r="AA47" s="21">
        <v>0</v>
      </c>
      <c r="AB47" s="21">
        <v>0</v>
      </c>
      <c r="AC47" s="22">
        <v>0</v>
      </c>
      <c r="AD47" s="21">
        <v>0</v>
      </c>
      <c r="AE47" s="21">
        <v>0</v>
      </c>
      <c r="AF47" s="21">
        <v>0</v>
      </c>
      <c r="AG47" s="21">
        <v>0</v>
      </c>
      <c r="AH47" s="22">
        <v>0</v>
      </c>
      <c r="AI47" s="21">
        <v>0</v>
      </c>
      <c r="AJ47" s="21">
        <v>0</v>
      </c>
      <c r="AK47" s="23" t="s">
        <v>47</v>
      </c>
      <c r="AL47" s="24">
        <v>-1</v>
      </c>
      <c r="AM47" s="25" t="s">
        <v>47</v>
      </c>
      <c r="AN47" s="25" t="s">
        <v>47</v>
      </c>
      <c r="AO47" s="25" t="s">
        <v>6548</v>
      </c>
      <c r="AP47" s="25" t="s">
        <v>6548</v>
      </c>
      <c r="AQ47" s="23" t="s">
        <v>1517</v>
      </c>
      <c r="AR47" s="21">
        <v>0</v>
      </c>
      <c r="AS47" s="21">
        <v>320</v>
      </c>
      <c r="AT47" s="21">
        <v>320</v>
      </c>
      <c r="AU47" s="21">
        <v>320</v>
      </c>
      <c r="AV47" s="23">
        <v>1</v>
      </c>
      <c r="AW47" s="21">
        <v>5007.96</v>
      </c>
      <c r="AX47" s="21" t="s">
        <v>9680</v>
      </c>
      <c r="AY47" s="21" t="s">
        <v>9680</v>
      </c>
      <c r="AZ47" s="21">
        <v>0</v>
      </c>
      <c r="BA47" s="21">
        <v>100</v>
      </c>
      <c r="BB47" s="21">
        <v>100</v>
      </c>
      <c r="BC47" s="21">
        <v>100</v>
      </c>
      <c r="BD47" s="26">
        <v>1</v>
      </c>
      <c r="BE47" s="24">
        <v>1</v>
      </c>
      <c r="BF47" s="23">
        <v>1</v>
      </c>
    </row>
    <row r="48" spans="1:58">
      <c r="A48" s="13">
        <v>2024</v>
      </c>
      <c r="B48" s="13">
        <v>4</v>
      </c>
      <c r="C48" s="14" t="s">
        <v>6538</v>
      </c>
      <c r="D48" s="15" t="s">
        <v>6540</v>
      </c>
      <c r="E48" s="15" t="s">
        <v>1069</v>
      </c>
      <c r="F48" s="15" t="s">
        <v>1075</v>
      </c>
      <c r="G48" s="16" t="s">
        <v>6554</v>
      </c>
      <c r="H48" s="15" t="s">
        <v>6556</v>
      </c>
      <c r="I48" s="17">
        <v>1</v>
      </c>
      <c r="J48" s="15" t="s">
        <v>9664</v>
      </c>
      <c r="K48" s="17" t="s">
        <v>10225</v>
      </c>
      <c r="L48" s="18" t="s">
        <v>11683</v>
      </c>
      <c r="M48" s="18" t="s">
        <v>10216</v>
      </c>
      <c r="N48" s="15" t="s">
        <v>914</v>
      </c>
      <c r="O48" s="15" t="s">
        <v>959</v>
      </c>
      <c r="P48" s="17" t="s">
        <v>10240</v>
      </c>
      <c r="Q48" s="15" t="s">
        <v>1012</v>
      </c>
      <c r="R48" s="15" t="s">
        <v>1030</v>
      </c>
      <c r="S48" s="20">
        <v>44105</v>
      </c>
      <c r="T48" s="20">
        <v>45380</v>
      </c>
      <c r="U48" s="19">
        <v>8442.7999999999993</v>
      </c>
      <c r="V48" s="21">
        <v>86</v>
      </c>
      <c r="W48" s="21">
        <v>86</v>
      </c>
      <c r="X48" s="21">
        <v>100</v>
      </c>
      <c r="Y48" s="21">
        <v>0</v>
      </c>
      <c r="Z48" s="21">
        <v>0</v>
      </c>
      <c r="AA48" s="21">
        <v>0</v>
      </c>
      <c r="AB48" s="21">
        <v>14</v>
      </c>
      <c r="AC48" s="22">
        <v>14</v>
      </c>
      <c r="AD48" s="21">
        <v>0</v>
      </c>
      <c r="AE48" s="21">
        <v>0</v>
      </c>
      <c r="AF48" s="21">
        <v>0</v>
      </c>
      <c r="AG48" s="21">
        <v>14</v>
      </c>
      <c r="AH48" s="22">
        <v>14</v>
      </c>
      <c r="AI48" s="21">
        <v>14</v>
      </c>
      <c r="AJ48" s="21">
        <v>14</v>
      </c>
      <c r="AK48" s="23">
        <v>1</v>
      </c>
      <c r="AL48" s="24">
        <v>1</v>
      </c>
      <c r="AM48" s="25" t="s">
        <v>47</v>
      </c>
      <c r="AN48" s="25" t="s">
        <v>47</v>
      </c>
      <c r="AO48" s="25" t="s">
        <v>6548</v>
      </c>
      <c r="AP48" s="25" t="s">
        <v>9688</v>
      </c>
      <c r="AQ48" s="23" t="s">
        <v>1517</v>
      </c>
      <c r="AR48" s="21">
        <v>0</v>
      </c>
      <c r="AS48" s="21">
        <v>4442.8</v>
      </c>
      <c r="AT48" s="21">
        <v>4442.8</v>
      </c>
      <c r="AU48" s="21">
        <v>0</v>
      </c>
      <c r="AV48" s="23">
        <v>0</v>
      </c>
      <c r="AW48" s="21">
        <v>4000</v>
      </c>
      <c r="AX48" s="21" t="s">
        <v>9680</v>
      </c>
      <c r="AY48" s="21" t="s">
        <v>9680</v>
      </c>
      <c r="AZ48" s="21">
        <v>0</v>
      </c>
      <c r="BA48" s="21">
        <v>100</v>
      </c>
      <c r="BB48" s="21">
        <v>100</v>
      </c>
      <c r="BC48" s="21">
        <v>100</v>
      </c>
      <c r="BD48" s="26">
        <v>0</v>
      </c>
      <c r="BE48" s="24">
        <v>0</v>
      </c>
      <c r="BF48" s="23">
        <v>0</v>
      </c>
    </row>
    <row r="49" spans="1:58">
      <c r="A49" s="13">
        <v>2024</v>
      </c>
      <c r="B49" s="13">
        <v>4</v>
      </c>
      <c r="C49" s="14" t="s">
        <v>6538</v>
      </c>
      <c r="D49" s="15" t="s">
        <v>6540</v>
      </c>
      <c r="E49" s="15" t="s">
        <v>1069</v>
      </c>
      <c r="F49" s="15" t="s">
        <v>1075</v>
      </c>
      <c r="G49" s="16" t="s">
        <v>6557</v>
      </c>
      <c r="H49" s="15" t="s">
        <v>6559</v>
      </c>
      <c r="I49" s="17">
        <v>1</v>
      </c>
      <c r="J49" s="15" t="s">
        <v>9664</v>
      </c>
      <c r="K49" s="17" t="s">
        <v>10225</v>
      </c>
      <c r="L49" s="18" t="s">
        <v>11683</v>
      </c>
      <c r="M49" s="18" t="s">
        <v>10216</v>
      </c>
      <c r="N49" s="15" t="s">
        <v>914</v>
      </c>
      <c r="O49" s="15" t="s">
        <v>959</v>
      </c>
      <c r="P49" s="17" t="s">
        <v>10240</v>
      </c>
      <c r="Q49" s="15" t="s">
        <v>1012</v>
      </c>
      <c r="R49" s="15" t="s">
        <v>1030</v>
      </c>
      <c r="S49" s="20">
        <v>44214</v>
      </c>
      <c r="T49" s="20">
        <v>45657</v>
      </c>
      <c r="U49" s="19">
        <v>13934.5</v>
      </c>
      <c r="V49" s="21">
        <v>100</v>
      </c>
      <c r="W49" s="21">
        <v>100</v>
      </c>
      <c r="X49" s="21">
        <v>100</v>
      </c>
      <c r="Y49" s="21">
        <v>0</v>
      </c>
      <c r="Z49" s="21">
        <v>0</v>
      </c>
      <c r="AA49" s="21">
        <v>0</v>
      </c>
      <c r="AB49" s="21">
        <v>0</v>
      </c>
      <c r="AC49" s="22">
        <v>0</v>
      </c>
      <c r="AD49" s="21">
        <v>0</v>
      </c>
      <c r="AE49" s="21">
        <v>0</v>
      </c>
      <c r="AF49" s="21">
        <v>0</v>
      </c>
      <c r="AG49" s="21">
        <v>0</v>
      </c>
      <c r="AH49" s="22">
        <v>0</v>
      </c>
      <c r="AI49" s="21">
        <v>0</v>
      </c>
      <c r="AJ49" s="21">
        <v>0</v>
      </c>
      <c r="AK49" s="23" t="s">
        <v>47</v>
      </c>
      <c r="AL49" s="24">
        <v>-1</v>
      </c>
      <c r="AM49" s="25" t="s">
        <v>47</v>
      </c>
      <c r="AN49" s="25" t="s">
        <v>47</v>
      </c>
      <c r="AO49" s="25" t="s">
        <v>6548</v>
      </c>
      <c r="AP49" s="25" t="s">
        <v>6548</v>
      </c>
      <c r="AQ49" s="23" t="s">
        <v>1517</v>
      </c>
      <c r="AR49" s="21">
        <v>0</v>
      </c>
      <c r="AS49" s="21">
        <v>2899</v>
      </c>
      <c r="AT49" s="21">
        <v>2899</v>
      </c>
      <c r="AU49" s="21">
        <v>2899</v>
      </c>
      <c r="AV49" s="23">
        <v>1</v>
      </c>
      <c r="AW49" s="21">
        <v>13934.5</v>
      </c>
      <c r="AX49" s="21" t="s">
        <v>9680</v>
      </c>
      <c r="AY49" s="21" t="s">
        <v>9680</v>
      </c>
      <c r="AZ49" s="21">
        <v>0</v>
      </c>
      <c r="BA49" s="21">
        <v>100</v>
      </c>
      <c r="BB49" s="21">
        <v>100</v>
      </c>
      <c r="BC49" s="21">
        <v>100</v>
      </c>
      <c r="BD49" s="26">
        <v>1</v>
      </c>
      <c r="BE49" s="24">
        <v>1</v>
      </c>
      <c r="BF49" s="23">
        <v>1</v>
      </c>
    </row>
    <row r="50" spans="1:58">
      <c r="A50" s="13">
        <v>2024</v>
      </c>
      <c r="B50" s="13">
        <v>4</v>
      </c>
      <c r="C50" s="14" t="s">
        <v>6538</v>
      </c>
      <c r="D50" s="15" t="s">
        <v>6540</v>
      </c>
      <c r="E50" s="15" t="s">
        <v>1069</v>
      </c>
      <c r="F50" s="15" t="s">
        <v>1075</v>
      </c>
      <c r="G50" s="16" t="s">
        <v>6560</v>
      </c>
      <c r="H50" s="15" t="s">
        <v>6562</v>
      </c>
      <c r="I50" s="17">
        <v>1</v>
      </c>
      <c r="J50" s="15" t="s">
        <v>9664</v>
      </c>
      <c r="K50" s="17" t="s">
        <v>10225</v>
      </c>
      <c r="L50" s="18" t="s">
        <v>11683</v>
      </c>
      <c r="M50" s="18" t="s">
        <v>10216</v>
      </c>
      <c r="N50" s="15" t="s">
        <v>914</v>
      </c>
      <c r="O50" s="15" t="s">
        <v>959</v>
      </c>
      <c r="P50" s="17" t="s">
        <v>10240</v>
      </c>
      <c r="Q50" s="15" t="s">
        <v>1012</v>
      </c>
      <c r="R50" s="15" t="s">
        <v>1030</v>
      </c>
      <c r="S50" s="20">
        <v>44197</v>
      </c>
      <c r="T50" s="20">
        <v>45657</v>
      </c>
      <c r="U50" s="19">
        <v>6132.43</v>
      </c>
      <c r="V50" s="21">
        <v>82</v>
      </c>
      <c r="W50" s="21">
        <v>82</v>
      </c>
      <c r="X50" s="21">
        <v>100</v>
      </c>
      <c r="Y50" s="21">
        <v>0</v>
      </c>
      <c r="Z50" s="21">
        <v>0</v>
      </c>
      <c r="AA50" s="21">
        <v>13.52</v>
      </c>
      <c r="AB50" s="21">
        <v>4.4800000000000004</v>
      </c>
      <c r="AC50" s="22">
        <v>18</v>
      </c>
      <c r="AD50" s="21">
        <v>0</v>
      </c>
      <c r="AE50" s="21">
        <v>0</v>
      </c>
      <c r="AF50" s="21">
        <v>13.52</v>
      </c>
      <c r="AG50" s="21">
        <v>4.4800000000000004</v>
      </c>
      <c r="AH50" s="22">
        <v>18</v>
      </c>
      <c r="AI50" s="21">
        <v>18</v>
      </c>
      <c r="AJ50" s="21">
        <v>18</v>
      </c>
      <c r="AK50" s="23">
        <v>1</v>
      </c>
      <c r="AL50" s="24">
        <v>1</v>
      </c>
      <c r="AM50" s="25" t="s">
        <v>47</v>
      </c>
      <c r="AN50" s="25" t="s">
        <v>47</v>
      </c>
      <c r="AO50" s="25" t="s">
        <v>6563</v>
      </c>
      <c r="AP50" s="25" t="s">
        <v>6563</v>
      </c>
      <c r="AQ50" s="23" t="s">
        <v>1517</v>
      </c>
      <c r="AR50" s="21">
        <v>0</v>
      </c>
      <c r="AS50" s="21">
        <v>2346</v>
      </c>
      <c r="AT50" s="21">
        <v>2346</v>
      </c>
      <c r="AU50" s="21">
        <v>446</v>
      </c>
      <c r="AV50" s="23">
        <v>0.19009999999999999</v>
      </c>
      <c r="AW50" s="21">
        <v>4232.4299999999994</v>
      </c>
      <c r="AX50" s="21" t="s">
        <v>9680</v>
      </c>
      <c r="AY50" s="21" t="s">
        <v>9680</v>
      </c>
      <c r="AZ50" s="21">
        <v>0</v>
      </c>
      <c r="BA50" s="21">
        <v>100</v>
      </c>
      <c r="BB50" s="21">
        <v>100</v>
      </c>
      <c r="BC50" s="21">
        <v>100</v>
      </c>
      <c r="BD50" s="26">
        <v>0.19009999999999999</v>
      </c>
      <c r="BE50" s="24">
        <v>0.19009999999999999</v>
      </c>
      <c r="BF50" s="23">
        <v>0.19009999999999999</v>
      </c>
    </row>
    <row r="51" spans="1:58">
      <c r="A51" s="13">
        <v>2024</v>
      </c>
      <c r="B51" s="13">
        <v>4</v>
      </c>
      <c r="C51" s="14" t="s">
        <v>6538</v>
      </c>
      <c r="D51" s="15" t="s">
        <v>6540</v>
      </c>
      <c r="E51" s="15" t="s">
        <v>1069</v>
      </c>
      <c r="F51" s="15" t="s">
        <v>1075</v>
      </c>
      <c r="G51" s="16" t="s">
        <v>6564</v>
      </c>
      <c r="H51" s="15" t="s">
        <v>6566</v>
      </c>
      <c r="I51" s="17">
        <v>1</v>
      </c>
      <c r="J51" s="15" t="s">
        <v>9664</v>
      </c>
      <c r="K51" s="17" t="s">
        <v>10225</v>
      </c>
      <c r="L51" s="18" t="s">
        <v>11683</v>
      </c>
      <c r="M51" s="18" t="s">
        <v>10216</v>
      </c>
      <c r="N51" s="15" t="s">
        <v>914</v>
      </c>
      <c r="O51" s="15" t="s">
        <v>959</v>
      </c>
      <c r="P51" s="17" t="s">
        <v>10240</v>
      </c>
      <c r="Q51" s="15" t="s">
        <v>1012</v>
      </c>
      <c r="R51" s="15" t="s">
        <v>1030</v>
      </c>
      <c r="S51" s="20">
        <v>44287</v>
      </c>
      <c r="T51" s="20">
        <v>45657</v>
      </c>
      <c r="U51" s="19">
        <v>10538.72</v>
      </c>
      <c r="V51" s="21">
        <v>100</v>
      </c>
      <c r="W51" s="21">
        <v>100</v>
      </c>
      <c r="X51" s="21">
        <v>100</v>
      </c>
      <c r="Y51" s="21">
        <v>0</v>
      </c>
      <c r="Z51" s="21">
        <v>0</v>
      </c>
      <c r="AA51" s="21">
        <v>0</v>
      </c>
      <c r="AB51" s="21">
        <v>0</v>
      </c>
      <c r="AC51" s="22">
        <v>0</v>
      </c>
      <c r="AD51" s="21">
        <v>0</v>
      </c>
      <c r="AE51" s="21">
        <v>0</v>
      </c>
      <c r="AF51" s="21">
        <v>0</v>
      </c>
      <c r="AG51" s="21">
        <v>0</v>
      </c>
      <c r="AH51" s="22">
        <v>0</v>
      </c>
      <c r="AI51" s="21">
        <v>0</v>
      </c>
      <c r="AJ51" s="21">
        <v>0</v>
      </c>
      <c r="AK51" s="23" t="s">
        <v>47</v>
      </c>
      <c r="AL51" s="24">
        <v>-1</v>
      </c>
      <c r="AM51" s="25" t="s">
        <v>47</v>
      </c>
      <c r="AN51" s="25" t="s">
        <v>47</v>
      </c>
      <c r="AO51" s="25" t="s">
        <v>6548</v>
      </c>
      <c r="AP51" s="25" t="s">
        <v>6548</v>
      </c>
      <c r="AQ51" s="23" t="s">
        <v>1517</v>
      </c>
      <c r="AR51" s="21">
        <v>0</v>
      </c>
      <c r="AS51" s="21">
        <v>5352</v>
      </c>
      <c r="AT51" s="21">
        <v>5352</v>
      </c>
      <c r="AU51" s="21">
        <v>5352</v>
      </c>
      <c r="AV51" s="23">
        <v>1</v>
      </c>
      <c r="AW51" s="21">
        <v>10538.72</v>
      </c>
      <c r="AX51" s="21" t="s">
        <v>9680</v>
      </c>
      <c r="AY51" s="21" t="s">
        <v>9680</v>
      </c>
      <c r="AZ51" s="21">
        <v>0</v>
      </c>
      <c r="BA51" s="21">
        <v>100</v>
      </c>
      <c r="BB51" s="21">
        <v>100</v>
      </c>
      <c r="BC51" s="21">
        <v>100</v>
      </c>
      <c r="BD51" s="26">
        <v>1</v>
      </c>
      <c r="BE51" s="24">
        <v>1</v>
      </c>
      <c r="BF51" s="23">
        <v>1</v>
      </c>
    </row>
    <row r="52" spans="1:58">
      <c r="A52" s="13">
        <v>2024</v>
      </c>
      <c r="B52" s="13">
        <v>4</v>
      </c>
      <c r="C52" s="14" t="s">
        <v>6538</v>
      </c>
      <c r="D52" s="15" t="s">
        <v>6540</v>
      </c>
      <c r="E52" s="15" t="s">
        <v>1069</v>
      </c>
      <c r="F52" s="15" t="s">
        <v>1075</v>
      </c>
      <c r="G52" s="16" t="s">
        <v>6567</v>
      </c>
      <c r="H52" s="15" t="s">
        <v>6568</v>
      </c>
      <c r="I52" s="17">
        <v>1</v>
      </c>
      <c r="J52" s="15" t="s">
        <v>9664</v>
      </c>
      <c r="K52" s="17" t="s">
        <v>10225</v>
      </c>
      <c r="L52" s="18" t="s">
        <v>11683</v>
      </c>
      <c r="M52" s="18" t="s">
        <v>10216</v>
      </c>
      <c r="N52" s="15" t="s">
        <v>914</v>
      </c>
      <c r="O52" s="15" t="s">
        <v>959</v>
      </c>
      <c r="P52" s="17" t="s">
        <v>10240</v>
      </c>
      <c r="Q52" s="15" t="s">
        <v>1012</v>
      </c>
      <c r="R52" s="15" t="s">
        <v>1030</v>
      </c>
      <c r="S52" s="20">
        <v>44291</v>
      </c>
      <c r="T52" s="20">
        <v>45631</v>
      </c>
      <c r="U52" s="19">
        <v>6670</v>
      </c>
      <c r="V52" s="21">
        <v>80</v>
      </c>
      <c r="W52" s="21">
        <v>80</v>
      </c>
      <c r="X52" s="21">
        <v>100</v>
      </c>
      <c r="Y52" s="21">
        <v>0</v>
      </c>
      <c r="Z52" s="21">
        <v>0</v>
      </c>
      <c r="AA52" s="21">
        <v>20</v>
      </c>
      <c r="AB52" s="21">
        <v>0</v>
      </c>
      <c r="AC52" s="22">
        <v>20</v>
      </c>
      <c r="AD52" s="21">
        <v>0</v>
      </c>
      <c r="AE52" s="21">
        <v>0</v>
      </c>
      <c r="AF52" s="21">
        <v>20</v>
      </c>
      <c r="AG52" s="21">
        <v>0</v>
      </c>
      <c r="AH52" s="22">
        <v>20</v>
      </c>
      <c r="AI52" s="21">
        <v>20</v>
      </c>
      <c r="AJ52" s="21">
        <v>20</v>
      </c>
      <c r="AK52" s="23">
        <v>1</v>
      </c>
      <c r="AL52" s="24">
        <v>1</v>
      </c>
      <c r="AM52" s="25" t="s">
        <v>47</v>
      </c>
      <c r="AN52" s="25" t="s">
        <v>47</v>
      </c>
      <c r="AO52" s="25" t="s">
        <v>6569</v>
      </c>
      <c r="AP52" s="25" t="s">
        <v>6548</v>
      </c>
      <c r="AQ52" s="23" t="s">
        <v>1517</v>
      </c>
      <c r="AR52" s="21">
        <v>0</v>
      </c>
      <c r="AS52" s="21">
        <v>4550</v>
      </c>
      <c r="AT52" s="21">
        <v>4550</v>
      </c>
      <c r="AU52" s="21">
        <v>1350</v>
      </c>
      <c r="AV52" s="23">
        <v>0.29670000000000002</v>
      </c>
      <c r="AW52" s="21">
        <v>3470</v>
      </c>
      <c r="AX52" s="21" t="s">
        <v>9680</v>
      </c>
      <c r="AY52" s="21" t="s">
        <v>9680</v>
      </c>
      <c r="AZ52" s="21">
        <v>0</v>
      </c>
      <c r="BA52" s="21">
        <v>100</v>
      </c>
      <c r="BB52" s="21">
        <v>100</v>
      </c>
      <c r="BC52" s="21">
        <v>100</v>
      </c>
      <c r="BD52" s="26">
        <v>0.29670000000000002</v>
      </c>
      <c r="BE52" s="24">
        <v>0.29670000000000002</v>
      </c>
      <c r="BF52" s="23">
        <v>0.29670000000000002</v>
      </c>
    </row>
    <row r="53" spans="1:58">
      <c r="A53" s="13">
        <v>2024</v>
      </c>
      <c r="B53" s="13">
        <v>4</v>
      </c>
      <c r="C53" s="14" t="s">
        <v>6538</v>
      </c>
      <c r="D53" s="15" t="s">
        <v>6540</v>
      </c>
      <c r="E53" s="15" t="s">
        <v>1069</v>
      </c>
      <c r="F53" s="15" t="s">
        <v>1075</v>
      </c>
      <c r="G53" s="16" t="s">
        <v>6570</v>
      </c>
      <c r="H53" s="15" t="s">
        <v>6572</v>
      </c>
      <c r="I53" s="17">
        <v>1</v>
      </c>
      <c r="J53" s="15" t="s">
        <v>9664</v>
      </c>
      <c r="K53" s="17" t="s">
        <v>10225</v>
      </c>
      <c r="L53" s="18" t="s">
        <v>11683</v>
      </c>
      <c r="M53" s="18" t="s">
        <v>10216</v>
      </c>
      <c r="N53" s="15" t="s">
        <v>914</v>
      </c>
      <c r="O53" s="15" t="s">
        <v>959</v>
      </c>
      <c r="P53" s="17" t="s">
        <v>10240</v>
      </c>
      <c r="Q53" s="15" t="s">
        <v>1012</v>
      </c>
      <c r="R53" s="15" t="s">
        <v>1030</v>
      </c>
      <c r="S53" s="20">
        <v>44564</v>
      </c>
      <c r="T53" s="20">
        <v>45657</v>
      </c>
      <c r="U53" s="19">
        <v>2999</v>
      </c>
      <c r="V53" s="21">
        <v>60</v>
      </c>
      <c r="W53" s="21">
        <v>60</v>
      </c>
      <c r="X53" s="21">
        <v>100</v>
      </c>
      <c r="Y53" s="21">
        <v>0</v>
      </c>
      <c r="Z53" s="21">
        <v>0</v>
      </c>
      <c r="AA53" s="21">
        <v>35</v>
      </c>
      <c r="AB53" s="21">
        <v>5</v>
      </c>
      <c r="AC53" s="22">
        <v>40</v>
      </c>
      <c r="AD53" s="21">
        <v>0</v>
      </c>
      <c r="AE53" s="21">
        <v>0</v>
      </c>
      <c r="AF53" s="21">
        <v>35</v>
      </c>
      <c r="AG53" s="21">
        <v>5</v>
      </c>
      <c r="AH53" s="22">
        <v>40</v>
      </c>
      <c r="AI53" s="21">
        <v>40</v>
      </c>
      <c r="AJ53" s="21">
        <v>40</v>
      </c>
      <c r="AK53" s="23">
        <v>1</v>
      </c>
      <c r="AL53" s="24">
        <v>1</v>
      </c>
      <c r="AM53" s="25" t="s">
        <v>47</v>
      </c>
      <c r="AN53" s="25" t="s">
        <v>47</v>
      </c>
      <c r="AO53" s="25" t="s">
        <v>6573</v>
      </c>
      <c r="AP53" s="25" t="s">
        <v>6573</v>
      </c>
      <c r="AQ53" s="23" t="s">
        <v>1517</v>
      </c>
      <c r="AR53" s="21">
        <v>0</v>
      </c>
      <c r="AS53" s="21">
        <v>2300</v>
      </c>
      <c r="AT53" s="21">
        <v>2300</v>
      </c>
      <c r="AU53" s="21">
        <v>1150</v>
      </c>
      <c r="AV53" s="23">
        <v>0.5</v>
      </c>
      <c r="AW53" s="21">
        <v>1849</v>
      </c>
      <c r="AX53" s="21" t="s">
        <v>9680</v>
      </c>
      <c r="AY53" s="21" t="s">
        <v>9680</v>
      </c>
      <c r="AZ53" s="21">
        <v>0</v>
      </c>
      <c r="BA53" s="21">
        <v>100</v>
      </c>
      <c r="BB53" s="21">
        <v>100</v>
      </c>
      <c r="BC53" s="21">
        <v>100</v>
      </c>
      <c r="BD53" s="26">
        <v>0.5</v>
      </c>
      <c r="BE53" s="24">
        <v>0.5</v>
      </c>
      <c r="BF53" s="23">
        <v>0.5</v>
      </c>
    </row>
    <row r="54" spans="1:58">
      <c r="A54" s="13">
        <v>2024</v>
      </c>
      <c r="B54" s="13">
        <v>4</v>
      </c>
      <c r="C54" s="14" t="s">
        <v>6538</v>
      </c>
      <c r="D54" s="15" t="s">
        <v>6540</v>
      </c>
      <c r="E54" s="15" t="s">
        <v>1069</v>
      </c>
      <c r="F54" s="15" t="s">
        <v>1075</v>
      </c>
      <c r="G54" s="16" t="s">
        <v>6574</v>
      </c>
      <c r="H54" s="15" t="s">
        <v>6576</v>
      </c>
      <c r="I54" s="17">
        <v>1</v>
      </c>
      <c r="J54" s="15" t="s">
        <v>9664</v>
      </c>
      <c r="K54" s="17" t="s">
        <v>10225</v>
      </c>
      <c r="L54" s="18" t="s">
        <v>11683</v>
      </c>
      <c r="M54" s="18" t="s">
        <v>10216</v>
      </c>
      <c r="N54" s="15" t="s">
        <v>914</v>
      </c>
      <c r="O54" s="15" t="s">
        <v>959</v>
      </c>
      <c r="P54" s="17" t="s">
        <v>10240</v>
      </c>
      <c r="Q54" s="15" t="s">
        <v>1012</v>
      </c>
      <c r="R54" s="15" t="s">
        <v>1030</v>
      </c>
      <c r="S54" s="20">
        <v>44562</v>
      </c>
      <c r="T54" s="20">
        <v>45657</v>
      </c>
      <c r="U54" s="19">
        <v>2814.64</v>
      </c>
      <c r="V54" s="21">
        <v>100</v>
      </c>
      <c r="W54" s="21">
        <v>100</v>
      </c>
      <c r="X54" s="21">
        <v>100</v>
      </c>
      <c r="Y54" s="21">
        <v>0</v>
      </c>
      <c r="Z54" s="21">
        <v>0</v>
      </c>
      <c r="AA54" s="21">
        <v>0</v>
      </c>
      <c r="AB54" s="21">
        <v>0</v>
      </c>
      <c r="AC54" s="22">
        <v>0</v>
      </c>
      <c r="AD54" s="21">
        <v>0</v>
      </c>
      <c r="AE54" s="21">
        <v>0</v>
      </c>
      <c r="AF54" s="21">
        <v>0</v>
      </c>
      <c r="AG54" s="21">
        <v>0</v>
      </c>
      <c r="AH54" s="22">
        <v>0</v>
      </c>
      <c r="AI54" s="21">
        <v>0</v>
      </c>
      <c r="AJ54" s="21">
        <v>0</v>
      </c>
      <c r="AK54" s="23" t="s">
        <v>47</v>
      </c>
      <c r="AL54" s="24">
        <v>-1</v>
      </c>
      <c r="AM54" s="25" t="s">
        <v>47</v>
      </c>
      <c r="AN54" s="25" t="s">
        <v>47</v>
      </c>
      <c r="AO54" s="25" t="s">
        <v>6548</v>
      </c>
      <c r="AP54" s="25" t="s">
        <v>6548</v>
      </c>
      <c r="AQ54" s="23" t="s">
        <v>1517</v>
      </c>
      <c r="AR54" s="21">
        <v>0</v>
      </c>
      <c r="AS54" s="21">
        <v>826</v>
      </c>
      <c r="AT54" s="21">
        <v>826</v>
      </c>
      <c r="AU54" s="21">
        <v>826</v>
      </c>
      <c r="AV54" s="23">
        <v>1</v>
      </c>
      <c r="AW54" s="21">
        <v>2814.64</v>
      </c>
      <c r="AX54" s="21" t="s">
        <v>9680</v>
      </c>
      <c r="AY54" s="21" t="s">
        <v>9680</v>
      </c>
      <c r="AZ54" s="21">
        <v>0</v>
      </c>
      <c r="BA54" s="21">
        <v>100</v>
      </c>
      <c r="BB54" s="21">
        <v>100</v>
      </c>
      <c r="BC54" s="21">
        <v>100</v>
      </c>
      <c r="BD54" s="26">
        <v>1</v>
      </c>
      <c r="BE54" s="24">
        <v>1</v>
      </c>
      <c r="BF54" s="23">
        <v>1</v>
      </c>
    </row>
    <row r="55" spans="1:58">
      <c r="A55" s="13">
        <v>2024</v>
      </c>
      <c r="B55" s="13">
        <v>4</v>
      </c>
      <c r="C55" s="14" t="s">
        <v>6538</v>
      </c>
      <c r="D55" s="15" t="s">
        <v>6540</v>
      </c>
      <c r="E55" s="15" t="s">
        <v>1069</v>
      </c>
      <c r="F55" s="15" t="s">
        <v>1075</v>
      </c>
      <c r="G55" s="16" t="s">
        <v>6577</v>
      </c>
      <c r="H55" s="15" t="s">
        <v>6579</v>
      </c>
      <c r="I55" s="17">
        <v>1</v>
      </c>
      <c r="J55" s="15" t="s">
        <v>9664</v>
      </c>
      <c r="K55" s="17" t="s">
        <v>10225</v>
      </c>
      <c r="L55" s="18" t="s">
        <v>11683</v>
      </c>
      <c r="M55" s="18" t="s">
        <v>10216</v>
      </c>
      <c r="N55" s="15" t="s">
        <v>914</v>
      </c>
      <c r="O55" s="15" t="s">
        <v>959</v>
      </c>
      <c r="P55" s="17" t="s">
        <v>10240</v>
      </c>
      <c r="Q55" s="15" t="s">
        <v>1012</v>
      </c>
      <c r="R55" s="15" t="s">
        <v>1030</v>
      </c>
      <c r="S55" s="20">
        <v>44565</v>
      </c>
      <c r="T55" s="20">
        <v>45657</v>
      </c>
      <c r="U55" s="19">
        <v>8689.65</v>
      </c>
      <c r="V55" s="21">
        <v>66</v>
      </c>
      <c r="W55" s="21">
        <v>66</v>
      </c>
      <c r="X55" s="21">
        <v>100</v>
      </c>
      <c r="Y55" s="21">
        <v>0</v>
      </c>
      <c r="Z55" s="21">
        <v>0</v>
      </c>
      <c r="AA55" s="21">
        <v>18.66</v>
      </c>
      <c r="AB55" s="21">
        <v>15.34</v>
      </c>
      <c r="AC55" s="22">
        <v>34</v>
      </c>
      <c r="AD55" s="21">
        <v>0</v>
      </c>
      <c r="AE55" s="21">
        <v>0</v>
      </c>
      <c r="AF55" s="21">
        <v>18.66</v>
      </c>
      <c r="AG55" s="21">
        <v>15.34</v>
      </c>
      <c r="AH55" s="22">
        <v>34</v>
      </c>
      <c r="AI55" s="21">
        <v>34</v>
      </c>
      <c r="AJ55" s="21">
        <v>34</v>
      </c>
      <c r="AK55" s="23">
        <v>1</v>
      </c>
      <c r="AL55" s="24">
        <v>1</v>
      </c>
      <c r="AM55" s="25" t="s">
        <v>47</v>
      </c>
      <c r="AN55" s="25" t="s">
        <v>47</v>
      </c>
      <c r="AO55" s="25" t="s">
        <v>6580</v>
      </c>
      <c r="AP55" s="25" t="s">
        <v>6580</v>
      </c>
      <c r="AQ55" s="23" t="s">
        <v>1517</v>
      </c>
      <c r="AR55" s="21">
        <v>0</v>
      </c>
      <c r="AS55" s="21">
        <v>5000</v>
      </c>
      <c r="AT55" s="21">
        <v>5000.0000000000009</v>
      </c>
      <c r="AU55" s="21">
        <v>0</v>
      </c>
      <c r="AV55" s="23">
        <v>0</v>
      </c>
      <c r="AW55" s="21">
        <v>3689.65</v>
      </c>
      <c r="AX55" s="21" t="s">
        <v>9680</v>
      </c>
      <c r="AY55" s="21" t="s">
        <v>9680</v>
      </c>
      <c r="AZ55" s="21">
        <v>0</v>
      </c>
      <c r="BA55" s="21">
        <v>100</v>
      </c>
      <c r="BB55" s="21">
        <v>100</v>
      </c>
      <c r="BC55" s="21">
        <v>100</v>
      </c>
      <c r="BD55" s="26">
        <v>0</v>
      </c>
      <c r="BE55" s="24">
        <v>0</v>
      </c>
      <c r="BF55" s="23">
        <v>0</v>
      </c>
    </row>
    <row r="56" spans="1:58">
      <c r="A56" s="13">
        <v>2024</v>
      </c>
      <c r="B56" s="13">
        <v>4</v>
      </c>
      <c r="C56" s="14" t="s">
        <v>6538</v>
      </c>
      <c r="D56" s="15" t="s">
        <v>6540</v>
      </c>
      <c r="E56" s="15" t="s">
        <v>1069</v>
      </c>
      <c r="F56" s="15" t="s">
        <v>1075</v>
      </c>
      <c r="G56" s="16" t="s">
        <v>6581</v>
      </c>
      <c r="H56" s="15" t="s">
        <v>6583</v>
      </c>
      <c r="I56" s="17">
        <v>1</v>
      </c>
      <c r="J56" s="15" t="s">
        <v>9664</v>
      </c>
      <c r="K56" s="17" t="s">
        <v>10225</v>
      </c>
      <c r="L56" s="18" t="s">
        <v>11683</v>
      </c>
      <c r="M56" s="18" t="s">
        <v>10216</v>
      </c>
      <c r="N56" s="15" t="s">
        <v>914</v>
      </c>
      <c r="O56" s="15" t="s">
        <v>959</v>
      </c>
      <c r="P56" s="17" t="s">
        <v>10240</v>
      </c>
      <c r="Q56" s="15" t="s">
        <v>1012</v>
      </c>
      <c r="R56" s="15" t="s">
        <v>1030</v>
      </c>
      <c r="S56" s="20">
        <v>44562</v>
      </c>
      <c r="T56" s="20">
        <v>45657</v>
      </c>
      <c r="U56" s="19">
        <v>27894.959999999999</v>
      </c>
      <c r="V56" s="21">
        <v>70</v>
      </c>
      <c r="W56" s="21">
        <v>70</v>
      </c>
      <c r="X56" s="21">
        <v>100</v>
      </c>
      <c r="Y56" s="21">
        <v>0</v>
      </c>
      <c r="Z56" s="21">
        <v>0</v>
      </c>
      <c r="AA56" s="21">
        <v>22.5</v>
      </c>
      <c r="AB56" s="21">
        <v>7.5</v>
      </c>
      <c r="AC56" s="22">
        <v>30</v>
      </c>
      <c r="AD56" s="21">
        <v>0</v>
      </c>
      <c r="AE56" s="21">
        <v>0</v>
      </c>
      <c r="AF56" s="21">
        <v>22.5</v>
      </c>
      <c r="AG56" s="21">
        <v>7.5</v>
      </c>
      <c r="AH56" s="22">
        <v>30</v>
      </c>
      <c r="AI56" s="21">
        <v>30</v>
      </c>
      <c r="AJ56" s="21">
        <v>30</v>
      </c>
      <c r="AK56" s="23">
        <v>1</v>
      </c>
      <c r="AL56" s="24">
        <v>1</v>
      </c>
      <c r="AM56" s="25" t="s">
        <v>47</v>
      </c>
      <c r="AN56" s="25" t="s">
        <v>47</v>
      </c>
      <c r="AO56" s="25" t="s">
        <v>6584</v>
      </c>
      <c r="AP56" s="25" t="s">
        <v>6584</v>
      </c>
      <c r="AQ56" s="23" t="s">
        <v>1517</v>
      </c>
      <c r="AR56" s="21">
        <v>0</v>
      </c>
      <c r="AS56" s="21">
        <v>5000</v>
      </c>
      <c r="AT56" s="21">
        <v>5000</v>
      </c>
      <c r="AU56" s="21">
        <v>1000</v>
      </c>
      <c r="AV56" s="23">
        <v>0.2</v>
      </c>
      <c r="AW56" s="21">
        <v>23894.959999999999</v>
      </c>
      <c r="AX56" s="21" t="s">
        <v>9680</v>
      </c>
      <c r="AY56" s="21" t="s">
        <v>9680</v>
      </c>
      <c r="AZ56" s="21">
        <v>0</v>
      </c>
      <c r="BA56" s="21">
        <v>100</v>
      </c>
      <c r="BB56" s="21">
        <v>100</v>
      </c>
      <c r="BC56" s="21">
        <v>100</v>
      </c>
      <c r="BD56" s="26">
        <v>0.2</v>
      </c>
      <c r="BE56" s="24">
        <v>0.2</v>
      </c>
      <c r="BF56" s="23">
        <v>0.2</v>
      </c>
    </row>
    <row r="57" spans="1:58">
      <c r="A57" s="13">
        <v>2024</v>
      </c>
      <c r="B57" s="13">
        <v>4</v>
      </c>
      <c r="C57" s="14" t="s">
        <v>6538</v>
      </c>
      <c r="D57" s="15" t="s">
        <v>6540</v>
      </c>
      <c r="E57" s="15" t="s">
        <v>1069</v>
      </c>
      <c r="F57" s="15" t="s">
        <v>1075</v>
      </c>
      <c r="G57" s="16" t="s">
        <v>6585</v>
      </c>
      <c r="H57" s="15" t="s">
        <v>6587</v>
      </c>
      <c r="I57" s="17">
        <v>1</v>
      </c>
      <c r="J57" s="15" t="s">
        <v>9664</v>
      </c>
      <c r="K57" s="17" t="s">
        <v>10225</v>
      </c>
      <c r="L57" s="18" t="s">
        <v>11683</v>
      </c>
      <c r="M57" s="18" t="s">
        <v>10216</v>
      </c>
      <c r="N57" s="15" t="s">
        <v>914</v>
      </c>
      <c r="O57" s="15" t="s">
        <v>959</v>
      </c>
      <c r="P57" s="17" t="s">
        <v>10240</v>
      </c>
      <c r="Q57" s="15" t="s">
        <v>1012</v>
      </c>
      <c r="R57" s="15" t="s">
        <v>1030</v>
      </c>
      <c r="S57" s="20">
        <v>44564</v>
      </c>
      <c r="T57" s="20">
        <v>45657</v>
      </c>
      <c r="U57" s="19">
        <v>17513.2</v>
      </c>
      <c r="V57" s="21">
        <v>92.5</v>
      </c>
      <c r="W57" s="21">
        <v>92.5</v>
      </c>
      <c r="X57" s="21">
        <v>100</v>
      </c>
      <c r="Y57" s="21">
        <v>0</v>
      </c>
      <c r="Z57" s="21">
        <v>0</v>
      </c>
      <c r="AA57" s="21">
        <v>2.5</v>
      </c>
      <c r="AB57" s="21">
        <v>5</v>
      </c>
      <c r="AC57" s="22">
        <v>7.5</v>
      </c>
      <c r="AD57" s="21">
        <v>0</v>
      </c>
      <c r="AE57" s="21">
        <v>0</v>
      </c>
      <c r="AF57" s="21">
        <v>2.5</v>
      </c>
      <c r="AG57" s="21">
        <v>5</v>
      </c>
      <c r="AH57" s="22">
        <v>7.5</v>
      </c>
      <c r="AI57" s="21">
        <v>7.5</v>
      </c>
      <c r="AJ57" s="21">
        <v>7.5</v>
      </c>
      <c r="AK57" s="23">
        <v>1</v>
      </c>
      <c r="AL57" s="24">
        <v>1</v>
      </c>
      <c r="AM57" s="25" t="s">
        <v>47</v>
      </c>
      <c r="AN57" s="25" t="s">
        <v>47</v>
      </c>
      <c r="AO57" s="25" t="s">
        <v>6588</v>
      </c>
      <c r="AP57" s="25" t="s">
        <v>9689</v>
      </c>
      <c r="AQ57" s="23" t="s">
        <v>1517</v>
      </c>
      <c r="AR57" s="21">
        <v>0</v>
      </c>
      <c r="AS57" s="21">
        <v>11645</v>
      </c>
      <c r="AT57" s="21">
        <v>11645</v>
      </c>
      <c r="AU57" s="21">
        <v>2645</v>
      </c>
      <c r="AV57" s="23">
        <v>0.2271</v>
      </c>
      <c r="AW57" s="21">
        <v>8513.2000000000007</v>
      </c>
      <c r="AX57" s="21" t="s">
        <v>9680</v>
      </c>
      <c r="AY57" s="21" t="s">
        <v>9680</v>
      </c>
      <c r="AZ57" s="21">
        <v>0</v>
      </c>
      <c r="BA57" s="21">
        <v>100</v>
      </c>
      <c r="BB57" s="21">
        <v>100</v>
      </c>
      <c r="BC57" s="21">
        <v>100</v>
      </c>
      <c r="BD57" s="26">
        <v>0.2271</v>
      </c>
      <c r="BE57" s="24">
        <v>0.2271</v>
      </c>
      <c r="BF57" s="23">
        <v>0.2271</v>
      </c>
    </row>
    <row r="58" spans="1:58">
      <c r="A58" s="13">
        <v>2024</v>
      </c>
      <c r="B58" s="13">
        <v>4</v>
      </c>
      <c r="C58" s="14" t="s">
        <v>6538</v>
      </c>
      <c r="D58" s="15" t="s">
        <v>6540</v>
      </c>
      <c r="E58" s="15" t="s">
        <v>1069</v>
      </c>
      <c r="F58" s="15" t="s">
        <v>1075</v>
      </c>
      <c r="G58" s="16" t="s">
        <v>6589</v>
      </c>
      <c r="H58" s="15" t="s">
        <v>6591</v>
      </c>
      <c r="I58" s="17">
        <v>1</v>
      </c>
      <c r="J58" s="15" t="s">
        <v>9664</v>
      </c>
      <c r="K58" s="17" t="s">
        <v>10225</v>
      </c>
      <c r="L58" s="18" t="s">
        <v>11683</v>
      </c>
      <c r="M58" s="18" t="s">
        <v>10216</v>
      </c>
      <c r="N58" s="15" t="s">
        <v>914</v>
      </c>
      <c r="O58" s="15" t="s">
        <v>959</v>
      </c>
      <c r="P58" s="17" t="s">
        <v>10240</v>
      </c>
      <c r="Q58" s="15" t="s">
        <v>1012</v>
      </c>
      <c r="R58" s="15" t="s">
        <v>1030</v>
      </c>
      <c r="S58" s="20">
        <v>44571</v>
      </c>
      <c r="T58" s="20">
        <v>45646</v>
      </c>
      <c r="U58" s="19">
        <v>27532.15</v>
      </c>
      <c r="V58" s="21">
        <v>64.19</v>
      </c>
      <c r="W58" s="21">
        <v>64.19</v>
      </c>
      <c r="X58" s="21">
        <v>100</v>
      </c>
      <c r="Y58" s="21">
        <v>0</v>
      </c>
      <c r="Z58" s="21">
        <v>0</v>
      </c>
      <c r="AA58" s="21">
        <v>20.32</v>
      </c>
      <c r="AB58" s="21">
        <v>15.49</v>
      </c>
      <c r="AC58" s="22">
        <v>35.81</v>
      </c>
      <c r="AD58" s="21">
        <v>0</v>
      </c>
      <c r="AE58" s="21">
        <v>0</v>
      </c>
      <c r="AF58" s="21">
        <v>20.32</v>
      </c>
      <c r="AG58" s="21">
        <v>15.49</v>
      </c>
      <c r="AH58" s="22">
        <v>35.81</v>
      </c>
      <c r="AI58" s="21">
        <v>35.81</v>
      </c>
      <c r="AJ58" s="21">
        <v>35.81</v>
      </c>
      <c r="AK58" s="23">
        <v>1</v>
      </c>
      <c r="AL58" s="24">
        <v>1</v>
      </c>
      <c r="AM58" s="25" t="s">
        <v>47</v>
      </c>
      <c r="AN58" s="25" t="s">
        <v>47</v>
      </c>
      <c r="AO58" s="25" t="s">
        <v>6592</v>
      </c>
      <c r="AP58" s="25" t="s">
        <v>6592</v>
      </c>
      <c r="AQ58" s="23" t="s">
        <v>1517</v>
      </c>
      <c r="AR58" s="21">
        <v>0</v>
      </c>
      <c r="AS58" s="21">
        <v>10000</v>
      </c>
      <c r="AT58" s="21">
        <v>10000</v>
      </c>
      <c r="AU58" s="21">
        <v>0</v>
      </c>
      <c r="AV58" s="23">
        <v>0</v>
      </c>
      <c r="AW58" s="21">
        <v>17532.150000000001</v>
      </c>
      <c r="AX58" s="21" t="s">
        <v>9680</v>
      </c>
      <c r="AY58" s="21" t="s">
        <v>9680</v>
      </c>
      <c r="AZ58" s="21">
        <v>0</v>
      </c>
      <c r="BA58" s="21">
        <v>100</v>
      </c>
      <c r="BB58" s="21">
        <v>100</v>
      </c>
      <c r="BC58" s="21">
        <v>100</v>
      </c>
      <c r="BD58" s="26">
        <v>0</v>
      </c>
      <c r="BE58" s="24">
        <v>0</v>
      </c>
      <c r="BF58" s="23">
        <v>0</v>
      </c>
    </row>
    <row r="59" spans="1:58">
      <c r="A59" s="13">
        <v>2024</v>
      </c>
      <c r="B59" s="13">
        <v>4</v>
      </c>
      <c r="C59" s="14" t="s">
        <v>6538</v>
      </c>
      <c r="D59" s="15" t="s">
        <v>6540</v>
      </c>
      <c r="E59" s="15" t="s">
        <v>1069</v>
      </c>
      <c r="F59" s="15" t="s">
        <v>1075</v>
      </c>
      <c r="G59" s="16" t="s">
        <v>6593</v>
      </c>
      <c r="H59" s="15" t="s">
        <v>6595</v>
      </c>
      <c r="I59" s="17">
        <v>1</v>
      </c>
      <c r="J59" s="15" t="s">
        <v>9664</v>
      </c>
      <c r="K59" s="17" t="s">
        <v>10225</v>
      </c>
      <c r="L59" s="18" t="s">
        <v>11683</v>
      </c>
      <c r="M59" s="18" t="s">
        <v>10216</v>
      </c>
      <c r="N59" s="15" t="s">
        <v>914</v>
      </c>
      <c r="O59" s="15" t="s">
        <v>959</v>
      </c>
      <c r="P59" s="17" t="s">
        <v>10240</v>
      </c>
      <c r="Q59" s="15" t="s">
        <v>1012</v>
      </c>
      <c r="R59" s="15" t="s">
        <v>1030</v>
      </c>
      <c r="S59" s="20">
        <v>44564</v>
      </c>
      <c r="T59" s="20">
        <v>45657</v>
      </c>
      <c r="U59" s="19">
        <v>8841.7000000000007</v>
      </c>
      <c r="V59" s="21">
        <v>100</v>
      </c>
      <c r="W59" s="21">
        <v>100</v>
      </c>
      <c r="X59" s="21">
        <v>100</v>
      </c>
      <c r="Y59" s="21">
        <v>0</v>
      </c>
      <c r="Z59" s="21">
        <v>0</v>
      </c>
      <c r="AA59" s="21">
        <v>0</v>
      </c>
      <c r="AB59" s="21">
        <v>0</v>
      </c>
      <c r="AC59" s="22">
        <v>0</v>
      </c>
      <c r="AD59" s="21">
        <v>0</v>
      </c>
      <c r="AE59" s="21">
        <v>0</v>
      </c>
      <c r="AF59" s="21">
        <v>0</v>
      </c>
      <c r="AG59" s="21">
        <v>0</v>
      </c>
      <c r="AH59" s="22">
        <v>0</v>
      </c>
      <c r="AI59" s="21">
        <v>0</v>
      </c>
      <c r="AJ59" s="21">
        <v>0</v>
      </c>
      <c r="AK59" s="23" t="s">
        <v>47</v>
      </c>
      <c r="AL59" s="24">
        <v>-1</v>
      </c>
      <c r="AM59" s="25" t="s">
        <v>47</v>
      </c>
      <c r="AN59" s="25" t="s">
        <v>47</v>
      </c>
      <c r="AO59" s="25" t="s">
        <v>6548</v>
      </c>
      <c r="AP59" s="25" t="s">
        <v>6548</v>
      </c>
      <c r="AQ59" s="23" t="s">
        <v>1517</v>
      </c>
      <c r="AR59" s="21">
        <v>0</v>
      </c>
      <c r="AS59" s="21">
        <v>2586</v>
      </c>
      <c r="AT59" s="21">
        <v>2586</v>
      </c>
      <c r="AU59" s="21">
        <v>2586</v>
      </c>
      <c r="AV59" s="23">
        <v>1</v>
      </c>
      <c r="AW59" s="21">
        <v>8841.7000000000007</v>
      </c>
      <c r="AX59" s="21" t="s">
        <v>9680</v>
      </c>
      <c r="AY59" s="21" t="s">
        <v>9680</v>
      </c>
      <c r="AZ59" s="21">
        <v>0</v>
      </c>
      <c r="BA59" s="21">
        <v>100</v>
      </c>
      <c r="BB59" s="21">
        <v>100</v>
      </c>
      <c r="BC59" s="21">
        <v>100</v>
      </c>
      <c r="BD59" s="26">
        <v>1</v>
      </c>
      <c r="BE59" s="24">
        <v>1</v>
      </c>
      <c r="BF59" s="23">
        <v>1</v>
      </c>
    </row>
    <row r="60" spans="1:58">
      <c r="A60" s="13">
        <v>2024</v>
      </c>
      <c r="B60" s="13">
        <v>4</v>
      </c>
      <c r="C60" s="14" t="s">
        <v>6538</v>
      </c>
      <c r="D60" s="15" t="s">
        <v>6540</v>
      </c>
      <c r="E60" s="15" t="s">
        <v>1069</v>
      </c>
      <c r="F60" s="15" t="s">
        <v>1075</v>
      </c>
      <c r="G60" s="16" t="s">
        <v>6596</v>
      </c>
      <c r="H60" s="15" t="s">
        <v>6598</v>
      </c>
      <c r="I60" s="17">
        <v>1</v>
      </c>
      <c r="J60" s="15" t="s">
        <v>9664</v>
      </c>
      <c r="K60" s="17" t="s">
        <v>10225</v>
      </c>
      <c r="L60" s="18" t="s">
        <v>11683</v>
      </c>
      <c r="M60" s="18" t="s">
        <v>10216</v>
      </c>
      <c r="N60" s="15" t="s">
        <v>914</v>
      </c>
      <c r="O60" s="15" t="s">
        <v>959</v>
      </c>
      <c r="P60" s="17" t="s">
        <v>10240</v>
      </c>
      <c r="Q60" s="15" t="s">
        <v>1012</v>
      </c>
      <c r="R60" s="15" t="s">
        <v>1030</v>
      </c>
      <c r="S60" s="20">
        <v>44578</v>
      </c>
      <c r="T60" s="20">
        <v>45485</v>
      </c>
      <c r="U60" s="19">
        <v>17953</v>
      </c>
      <c r="V60" s="21">
        <v>85</v>
      </c>
      <c r="W60" s="21">
        <v>85</v>
      </c>
      <c r="X60" s="21">
        <v>100</v>
      </c>
      <c r="Y60" s="21">
        <v>0</v>
      </c>
      <c r="Z60" s="21">
        <v>0</v>
      </c>
      <c r="AA60" s="21">
        <v>11.2</v>
      </c>
      <c r="AB60" s="21">
        <v>3.8</v>
      </c>
      <c r="AC60" s="22">
        <v>15</v>
      </c>
      <c r="AD60" s="21">
        <v>0</v>
      </c>
      <c r="AE60" s="21">
        <v>0</v>
      </c>
      <c r="AF60" s="21">
        <v>11.2</v>
      </c>
      <c r="AG60" s="21">
        <v>3.8</v>
      </c>
      <c r="AH60" s="22">
        <v>15</v>
      </c>
      <c r="AI60" s="21">
        <v>15</v>
      </c>
      <c r="AJ60" s="21">
        <v>15</v>
      </c>
      <c r="AK60" s="23">
        <v>1</v>
      </c>
      <c r="AL60" s="24">
        <v>1</v>
      </c>
      <c r="AM60" s="25" t="s">
        <v>47</v>
      </c>
      <c r="AN60" s="25" t="s">
        <v>47</v>
      </c>
      <c r="AO60" s="25" t="s">
        <v>6599</v>
      </c>
      <c r="AP60" s="25" t="s">
        <v>9690</v>
      </c>
      <c r="AQ60" s="23" t="s">
        <v>1517</v>
      </c>
      <c r="AR60" s="21">
        <v>0</v>
      </c>
      <c r="AS60" s="21">
        <v>12418</v>
      </c>
      <c r="AT60" s="21">
        <v>12418</v>
      </c>
      <c r="AU60" s="21">
        <v>8086</v>
      </c>
      <c r="AV60" s="23">
        <v>0.6512</v>
      </c>
      <c r="AW60" s="21">
        <v>13621</v>
      </c>
      <c r="AX60" s="21" t="s">
        <v>9680</v>
      </c>
      <c r="AY60" s="21" t="s">
        <v>9680</v>
      </c>
      <c r="AZ60" s="21">
        <v>0</v>
      </c>
      <c r="BA60" s="21">
        <v>100</v>
      </c>
      <c r="BB60" s="21">
        <v>100</v>
      </c>
      <c r="BC60" s="21">
        <v>100</v>
      </c>
      <c r="BD60" s="26">
        <v>0.6512</v>
      </c>
      <c r="BE60" s="24">
        <v>0.6512</v>
      </c>
      <c r="BF60" s="23">
        <v>0.6512</v>
      </c>
    </row>
    <row r="61" spans="1:58">
      <c r="A61" s="13">
        <v>2024</v>
      </c>
      <c r="B61" s="13">
        <v>4</v>
      </c>
      <c r="C61" s="14" t="s">
        <v>6538</v>
      </c>
      <c r="D61" s="15" t="s">
        <v>6540</v>
      </c>
      <c r="E61" s="15" t="s">
        <v>1069</v>
      </c>
      <c r="F61" s="15" t="s">
        <v>1075</v>
      </c>
      <c r="G61" s="16" t="s">
        <v>6600</v>
      </c>
      <c r="H61" s="15" t="s">
        <v>6602</v>
      </c>
      <c r="I61" s="17">
        <v>1</v>
      </c>
      <c r="J61" s="15" t="s">
        <v>9664</v>
      </c>
      <c r="K61" s="17" t="s">
        <v>10225</v>
      </c>
      <c r="L61" s="18" t="s">
        <v>11683</v>
      </c>
      <c r="M61" s="18" t="s">
        <v>10216</v>
      </c>
      <c r="N61" s="15" t="s">
        <v>914</v>
      </c>
      <c r="O61" s="15" t="s">
        <v>959</v>
      </c>
      <c r="P61" s="17" t="s">
        <v>10240</v>
      </c>
      <c r="Q61" s="15" t="s">
        <v>1012</v>
      </c>
      <c r="R61" s="15" t="s">
        <v>1030</v>
      </c>
      <c r="S61" s="20">
        <v>44571</v>
      </c>
      <c r="T61" s="20">
        <v>46001</v>
      </c>
      <c r="U61" s="19">
        <v>36165.78</v>
      </c>
      <c r="V61" s="21">
        <v>53.03</v>
      </c>
      <c r="W61" s="21">
        <v>53.03</v>
      </c>
      <c r="X61" s="21">
        <v>80.92</v>
      </c>
      <c r="Y61" s="21">
        <v>0</v>
      </c>
      <c r="Z61" s="21">
        <v>0</v>
      </c>
      <c r="AA61" s="21">
        <v>17.899999999999999</v>
      </c>
      <c r="AB61" s="21">
        <v>9.99</v>
      </c>
      <c r="AC61" s="22">
        <v>27.89</v>
      </c>
      <c r="AD61" s="21">
        <v>0</v>
      </c>
      <c r="AE61" s="21">
        <v>0</v>
      </c>
      <c r="AF61" s="21">
        <v>17.899999999999999</v>
      </c>
      <c r="AG61" s="21">
        <v>9.99</v>
      </c>
      <c r="AH61" s="22">
        <v>27.89</v>
      </c>
      <c r="AI61" s="21">
        <v>27.89</v>
      </c>
      <c r="AJ61" s="21">
        <v>27.89</v>
      </c>
      <c r="AK61" s="23">
        <v>1</v>
      </c>
      <c r="AL61" s="24">
        <v>1</v>
      </c>
      <c r="AM61" s="25" t="s">
        <v>47</v>
      </c>
      <c r="AN61" s="25" t="s">
        <v>47</v>
      </c>
      <c r="AO61" s="25" t="s">
        <v>6603</v>
      </c>
      <c r="AP61" s="25" t="s">
        <v>6603</v>
      </c>
      <c r="AQ61" s="23" t="s">
        <v>48</v>
      </c>
      <c r="AR61" s="21">
        <v>0</v>
      </c>
      <c r="AS61" s="21">
        <v>10000</v>
      </c>
      <c r="AT61" s="21">
        <v>10000</v>
      </c>
      <c r="AU61" s="21">
        <v>5368</v>
      </c>
      <c r="AV61" s="23">
        <v>0.53680000000000005</v>
      </c>
      <c r="AW61" s="21">
        <v>21533.78</v>
      </c>
      <c r="AX61" s="21" t="s">
        <v>9680</v>
      </c>
      <c r="AY61" s="21" t="s">
        <v>9680</v>
      </c>
      <c r="AZ61" s="21">
        <v>0</v>
      </c>
      <c r="BA61" s="21">
        <v>100</v>
      </c>
      <c r="BB61" s="21">
        <v>100</v>
      </c>
      <c r="BC61" s="21">
        <v>100</v>
      </c>
      <c r="BD61" s="26">
        <v>0.53680000000000005</v>
      </c>
      <c r="BE61" s="24">
        <v>0.53680000000000005</v>
      </c>
      <c r="BF61" s="23">
        <v>0.53680000000000005</v>
      </c>
    </row>
    <row r="62" spans="1:58">
      <c r="A62" s="13">
        <v>2024</v>
      </c>
      <c r="B62" s="13">
        <v>4</v>
      </c>
      <c r="C62" s="14" t="s">
        <v>6538</v>
      </c>
      <c r="D62" s="15" t="s">
        <v>6540</v>
      </c>
      <c r="E62" s="15" t="s">
        <v>1069</v>
      </c>
      <c r="F62" s="15" t="s">
        <v>1075</v>
      </c>
      <c r="G62" s="16" t="s">
        <v>6604</v>
      </c>
      <c r="H62" s="15" t="s">
        <v>6606</v>
      </c>
      <c r="I62" s="17">
        <v>1</v>
      </c>
      <c r="J62" s="15" t="s">
        <v>9664</v>
      </c>
      <c r="K62" s="17" t="s">
        <v>10225</v>
      </c>
      <c r="L62" s="18" t="s">
        <v>11683</v>
      </c>
      <c r="M62" s="18" t="s">
        <v>10216</v>
      </c>
      <c r="N62" s="15" t="s">
        <v>914</v>
      </c>
      <c r="O62" s="15" t="s">
        <v>959</v>
      </c>
      <c r="P62" s="17" t="s">
        <v>10240</v>
      </c>
      <c r="Q62" s="15" t="s">
        <v>1012</v>
      </c>
      <c r="R62" s="15" t="s">
        <v>1030</v>
      </c>
      <c r="S62" s="20">
        <v>44571</v>
      </c>
      <c r="T62" s="20">
        <v>46374</v>
      </c>
      <c r="U62" s="19">
        <v>44585.09</v>
      </c>
      <c r="V62" s="21">
        <v>38.799999999999997</v>
      </c>
      <c r="W62" s="21">
        <v>38.799999999999997</v>
      </c>
      <c r="X62" s="21">
        <v>62.5</v>
      </c>
      <c r="Y62" s="21">
        <v>0</v>
      </c>
      <c r="Z62" s="21">
        <v>0</v>
      </c>
      <c r="AA62" s="21">
        <v>22.5</v>
      </c>
      <c r="AB62" s="21">
        <v>1.2</v>
      </c>
      <c r="AC62" s="22">
        <v>23.7</v>
      </c>
      <c r="AD62" s="21">
        <v>0</v>
      </c>
      <c r="AE62" s="21">
        <v>0</v>
      </c>
      <c r="AF62" s="21">
        <v>22.5</v>
      </c>
      <c r="AG62" s="21">
        <v>1.2</v>
      </c>
      <c r="AH62" s="22">
        <v>23.7</v>
      </c>
      <c r="AI62" s="21">
        <v>23.7</v>
      </c>
      <c r="AJ62" s="21">
        <v>23.7</v>
      </c>
      <c r="AK62" s="23">
        <v>1</v>
      </c>
      <c r="AL62" s="24">
        <v>1</v>
      </c>
      <c r="AM62" s="25" t="s">
        <v>47</v>
      </c>
      <c r="AN62" s="25" t="s">
        <v>47</v>
      </c>
      <c r="AO62" s="25" t="s">
        <v>6607</v>
      </c>
      <c r="AP62" s="25" t="s">
        <v>9691</v>
      </c>
      <c r="AQ62" s="23" t="s">
        <v>48</v>
      </c>
      <c r="AR62" s="21">
        <v>0</v>
      </c>
      <c r="AS62" s="21">
        <v>10000</v>
      </c>
      <c r="AT62" s="21">
        <v>10000</v>
      </c>
      <c r="AU62" s="21">
        <v>4100</v>
      </c>
      <c r="AV62" s="23">
        <v>0.41</v>
      </c>
      <c r="AW62" s="21">
        <v>18685.09</v>
      </c>
      <c r="AX62" s="21" t="s">
        <v>9680</v>
      </c>
      <c r="AY62" s="21" t="s">
        <v>9680</v>
      </c>
      <c r="AZ62" s="21">
        <v>0</v>
      </c>
      <c r="BA62" s="21">
        <v>100</v>
      </c>
      <c r="BB62" s="21">
        <v>100</v>
      </c>
      <c r="BC62" s="21">
        <v>100</v>
      </c>
      <c r="BD62" s="26">
        <v>0.41</v>
      </c>
      <c r="BE62" s="24">
        <v>0.41</v>
      </c>
      <c r="BF62" s="23">
        <v>0.41</v>
      </c>
    </row>
    <row r="63" spans="1:58">
      <c r="A63" s="13">
        <v>2024</v>
      </c>
      <c r="B63" s="13">
        <v>4</v>
      </c>
      <c r="C63" s="14" t="s">
        <v>6538</v>
      </c>
      <c r="D63" s="15" t="s">
        <v>6540</v>
      </c>
      <c r="E63" s="15" t="s">
        <v>1069</v>
      </c>
      <c r="F63" s="15" t="s">
        <v>1075</v>
      </c>
      <c r="G63" s="16" t="s">
        <v>6608</v>
      </c>
      <c r="H63" s="15" t="s">
        <v>6610</v>
      </c>
      <c r="I63" s="17">
        <v>1</v>
      </c>
      <c r="J63" s="15" t="s">
        <v>9664</v>
      </c>
      <c r="K63" s="17" t="s">
        <v>10225</v>
      </c>
      <c r="L63" s="18" t="s">
        <v>11683</v>
      </c>
      <c r="M63" s="18" t="s">
        <v>10216</v>
      </c>
      <c r="N63" s="15" t="s">
        <v>914</v>
      </c>
      <c r="O63" s="15" t="s">
        <v>959</v>
      </c>
      <c r="P63" s="17" t="s">
        <v>10240</v>
      </c>
      <c r="Q63" s="15" t="s">
        <v>1012</v>
      </c>
      <c r="R63" s="15" t="s">
        <v>1030</v>
      </c>
      <c r="S63" s="20">
        <v>44564</v>
      </c>
      <c r="T63" s="20">
        <v>45657</v>
      </c>
      <c r="U63" s="19">
        <v>14904.29</v>
      </c>
      <c r="V63" s="21">
        <v>66</v>
      </c>
      <c r="W63" s="21">
        <v>66</v>
      </c>
      <c r="X63" s="21">
        <v>100</v>
      </c>
      <c r="Y63" s="21">
        <v>0</v>
      </c>
      <c r="Z63" s="21">
        <v>0</v>
      </c>
      <c r="AA63" s="21">
        <v>19.2</v>
      </c>
      <c r="AB63" s="21">
        <v>14.8</v>
      </c>
      <c r="AC63" s="22">
        <v>34</v>
      </c>
      <c r="AD63" s="21">
        <v>0</v>
      </c>
      <c r="AE63" s="21">
        <v>0</v>
      </c>
      <c r="AF63" s="21">
        <v>19.2</v>
      </c>
      <c r="AG63" s="21">
        <v>14.8</v>
      </c>
      <c r="AH63" s="22">
        <v>34</v>
      </c>
      <c r="AI63" s="21">
        <v>34</v>
      </c>
      <c r="AJ63" s="21">
        <v>34</v>
      </c>
      <c r="AK63" s="23">
        <v>1</v>
      </c>
      <c r="AL63" s="24">
        <v>1</v>
      </c>
      <c r="AM63" s="25" t="s">
        <v>47</v>
      </c>
      <c r="AN63" s="25" t="s">
        <v>47</v>
      </c>
      <c r="AO63" s="25" t="s">
        <v>6611</v>
      </c>
      <c r="AP63" s="25" t="s">
        <v>6611</v>
      </c>
      <c r="AQ63" s="23" t="s">
        <v>1517</v>
      </c>
      <c r="AR63" s="21">
        <v>0</v>
      </c>
      <c r="AS63" s="21">
        <v>10040</v>
      </c>
      <c r="AT63" s="21">
        <v>10040</v>
      </c>
      <c r="AU63" s="21">
        <v>2940</v>
      </c>
      <c r="AV63" s="23">
        <v>0.2928</v>
      </c>
      <c r="AW63" s="21">
        <v>7804.29</v>
      </c>
      <c r="AX63" s="21" t="s">
        <v>9680</v>
      </c>
      <c r="AY63" s="21" t="s">
        <v>9680</v>
      </c>
      <c r="AZ63" s="21">
        <v>0</v>
      </c>
      <c r="BA63" s="21">
        <v>100</v>
      </c>
      <c r="BB63" s="21">
        <v>100</v>
      </c>
      <c r="BC63" s="21">
        <v>100</v>
      </c>
      <c r="BD63" s="26">
        <v>0.2928</v>
      </c>
      <c r="BE63" s="24">
        <v>0.2928</v>
      </c>
      <c r="BF63" s="23">
        <v>0.2928</v>
      </c>
    </row>
    <row r="64" spans="1:58">
      <c r="A64" s="13">
        <v>2024</v>
      </c>
      <c r="B64" s="13">
        <v>4</v>
      </c>
      <c r="C64" s="14" t="s">
        <v>6538</v>
      </c>
      <c r="D64" s="15" t="s">
        <v>6540</v>
      </c>
      <c r="E64" s="15" t="s">
        <v>1069</v>
      </c>
      <c r="F64" s="15" t="s">
        <v>1075</v>
      </c>
      <c r="G64" s="16" t="s">
        <v>6612</v>
      </c>
      <c r="H64" s="15" t="s">
        <v>6614</v>
      </c>
      <c r="I64" s="17">
        <v>1</v>
      </c>
      <c r="J64" s="15" t="s">
        <v>9664</v>
      </c>
      <c r="K64" s="17" t="s">
        <v>10225</v>
      </c>
      <c r="L64" s="18" t="s">
        <v>11683</v>
      </c>
      <c r="M64" s="18" t="s">
        <v>10216</v>
      </c>
      <c r="N64" s="15" t="s">
        <v>914</v>
      </c>
      <c r="O64" s="15" t="s">
        <v>959</v>
      </c>
      <c r="P64" s="17" t="s">
        <v>10240</v>
      </c>
      <c r="Q64" s="15" t="s">
        <v>1012</v>
      </c>
      <c r="R64" s="15" t="s">
        <v>1030</v>
      </c>
      <c r="S64" s="20">
        <v>44564</v>
      </c>
      <c r="T64" s="20">
        <v>45657</v>
      </c>
      <c r="U64" s="19">
        <v>7959.14</v>
      </c>
      <c r="V64" s="21">
        <v>60</v>
      </c>
      <c r="W64" s="21">
        <v>60</v>
      </c>
      <c r="X64" s="21">
        <v>100</v>
      </c>
      <c r="Y64" s="21">
        <v>0</v>
      </c>
      <c r="Z64" s="21">
        <v>0</v>
      </c>
      <c r="AA64" s="21">
        <v>20.05</v>
      </c>
      <c r="AB64" s="21">
        <v>19.95</v>
      </c>
      <c r="AC64" s="22">
        <v>40</v>
      </c>
      <c r="AD64" s="21">
        <v>0</v>
      </c>
      <c r="AE64" s="21">
        <v>0</v>
      </c>
      <c r="AF64" s="21">
        <v>20.05</v>
      </c>
      <c r="AG64" s="21">
        <v>19.95</v>
      </c>
      <c r="AH64" s="22">
        <v>40</v>
      </c>
      <c r="AI64" s="21">
        <v>40</v>
      </c>
      <c r="AJ64" s="21">
        <v>40</v>
      </c>
      <c r="AK64" s="23">
        <v>1</v>
      </c>
      <c r="AL64" s="24">
        <v>1</v>
      </c>
      <c r="AM64" s="25" t="s">
        <v>47</v>
      </c>
      <c r="AN64" s="25" t="s">
        <v>47</v>
      </c>
      <c r="AO64" s="25" t="s">
        <v>6615</v>
      </c>
      <c r="AP64" s="25" t="s">
        <v>9692</v>
      </c>
      <c r="AQ64" s="23" t="s">
        <v>1517</v>
      </c>
      <c r="AR64" s="21">
        <v>0</v>
      </c>
      <c r="AS64" s="21">
        <v>4000</v>
      </c>
      <c r="AT64" s="21">
        <v>4000</v>
      </c>
      <c r="AU64" s="21">
        <v>0</v>
      </c>
      <c r="AV64" s="23">
        <v>0</v>
      </c>
      <c r="AW64" s="21">
        <v>3959.14</v>
      </c>
      <c r="AX64" s="21" t="s">
        <v>9680</v>
      </c>
      <c r="AY64" s="21" t="s">
        <v>9680</v>
      </c>
      <c r="AZ64" s="21">
        <v>0</v>
      </c>
      <c r="BA64" s="21">
        <v>100</v>
      </c>
      <c r="BB64" s="21">
        <v>100</v>
      </c>
      <c r="BC64" s="21">
        <v>100</v>
      </c>
      <c r="BD64" s="26">
        <v>0</v>
      </c>
      <c r="BE64" s="24">
        <v>0</v>
      </c>
      <c r="BF64" s="23">
        <v>0</v>
      </c>
    </row>
    <row r="65" spans="1:58">
      <c r="A65" s="13">
        <v>2024</v>
      </c>
      <c r="B65" s="13">
        <v>4</v>
      </c>
      <c r="C65" s="14" t="s">
        <v>6538</v>
      </c>
      <c r="D65" s="15" t="s">
        <v>6540</v>
      </c>
      <c r="E65" s="15" t="s">
        <v>1069</v>
      </c>
      <c r="F65" s="15" t="s">
        <v>1075</v>
      </c>
      <c r="G65" s="16" t="s">
        <v>6616</v>
      </c>
      <c r="H65" s="15" t="s">
        <v>6618</v>
      </c>
      <c r="I65" s="17">
        <v>1</v>
      </c>
      <c r="J65" s="15" t="s">
        <v>9664</v>
      </c>
      <c r="K65" s="17" t="s">
        <v>10225</v>
      </c>
      <c r="L65" s="18" t="s">
        <v>11683</v>
      </c>
      <c r="M65" s="18" t="s">
        <v>10216</v>
      </c>
      <c r="N65" s="15" t="s">
        <v>914</v>
      </c>
      <c r="O65" s="15" t="s">
        <v>959</v>
      </c>
      <c r="P65" s="17" t="s">
        <v>10240</v>
      </c>
      <c r="Q65" s="15" t="s">
        <v>1012</v>
      </c>
      <c r="R65" s="15" t="s">
        <v>1030</v>
      </c>
      <c r="S65" s="20">
        <v>44562</v>
      </c>
      <c r="T65" s="20">
        <v>45657</v>
      </c>
      <c r="U65" s="19">
        <v>4601.3500000000004</v>
      </c>
      <c r="V65" s="21">
        <v>63.1</v>
      </c>
      <c r="W65" s="21">
        <v>63.1</v>
      </c>
      <c r="X65" s="21">
        <v>100</v>
      </c>
      <c r="Y65" s="21">
        <v>0</v>
      </c>
      <c r="Z65" s="21">
        <v>0</v>
      </c>
      <c r="AA65" s="21">
        <v>16.899999999999999</v>
      </c>
      <c r="AB65" s="21">
        <v>20</v>
      </c>
      <c r="AC65" s="22">
        <v>36.9</v>
      </c>
      <c r="AD65" s="21">
        <v>0</v>
      </c>
      <c r="AE65" s="21">
        <v>0</v>
      </c>
      <c r="AF65" s="21">
        <v>16.899999999999999</v>
      </c>
      <c r="AG65" s="21">
        <v>20</v>
      </c>
      <c r="AH65" s="22">
        <v>36.9</v>
      </c>
      <c r="AI65" s="21">
        <v>36.9</v>
      </c>
      <c r="AJ65" s="21">
        <v>36.9</v>
      </c>
      <c r="AK65" s="23">
        <v>1</v>
      </c>
      <c r="AL65" s="24">
        <v>1</v>
      </c>
      <c r="AM65" s="25" t="s">
        <v>47</v>
      </c>
      <c r="AN65" s="25" t="s">
        <v>47</v>
      </c>
      <c r="AO65" s="25" t="s">
        <v>6619</v>
      </c>
      <c r="AP65" s="25" t="s">
        <v>9693</v>
      </c>
      <c r="AQ65" s="23" t="s">
        <v>1517</v>
      </c>
      <c r="AR65" s="21">
        <v>0</v>
      </c>
      <c r="AS65" s="21">
        <v>2400</v>
      </c>
      <c r="AT65" s="21">
        <v>2400</v>
      </c>
      <c r="AU65" s="21">
        <v>0</v>
      </c>
      <c r="AV65" s="23">
        <v>0</v>
      </c>
      <c r="AW65" s="21">
        <v>2201.35</v>
      </c>
      <c r="AX65" s="21" t="s">
        <v>9680</v>
      </c>
      <c r="AY65" s="21" t="s">
        <v>9680</v>
      </c>
      <c r="AZ65" s="21">
        <v>0</v>
      </c>
      <c r="BA65" s="21">
        <v>100</v>
      </c>
      <c r="BB65" s="21">
        <v>100</v>
      </c>
      <c r="BC65" s="21">
        <v>100</v>
      </c>
      <c r="BD65" s="26">
        <v>0</v>
      </c>
      <c r="BE65" s="24">
        <v>0</v>
      </c>
      <c r="BF65" s="23">
        <v>0</v>
      </c>
    </row>
    <row r="66" spans="1:58">
      <c r="A66" s="13">
        <v>2024</v>
      </c>
      <c r="B66" s="13">
        <v>4</v>
      </c>
      <c r="C66" s="14" t="s">
        <v>6538</v>
      </c>
      <c r="D66" s="15" t="s">
        <v>6540</v>
      </c>
      <c r="E66" s="15" t="s">
        <v>1069</v>
      </c>
      <c r="F66" s="15" t="s">
        <v>1075</v>
      </c>
      <c r="G66" s="16" t="s">
        <v>6620</v>
      </c>
      <c r="H66" s="15" t="s">
        <v>6622</v>
      </c>
      <c r="I66" s="17">
        <v>1</v>
      </c>
      <c r="J66" s="15" t="s">
        <v>9664</v>
      </c>
      <c r="K66" s="17" t="s">
        <v>10225</v>
      </c>
      <c r="L66" s="18" t="s">
        <v>11683</v>
      </c>
      <c r="M66" s="18" t="s">
        <v>10216</v>
      </c>
      <c r="N66" s="15" t="s">
        <v>914</v>
      </c>
      <c r="O66" s="15" t="s">
        <v>959</v>
      </c>
      <c r="P66" s="17" t="s">
        <v>10240</v>
      </c>
      <c r="Q66" s="15" t="s">
        <v>1012</v>
      </c>
      <c r="R66" s="15" t="s">
        <v>1030</v>
      </c>
      <c r="S66" s="20">
        <v>44562</v>
      </c>
      <c r="T66" s="20">
        <v>45657</v>
      </c>
      <c r="U66" s="19">
        <v>5600</v>
      </c>
      <c r="V66" s="21">
        <v>100</v>
      </c>
      <c r="W66" s="21">
        <v>100</v>
      </c>
      <c r="X66" s="21">
        <v>100</v>
      </c>
      <c r="Y66" s="21">
        <v>0</v>
      </c>
      <c r="Z66" s="21">
        <v>0</v>
      </c>
      <c r="AA66" s="21">
        <v>0</v>
      </c>
      <c r="AB66" s="21">
        <v>0</v>
      </c>
      <c r="AC66" s="22">
        <v>0</v>
      </c>
      <c r="AD66" s="21">
        <v>0</v>
      </c>
      <c r="AE66" s="21">
        <v>0</v>
      </c>
      <c r="AF66" s="21">
        <v>0</v>
      </c>
      <c r="AG66" s="21">
        <v>0</v>
      </c>
      <c r="AH66" s="22">
        <v>0</v>
      </c>
      <c r="AI66" s="21">
        <v>0</v>
      </c>
      <c r="AJ66" s="21">
        <v>0</v>
      </c>
      <c r="AK66" s="23" t="s">
        <v>47</v>
      </c>
      <c r="AL66" s="24">
        <v>-1</v>
      </c>
      <c r="AM66" s="25" t="s">
        <v>47</v>
      </c>
      <c r="AN66" s="25" t="s">
        <v>47</v>
      </c>
      <c r="AO66" s="25" t="s">
        <v>6623</v>
      </c>
      <c r="AP66" s="25" t="s">
        <v>6548</v>
      </c>
      <c r="AQ66" s="23" t="s">
        <v>1517</v>
      </c>
      <c r="AR66" s="21">
        <v>0</v>
      </c>
      <c r="AS66" s="21">
        <v>1400</v>
      </c>
      <c r="AT66" s="21">
        <v>1400</v>
      </c>
      <c r="AU66" s="21">
        <v>1400</v>
      </c>
      <c r="AV66" s="23">
        <v>1</v>
      </c>
      <c r="AW66" s="21">
        <v>5600</v>
      </c>
      <c r="AX66" s="21" t="s">
        <v>9680</v>
      </c>
      <c r="AY66" s="21" t="s">
        <v>9680</v>
      </c>
      <c r="AZ66" s="21">
        <v>0</v>
      </c>
      <c r="BA66" s="21">
        <v>100</v>
      </c>
      <c r="BB66" s="21">
        <v>100</v>
      </c>
      <c r="BC66" s="21">
        <v>100</v>
      </c>
      <c r="BD66" s="26">
        <v>1</v>
      </c>
      <c r="BE66" s="24">
        <v>1</v>
      </c>
      <c r="BF66" s="23">
        <v>1</v>
      </c>
    </row>
    <row r="67" spans="1:58">
      <c r="A67" s="13">
        <v>2024</v>
      </c>
      <c r="B67" s="13">
        <v>4</v>
      </c>
      <c r="C67" s="14" t="s">
        <v>6538</v>
      </c>
      <c r="D67" s="15" t="s">
        <v>6540</v>
      </c>
      <c r="E67" s="15" t="s">
        <v>1069</v>
      </c>
      <c r="F67" s="15" t="s">
        <v>1075</v>
      </c>
      <c r="G67" s="16" t="s">
        <v>6624</v>
      </c>
      <c r="H67" s="15" t="s">
        <v>6626</v>
      </c>
      <c r="I67" s="17">
        <v>1</v>
      </c>
      <c r="J67" s="15" t="s">
        <v>9664</v>
      </c>
      <c r="K67" s="17" t="s">
        <v>10225</v>
      </c>
      <c r="L67" s="18" t="s">
        <v>11683</v>
      </c>
      <c r="M67" s="18" t="s">
        <v>10216</v>
      </c>
      <c r="N67" s="15" t="s">
        <v>914</v>
      </c>
      <c r="O67" s="15" t="s">
        <v>959</v>
      </c>
      <c r="P67" s="17" t="s">
        <v>10240</v>
      </c>
      <c r="Q67" s="15" t="s">
        <v>1012</v>
      </c>
      <c r="R67" s="15" t="s">
        <v>1030</v>
      </c>
      <c r="S67" s="20">
        <v>44562</v>
      </c>
      <c r="T67" s="20">
        <v>45657</v>
      </c>
      <c r="U67" s="19">
        <v>3012</v>
      </c>
      <c r="V67" s="21">
        <v>100</v>
      </c>
      <c r="W67" s="21">
        <v>100</v>
      </c>
      <c r="X67" s="21">
        <v>100</v>
      </c>
      <c r="Y67" s="21">
        <v>0</v>
      </c>
      <c r="Z67" s="21">
        <v>0</v>
      </c>
      <c r="AA67" s="21">
        <v>0</v>
      </c>
      <c r="AB67" s="21">
        <v>0</v>
      </c>
      <c r="AC67" s="22">
        <v>0</v>
      </c>
      <c r="AD67" s="21">
        <v>0</v>
      </c>
      <c r="AE67" s="21">
        <v>0</v>
      </c>
      <c r="AF67" s="21">
        <v>0</v>
      </c>
      <c r="AG67" s="21">
        <v>0</v>
      </c>
      <c r="AH67" s="22">
        <v>0</v>
      </c>
      <c r="AI67" s="21">
        <v>0</v>
      </c>
      <c r="AJ67" s="21">
        <v>0</v>
      </c>
      <c r="AK67" s="23" t="s">
        <v>47</v>
      </c>
      <c r="AL67" s="24">
        <v>-1</v>
      </c>
      <c r="AM67" s="25" t="s">
        <v>47</v>
      </c>
      <c r="AN67" s="25" t="s">
        <v>47</v>
      </c>
      <c r="AO67" s="25" t="s">
        <v>6548</v>
      </c>
      <c r="AP67" s="25" t="s">
        <v>6548</v>
      </c>
      <c r="AQ67" s="23" t="s">
        <v>1517</v>
      </c>
      <c r="AR67" s="21">
        <v>0</v>
      </c>
      <c r="AS67" s="21">
        <v>700</v>
      </c>
      <c r="AT67" s="21">
        <v>700</v>
      </c>
      <c r="AU67" s="21">
        <v>700</v>
      </c>
      <c r="AV67" s="23">
        <v>1</v>
      </c>
      <c r="AW67" s="21">
        <v>3012</v>
      </c>
      <c r="AX67" s="21" t="s">
        <v>9680</v>
      </c>
      <c r="AY67" s="21" t="s">
        <v>9680</v>
      </c>
      <c r="AZ67" s="21">
        <v>0</v>
      </c>
      <c r="BA67" s="21">
        <v>100</v>
      </c>
      <c r="BB67" s="21">
        <v>100</v>
      </c>
      <c r="BC67" s="21">
        <v>100</v>
      </c>
      <c r="BD67" s="26">
        <v>1</v>
      </c>
      <c r="BE67" s="24">
        <v>1</v>
      </c>
      <c r="BF67" s="23">
        <v>1</v>
      </c>
    </row>
    <row r="68" spans="1:58">
      <c r="A68" s="13">
        <v>2024</v>
      </c>
      <c r="B68" s="13">
        <v>4</v>
      </c>
      <c r="C68" s="14" t="s">
        <v>6538</v>
      </c>
      <c r="D68" s="15" t="s">
        <v>6540</v>
      </c>
      <c r="E68" s="15" t="s">
        <v>1069</v>
      </c>
      <c r="F68" s="15" t="s">
        <v>1075</v>
      </c>
      <c r="G68" s="16" t="s">
        <v>6627</v>
      </c>
      <c r="H68" s="15" t="s">
        <v>6629</v>
      </c>
      <c r="I68" s="17">
        <v>1</v>
      </c>
      <c r="J68" s="15" t="s">
        <v>9664</v>
      </c>
      <c r="K68" s="17" t="s">
        <v>10225</v>
      </c>
      <c r="L68" s="18" t="s">
        <v>11683</v>
      </c>
      <c r="M68" s="18" t="s">
        <v>10216</v>
      </c>
      <c r="N68" s="15" t="s">
        <v>914</v>
      </c>
      <c r="O68" s="15" t="s">
        <v>959</v>
      </c>
      <c r="P68" s="17" t="s">
        <v>10240</v>
      </c>
      <c r="Q68" s="15" t="s">
        <v>1012</v>
      </c>
      <c r="R68" s="15" t="s">
        <v>1030</v>
      </c>
      <c r="S68" s="20">
        <v>44564</v>
      </c>
      <c r="T68" s="20">
        <v>46010</v>
      </c>
      <c r="U68" s="19">
        <v>986926.4</v>
      </c>
      <c r="V68" s="21">
        <v>50</v>
      </c>
      <c r="W68" s="21">
        <v>50</v>
      </c>
      <c r="X68" s="21">
        <v>75</v>
      </c>
      <c r="Y68" s="21">
        <v>0</v>
      </c>
      <c r="Z68" s="21">
        <v>0</v>
      </c>
      <c r="AA68" s="21">
        <v>12</v>
      </c>
      <c r="AB68" s="21">
        <v>13</v>
      </c>
      <c r="AC68" s="22">
        <v>25</v>
      </c>
      <c r="AD68" s="21">
        <v>0</v>
      </c>
      <c r="AE68" s="21">
        <v>0</v>
      </c>
      <c r="AF68" s="21">
        <v>12</v>
      </c>
      <c r="AG68" s="21">
        <v>13</v>
      </c>
      <c r="AH68" s="22">
        <v>25</v>
      </c>
      <c r="AI68" s="21">
        <v>25</v>
      </c>
      <c r="AJ68" s="21">
        <v>25</v>
      </c>
      <c r="AK68" s="23">
        <v>1</v>
      </c>
      <c r="AL68" s="24">
        <v>1</v>
      </c>
      <c r="AM68" s="25" t="s">
        <v>47</v>
      </c>
      <c r="AN68" s="25" t="s">
        <v>47</v>
      </c>
      <c r="AO68" s="25" t="s">
        <v>6630</v>
      </c>
      <c r="AP68" s="25" t="s">
        <v>6630</v>
      </c>
      <c r="AQ68" s="23" t="s">
        <v>48</v>
      </c>
      <c r="AR68" s="21">
        <v>0</v>
      </c>
      <c r="AS68" s="21">
        <v>45750.51</v>
      </c>
      <c r="AT68" s="21">
        <v>45750.51</v>
      </c>
      <c r="AU68" s="21">
        <v>40362.21</v>
      </c>
      <c r="AV68" s="23">
        <v>0.88219999999999998</v>
      </c>
      <c r="AW68" s="21">
        <v>781538.1</v>
      </c>
      <c r="AX68" s="21" t="s">
        <v>9680</v>
      </c>
      <c r="AY68" s="21" t="s">
        <v>9680</v>
      </c>
      <c r="AZ68" s="21">
        <v>12.56</v>
      </c>
      <c r="BA68" s="21">
        <v>87.44</v>
      </c>
      <c r="BB68" s="21">
        <v>100</v>
      </c>
      <c r="BC68" s="21">
        <v>100</v>
      </c>
      <c r="BD68" s="26">
        <v>0.88219999999999998</v>
      </c>
      <c r="BE68" s="24">
        <v>0.88219999999999998</v>
      </c>
      <c r="BF68" s="23">
        <v>0.88219999999999998</v>
      </c>
    </row>
    <row r="69" spans="1:58">
      <c r="A69" s="13">
        <v>2024</v>
      </c>
      <c r="B69" s="13">
        <v>4</v>
      </c>
      <c r="C69" s="14" t="s">
        <v>6538</v>
      </c>
      <c r="D69" s="15" t="s">
        <v>6540</v>
      </c>
      <c r="E69" s="15" t="s">
        <v>1069</v>
      </c>
      <c r="F69" s="15" t="s">
        <v>1075</v>
      </c>
      <c r="G69" s="16" t="s">
        <v>6631</v>
      </c>
      <c r="H69" s="15" t="s">
        <v>6633</v>
      </c>
      <c r="I69" s="17">
        <v>1</v>
      </c>
      <c r="J69" s="15" t="s">
        <v>9664</v>
      </c>
      <c r="K69" s="17" t="s">
        <v>10225</v>
      </c>
      <c r="L69" s="18" t="s">
        <v>11683</v>
      </c>
      <c r="M69" s="18" t="s">
        <v>10216</v>
      </c>
      <c r="N69" s="15" t="s">
        <v>914</v>
      </c>
      <c r="O69" s="15" t="s">
        <v>959</v>
      </c>
      <c r="P69" s="17" t="s">
        <v>10240</v>
      </c>
      <c r="Q69" s="15" t="s">
        <v>1012</v>
      </c>
      <c r="R69" s="15" t="s">
        <v>1030</v>
      </c>
      <c r="S69" s="20">
        <v>44564</v>
      </c>
      <c r="T69" s="20">
        <v>46008</v>
      </c>
      <c r="U69" s="19">
        <v>875582.54</v>
      </c>
      <c r="V69" s="21">
        <v>50</v>
      </c>
      <c r="W69" s="21">
        <v>50</v>
      </c>
      <c r="X69" s="21">
        <v>75</v>
      </c>
      <c r="Y69" s="21">
        <v>0</v>
      </c>
      <c r="Z69" s="21">
        <v>0</v>
      </c>
      <c r="AA69" s="21">
        <v>0</v>
      </c>
      <c r="AB69" s="21">
        <v>25</v>
      </c>
      <c r="AC69" s="22">
        <v>25</v>
      </c>
      <c r="AD69" s="21">
        <v>0</v>
      </c>
      <c r="AE69" s="21">
        <v>0</v>
      </c>
      <c r="AF69" s="21">
        <v>0</v>
      </c>
      <c r="AG69" s="21">
        <v>25</v>
      </c>
      <c r="AH69" s="22">
        <v>25</v>
      </c>
      <c r="AI69" s="21">
        <v>25</v>
      </c>
      <c r="AJ69" s="21">
        <v>25</v>
      </c>
      <c r="AK69" s="23">
        <v>1</v>
      </c>
      <c r="AL69" s="24">
        <v>1</v>
      </c>
      <c r="AM69" s="25" t="s">
        <v>47</v>
      </c>
      <c r="AN69" s="25" t="s">
        <v>47</v>
      </c>
      <c r="AO69" s="25" t="s">
        <v>6634</v>
      </c>
      <c r="AP69" s="25" t="s">
        <v>9694</v>
      </c>
      <c r="AQ69" s="23" t="s">
        <v>48</v>
      </c>
      <c r="AR69" s="21">
        <v>0</v>
      </c>
      <c r="AS69" s="21">
        <v>254250</v>
      </c>
      <c r="AT69" s="21">
        <v>254250</v>
      </c>
      <c r="AU69" s="21">
        <v>0</v>
      </c>
      <c r="AV69" s="23">
        <v>0</v>
      </c>
      <c r="AW69" s="21">
        <v>329632.53999999998</v>
      </c>
      <c r="AX69" s="21" t="s">
        <v>9680</v>
      </c>
      <c r="AY69" s="21" t="s">
        <v>9680</v>
      </c>
      <c r="AZ69" s="21">
        <v>0</v>
      </c>
      <c r="BA69" s="21">
        <v>100</v>
      </c>
      <c r="BB69" s="21">
        <v>100</v>
      </c>
      <c r="BC69" s="21">
        <v>100</v>
      </c>
      <c r="BD69" s="26">
        <v>0</v>
      </c>
      <c r="BE69" s="24">
        <v>0</v>
      </c>
      <c r="BF69" s="23">
        <v>0</v>
      </c>
    </row>
    <row r="70" spans="1:58">
      <c r="A70" s="13">
        <v>2024</v>
      </c>
      <c r="B70" s="13">
        <v>4</v>
      </c>
      <c r="C70" s="14" t="s">
        <v>6538</v>
      </c>
      <c r="D70" s="15" t="s">
        <v>6540</v>
      </c>
      <c r="E70" s="15" t="s">
        <v>1069</v>
      </c>
      <c r="F70" s="15" t="s">
        <v>1075</v>
      </c>
      <c r="G70" s="16" t="s">
        <v>6635</v>
      </c>
      <c r="H70" s="15" t="s">
        <v>6637</v>
      </c>
      <c r="I70" s="17">
        <v>1</v>
      </c>
      <c r="J70" s="15" t="s">
        <v>9664</v>
      </c>
      <c r="K70" s="17" t="s">
        <v>10225</v>
      </c>
      <c r="L70" s="18" t="s">
        <v>11683</v>
      </c>
      <c r="M70" s="18" t="s">
        <v>10216</v>
      </c>
      <c r="N70" s="15" t="s">
        <v>914</v>
      </c>
      <c r="O70" s="15" t="s">
        <v>959</v>
      </c>
      <c r="P70" s="17" t="s">
        <v>10240</v>
      </c>
      <c r="Q70" s="15" t="s">
        <v>1012</v>
      </c>
      <c r="R70" s="15" t="s">
        <v>1030</v>
      </c>
      <c r="S70" s="20">
        <v>44562</v>
      </c>
      <c r="T70" s="20">
        <v>45657</v>
      </c>
      <c r="U70" s="19">
        <v>6459</v>
      </c>
      <c r="V70" s="21">
        <v>77.5</v>
      </c>
      <c r="W70" s="21">
        <v>77.5</v>
      </c>
      <c r="X70" s="21">
        <v>100</v>
      </c>
      <c r="Y70" s="21">
        <v>0</v>
      </c>
      <c r="Z70" s="21">
        <v>0</v>
      </c>
      <c r="AA70" s="21">
        <v>15.3</v>
      </c>
      <c r="AB70" s="21">
        <v>7.2</v>
      </c>
      <c r="AC70" s="22">
        <v>22.5</v>
      </c>
      <c r="AD70" s="21">
        <v>0</v>
      </c>
      <c r="AE70" s="21">
        <v>0</v>
      </c>
      <c r="AF70" s="21">
        <v>15.3</v>
      </c>
      <c r="AG70" s="21">
        <v>7.2</v>
      </c>
      <c r="AH70" s="22">
        <v>22.5</v>
      </c>
      <c r="AI70" s="21">
        <v>22.5</v>
      </c>
      <c r="AJ70" s="21">
        <v>22.5</v>
      </c>
      <c r="AK70" s="23">
        <v>1</v>
      </c>
      <c r="AL70" s="24">
        <v>1</v>
      </c>
      <c r="AM70" s="25" t="s">
        <v>47</v>
      </c>
      <c r="AN70" s="25" t="s">
        <v>47</v>
      </c>
      <c r="AO70" s="25" t="s">
        <v>6638</v>
      </c>
      <c r="AP70" s="25" t="s">
        <v>6638</v>
      </c>
      <c r="AQ70" s="23" t="s">
        <v>1517</v>
      </c>
      <c r="AR70" s="21">
        <v>0</v>
      </c>
      <c r="AS70" s="21">
        <v>3750</v>
      </c>
      <c r="AT70" s="21">
        <v>3750</v>
      </c>
      <c r="AU70" s="21">
        <v>3175.4</v>
      </c>
      <c r="AV70" s="23">
        <v>0.8468</v>
      </c>
      <c r="AW70" s="21">
        <v>5884.4</v>
      </c>
      <c r="AX70" s="21" t="s">
        <v>9680</v>
      </c>
      <c r="AY70" s="21" t="s">
        <v>9680</v>
      </c>
      <c r="AZ70" s="21">
        <v>0</v>
      </c>
      <c r="BA70" s="21">
        <v>100</v>
      </c>
      <c r="BB70" s="21">
        <v>100</v>
      </c>
      <c r="BC70" s="21">
        <v>100</v>
      </c>
      <c r="BD70" s="26">
        <v>0.8468</v>
      </c>
      <c r="BE70" s="24">
        <v>0.8468</v>
      </c>
      <c r="BF70" s="23">
        <v>0.8468</v>
      </c>
    </row>
    <row r="71" spans="1:58">
      <c r="A71" s="13">
        <v>2024</v>
      </c>
      <c r="B71" s="13">
        <v>4</v>
      </c>
      <c r="C71" s="14" t="s">
        <v>6538</v>
      </c>
      <c r="D71" s="15" t="s">
        <v>6540</v>
      </c>
      <c r="E71" s="15" t="s">
        <v>1069</v>
      </c>
      <c r="F71" s="15" t="s">
        <v>1075</v>
      </c>
      <c r="G71" s="16" t="s">
        <v>6639</v>
      </c>
      <c r="H71" s="15" t="s">
        <v>6641</v>
      </c>
      <c r="I71" s="17">
        <v>1</v>
      </c>
      <c r="J71" s="15" t="s">
        <v>9664</v>
      </c>
      <c r="K71" s="17" t="s">
        <v>10225</v>
      </c>
      <c r="L71" s="18" t="s">
        <v>11683</v>
      </c>
      <c r="M71" s="18" t="s">
        <v>10216</v>
      </c>
      <c r="N71" s="15" t="s">
        <v>914</v>
      </c>
      <c r="O71" s="15" t="s">
        <v>959</v>
      </c>
      <c r="P71" s="17" t="s">
        <v>10240</v>
      </c>
      <c r="Q71" s="15" t="s">
        <v>1012</v>
      </c>
      <c r="R71" s="15" t="s">
        <v>1030</v>
      </c>
      <c r="S71" s="20">
        <v>44927</v>
      </c>
      <c r="T71" s="20">
        <v>46022</v>
      </c>
      <c r="U71" s="19">
        <v>5483.5</v>
      </c>
      <c r="V71" s="21">
        <v>30</v>
      </c>
      <c r="W71" s="21">
        <v>30</v>
      </c>
      <c r="X71" s="21">
        <v>60</v>
      </c>
      <c r="Y71" s="21">
        <v>0</v>
      </c>
      <c r="Z71" s="21">
        <v>0</v>
      </c>
      <c r="AA71" s="21">
        <v>15</v>
      </c>
      <c r="AB71" s="21">
        <v>15</v>
      </c>
      <c r="AC71" s="22">
        <v>30</v>
      </c>
      <c r="AD71" s="21">
        <v>0</v>
      </c>
      <c r="AE71" s="21">
        <v>0</v>
      </c>
      <c r="AF71" s="21">
        <v>15</v>
      </c>
      <c r="AG71" s="21">
        <v>15</v>
      </c>
      <c r="AH71" s="22">
        <v>30</v>
      </c>
      <c r="AI71" s="21">
        <v>30</v>
      </c>
      <c r="AJ71" s="21">
        <v>30</v>
      </c>
      <c r="AK71" s="23">
        <v>1</v>
      </c>
      <c r="AL71" s="24">
        <v>1</v>
      </c>
      <c r="AM71" s="25" t="s">
        <v>47</v>
      </c>
      <c r="AN71" s="25" t="s">
        <v>47</v>
      </c>
      <c r="AO71" s="25" t="s">
        <v>6642</v>
      </c>
      <c r="AP71" s="25" t="s">
        <v>7834</v>
      </c>
      <c r="AQ71" s="23" t="s">
        <v>48</v>
      </c>
      <c r="AR71" s="21">
        <v>0</v>
      </c>
      <c r="AS71" s="21">
        <v>2465</v>
      </c>
      <c r="AT71" s="21">
        <v>2465</v>
      </c>
      <c r="AU71" s="21">
        <v>465</v>
      </c>
      <c r="AV71" s="23">
        <v>0.18859999999999999</v>
      </c>
      <c r="AW71" s="21">
        <v>1483.5</v>
      </c>
      <c r="AX71" s="21" t="s">
        <v>9680</v>
      </c>
      <c r="AY71" s="21" t="s">
        <v>9680</v>
      </c>
      <c r="AZ71" s="21">
        <v>0</v>
      </c>
      <c r="BA71" s="21">
        <v>100</v>
      </c>
      <c r="BB71" s="21">
        <v>100</v>
      </c>
      <c r="BC71" s="21">
        <v>100</v>
      </c>
      <c r="BD71" s="26">
        <v>0.18859999999999999</v>
      </c>
      <c r="BE71" s="24">
        <v>0.18859999999999999</v>
      </c>
      <c r="BF71" s="23">
        <v>0.18859999999999999</v>
      </c>
    </row>
    <row r="72" spans="1:58">
      <c r="A72" s="13">
        <v>2024</v>
      </c>
      <c r="B72" s="13">
        <v>4</v>
      </c>
      <c r="C72" s="14" t="s">
        <v>6538</v>
      </c>
      <c r="D72" s="15" t="s">
        <v>6540</v>
      </c>
      <c r="E72" s="15" t="s">
        <v>1069</v>
      </c>
      <c r="F72" s="15" t="s">
        <v>1075</v>
      </c>
      <c r="G72" s="16" t="s">
        <v>6643</v>
      </c>
      <c r="H72" s="15" t="s">
        <v>6645</v>
      </c>
      <c r="I72" s="17">
        <v>1</v>
      </c>
      <c r="J72" s="15" t="s">
        <v>9664</v>
      </c>
      <c r="K72" s="17" t="s">
        <v>10225</v>
      </c>
      <c r="L72" s="18" t="s">
        <v>11683</v>
      </c>
      <c r="M72" s="18" t="s">
        <v>10216</v>
      </c>
      <c r="N72" s="15" t="s">
        <v>914</v>
      </c>
      <c r="O72" s="15" t="s">
        <v>959</v>
      </c>
      <c r="P72" s="17" t="s">
        <v>10240</v>
      </c>
      <c r="Q72" s="15" t="s">
        <v>1012</v>
      </c>
      <c r="R72" s="15" t="s">
        <v>1030</v>
      </c>
      <c r="S72" s="20">
        <v>44928</v>
      </c>
      <c r="T72" s="20">
        <v>45656</v>
      </c>
      <c r="U72" s="19">
        <v>4840</v>
      </c>
      <c r="V72" s="21">
        <v>35</v>
      </c>
      <c r="W72" s="21">
        <v>35</v>
      </c>
      <c r="X72" s="21">
        <v>100</v>
      </c>
      <c r="Y72" s="21">
        <v>0</v>
      </c>
      <c r="Z72" s="21">
        <v>0</v>
      </c>
      <c r="AA72" s="21">
        <v>57.53</v>
      </c>
      <c r="AB72" s="21">
        <v>7.47</v>
      </c>
      <c r="AC72" s="22">
        <v>65</v>
      </c>
      <c r="AD72" s="21">
        <v>0</v>
      </c>
      <c r="AE72" s="21">
        <v>0</v>
      </c>
      <c r="AF72" s="21">
        <v>20</v>
      </c>
      <c r="AG72" s="21">
        <v>45</v>
      </c>
      <c r="AH72" s="22">
        <v>65</v>
      </c>
      <c r="AI72" s="21">
        <v>65</v>
      </c>
      <c r="AJ72" s="21">
        <v>65</v>
      </c>
      <c r="AK72" s="23">
        <v>1</v>
      </c>
      <c r="AL72" s="24">
        <v>1</v>
      </c>
      <c r="AM72" s="25" t="s">
        <v>47</v>
      </c>
      <c r="AN72" s="25" t="s">
        <v>47</v>
      </c>
      <c r="AO72" s="25" t="s">
        <v>6646</v>
      </c>
      <c r="AP72" s="25" t="s">
        <v>9695</v>
      </c>
      <c r="AQ72" s="23" t="s">
        <v>1517</v>
      </c>
      <c r="AR72" s="21">
        <v>0</v>
      </c>
      <c r="AS72" s="21">
        <v>4840</v>
      </c>
      <c r="AT72" s="21">
        <v>4840</v>
      </c>
      <c r="AU72" s="21">
        <v>2420</v>
      </c>
      <c r="AV72" s="23">
        <v>0.5</v>
      </c>
      <c r="AW72" s="21">
        <v>2420</v>
      </c>
      <c r="AX72" s="21" t="s">
        <v>9680</v>
      </c>
      <c r="AY72" s="21" t="s">
        <v>9680</v>
      </c>
      <c r="AZ72" s="21">
        <v>0</v>
      </c>
      <c r="BA72" s="21">
        <v>100</v>
      </c>
      <c r="BB72" s="21">
        <v>100</v>
      </c>
      <c r="BC72" s="21">
        <v>100</v>
      </c>
      <c r="BD72" s="26">
        <v>0.5</v>
      </c>
      <c r="BE72" s="24">
        <v>0.5</v>
      </c>
      <c r="BF72" s="23">
        <v>0.5</v>
      </c>
    </row>
    <row r="73" spans="1:58">
      <c r="A73" s="13">
        <v>2024</v>
      </c>
      <c r="B73" s="13">
        <v>4</v>
      </c>
      <c r="C73" s="14" t="s">
        <v>6538</v>
      </c>
      <c r="D73" s="15" t="s">
        <v>6540</v>
      </c>
      <c r="E73" s="15" t="s">
        <v>1069</v>
      </c>
      <c r="F73" s="15" t="s">
        <v>1075</v>
      </c>
      <c r="G73" s="16" t="s">
        <v>6647</v>
      </c>
      <c r="H73" s="15" t="s">
        <v>6649</v>
      </c>
      <c r="I73" s="17">
        <v>1</v>
      </c>
      <c r="J73" s="15" t="s">
        <v>9664</v>
      </c>
      <c r="K73" s="17" t="s">
        <v>10225</v>
      </c>
      <c r="L73" s="18" t="s">
        <v>11683</v>
      </c>
      <c r="M73" s="18" t="s">
        <v>10216</v>
      </c>
      <c r="N73" s="15" t="s">
        <v>914</v>
      </c>
      <c r="O73" s="15" t="s">
        <v>959</v>
      </c>
      <c r="P73" s="17" t="s">
        <v>10240</v>
      </c>
      <c r="Q73" s="15" t="s">
        <v>1012</v>
      </c>
      <c r="R73" s="15" t="s">
        <v>1030</v>
      </c>
      <c r="S73" s="20">
        <v>44928</v>
      </c>
      <c r="T73" s="20">
        <v>46387</v>
      </c>
      <c r="U73" s="19">
        <v>14440</v>
      </c>
      <c r="V73" s="21">
        <v>30</v>
      </c>
      <c r="W73" s="21">
        <v>30</v>
      </c>
      <c r="X73" s="21">
        <v>60.03</v>
      </c>
      <c r="Y73" s="21">
        <v>0</v>
      </c>
      <c r="Z73" s="21">
        <v>0</v>
      </c>
      <c r="AA73" s="21">
        <v>26.52</v>
      </c>
      <c r="AB73" s="21">
        <v>3.51</v>
      </c>
      <c r="AC73" s="22">
        <v>30.03</v>
      </c>
      <c r="AD73" s="21">
        <v>0</v>
      </c>
      <c r="AE73" s="21">
        <v>0</v>
      </c>
      <c r="AF73" s="21">
        <v>26.52</v>
      </c>
      <c r="AG73" s="21">
        <v>3.51</v>
      </c>
      <c r="AH73" s="22">
        <v>30.03</v>
      </c>
      <c r="AI73" s="21">
        <v>30.03</v>
      </c>
      <c r="AJ73" s="21">
        <v>30.03</v>
      </c>
      <c r="AK73" s="23">
        <v>1</v>
      </c>
      <c r="AL73" s="24">
        <v>1</v>
      </c>
      <c r="AM73" s="25" t="s">
        <v>47</v>
      </c>
      <c r="AN73" s="25" t="s">
        <v>47</v>
      </c>
      <c r="AO73" s="25" t="s">
        <v>6650</v>
      </c>
      <c r="AP73" s="25" t="s">
        <v>9696</v>
      </c>
      <c r="AQ73" s="23" t="s">
        <v>48</v>
      </c>
      <c r="AR73" s="21">
        <v>0</v>
      </c>
      <c r="AS73" s="21">
        <v>7440</v>
      </c>
      <c r="AT73" s="21">
        <v>7440</v>
      </c>
      <c r="AU73" s="21">
        <v>2940</v>
      </c>
      <c r="AV73" s="23">
        <v>0.3952</v>
      </c>
      <c r="AW73" s="21">
        <v>3940</v>
      </c>
      <c r="AX73" s="21" t="s">
        <v>9680</v>
      </c>
      <c r="AY73" s="21" t="s">
        <v>9680</v>
      </c>
      <c r="AZ73" s="21">
        <v>0</v>
      </c>
      <c r="BA73" s="21">
        <v>100</v>
      </c>
      <c r="BB73" s="21">
        <v>100</v>
      </c>
      <c r="BC73" s="21">
        <v>100</v>
      </c>
      <c r="BD73" s="26">
        <v>0.3952</v>
      </c>
      <c r="BE73" s="24">
        <v>0.3952</v>
      </c>
      <c r="BF73" s="23">
        <v>0.3952</v>
      </c>
    </row>
    <row r="74" spans="1:58">
      <c r="A74" s="13">
        <v>2024</v>
      </c>
      <c r="B74" s="13">
        <v>4</v>
      </c>
      <c r="C74" s="14" t="s">
        <v>6538</v>
      </c>
      <c r="D74" s="15" t="s">
        <v>6540</v>
      </c>
      <c r="E74" s="15" t="s">
        <v>1069</v>
      </c>
      <c r="F74" s="15" t="s">
        <v>1075</v>
      </c>
      <c r="G74" s="16" t="s">
        <v>6651</v>
      </c>
      <c r="H74" s="15" t="s">
        <v>6653</v>
      </c>
      <c r="I74" s="17">
        <v>1</v>
      </c>
      <c r="J74" s="15" t="s">
        <v>9664</v>
      </c>
      <c r="K74" s="17" t="s">
        <v>10225</v>
      </c>
      <c r="L74" s="18" t="s">
        <v>11683</v>
      </c>
      <c r="M74" s="18" t="s">
        <v>10216</v>
      </c>
      <c r="N74" s="15" t="s">
        <v>914</v>
      </c>
      <c r="O74" s="15" t="s">
        <v>959</v>
      </c>
      <c r="P74" s="17" t="s">
        <v>10240</v>
      </c>
      <c r="Q74" s="15" t="s">
        <v>1012</v>
      </c>
      <c r="R74" s="15" t="s">
        <v>1030</v>
      </c>
      <c r="S74" s="20">
        <v>44927</v>
      </c>
      <c r="T74" s="20">
        <v>45657</v>
      </c>
      <c r="U74" s="19">
        <v>3089.19</v>
      </c>
      <c r="V74" s="21">
        <v>60</v>
      </c>
      <c r="W74" s="21">
        <v>60</v>
      </c>
      <c r="X74" s="21">
        <v>100</v>
      </c>
      <c r="Y74" s="21">
        <v>0</v>
      </c>
      <c r="Z74" s="21">
        <v>0</v>
      </c>
      <c r="AA74" s="21">
        <v>26.5</v>
      </c>
      <c r="AB74" s="21">
        <v>13.5</v>
      </c>
      <c r="AC74" s="22">
        <v>40</v>
      </c>
      <c r="AD74" s="21">
        <v>0</v>
      </c>
      <c r="AE74" s="21">
        <v>0</v>
      </c>
      <c r="AF74" s="21">
        <v>26.5</v>
      </c>
      <c r="AG74" s="21">
        <v>13.5</v>
      </c>
      <c r="AH74" s="22">
        <v>40</v>
      </c>
      <c r="AI74" s="21">
        <v>40</v>
      </c>
      <c r="AJ74" s="21">
        <v>40</v>
      </c>
      <c r="AK74" s="23">
        <v>1</v>
      </c>
      <c r="AL74" s="24">
        <v>1</v>
      </c>
      <c r="AM74" s="25" t="s">
        <v>47</v>
      </c>
      <c r="AN74" s="25" t="s">
        <v>47</v>
      </c>
      <c r="AO74" s="25" t="s">
        <v>6654</v>
      </c>
      <c r="AP74" s="25" t="s">
        <v>9697</v>
      </c>
      <c r="AQ74" s="23" t="s">
        <v>1517</v>
      </c>
      <c r="AR74" s="21">
        <v>0</v>
      </c>
      <c r="AS74" s="21">
        <v>700</v>
      </c>
      <c r="AT74" s="21">
        <v>700</v>
      </c>
      <c r="AU74" s="21">
        <v>0</v>
      </c>
      <c r="AV74" s="23">
        <v>0</v>
      </c>
      <c r="AW74" s="21">
        <v>2389.19</v>
      </c>
      <c r="AX74" s="21" t="s">
        <v>9680</v>
      </c>
      <c r="AY74" s="21" t="s">
        <v>9680</v>
      </c>
      <c r="AZ74" s="21">
        <v>0</v>
      </c>
      <c r="BA74" s="21">
        <v>100</v>
      </c>
      <c r="BB74" s="21">
        <v>100</v>
      </c>
      <c r="BC74" s="21">
        <v>100</v>
      </c>
      <c r="BD74" s="26">
        <v>0</v>
      </c>
      <c r="BE74" s="24">
        <v>0</v>
      </c>
      <c r="BF74" s="23">
        <v>0</v>
      </c>
    </row>
    <row r="75" spans="1:58">
      <c r="A75" s="13">
        <v>2024</v>
      </c>
      <c r="B75" s="13">
        <v>4</v>
      </c>
      <c r="C75" s="14" t="s">
        <v>6538</v>
      </c>
      <c r="D75" s="15" t="s">
        <v>6540</v>
      </c>
      <c r="E75" s="15" t="s">
        <v>1069</v>
      </c>
      <c r="F75" s="15" t="s">
        <v>1075</v>
      </c>
      <c r="G75" s="16" t="s">
        <v>6655</v>
      </c>
      <c r="H75" s="15" t="s">
        <v>6657</v>
      </c>
      <c r="I75" s="17">
        <v>1</v>
      </c>
      <c r="J75" s="15" t="s">
        <v>9664</v>
      </c>
      <c r="K75" s="17" t="s">
        <v>10225</v>
      </c>
      <c r="L75" s="18" t="s">
        <v>11683</v>
      </c>
      <c r="M75" s="18" t="s">
        <v>10216</v>
      </c>
      <c r="N75" s="15" t="s">
        <v>914</v>
      </c>
      <c r="O75" s="15" t="s">
        <v>959</v>
      </c>
      <c r="P75" s="17" t="s">
        <v>10240</v>
      </c>
      <c r="Q75" s="15" t="s">
        <v>1012</v>
      </c>
      <c r="R75" s="15" t="s">
        <v>1030</v>
      </c>
      <c r="S75" s="20">
        <v>44928</v>
      </c>
      <c r="T75" s="20">
        <v>46022</v>
      </c>
      <c r="U75" s="19">
        <v>49821.96</v>
      </c>
      <c r="V75" s="21">
        <v>35</v>
      </c>
      <c r="W75" s="21">
        <v>35</v>
      </c>
      <c r="X75" s="21">
        <v>60.02</v>
      </c>
      <c r="Y75" s="21">
        <v>0</v>
      </c>
      <c r="Z75" s="21">
        <v>0</v>
      </c>
      <c r="AA75" s="21">
        <v>25.02</v>
      </c>
      <c r="AB75" s="21">
        <v>0</v>
      </c>
      <c r="AC75" s="22">
        <v>25.02</v>
      </c>
      <c r="AD75" s="21">
        <v>0</v>
      </c>
      <c r="AE75" s="21">
        <v>0</v>
      </c>
      <c r="AF75" s="21">
        <v>25.02</v>
      </c>
      <c r="AG75" s="21">
        <v>0</v>
      </c>
      <c r="AH75" s="22">
        <v>25.02</v>
      </c>
      <c r="AI75" s="21">
        <v>25.02</v>
      </c>
      <c r="AJ75" s="21">
        <v>25.02</v>
      </c>
      <c r="AK75" s="23">
        <v>1</v>
      </c>
      <c r="AL75" s="24">
        <v>1</v>
      </c>
      <c r="AM75" s="25" t="s">
        <v>47</v>
      </c>
      <c r="AN75" s="25" t="s">
        <v>47</v>
      </c>
      <c r="AO75" s="25" t="s">
        <v>6658</v>
      </c>
      <c r="AP75" s="25" t="s">
        <v>6634</v>
      </c>
      <c r="AQ75" s="23" t="s">
        <v>48</v>
      </c>
      <c r="AR75" s="21">
        <v>0</v>
      </c>
      <c r="AS75" s="21">
        <v>11044.96</v>
      </c>
      <c r="AT75" s="21">
        <v>11044.96</v>
      </c>
      <c r="AU75" s="21">
        <v>3500</v>
      </c>
      <c r="AV75" s="23">
        <v>0.31690000000000002</v>
      </c>
      <c r="AW75" s="21">
        <v>20480</v>
      </c>
      <c r="AX75" s="21" t="s">
        <v>9680</v>
      </c>
      <c r="AY75" s="21" t="s">
        <v>9680</v>
      </c>
      <c r="AZ75" s="21">
        <v>0</v>
      </c>
      <c r="BA75" s="21">
        <v>100</v>
      </c>
      <c r="BB75" s="21">
        <v>100</v>
      </c>
      <c r="BC75" s="21">
        <v>100</v>
      </c>
      <c r="BD75" s="26">
        <v>0.31690000000000002</v>
      </c>
      <c r="BE75" s="24">
        <v>0.31690000000000002</v>
      </c>
      <c r="BF75" s="23">
        <v>0.31690000000000002</v>
      </c>
    </row>
    <row r="76" spans="1:58">
      <c r="A76" s="13">
        <v>2024</v>
      </c>
      <c r="B76" s="13">
        <v>4</v>
      </c>
      <c r="C76" s="14" t="s">
        <v>6538</v>
      </c>
      <c r="D76" s="15" t="s">
        <v>6540</v>
      </c>
      <c r="E76" s="15" t="s">
        <v>1069</v>
      </c>
      <c r="F76" s="15" t="s">
        <v>1075</v>
      </c>
      <c r="G76" s="16" t="s">
        <v>6659</v>
      </c>
      <c r="H76" s="15" t="s">
        <v>6661</v>
      </c>
      <c r="I76" s="17">
        <v>1</v>
      </c>
      <c r="J76" s="15" t="s">
        <v>9664</v>
      </c>
      <c r="K76" s="17" t="s">
        <v>10225</v>
      </c>
      <c r="L76" s="18" t="s">
        <v>11683</v>
      </c>
      <c r="M76" s="18" t="s">
        <v>10216</v>
      </c>
      <c r="N76" s="15" t="s">
        <v>914</v>
      </c>
      <c r="O76" s="15" t="s">
        <v>959</v>
      </c>
      <c r="P76" s="17" t="s">
        <v>10240</v>
      </c>
      <c r="Q76" s="15" t="s">
        <v>1012</v>
      </c>
      <c r="R76" s="15" t="s">
        <v>1030</v>
      </c>
      <c r="S76" s="20">
        <v>44927</v>
      </c>
      <c r="T76" s="20">
        <v>46022</v>
      </c>
      <c r="U76" s="19">
        <v>10318.700000000001</v>
      </c>
      <c r="V76" s="21">
        <v>30</v>
      </c>
      <c r="W76" s="21">
        <v>30</v>
      </c>
      <c r="X76" s="21">
        <v>60</v>
      </c>
      <c r="Y76" s="21">
        <v>0</v>
      </c>
      <c r="Z76" s="21">
        <v>0</v>
      </c>
      <c r="AA76" s="21">
        <v>20.010000000000002</v>
      </c>
      <c r="AB76" s="21">
        <v>9.99</v>
      </c>
      <c r="AC76" s="22">
        <v>30</v>
      </c>
      <c r="AD76" s="21">
        <v>0</v>
      </c>
      <c r="AE76" s="21">
        <v>0</v>
      </c>
      <c r="AF76" s="21">
        <v>20.010000000000002</v>
      </c>
      <c r="AG76" s="21">
        <v>9.99</v>
      </c>
      <c r="AH76" s="22">
        <v>30</v>
      </c>
      <c r="AI76" s="21">
        <v>30</v>
      </c>
      <c r="AJ76" s="21">
        <v>30</v>
      </c>
      <c r="AK76" s="23">
        <v>1</v>
      </c>
      <c r="AL76" s="24">
        <v>1</v>
      </c>
      <c r="AM76" s="25" t="s">
        <v>47</v>
      </c>
      <c r="AN76" s="25" t="s">
        <v>47</v>
      </c>
      <c r="AO76" s="25" t="s">
        <v>6662</v>
      </c>
      <c r="AP76" s="25" t="s">
        <v>9698</v>
      </c>
      <c r="AQ76" s="23" t="s">
        <v>48</v>
      </c>
      <c r="AR76" s="21">
        <v>0</v>
      </c>
      <c r="AS76" s="21">
        <v>8000</v>
      </c>
      <c r="AT76" s="21">
        <v>8000</v>
      </c>
      <c r="AU76" s="21">
        <v>0</v>
      </c>
      <c r="AV76" s="23">
        <v>0</v>
      </c>
      <c r="AW76" s="21">
        <v>318.7</v>
      </c>
      <c r="AX76" s="21" t="s">
        <v>9680</v>
      </c>
      <c r="AY76" s="21" t="s">
        <v>9680</v>
      </c>
      <c r="AZ76" s="21">
        <v>0</v>
      </c>
      <c r="BA76" s="21">
        <v>100</v>
      </c>
      <c r="BB76" s="21">
        <v>100</v>
      </c>
      <c r="BC76" s="21">
        <v>100</v>
      </c>
      <c r="BD76" s="26">
        <v>0</v>
      </c>
      <c r="BE76" s="24">
        <v>0</v>
      </c>
      <c r="BF76" s="23">
        <v>0</v>
      </c>
    </row>
    <row r="77" spans="1:58">
      <c r="A77" s="13">
        <v>2024</v>
      </c>
      <c r="B77" s="13">
        <v>4</v>
      </c>
      <c r="C77" s="14" t="s">
        <v>6538</v>
      </c>
      <c r="D77" s="15" t="s">
        <v>6540</v>
      </c>
      <c r="E77" s="15" t="s">
        <v>1069</v>
      </c>
      <c r="F77" s="15" t="s">
        <v>1075</v>
      </c>
      <c r="G77" s="16" t="s">
        <v>6663</v>
      </c>
      <c r="H77" s="15" t="s">
        <v>6665</v>
      </c>
      <c r="I77" s="17">
        <v>1</v>
      </c>
      <c r="J77" s="15" t="s">
        <v>9664</v>
      </c>
      <c r="K77" s="17" t="s">
        <v>10225</v>
      </c>
      <c r="L77" s="18" t="s">
        <v>11683</v>
      </c>
      <c r="M77" s="18" t="s">
        <v>10216</v>
      </c>
      <c r="N77" s="15" t="s">
        <v>914</v>
      </c>
      <c r="O77" s="15" t="s">
        <v>959</v>
      </c>
      <c r="P77" s="17" t="s">
        <v>10240</v>
      </c>
      <c r="Q77" s="15" t="s">
        <v>1012</v>
      </c>
      <c r="R77" s="15" t="s">
        <v>1030</v>
      </c>
      <c r="S77" s="20">
        <v>44942</v>
      </c>
      <c r="T77" s="20">
        <v>46006</v>
      </c>
      <c r="U77" s="19">
        <v>21100</v>
      </c>
      <c r="V77" s="21">
        <v>17</v>
      </c>
      <c r="W77" s="21">
        <v>17</v>
      </c>
      <c r="X77" s="21">
        <v>77</v>
      </c>
      <c r="Y77" s="21">
        <v>0</v>
      </c>
      <c r="Z77" s="21">
        <v>0</v>
      </c>
      <c r="AA77" s="21">
        <v>22.5</v>
      </c>
      <c r="AB77" s="21">
        <v>37.5</v>
      </c>
      <c r="AC77" s="22">
        <v>60</v>
      </c>
      <c r="AD77" s="21">
        <v>0</v>
      </c>
      <c r="AE77" s="21">
        <v>0</v>
      </c>
      <c r="AF77" s="21">
        <v>22.5</v>
      </c>
      <c r="AG77" s="21">
        <v>37.5</v>
      </c>
      <c r="AH77" s="22">
        <v>60</v>
      </c>
      <c r="AI77" s="21">
        <v>60</v>
      </c>
      <c r="AJ77" s="21">
        <v>60</v>
      </c>
      <c r="AK77" s="23">
        <v>1</v>
      </c>
      <c r="AL77" s="24">
        <v>1</v>
      </c>
      <c r="AM77" s="25" t="s">
        <v>47</v>
      </c>
      <c r="AN77" s="25" t="s">
        <v>47</v>
      </c>
      <c r="AO77" s="25" t="s">
        <v>6666</v>
      </c>
      <c r="AP77" s="25" t="s">
        <v>9699</v>
      </c>
      <c r="AQ77" s="23" t="s">
        <v>48</v>
      </c>
      <c r="AR77" s="21">
        <v>0</v>
      </c>
      <c r="AS77" s="21">
        <v>8720</v>
      </c>
      <c r="AT77" s="21">
        <v>8720</v>
      </c>
      <c r="AU77" s="21">
        <v>5620</v>
      </c>
      <c r="AV77" s="23">
        <v>0.64449999999999996</v>
      </c>
      <c r="AW77" s="21">
        <v>14000</v>
      </c>
      <c r="AX77" s="21" t="s">
        <v>9680</v>
      </c>
      <c r="AY77" s="21" t="s">
        <v>9680</v>
      </c>
      <c r="AZ77" s="21">
        <v>0</v>
      </c>
      <c r="BA77" s="21">
        <v>100</v>
      </c>
      <c r="BB77" s="21">
        <v>100</v>
      </c>
      <c r="BC77" s="21">
        <v>100</v>
      </c>
      <c r="BD77" s="26">
        <v>0.64449999999999996</v>
      </c>
      <c r="BE77" s="24">
        <v>0.64449999999999996</v>
      </c>
      <c r="BF77" s="23">
        <v>0.64449999999999996</v>
      </c>
    </row>
    <row r="78" spans="1:58">
      <c r="A78" s="13">
        <v>2024</v>
      </c>
      <c r="B78" s="13">
        <v>4</v>
      </c>
      <c r="C78" s="14" t="s">
        <v>6538</v>
      </c>
      <c r="D78" s="15" t="s">
        <v>6540</v>
      </c>
      <c r="E78" s="15" t="s">
        <v>1069</v>
      </c>
      <c r="F78" s="15" t="s">
        <v>1075</v>
      </c>
      <c r="G78" s="16" t="s">
        <v>6667</v>
      </c>
      <c r="H78" s="15" t="s">
        <v>6669</v>
      </c>
      <c r="I78" s="17">
        <v>1</v>
      </c>
      <c r="J78" s="15" t="s">
        <v>9664</v>
      </c>
      <c r="K78" s="17" t="s">
        <v>10225</v>
      </c>
      <c r="L78" s="18" t="s">
        <v>11683</v>
      </c>
      <c r="M78" s="18" t="s">
        <v>10216</v>
      </c>
      <c r="N78" s="15" t="s">
        <v>914</v>
      </c>
      <c r="O78" s="15" t="s">
        <v>959</v>
      </c>
      <c r="P78" s="17" t="s">
        <v>10240</v>
      </c>
      <c r="Q78" s="15" t="s">
        <v>1012</v>
      </c>
      <c r="R78" s="15" t="s">
        <v>1030</v>
      </c>
      <c r="S78" s="20">
        <v>44935</v>
      </c>
      <c r="T78" s="20">
        <v>46741</v>
      </c>
      <c r="U78" s="19">
        <v>49995.63</v>
      </c>
      <c r="V78" s="21">
        <v>19.32</v>
      </c>
      <c r="W78" s="21">
        <v>19.32</v>
      </c>
      <c r="X78" s="21">
        <v>38.979999999999997</v>
      </c>
      <c r="Y78" s="21">
        <v>0</v>
      </c>
      <c r="Z78" s="21">
        <v>0</v>
      </c>
      <c r="AA78" s="21">
        <v>16.100000000000001</v>
      </c>
      <c r="AB78" s="21">
        <v>3.56</v>
      </c>
      <c r="AC78" s="22">
        <v>19.66</v>
      </c>
      <c r="AD78" s="21">
        <v>0</v>
      </c>
      <c r="AE78" s="21">
        <v>0</v>
      </c>
      <c r="AF78" s="21">
        <v>16.100000000000001</v>
      </c>
      <c r="AG78" s="21">
        <v>3.56</v>
      </c>
      <c r="AH78" s="22">
        <v>19.66</v>
      </c>
      <c r="AI78" s="21">
        <v>19.66</v>
      </c>
      <c r="AJ78" s="21">
        <v>19.66</v>
      </c>
      <c r="AK78" s="23">
        <v>1</v>
      </c>
      <c r="AL78" s="24">
        <v>1</v>
      </c>
      <c r="AM78" s="25" t="s">
        <v>47</v>
      </c>
      <c r="AN78" s="25" t="s">
        <v>47</v>
      </c>
      <c r="AO78" s="25" t="s">
        <v>6670</v>
      </c>
      <c r="AP78" s="25" t="s">
        <v>9700</v>
      </c>
      <c r="AQ78" s="23" t="s">
        <v>48</v>
      </c>
      <c r="AR78" s="21">
        <v>0</v>
      </c>
      <c r="AS78" s="21">
        <v>10000</v>
      </c>
      <c r="AT78" s="21">
        <v>10000</v>
      </c>
      <c r="AU78" s="21">
        <v>543</v>
      </c>
      <c r="AV78" s="23">
        <v>5.4300000000000001E-2</v>
      </c>
      <c r="AW78" s="21">
        <v>10538.63</v>
      </c>
      <c r="AX78" s="21" t="s">
        <v>9680</v>
      </c>
      <c r="AY78" s="21" t="s">
        <v>9680</v>
      </c>
      <c r="AZ78" s="21">
        <v>0</v>
      </c>
      <c r="BA78" s="21">
        <v>100</v>
      </c>
      <c r="BB78" s="21">
        <v>100</v>
      </c>
      <c r="BC78" s="21">
        <v>100</v>
      </c>
      <c r="BD78" s="26">
        <v>5.4300000000000001E-2</v>
      </c>
      <c r="BE78" s="24">
        <v>5.4300000000000001E-2</v>
      </c>
      <c r="BF78" s="23">
        <v>5.4300000000000001E-2</v>
      </c>
    </row>
    <row r="79" spans="1:58">
      <c r="A79" s="13">
        <v>2024</v>
      </c>
      <c r="B79" s="13">
        <v>4</v>
      </c>
      <c r="C79" s="14" t="s">
        <v>6538</v>
      </c>
      <c r="D79" s="15" t="s">
        <v>6540</v>
      </c>
      <c r="E79" s="15" t="s">
        <v>1069</v>
      </c>
      <c r="F79" s="15" t="s">
        <v>1075</v>
      </c>
      <c r="G79" s="16" t="s">
        <v>6671</v>
      </c>
      <c r="H79" s="15" t="s">
        <v>6672</v>
      </c>
      <c r="I79" s="17">
        <v>1</v>
      </c>
      <c r="J79" s="15" t="s">
        <v>9664</v>
      </c>
      <c r="K79" s="17" t="s">
        <v>10225</v>
      </c>
      <c r="L79" s="18" t="s">
        <v>11683</v>
      </c>
      <c r="M79" s="18" t="s">
        <v>10216</v>
      </c>
      <c r="N79" s="15" t="s">
        <v>914</v>
      </c>
      <c r="O79" s="15" t="s">
        <v>959</v>
      </c>
      <c r="P79" s="17" t="s">
        <v>10240</v>
      </c>
      <c r="Q79" s="15" t="s">
        <v>1012</v>
      </c>
      <c r="R79" s="15" t="s">
        <v>1030</v>
      </c>
      <c r="S79" s="20">
        <v>44928</v>
      </c>
      <c r="T79" s="20">
        <v>46387</v>
      </c>
      <c r="U79" s="19">
        <v>8440.56</v>
      </c>
      <c r="V79" s="21">
        <v>25.06</v>
      </c>
      <c r="W79" s="21">
        <v>25.06</v>
      </c>
      <c r="X79" s="21">
        <v>45.03</v>
      </c>
      <c r="Y79" s="21">
        <v>0</v>
      </c>
      <c r="Z79" s="21">
        <v>0</v>
      </c>
      <c r="AA79" s="21">
        <v>13.3</v>
      </c>
      <c r="AB79" s="21">
        <v>6.67</v>
      </c>
      <c r="AC79" s="22">
        <v>19.97</v>
      </c>
      <c r="AD79" s="21">
        <v>0</v>
      </c>
      <c r="AE79" s="21">
        <v>0</v>
      </c>
      <c r="AF79" s="21">
        <v>13.3</v>
      </c>
      <c r="AG79" s="21">
        <v>6.67</v>
      </c>
      <c r="AH79" s="22">
        <v>19.97</v>
      </c>
      <c r="AI79" s="21">
        <v>19.97</v>
      </c>
      <c r="AJ79" s="21">
        <v>19.97</v>
      </c>
      <c r="AK79" s="23">
        <v>1</v>
      </c>
      <c r="AL79" s="24">
        <v>1</v>
      </c>
      <c r="AM79" s="25" t="s">
        <v>47</v>
      </c>
      <c r="AN79" s="25" t="s">
        <v>47</v>
      </c>
      <c r="AO79" s="25" t="s">
        <v>6673</v>
      </c>
      <c r="AP79" s="25" t="s">
        <v>9701</v>
      </c>
      <c r="AQ79" s="23" t="s">
        <v>48</v>
      </c>
      <c r="AR79" s="21">
        <v>0</v>
      </c>
      <c r="AS79" s="21">
        <v>2796</v>
      </c>
      <c r="AT79" s="21">
        <v>2796</v>
      </c>
      <c r="AU79" s="21">
        <v>2267</v>
      </c>
      <c r="AV79" s="23">
        <v>0.81079999999999997</v>
      </c>
      <c r="AW79" s="21">
        <v>2371.56</v>
      </c>
      <c r="AX79" s="21" t="s">
        <v>9680</v>
      </c>
      <c r="AY79" s="21" t="s">
        <v>9680</v>
      </c>
      <c r="AZ79" s="21">
        <v>0</v>
      </c>
      <c r="BA79" s="21">
        <v>100</v>
      </c>
      <c r="BB79" s="21">
        <v>100</v>
      </c>
      <c r="BC79" s="21">
        <v>100</v>
      </c>
      <c r="BD79" s="26">
        <v>0.81079999999999997</v>
      </c>
      <c r="BE79" s="24">
        <v>0.81079999999999997</v>
      </c>
      <c r="BF79" s="23">
        <v>0.81079999999999997</v>
      </c>
    </row>
    <row r="80" spans="1:58">
      <c r="A80" s="13">
        <v>2024</v>
      </c>
      <c r="B80" s="13">
        <v>4</v>
      </c>
      <c r="C80" s="14" t="s">
        <v>6538</v>
      </c>
      <c r="D80" s="15" t="s">
        <v>6540</v>
      </c>
      <c r="E80" s="15" t="s">
        <v>1069</v>
      </c>
      <c r="F80" s="15" t="s">
        <v>1075</v>
      </c>
      <c r="G80" s="16" t="s">
        <v>6674</v>
      </c>
      <c r="H80" s="15" t="s">
        <v>6676</v>
      </c>
      <c r="I80" s="17">
        <v>1</v>
      </c>
      <c r="J80" s="15" t="s">
        <v>9664</v>
      </c>
      <c r="K80" s="17" t="s">
        <v>10225</v>
      </c>
      <c r="L80" s="18" t="s">
        <v>11683</v>
      </c>
      <c r="M80" s="18" t="s">
        <v>10216</v>
      </c>
      <c r="N80" s="15" t="s">
        <v>914</v>
      </c>
      <c r="O80" s="15" t="s">
        <v>959</v>
      </c>
      <c r="P80" s="17" t="s">
        <v>10240</v>
      </c>
      <c r="Q80" s="15" t="s">
        <v>1012</v>
      </c>
      <c r="R80" s="15" t="s">
        <v>1030</v>
      </c>
      <c r="S80" s="20">
        <v>44927</v>
      </c>
      <c r="T80" s="20">
        <v>46022</v>
      </c>
      <c r="U80" s="19">
        <v>5947.52</v>
      </c>
      <c r="V80" s="21">
        <v>25</v>
      </c>
      <c r="W80" s="21">
        <v>25</v>
      </c>
      <c r="X80" s="21">
        <v>60</v>
      </c>
      <c r="Y80" s="21">
        <v>0</v>
      </c>
      <c r="Z80" s="21">
        <v>0</v>
      </c>
      <c r="AA80" s="21">
        <v>25.2</v>
      </c>
      <c r="AB80" s="21">
        <v>9.8000000000000007</v>
      </c>
      <c r="AC80" s="22">
        <v>35</v>
      </c>
      <c r="AD80" s="21">
        <v>0</v>
      </c>
      <c r="AE80" s="21">
        <v>0</v>
      </c>
      <c r="AF80" s="21">
        <v>25.2</v>
      </c>
      <c r="AG80" s="21">
        <v>9.8000000000000007</v>
      </c>
      <c r="AH80" s="22">
        <v>35</v>
      </c>
      <c r="AI80" s="21">
        <v>35</v>
      </c>
      <c r="AJ80" s="21">
        <v>35</v>
      </c>
      <c r="AK80" s="23">
        <v>1</v>
      </c>
      <c r="AL80" s="24">
        <v>1</v>
      </c>
      <c r="AM80" s="25" t="s">
        <v>47</v>
      </c>
      <c r="AN80" s="25" t="s">
        <v>47</v>
      </c>
      <c r="AO80" s="25" t="s">
        <v>6677</v>
      </c>
      <c r="AP80" s="25" t="s">
        <v>6677</v>
      </c>
      <c r="AQ80" s="23" t="s">
        <v>48</v>
      </c>
      <c r="AR80" s="21">
        <v>0</v>
      </c>
      <c r="AS80" s="21">
        <v>2500</v>
      </c>
      <c r="AT80" s="21">
        <v>2500</v>
      </c>
      <c r="AU80" s="21">
        <v>0</v>
      </c>
      <c r="AV80" s="23">
        <v>0</v>
      </c>
      <c r="AW80" s="21">
        <v>1447.52</v>
      </c>
      <c r="AX80" s="21" t="s">
        <v>9680</v>
      </c>
      <c r="AY80" s="21" t="s">
        <v>9680</v>
      </c>
      <c r="AZ80" s="21">
        <v>0</v>
      </c>
      <c r="BA80" s="21">
        <v>100</v>
      </c>
      <c r="BB80" s="21">
        <v>100</v>
      </c>
      <c r="BC80" s="21">
        <v>100</v>
      </c>
      <c r="BD80" s="26">
        <v>0</v>
      </c>
      <c r="BE80" s="24">
        <v>0</v>
      </c>
      <c r="BF80" s="23">
        <v>0</v>
      </c>
    </row>
    <row r="81" spans="1:58">
      <c r="A81" s="13">
        <v>2024</v>
      </c>
      <c r="B81" s="13">
        <v>4</v>
      </c>
      <c r="C81" s="14" t="s">
        <v>6538</v>
      </c>
      <c r="D81" s="15" t="s">
        <v>6540</v>
      </c>
      <c r="E81" s="15" t="s">
        <v>1069</v>
      </c>
      <c r="F81" s="15" t="s">
        <v>1075</v>
      </c>
      <c r="G81" s="16" t="s">
        <v>6678</v>
      </c>
      <c r="H81" s="15" t="s">
        <v>6680</v>
      </c>
      <c r="I81" s="17">
        <v>1</v>
      </c>
      <c r="J81" s="15" t="s">
        <v>9664</v>
      </c>
      <c r="K81" s="17" t="s">
        <v>10225</v>
      </c>
      <c r="L81" s="18" t="s">
        <v>11683</v>
      </c>
      <c r="M81" s="18" t="s">
        <v>10216</v>
      </c>
      <c r="N81" s="15" t="s">
        <v>914</v>
      </c>
      <c r="O81" s="15" t="s">
        <v>959</v>
      </c>
      <c r="P81" s="17" t="s">
        <v>10240</v>
      </c>
      <c r="Q81" s="15" t="s">
        <v>1012</v>
      </c>
      <c r="R81" s="15" t="s">
        <v>1030</v>
      </c>
      <c r="S81" s="20">
        <v>44928</v>
      </c>
      <c r="T81" s="20">
        <v>45657</v>
      </c>
      <c r="U81" s="19">
        <v>4422.68</v>
      </c>
      <c r="V81" s="21">
        <v>40</v>
      </c>
      <c r="W81" s="21">
        <v>40</v>
      </c>
      <c r="X81" s="21">
        <v>100</v>
      </c>
      <c r="Y81" s="21">
        <v>0</v>
      </c>
      <c r="Z81" s="21">
        <v>0</v>
      </c>
      <c r="AA81" s="21">
        <v>60</v>
      </c>
      <c r="AB81" s="21">
        <v>0</v>
      </c>
      <c r="AC81" s="22">
        <v>60</v>
      </c>
      <c r="AD81" s="21">
        <v>0</v>
      </c>
      <c r="AE81" s="21">
        <v>0</v>
      </c>
      <c r="AF81" s="21">
        <v>60</v>
      </c>
      <c r="AG81" s="21">
        <v>0</v>
      </c>
      <c r="AH81" s="22">
        <v>60</v>
      </c>
      <c r="AI81" s="21">
        <v>60</v>
      </c>
      <c r="AJ81" s="21">
        <v>60</v>
      </c>
      <c r="AK81" s="23">
        <v>1</v>
      </c>
      <c r="AL81" s="24">
        <v>1</v>
      </c>
      <c r="AM81" s="25" t="s">
        <v>47</v>
      </c>
      <c r="AN81" s="25" t="s">
        <v>47</v>
      </c>
      <c r="AO81" s="25" t="s">
        <v>6681</v>
      </c>
      <c r="AP81" s="25" t="s">
        <v>6634</v>
      </c>
      <c r="AQ81" s="23" t="s">
        <v>1517</v>
      </c>
      <c r="AR81" s="21">
        <v>0</v>
      </c>
      <c r="AS81" s="21">
        <v>3195</v>
      </c>
      <c r="AT81" s="21">
        <v>3195</v>
      </c>
      <c r="AU81" s="21">
        <v>2803.7000000000003</v>
      </c>
      <c r="AV81" s="23">
        <v>0.87749999999999995</v>
      </c>
      <c r="AW81" s="21">
        <v>4031.38</v>
      </c>
      <c r="AX81" s="21" t="s">
        <v>9680</v>
      </c>
      <c r="AY81" s="21" t="s">
        <v>9680</v>
      </c>
      <c r="AZ81" s="21">
        <v>0</v>
      </c>
      <c r="BA81" s="21">
        <v>100</v>
      </c>
      <c r="BB81" s="21">
        <v>100</v>
      </c>
      <c r="BC81" s="21">
        <v>100</v>
      </c>
      <c r="BD81" s="26">
        <v>0.87749999999999995</v>
      </c>
      <c r="BE81" s="24">
        <v>0.87749999999999995</v>
      </c>
      <c r="BF81" s="23">
        <v>0.87749999999999995</v>
      </c>
    </row>
    <row r="82" spans="1:58">
      <c r="A82" s="13">
        <v>2024</v>
      </c>
      <c r="B82" s="13">
        <v>4</v>
      </c>
      <c r="C82" s="14" t="s">
        <v>6538</v>
      </c>
      <c r="D82" s="15" t="s">
        <v>6540</v>
      </c>
      <c r="E82" s="15" t="s">
        <v>1069</v>
      </c>
      <c r="F82" s="15" t="s">
        <v>1075</v>
      </c>
      <c r="G82" s="16" t="s">
        <v>6682</v>
      </c>
      <c r="H82" s="15" t="s">
        <v>6684</v>
      </c>
      <c r="I82" s="17">
        <v>1</v>
      </c>
      <c r="J82" s="15" t="s">
        <v>9664</v>
      </c>
      <c r="K82" s="17" t="s">
        <v>10225</v>
      </c>
      <c r="L82" s="18" t="s">
        <v>11683</v>
      </c>
      <c r="M82" s="18" t="s">
        <v>10216</v>
      </c>
      <c r="N82" s="15" t="s">
        <v>914</v>
      </c>
      <c r="O82" s="15" t="s">
        <v>959</v>
      </c>
      <c r="P82" s="17" t="s">
        <v>10240</v>
      </c>
      <c r="Q82" s="15" t="s">
        <v>1012</v>
      </c>
      <c r="R82" s="15" t="s">
        <v>1030</v>
      </c>
      <c r="S82" s="20">
        <v>44928</v>
      </c>
      <c r="T82" s="20">
        <v>45657</v>
      </c>
      <c r="U82" s="19">
        <v>14520</v>
      </c>
      <c r="V82" s="21">
        <v>67</v>
      </c>
      <c r="W82" s="21">
        <v>67</v>
      </c>
      <c r="X82" s="21">
        <v>100</v>
      </c>
      <c r="Y82" s="21">
        <v>0</v>
      </c>
      <c r="Z82" s="21">
        <v>0</v>
      </c>
      <c r="AA82" s="21">
        <v>0</v>
      </c>
      <c r="AB82" s="21">
        <v>33</v>
      </c>
      <c r="AC82" s="22">
        <v>33</v>
      </c>
      <c r="AD82" s="21">
        <v>0</v>
      </c>
      <c r="AE82" s="21">
        <v>0</v>
      </c>
      <c r="AF82" s="21">
        <v>0</v>
      </c>
      <c r="AG82" s="21">
        <v>33</v>
      </c>
      <c r="AH82" s="22">
        <v>33</v>
      </c>
      <c r="AI82" s="21">
        <v>33</v>
      </c>
      <c r="AJ82" s="21">
        <v>33</v>
      </c>
      <c r="AK82" s="23">
        <v>1</v>
      </c>
      <c r="AL82" s="24">
        <v>1</v>
      </c>
      <c r="AM82" s="25" t="s">
        <v>47</v>
      </c>
      <c r="AN82" s="25" t="s">
        <v>47</v>
      </c>
      <c r="AO82" s="25" t="s">
        <v>6548</v>
      </c>
      <c r="AP82" s="25" t="s">
        <v>9702</v>
      </c>
      <c r="AQ82" s="23" t="s">
        <v>1517</v>
      </c>
      <c r="AR82" s="21">
        <v>0</v>
      </c>
      <c r="AS82" s="21">
        <v>10000</v>
      </c>
      <c r="AT82" s="21">
        <v>10000</v>
      </c>
      <c r="AU82" s="21">
        <v>1730.58</v>
      </c>
      <c r="AV82" s="23">
        <v>0.1731</v>
      </c>
      <c r="AW82" s="21">
        <v>6250.58</v>
      </c>
      <c r="AX82" s="21" t="s">
        <v>9680</v>
      </c>
      <c r="AY82" s="21" t="s">
        <v>9680</v>
      </c>
      <c r="AZ82" s="21">
        <v>0</v>
      </c>
      <c r="BA82" s="21">
        <v>100</v>
      </c>
      <c r="BB82" s="21">
        <v>100</v>
      </c>
      <c r="BC82" s="21">
        <v>100</v>
      </c>
      <c r="BD82" s="26">
        <v>0.1731</v>
      </c>
      <c r="BE82" s="24">
        <v>0.1731</v>
      </c>
      <c r="BF82" s="23">
        <v>0.1731</v>
      </c>
    </row>
    <row r="83" spans="1:58">
      <c r="A83" s="13">
        <v>2024</v>
      </c>
      <c r="B83" s="13">
        <v>4</v>
      </c>
      <c r="C83" s="14" t="s">
        <v>6538</v>
      </c>
      <c r="D83" s="15" t="s">
        <v>6540</v>
      </c>
      <c r="E83" s="15" t="s">
        <v>1069</v>
      </c>
      <c r="F83" s="15" t="s">
        <v>1075</v>
      </c>
      <c r="G83" s="16" t="s">
        <v>6685</v>
      </c>
      <c r="H83" s="15" t="s">
        <v>6686</v>
      </c>
      <c r="I83" s="17">
        <v>1</v>
      </c>
      <c r="J83" s="15" t="s">
        <v>9664</v>
      </c>
      <c r="K83" s="17" t="s">
        <v>10225</v>
      </c>
      <c r="L83" s="18" t="s">
        <v>11683</v>
      </c>
      <c r="M83" s="18" t="s">
        <v>10216</v>
      </c>
      <c r="N83" s="15" t="s">
        <v>914</v>
      </c>
      <c r="O83" s="15" t="s">
        <v>959</v>
      </c>
      <c r="P83" s="17" t="s">
        <v>10240</v>
      </c>
      <c r="Q83" s="15" t="s">
        <v>1012</v>
      </c>
      <c r="R83" s="15" t="s">
        <v>1030</v>
      </c>
      <c r="S83" s="20">
        <v>44928</v>
      </c>
      <c r="T83" s="20">
        <v>46751</v>
      </c>
      <c r="U83" s="19">
        <v>165893.57</v>
      </c>
      <c r="V83" s="21">
        <v>20</v>
      </c>
      <c r="W83" s="21">
        <v>20</v>
      </c>
      <c r="X83" s="21">
        <v>40</v>
      </c>
      <c r="Y83" s="21">
        <v>0</v>
      </c>
      <c r="Z83" s="21">
        <v>0</v>
      </c>
      <c r="AA83" s="21">
        <v>8.92</v>
      </c>
      <c r="AB83" s="21">
        <v>11.08</v>
      </c>
      <c r="AC83" s="22">
        <v>20</v>
      </c>
      <c r="AD83" s="21">
        <v>0</v>
      </c>
      <c r="AE83" s="21">
        <v>0</v>
      </c>
      <c r="AF83" s="21">
        <v>8.92</v>
      </c>
      <c r="AG83" s="21">
        <v>11.08</v>
      </c>
      <c r="AH83" s="22">
        <v>20</v>
      </c>
      <c r="AI83" s="21">
        <v>20</v>
      </c>
      <c r="AJ83" s="21">
        <v>20</v>
      </c>
      <c r="AK83" s="23">
        <v>1</v>
      </c>
      <c r="AL83" s="24">
        <v>1</v>
      </c>
      <c r="AM83" s="25" t="s">
        <v>47</v>
      </c>
      <c r="AN83" s="25" t="s">
        <v>47</v>
      </c>
      <c r="AO83" s="25" t="s">
        <v>6687</v>
      </c>
      <c r="AP83" s="25" t="s">
        <v>9703</v>
      </c>
      <c r="AQ83" s="23" t="s">
        <v>48</v>
      </c>
      <c r="AR83" s="21">
        <v>0</v>
      </c>
      <c r="AS83" s="21">
        <v>45220.5</v>
      </c>
      <c r="AT83" s="21">
        <v>45220.5</v>
      </c>
      <c r="AU83" s="21">
        <v>32066.39</v>
      </c>
      <c r="AV83" s="23">
        <v>0.70909999999999995</v>
      </c>
      <c r="AW83" s="21">
        <v>65031.46</v>
      </c>
      <c r="AX83" s="21" t="s">
        <v>9680</v>
      </c>
      <c r="AY83" s="21" t="s">
        <v>9680</v>
      </c>
      <c r="AZ83" s="21">
        <v>0</v>
      </c>
      <c r="BA83" s="21">
        <v>100</v>
      </c>
      <c r="BB83" s="21">
        <v>100</v>
      </c>
      <c r="BC83" s="21">
        <v>100</v>
      </c>
      <c r="BD83" s="26">
        <v>0.70909999999999995</v>
      </c>
      <c r="BE83" s="24">
        <v>0.70909999999999995</v>
      </c>
      <c r="BF83" s="23">
        <v>0.70909999999999995</v>
      </c>
    </row>
    <row r="84" spans="1:58">
      <c r="A84" s="13">
        <v>2024</v>
      </c>
      <c r="B84" s="13">
        <v>4</v>
      </c>
      <c r="C84" s="14" t="s">
        <v>6538</v>
      </c>
      <c r="D84" s="15" t="s">
        <v>6540</v>
      </c>
      <c r="E84" s="15" t="s">
        <v>1069</v>
      </c>
      <c r="F84" s="15" t="s">
        <v>1075</v>
      </c>
      <c r="G84" s="16" t="s">
        <v>6688</v>
      </c>
      <c r="H84" s="15" t="s">
        <v>6690</v>
      </c>
      <c r="I84" s="17">
        <v>1</v>
      </c>
      <c r="J84" s="15" t="s">
        <v>9664</v>
      </c>
      <c r="K84" s="17" t="s">
        <v>10225</v>
      </c>
      <c r="L84" s="18" t="s">
        <v>11683</v>
      </c>
      <c r="M84" s="18" t="s">
        <v>10216</v>
      </c>
      <c r="N84" s="15" t="s">
        <v>914</v>
      </c>
      <c r="O84" s="15" t="s">
        <v>959</v>
      </c>
      <c r="P84" s="17" t="s">
        <v>10240</v>
      </c>
      <c r="Q84" s="15" t="s">
        <v>1012</v>
      </c>
      <c r="R84" s="15" t="s">
        <v>1030</v>
      </c>
      <c r="S84" s="20">
        <v>44935</v>
      </c>
      <c r="T84" s="20">
        <v>46374</v>
      </c>
      <c r="U84" s="19">
        <v>9968.7000000000007</v>
      </c>
      <c r="V84" s="21">
        <v>20</v>
      </c>
      <c r="W84" s="21">
        <v>20</v>
      </c>
      <c r="X84" s="21">
        <v>50</v>
      </c>
      <c r="Y84" s="21">
        <v>0</v>
      </c>
      <c r="Z84" s="21">
        <v>0</v>
      </c>
      <c r="AA84" s="21">
        <v>20.100000000000001</v>
      </c>
      <c r="AB84" s="21">
        <v>9.9</v>
      </c>
      <c r="AC84" s="22">
        <v>30</v>
      </c>
      <c r="AD84" s="21">
        <v>0</v>
      </c>
      <c r="AE84" s="21">
        <v>0</v>
      </c>
      <c r="AF84" s="21">
        <v>20.100000000000001</v>
      </c>
      <c r="AG84" s="21">
        <v>9.9</v>
      </c>
      <c r="AH84" s="22">
        <v>30</v>
      </c>
      <c r="AI84" s="21">
        <v>30</v>
      </c>
      <c r="AJ84" s="21">
        <v>30</v>
      </c>
      <c r="AK84" s="23">
        <v>1</v>
      </c>
      <c r="AL84" s="24">
        <v>1</v>
      </c>
      <c r="AM84" s="25" t="s">
        <v>47</v>
      </c>
      <c r="AN84" s="25" t="s">
        <v>47</v>
      </c>
      <c r="AO84" s="25" t="s">
        <v>6691</v>
      </c>
      <c r="AP84" s="25" t="s">
        <v>6691</v>
      </c>
      <c r="AQ84" s="23" t="s">
        <v>48</v>
      </c>
      <c r="AR84" s="21">
        <v>0</v>
      </c>
      <c r="AS84" s="21">
        <v>3600</v>
      </c>
      <c r="AT84" s="21">
        <v>3600</v>
      </c>
      <c r="AU84" s="21">
        <v>0</v>
      </c>
      <c r="AV84" s="23">
        <v>0</v>
      </c>
      <c r="AW84" s="21">
        <v>1668.7</v>
      </c>
      <c r="AX84" s="21" t="s">
        <v>9680</v>
      </c>
      <c r="AY84" s="21" t="s">
        <v>9680</v>
      </c>
      <c r="AZ84" s="21">
        <v>0</v>
      </c>
      <c r="BA84" s="21">
        <v>100</v>
      </c>
      <c r="BB84" s="21">
        <v>100</v>
      </c>
      <c r="BC84" s="21">
        <v>100</v>
      </c>
      <c r="BD84" s="26">
        <v>0</v>
      </c>
      <c r="BE84" s="24">
        <v>0</v>
      </c>
      <c r="BF84" s="23">
        <v>0</v>
      </c>
    </row>
    <row r="85" spans="1:58">
      <c r="A85" s="13">
        <v>2024</v>
      </c>
      <c r="B85" s="13">
        <v>4</v>
      </c>
      <c r="C85" s="14" t="s">
        <v>6538</v>
      </c>
      <c r="D85" s="15" t="s">
        <v>6540</v>
      </c>
      <c r="E85" s="15" t="s">
        <v>1069</v>
      </c>
      <c r="F85" s="15" t="s">
        <v>1075</v>
      </c>
      <c r="G85" s="16" t="s">
        <v>6692</v>
      </c>
      <c r="H85" s="15" t="s">
        <v>6694</v>
      </c>
      <c r="I85" s="17">
        <v>1</v>
      </c>
      <c r="J85" s="15" t="s">
        <v>9664</v>
      </c>
      <c r="K85" s="17" t="s">
        <v>10225</v>
      </c>
      <c r="L85" s="18" t="s">
        <v>11683</v>
      </c>
      <c r="M85" s="18" t="s">
        <v>10216</v>
      </c>
      <c r="N85" s="15" t="s">
        <v>914</v>
      </c>
      <c r="O85" s="15" t="s">
        <v>959</v>
      </c>
      <c r="P85" s="17" t="s">
        <v>10240</v>
      </c>
      <c r="Q85" s="15" t="s">
        <v>1012</v>
      </c>
      <c r="R85" s="15" t="s">
        <v>1030</v>
      </c>
      <c r="S85" s="20">
        <v>44927</v>
      </c>
      <c r="T85" s="20">
        <v>45657</v>
      </c>
      <c r="U85" s="19">
        <v>7824.3</v>
      </c>
      <c r="V85" s="21">
        <v>43.75</v>
      </c>
      <c r="W85" s="21">
        <v>43.75</v>
      </c>
      <c r="X85" s="21">
        <v>100</v>
      </c>
      <c r="Y85" s="21">
        <v>0</v>
      </c>
      <c r="Z85" s="21">
        <v>0</v>
      </c>
      <c r="AA85" s="21">
        <v>27.5</v>
      </c>
      <c r="AB85" s="21">
        <v>28.75</v>
      </c>
      <c r="AC85" s="22">
        <v>56.25</v>
      </c>
      <c r="AD85" s="21">
        <v>0</v>
      </c>
      <c r="AE85" s="21">
        <v>0</v>
      </c>
      <c r="AF85" s="21">
        <v>27.5</v>
      </c>
      <c r="AG85" s="21">
        <v>28.75</v>
      </c>
      <c r="AH85" s="22">
        <v>56.25</v>
      </c>
      <c r="AI85" s="21">
        <v>56.25</v>
      </c>
      <c r="AJ85" s="21">
        <v>56.25</v>
      </c>
      <c r="AK85" s="23">
        <v>1</v>
      </c>
      <c r="AL85" s="24">
        <v>1</v>
      </c>
      <c r="AM85" s="25" t="s">
        <v>47</v>
      </c>
      <c r="AN85" s="25" t="s">
        <v>47</v>
      </c>
      <c r="AO85" s="25" t="s">
        <v>6695</v>
      </c>
      <c r="AP85" s="25" t="s">
        <v>9704</v>
      </c>
      <c r="AQ85" s="23" t="s">
        <v>1517</v>
      </c>
      <c r="AR85" s="21">
        <v>0</v>
      </c>
      <c r="AS85" s="21">
        <v>2000</v>
      </c>
      <c r="AT85" s="21">
        <v>2000</v>
      </c>
      <c r="AU85" s="21">
        <v>0</v>
      </c>
      <c r="AV85" s="23">
        <v>0</v>
      </c>
      <c r="AW85" s="21">
        <v>5824.3</v>
      </c>
      <c r="AX85" s="21" t="s">
        <v>9680</v>
      </c>
      <c r="AY85" s="21" t="s">
        <v>9680</v>
      </c>
      <c r="AZ85" s="21">
        <v>0</v>
      </c>
      <c r="BA85" s="21">
        <v>100</v>
      </c>
      <c r="BB85" s="21">
        <v>100</v>
      </c>
      <c r="BC85" s="21">
        <v>100</v>
      </c>
      <c r="BD85" s="26">
        <v>0</v>
      </c>
      <c r="BE85" s="24">
        <v>0</v>
      </c>
      <c r="BF85" s="23">
        <v>0</v>
      </c>
    </row>
    <row r="86" spans="1:58">
      <c r="A86" s="13">
        <v>2024</v>
      </c>
      <c r="B86" s="13">
        <v>4</v>
      </c>
      <c r="C86" s="14" t="s">
        <v>6538</v>
      </c>
      <c r="D86" s="15" t="s">
        <v>6540</v>
      </c>
      <c r="E86" s="15" t="s">
        <v>1069</v>
      </c>
      <c r="F86" s="15" t="s">
        <v>1075</v>
      </c>
      <c r="G86" s="16" t="s">
        <v>6696</v>
      </c>
      <c r="H86" s="15" t="s">
        <v>6698</v>
      </c>
      <c r="I86" s="17">
        <v>1</v>
      </c>
      <c r="J86" s="15" t="s">
        <v>9664</v>
      </c>
      <c r="K86" s="17" t="s">
        <v>10225</v>
      </c>
      <c r="L86" s="18" t="s">
        <v>11683</v>
      </c>
      <c r="M86" s="18" t="s">
        <v>10216</v>
      </c>
      <c r="N86" s="15" t="s">
        <v>914</v>
      </c>
      <c r="O86" s="15" t="s">
        <v>959</v>
      </c>
      <c r="P86" s="17" t="s">
        <v>10240</v>
      </c>
      <c r="Q86" s="15" t="s">
        <v>1012</v>
      </c>
      <c r="R86" s="15" t="s">
        <v>1030</v>
      </c>
      <c r="S86" s="20">
        <v>44927</v>
      </c>
      <c r="T86" s="20">
        <v>46022</v>
      </c>
      <c r="U86" s="19">
        <v>5348.5</v>
      </c>
      <c r="V86" s="21">
        <v>25</v>
      </c>
      <c r="W86" s="21">
        <v>25</v>
      </c>
      <c r="X86" s="21">
        <v>60</v>
      </c>
      <c r="Y86" s="21">
        <v>0</v>
      </c>
      <c r="Z86" s="21">
        <v>0</v>
      </c>
      <c r="AA86" s="21">
        <v>25</v>
      </c>
      <c r="AB86" s="21">
        <v>10</v>
      </c>
      <c r="AC86" s="22">
        <v>35</v>
      </c>
      <c r="AD86" s="21">
        <v>0</v>
      </c>
      <c r="AE86" s="21">
        <v>0</v>
      </c>
      <c r="AF86" s="21">
        <v>25</v>
      </c>
      <c r="AG86" s="21">
        <v>10</v>
      </c>
      <c r="AH86" s="22">
        <v>35</v>
      </c>
      <c r="AI86" s="21">
        <v>35</v>
      </c>
      <c r="AJ86" s="21">
        <v>35</v>
      </c>
      <c r="AK86" s="23">
        <v>1</v>
      </c>
      <c r="AL86" s="24">
        <v>1</v>
      </c>
      <c r="AM86" s="25" t="s">
        <v>47</v>
      </c>
      <c r="AN86" s="25" t="s">
        <v>47</v>
      </c>
      <c r="AO86" s="25" t="s">
        <v>6699</v>
      </c>
      <c r="AP86" s="25" t="s">
        <v>6699</v>
      </c>
      <c r="AQ86" s="23" t="s">
        <v>48</v>
      </c>
      <c r="AR86" s="21">
        <v>0</v>
      </c>
      <c r="AS86" s="21">
        <v>3130</v>
      </c>
      <c r="AT86" s="21">
        <v>3130</v>
      </c>
      <c r="AU86" s="21">
        <v>2298</v>
      </c>
      <c r="AV86" s="23">
        <v>0.73419999999999996</v>
      </c>
      <c r="AW86" s="21">
        <v>3316.5</v>
      </c>
      <c r="AX86" s="21" t="s">
        <v>9680</v>
      </c>
      <c r="AY86" s="21" t="s">
        <v>9680</v>
      </c>
      <c r="AZ86" s="21">
        <v>0</v>
      </c>
      <c r="BA86" s="21">
        <v>100</v>
      </c>
      <c r="BB86" s="21">
        <v>100</v>
      </c>
      <c r="BC86" s="21">
        <v>100</v>
      </c>
      <c r="BD86" s="26">
        <v>0.73419999999999996</v>
      </c>
      <c r="BE86" s="24">
        <v>0.73419999999999996</v>
      </c>
      <c r="BF86" s="23">
        <v>0.73419999999999996</v>
      </c>
    </row>
    <row r="87" spans="1:58">
      <c r="A87" s="13">
        <v>2024</v>
      </c>
      <c r="B87" s="13">
        <v>4</v>
      </c>
      <c r="C87" s="14" t="s">
        <v>6538</v>
      </c>
      <c r="D87" s="15" t="s">
        <v>6540</v>
      </c>
      <c r="E87" s="15" t="s">
        <v>1069</v>
      </c>
      <c r="F87" s="15" t="s">
        <v>1075</v>
      </c>
      <c r="G87" s="16" t="s">
        <v>6700</v>
      </c>
      <c r="H87" s="15" t="s">
        <v>6701</v>
      </c>
      <c r="I87" s="17">
        <v>1</v>
      </c>
      <c r="J87" s="15" t="s">
        <v>9664</v>
      </c>
      <c r="K87" s="17" t="s">
        <v>10225</v>
      </c>
      <c r="L87" s="18" t="s">
        <v>11683</v>
      </c>
      <c r="M87" s="18" t="s">
        <v>10216</v>
      </c>
      <c r="N87" s="15" t="s">
        <v>914</v>
      </c>
      <c r="O87" s="15" t="s">
        <v>959</v>
      </c>
      <c r="P87" s="17" t="s">
        <v>10240</v>
      </c>
      <c r="Q87" s="15" t="s">
        <v>1012</v>
      </c>
      <c r="R87" s="15" t="s">
        <v>1030</v>
      </c>
      <c r="S87" s="20">
        <v>44927</v>
      </c>
      <c r="T87" s="20">
        <v>46022</v>
      </c>
      <c r="U87" s="19">
        <v>2380</v>
      </c>
      <c r="V87" s="21">
        <v>30</v>
      </c>
      <c r="W87" s="21">
        <v>30</v>
      </c>
      <c r="X87" s="21">
        <v>60</v>
      </c>
      <c r="Y87" s="21">
        <v>0</v>
      </c>
      <c r="Z87" s="21">
        <v>0</v>
      </c>
      <c r="AA87" s="21">
        <v>20.100000000000001</v>
      </c>
      <c r="AB87" s="21">
        <v>9.9</v>
      </c>
      <c r="AC87" s="22">
        <v>30</v>
      </c>
      <c r="AD87" s="21">
        <v>0</v>
      </c>
      <c r="AE87" s="21">
        <v>0</v>
      </c>
      <c r="AF87" s="21">
        <v>20.100000000000001</v>
      </c>
      <c r="AG87" s="21">
        <v>9.9</v>
      </c>
      <c r="AH87" s="22">
        <v>30</v>
      </c>
      <c r="AI87" s="21">
        <v>30</v>
      </c>
      <c r="AJ87" s="21">
        <v>30</v>
      </c>
      <c r="AK87" s="23">
        <v>1</v>
      </c>
      <c r="AL87" s="24">
        <v>1</v>
      </c>
      <c r="AM87" s="25" t="s">
        <v>47</v>
      </c>
      <c r="AN87" s="25" t="s">
        <v>47</v>
      </c>
      <c r="AO87" s="25" t="s">
        <v>6702</v>
      </c>
      <c r="AP87" s="25" t="s">
        <v>6702</v>
      </c>
      <c r="AQ87" s="23" t="s">
        <v>48</v>
      </c>
      <c r="AR87" s="21">
        <v>0</v>
      </c>
      <c r="AS87" s="21">
        <v>1380</v>
      </c>
      <c r="AT87" s="21">
        <v>1380</v>
      </c>
      <c r="AU87" s="21">
        <v>380</v>
      </c>
      <c r="AV87" s="23">
        <v>0.27539999999999998</v>
      </c>
      <c r="AW87" s="21">
        <v>380</v>
      </c>
      <c r="AX87" s="21" t="s">
        <v>9680</v>
      </c>
      <c r="AY87" s="21" t="s">
        <v>9680</v>
      </c>
      <c r="AZ87" s="21">
        <v>0</v>
      </c>
      <c r="BA87" s="21">
        <v>100</v>
      </c>
      <c r="BB87" s="21">
        <v>100</v>
      </c>
      <c r="BC87" s="21">
        <v>100</v>
      </c>
      <c r="BD87" s="26">
        <v>0.27539999999999998</v>
      </c>
      <c r="BE87" s="24">
        <v>0.27539999999999998</v>
      </c>
      <c r="BF87" s="23">
        <v>0.27539999999999998</v>
      </c>
    </row>
    <row r="88" spans="1:58">
      <c r="A88" s="13">
        <v>2024</v>
      </c>
      <c r="B88" s="13">
        <v>4</v>
      </c>
      <c r="C88" s="14" t="s">
        <v>6538</v>
      </c>
      <c r="D88" s="15" t="s">
        <v>6540</v>
      </c>
      <c r="E88" s="15" t="s">
        <v>1069</v>
      </c>
      <c r="F88" s="15" t="s">
        <v>1075</v>
      </c>
      <c r="G88" s="16" t="s">
        <v>6703</v>
      </c>
      <c r="H88" s="15" t="s">
        <v>6705</v>
      </c>
      <c r="I88" s="17">
        <v>1</v>
      </c>
      <c r="J88" s="15" t="s">
        <v>9664</v>
      </c>
      <c r="K88" s="17" t="s">
        <v>10225</v>
      </c>
      <c r="L88" s="18" t="s">
        <v>11683</v>
      </c>
      <c r="M88" s="18" t="s">
        <v>10216</v>
      </c>
      <c r="N88" s="15" t="s">
        <v>914</v>
      </c>
      <c r="O88" s="15" t="s">
        <v>959</v>
      </c>
      <c r="P88" s="17" t="s">
        <v>10240</v>
      </c>
      <c r="Q88" s="15" t="s">
        <v>1012</v>
      </c>
      <c r="R88" s="15" t="s">
        <v>1030</v>
      </c>
      <c r="S88" s="20">
        <v>44927</v>
      </c>
      <c r="T88" s="20">
        <v>46022</v>
      </c>
      <c r="U88" s="19">
        <v>14062.6</v>
      </c>
      <c r="V88" s="21">
        <v>33.19</v>
      </c>
      <c r="W88" s="21">
        <v>33.19</v>
      </c>
      <c r="X88" s="21">
        <v>66.36</v>
      </c>
      <c r="Y88" s="21">
        <v>0</v>
      </c>
      <c r="Z88" s="21">
        <v>0</v>
      </c>
      <c r="AA88" s="21">
        <v>29.17</v>
      </c>
      <c r="AB88" s="21">
        <v>4</v>
      </c>
      <c r="AC88" s="22">
        <v>33.17</v>
      </c>
      <c r="AD88" s="21">
        <v>0</v>
      </c>
      <c r="AE88" s="21">
        <v>0</v>
      </c>
      <c r="AF88" s="21">
        <v>29.17</v>
      </c>
      <c r="AG88" s="21">
        <v>4</v>
      </c>
      <c r="AH88" s="22">
        <v>33.17</v>
      </c>
      <c r="AI88" s="21">
        <v>33.17</v>
      </c>
      <c r="AJ88" s="21">
        <v>33.17</v>
      </c>
      <c r="AK88" s="23">
        <v>1</v>
      </c>
      <c r="AL88" s="24">
        <v>1</v>
      </c>
      <c r="AM88" s="25" t="s">
        <v>47</v>
      </c>
      <c r="AN88" s="25" t="s">
        <v>47</v>
      </c>
      <c r="AO88" s="25" t="s">
        <v>6706</v>
      </c>
      <c r="AP88" s="25" t="s">
        <v>9705</v>
      </c>
      <c r="AQ88" s="23" t="s">
        <v>48</v>
      </c>
      <c r="AR88" s="21">
        <v>0</v>
      </c>
      <c r="AS88" s="21">
        <v>5090</v>
      </c>
      <c r="AT88" s="21">
        <v>5090</v>
      </c>
      <c r="AU88" s="21">
        <v>0</v>
      </c>
      <c r="AV88" s="23">
        <v>0</v>
      </c>
      <c r="AW88" s="21">
        <v>3882.6</v>
      </c>
      <c r="AX88" s="21" t="s">
        <v>9680</v>
      </c>
      <c r="AY88" s="21" t="s">
        <v>9680</v>
      </c>
      <c r="AZ88" s="21">
        <v>0</v>
      </c>
      <c r="BA88" s="21">
        <v>100</v>
      </c>
      <c r="BB88" s="21">
        <v>100</v>
      </c>
      <c r="BC88" s="21">
        <v>100</v>
      </c>
      <c r="BD88" s="26">
        <v>0</v>
      </c>
      <c r="BE88" s="24">
        <v>0</v>
      </c>
      <c r="BF88" s="23">
        <v>0</v>
      </c>
    </row>
    <row r="89" spans="1:58">
      <c r="A89" s="13">
        <v>2024</v>
      </c>
      <c r="B89" s="13">
        <v>4</v>
      </c>
      <c r="C89" s="14" t="s">
        <v>6538</v>
      </c>
      <c r="D89" s="15" t="s">
        <v>6540</v>
      </c>
      <c r="E89" s="15" t="s">
        <v>1069</v>
      </c>
      <c r="F89" s="15" t="s">
        <v>1075</v>
      </c>
      <c r="G89" s="16" t="s">
        <v>6707</v>
      </c>
      <c r="H89" s="15" t="s">
        <v>6709</v>
      </c>
      <c r="I89" s="17">
        <v>1</v>
      </c>
      <c r="J89" s="15" t="s">
        <v>9664</v>
      </c>
      <c r="K89" s="17" t="s">
        <v>10225</v>
      </c>
      <c r="L89" s="18" t="s">
        <v>11683</v>
      </c>
      <c r="M89" s="18" t="s">
        <v>10216</v>
      </c>
      <c r="N89" s="15" t="s">
        <v>914</v>
      </c>
      <c r="O89" s="15" t="s">
        <v>959</v>
      </c>
      <c r="P89" s="17" t="s">
        <v>10240</v>
      </c>
      <c r="Q89" s="15" t="s">
        <v>1012</v>
      </c>
      <c r="R89" s="15" t="s">
        <v>1030</v>
      </c>
      <c r="S89" s="20">
        <v>44927</v>
      </c>
      <c r="T89" s="20">
        <v>46022</v>
      </c>
      <c r="U89" s="19">
        <v>2830</v>
      </c>
      <c r="V89" s="21">
        <v>30</v>
      </c>
      <c r="W89" s="21">
        <v>30</v>
      </c>
      <c r="X89" s="21">
        <v>65</v>
      </c>
      <c r="Y89" s="21">
        <v>0</v>
      </c>
      <c r="Z89" s="21">
        <v>0</v>
      </c>
      <c r="AA89" s="21">
        <v>25.2</v>
      </c>
      <c r="AB89" s="21">
        <v>9.8000000000000007</v>
      </c>
      <c r="AC89" s="22">
        <v>35</v>
      </c>
      <c r="AD89" s="21">
        <v>0</v>
      </c>
      <c r="AE89" s="21">
        <v>0</v>
      </c>
      <c r="AF89" s="21">
        <v>25.2</v>
      </c>
      <c r="AG89" s="21">
        <v>9.8000000000000007</v>
      </c>
      <c r="AH89" s="22">
        <v>35</v>
      </c>
      <c r="AI89" s="21">
        <v>35</v>
      </c>
      <c r="AJ89" s="21">
        <v>35</v>
      </c>
      <c r="AK89" s="23">
        <v>1</v>
      </c>
      <c r="AL89" s="24">
        <v>1</v>
      </c>
      <c r="AM89" s="25" t="s">
        <v>47</v>
      </c>
      <c r="AN89" s="25" t="s">
        <v>47</v>
      </c>
      <c r="AO89" s="25" t="s">
        <v>6710</v>
      </c>
      <c r="AP89" s="25" t="s">
        <v>6710</v>
      </c>
      <c r="AQ89" s="23" t="s">
        <v>48</v>
      </c>
      <c r="AR89" s="21">
        <v>0</v>
      </c>
      <c r="AS89" s="21">
        <v>1830</v>
      </c>
      <c r="AT89" s="21">
        <v>1830</v>
      </c>
      <c r="AU89" s="21">
        <v>830</v>
      </c>
      <c r="AV89" s="23">
        <v>0.4536</v>
      </c>
      <c r="AW89" s="21">
        <v>830</v>
      </c>
      <c r="AX89" s="21" t="s">
        <v>9680</v>
      </c>
      <c r="AY89" s="21" t="s">
        <v>9680</v>
      </c>
      <c r="AZ89" s="21">
        <v>0</v>
      </c>
      <c r="BA89" s="21">
        <v>100</v>
      </c>
      <c r="BB89" s="21">
        <v>100</v>
      </c>
      <c r="BC89" s="21">
        <v>100</v>
      </c>
      <c r="BD89" s="26">
        <v>0.4536</v>
      </c>
      <c r="BE89" s="24">
        <v>0.4536</v>
      </c>
      <c r="BF89" s="23">
        <v>0.4536</v>
      </c>
    </row>
    <row r="90" spans="1:58">
      <c r="A90" s="13">
        <v>2024</v>
      </c>
      <c r="B90" s="13">
        <v>4</v>
      </c>
      <c r="C90" s="14" t="s">
        <v>6538</v>
      </c>
      <c r="D90" s="15" t="s">
        <v>6540</v>
      </c>
      <c r="E90" s="15" t="s">
        <v>1069</v>
      </c>
      <c r="F90" s="15" t="s">
        <v>1075</v>
      </c>
      <c r="G90" s="16" t="s">
        <v>6711</v>
      </c>
      <c r="H90" s="15" t="s">
        <v>6713</v>
      </c>
      <c r="I90" s="17">
        <v>1</v>
      </c>
      <c r="J90" s="15" t="s">
        <v>9664</v>
      </c>
      <c r="K90" s="17" t="s">
        <v>10225</v>
      </c>
      <c r="L90" s="18" t="s">
        <v>11683</v>
      </c>
      <c r="M90" s="18" t="s">
        <v>10216</v>
      </c>
      <c r="N90" s="15" t="s">
        <v>914</v>
      </c>
      <c r="O90" s="15" t="s">
        <v>959</v>
      </c>
      <c r="P90" s="17" t="s">
        <v>10240</v>
      </c>
      <c r="Q90" s="15" t="s">
        <v>1012</v>
      </c>
      <c r="R90" s="15" t="s">
        <v>1030</v>
      </c>
      <c r="S90" s="20">
        <v>44943</v>
      </c>
      <c r="T90" s="20">
        <v>46009</v>
      </c>
      <c r="U90" s="19">
        <v>10119.9</v>
      </c>
      <c r="V90" s="21">
        <v>21</v>
      </c>
      <c r="W90" s="21">
        <v>21</v>
      </c>
      <c r="X90" s="21">
        <v>65.5</v>
      </c>
      <c r="Y90" s="21">
        <v>0</v>
      </c>
      <c r="Z90" s="21">
        <v>0</v>
      </c>
      <c r="AA90" s="21">
        <v>23.5</v>
      </c>
      <c r="AB90" s="21">
        <v>21</v>
      </c>
      <c r="AC90" s="22">
        <v>44.5</v>
      </c>
      <c r="AD90" s="21">
        <v>0</v>
      </c>
      <c r="AE90" s="21">
        <v>0</v>
      </c>
      <c r="AF90" s="21">
        <v>23.5</v>
      </c>
      <c r="AG90" s="21">
        <v>21</v>
      </c>
      <c r="AH90" s="22">
        <v>44.5</v>
      </c>
      <c r="AI90" s="21">
        <v>44.5</v>
      </c>
      <c r="AJ90" s="21">
        <v>44.5</v>
      </c>
      <c r="AK90" s="23">
        <v>1</v>
      </c>
      <c r="AL90" s="24">
        <v>1</v>
      </c>
      <c r="AM90" s="25" t="s">
        <v>47</v>
      </c>
      <c r="AN90" s="25" t="s">
        <v>47</v>
      </c>
      <c r="AO90" s="25" t="s">
        <v>6714</v>
      </c>
      <c r="AP90" s="25" t="s">
        <v>6714</v>
      </c>
      <c r="AQ90" s="23" t="s">
        <v>48</v>
      </c>
      <c r="AR90" s="21">
        <v>0</v>
      </c>
      <c r="AS90" s="21">
        <v>3755</v>
      </c>
      <c r="AT90" s="21">
        <v>3755</v>
      </c>
      <c r="AU90" s="21">
        <v>755</v>
      </c>
      <c r="AV90" s="23">
        <v>0.2011</v>
      </c>
      <c r="AW90" s="21">
        <v>3119.9</v>
      </c>
      <c r="AX90" s="21" t="s">
        <v>9680</v>
      </c>
      <c r="AY90" s="21" t="s">
        <v>9680</v>
      </c>
      <c r="AZ90" s="21">
        <v>0</v>
      </c>
      <c r="BA90" s="21">
        <v>100</v>
      </c>
      <c r="BB90" s="21">
        <v>100</v>
      </c>
      <c r="BC90" s="21">
        <v>100</v>
      </c>
      <c r="BD90" s="26">
        <v>0.2011</v>
      </c>
      <c r="BE90" s="24">
        <v>0.2011</v>
      </c>
      <c r="BF90" s="23">
        <v>0.2011</v>
      </c>
    </row>
    <row r="91" spans="1:58">
      <c r="A91" s="13">
        <v>2024</v>
      </c>
      <c r="B91" s="13">
        <v>4</v>
      </c>
      <c r="C91" s="14" t="s">
        <v>6538</v>
      </c>
      <c r="D91" s="15" t="s">
        <v>6540</v>
      </c>
      <c r="E91" s="15" t="s">
        <v>1069</v>
      </c>
      <c r="F91" s="15" t="s">
        <v>1075</v>
      </c>
      <c r="G91" s="16" t="s">
        <v>6715</v>
      </c>
      <c r="H91" s="15" t="s">
        <v>6717</v>
      </c>
      <c r="I91" s="17">
        <v>1</v>
      </c>
      <c r="J91" s="15" t="s">
        <v>9664</v>
      </c>
      <c r="K91" s="17" t="s">
        <v>10225</v>
      </c>
      <c r="L91" s="18" t="s">
        <v>11683</v>
      </c>
      <c r="M91" s="18" t="s">
        <v>10216</v>
      </c>
      <c r="N91" s="15" t="s">
        <v>914</v>
      </c>
      <c r="O91" s="15" t="s">
        <v>959</v>
      </c>
      <c r="P91" s="17" t="s">
        <v>10240</v>
      </c>
      <c r="Q91" s="15" t="s">
        <v>1012</v>
      </c>
      <c r="R91" s="15" t="s">
        <v>1030</v>
      </c>
      <c r="S91" s="20">
        <v>44927</v>
      </c>
      <c r="T91" s="20">
        <v>46022</v>
      </c>
      <c r="U91" s="19">
        <v>3000</v>
      </c>
      <c r="V91" s="21">
        <v>25</v>
      </c>
      <c r="W91" s="21">
        <v>25</v>
      </c>
      <c r="X91" s="21">
        <v>60</v>
      </c>
      <c r="Y91" s="21">
        <v>0</v>
      </c>
      <c r="Z91" s="21">
        <v>0</v>
      </c>
      <c r="AA91" s="21">
        <v>28</v>
      </c>
      <c r="AB91" s="21">
        <v>7</v>
      </c>
      <c r="AC91" s="22">
        <v>35</v>
      </c>
      <c r="AD91" s="21">
        <v>0</v>
      </c>
      <c r="AE91" s="21">
        <v>0</v>
      </c>
      <c r="AF91" s="21">
        <v>28</v>
      </c>
      <c r="AG91" s="21">
        <v>7</v>
      </c>
      <c r="AH91" s="22">
        <v>35</v>
      </c>
      <c r="AI91" s="21">
        <v>35</v>
      </c>
      <c r="AJ91" s="21">
        <v>35</v>
      </c>
      <c r="AK91" s="23">
        <v>1</v>
      </c>
      <c r="AL91" s="24">
        <v>1</v>
      </c>
      <c r="AM91" s="25" t="s">
        <v>47</v>
      </c>
      <c r="AN91" s="25" t="s">
        <v>47</v>
      </c>
      <c r="AO91" s="25" t="s">
        <v>6718</v>
      </c>
      <c r="AP91" s="25" t="s">
        <v>6718</v>
      </c>
      <c r="AQ91" s="23" t="s">
        <v>48</v>
      </c>
      <c r="AR91" s="21">
        <v>0</v>
      </c>
      <c r="AS91" s="21">
        <v>1500</v>
      </c>
      <c r="AT91" s="21">
        <v>1500</v>
      </c>
      <c r="AU91" s="21">
        <v>0</v>
      </c>
      <c r="AV91" s="23">
        <v>0</v>
      </c>
      <c r="AW91" s="21">
        <v>0</v>
      </c>
      <c r="AX91" s="21" t="s">
        <v>9680</v>
      </c>
      <c r="AY91" s="21" t="s">
        <v>9680</v>
      </c>
      <c r="AZ91" s="21">
        <v>0</v>
      </c>
      <c r="BA91" s="21">
        <v>100</v>
      </c>
      <c r="BB91" s="21">
        <v>100</v>
      </c>
      <c r="BC91" s="21">
        <v>100</v>
      </c>
      <c r="BD91" s="26">
        <v>0</v>
      </c>
      <c r="BE91" s="24">
        <v>0</v>
      </c>
      <c r="BF91" s="23">
        <v>0</v>
      </c>
    </row>
    <row r="92" spans="1:58">
      <c r="A92" s="13">
        <v>2024</v>
      </c>
      <c r="B92" s="13">
        <v>4</v>
      </c>
      <c r="C92" s="14" t="s">
        <v>6538</v>
      </c>
      <c r="D92" s="15" t="s">
        <v>6540</v>
      </c>
      <c r="E92" s="15" t="s">
        <v>1069</v>
      </c>
      <c r="F92" s="15" t="s">
        <v>1075</v>
      </c>
      <c r="G92" s="16" t="s">
        <v>6719</v>
      </c>
      <c r="H92" s="15" t="s">
        <v>6721</v>
      </c>
      <c r="I92" s="17">
        <v>1</v>
      </c>
      <c r="J92" s="15" t="s">
        <v>9664</v>
      </c>
      <c r="K92" s="17" t="s">
        <v>10225</v>
      </c>
      <c r="L92" s="18" t="s">
        <v>11683</v>
      </c>
      <c r="M92" s="18" t="s">
        <v>10216</v>
      </c>
      <c r="N92" s="15" t="s">
        <v>914</v>
      </c>
      <c r="O92" s="15" t="s">
        <v>959</v>
      </c>
      <c r="P92" s="17" t="s">
        <v>10240</v>
      </c>
      <c r="Q92" s="15" t="s">
        <v>1012</v>
      </c>
      <c r="R92" s="15" t="s">
        <v>1030</v>
      </c>
      <c r="S92" s="20">
        <v>44927</v>
      </c>
      <c r="T92" s="20">
        <v>46022</v>
      </c>
      <c r="U92" s="19">
        <v>4468.5</v>
      </c>
      <c r="V92" s="21">
        <v>30</v>
      </c>
      <c r="W92" s="21">
        <v>30</v>
      </c>
      <c r="X92" s="21">
        <v>70</v>
      </c>
      <c r="Y92" s="21">
        <v>0</v>
      </c>
      <c r="Z92" s="21">
        <v>0</v>
      </c>
      <c r="AA92" s="21">
        <v>40</v>
      </c>
      <c r="AB92" s="21">
        <v>0</v>
      </c>
      <c r="AC92" s="22">
        <v>40</v>
      </c>
      <c r="AD92" s="21">
        <v>0</v>
      </c>
      <c r="AE92" s="21">
        <v>0</v>
      </c>
      <c r="AF92" s="21">
        <v>40</v>
      </c>
      <c r="AG92" s="21">
        <v>0</v>
      </c>
      <c r="AH92" s="22">
        <v>40</v>
      </c>
      <c r="AI92" s="21">
        <v>40</v>
      </c>
      <c r="AJ92" s="21">
        <v>40</v>
      </c>
      <c r="AK92" s="23">
        <v>1</v>
      </c>
      <c r="AL92" s="24">
        <v>1</v>
      </c>
      <c r="AM92" s="25" t="s">
        <v>47</v>
      </c>
      <c r="AN92" s="25" t="s">
        <v>47</v>
      </c>
      <c r="AO92" s="25" t="s">
        <v>6722</v>
      </c>
      <c r="AP92" s="25" t="s">
        <v>6634</v>
      </c>
      <c r="AQ92" s="23" t="s">
        <v>48</v>
      </c>
      <c r="AR92" s="21">
        <v>0</v>
      </c>
      <c r="AS92" s="21">
        <v>2950</v>
      </c>
      <c r="AT92" s="21">
        <v>2950</v>
      </c>
      <c r="AU92" s="21">
        <v>2300</v>
      </c>
      <c r="AV92" s="23">
        <v>0.77969999999999995</v>
      </c>
      <c r="AW92" s="21">
        <v>3318.5</v>
      </c>
      <c r="AX92" s="21" t="s">
        <v>9680</v>
      </c>
      <c r="AY92" s="21" t="s">
        <v>9680</v>
      </c>
      <c r="AZ92" s="21">
        <v>0</v>
      </c>
      <c r="BA92" s="21">
        <v>100</v>
      </c>
      <c r="BB92" s="21">
        <v>100</v>
      </c>
      <c r="BC92" s="21">
        <v>100</v>
      </c>
      <c r="BD92" s="26">
        <v>0.77969999999999995</v>
      </c>
      <c r="BE92" s="24">
        <v>0.77969999999999995</v>
      </c>
      <c r="BF92" s="23">
        <v>0.77969999999999995</v>
      </c>
    </row>
    <row r="93" spans="1:58">
      <c r="A93" s="13">
        <v>2024</v>
      </c>
      <c r="B93" s="13">
        <v>4</v>
      </c>
      <c r="C93" s="14" t="s">
        <v>6538</v>
      </c>
      <c r="D93" s="15" t="s">
        <v>6540</v>
      </c>
      <c r="E93" s="15" t="s">
        <v>1069</v>
      </c>
      <c r="F93" s="15" t="s">
        <v>1075</v>
      </c>
      <c r="G93" s="16" t="s">
        <v>6723</v>
      </c>
      <c r="H93" s="15" t="s">
        <v>6725</v>
      </c>
      <c r="I93" s="17">
        <v>1</v>
      </c>
      <c r="J93" s="15" t="s">
        <v>9664</v>
      </c>
      <c r="K93" s="17" t="s">
        <v>10225</v>
      </c>
      <c r="L93" s="18" t="s">
        <v>11683</v>
      </c>
      <c r="M93" s="18" t="s">
        <v>10216</v>
      </c>
      <c r="N93" s="15" t="s">
        <v>914</v>
      </c>
      <c r="O93" s="15" t="s">
        <v>959</v>
      </c>
      <c r="P93" s="17" t="s">
        <v>10240</v>
      </c>
      <c r="Q93" s="15" t="s">
        <v>1012</v>
      </c>
      <c r="R93" s="15" t="s">
        <v>1030</v>
      </c>
      <c r="S93" s="20">
        <v>44927</v>
      </c>
      <c r="T93" s="20">
        <v>46022</v>
      </c>
      <c r="U93" s="19">
        <v>15118</v>
      </c>
      <c r="V93" s="21">
        <v>20</v>
      </c>
      <c r="W93" s="21">
        <v>20</v>
      </c>
      <c r="X93" s="21">
        <v>60</v>
      </c>
      <c r="Y93" s="21">
        <v>0</v>
      </c>
      <c r="Z93" s="21">
        <v>0</v>
      </c>
      <c r="AA93" s="21">
        <v>30</v>
      </c>
      <c r="AB93" s="21">
        <v>10</v>
      </c>
      <c r="AC93" s="22">
        <v>40</v>
      </c>
      <c r="AD93" s="21">
        <v>0</v>
      </c>
      <c r="AE93" s="21">
        <v>0</v>
      </c>
      <c r="AF93" s="21">
        <v>30</v>
      </c>
      <c r="AG93" s="21">
        <v>10</v>
      </c>
      <c r="AH93" s="22">
        <v>40</v>
      </c>
      <c r="AI93" s="21">
        <v>40</v>
      </c>
      <c r="AJ93" s="21">
        <v>40</v>
      </c>
      <c r="AK93" s="23">
        <v>1</v>
      </c>
      <c r="AL93" s="24">
        <v>1</v>
      </c>
      <c r="AM93" s="25" t="s">
        <v>47</v>
      </c>
      <c r="AN93" s="25" t="s">
        <v>47</v>
      </c>
      <c r="AO93" s="25" t="s">
        <v>6726</v>
      </c>
      <c r="AP93" s="25" t="s">
        <v>8023</v>
      </c>
      <c r="AQ93" s="23" t="s">
        <v>48</v>
      </c>
      <c r="AR93" s="21">
        <v>0</v>
      </c>
      <c r="AS93" s="21">
        <v>8199</v>
      </c>
      <c r="AT93" s="21">
        <v>8199</v>
      </c>
      <c r="AU93" s="21">
        <v>2199</v>
      </c>
      <c r="AV93" s="23">
        <v>0.26819999999999999</v>
      </c>
      <c r="AW93" s="21">
        <v>3118</v>
      </c>
      <c r="AX93" s="21" t="s">
        <v>9680</v>
      </c>
      <c r="AY93" s="21" t="s">
        <v>9680</v>
      </c>
      <c r="AZ93" s="21">
        <v>0</v>
      </c>
      <c r="BA93" s="21">
        <v>100</v>
      </c>
      <c r="BB93" s="21">
        <v>100</v>
      </c>
      <c r="BC93" s="21">
        <v>100</v>
      </c>
      <c r="BD93" s="26">
        <v>0.26819999999999999</v>
      </c>
      <c r="BE93" s="24">
        <v>0.26819999999999999</v>
      </c>
      <c r="BF93" s="23">
        <v>0.26819999999999999</v>
      </c>
    </row>
    <row r="94" spans="1:58">
      <c r="A94" s="13">
        <v>2024</v>
      </c>
      <c r="B94" s="13">
        <v>4</v>
      </c>
      <c r="C94" s="14" t="s">
        <v>6538</v>
      </c>
      <c r="D94" s="15" t="s">
        <v>6540</v>
      </c>
      <c r="E94" s="15" t="s">
        <v>1069</v>
      </c>
      <c r="F94" s="15" t="s">
        <v>1075</v>
      </c>
      <c r="G94" s="16" t="s">
        <v>6727</v>
      </c>
      <c r="H94" s="15" t="s">
        <v>6729</v>
      </c>
      <c r="I94" s="17">
        <v>1</v>
      </c>
      <c r="J94" s="15" t="s">
        <v>9664</v>
      </c>
      <c r="K94" s="17" t="s">
        <v>10225</v>
      </c>
      <c r="L94" s="18" t="s">
        <v>11683</v>
      </c>
      <c r="M94" s="18" t="s">
        <v>10216</v>
      </c>
      <c r="N94" s="15" t="s">
        <v>914</v>
      </c>
      <c r="O94" s="15" t="s">
        <v>959</v>
      </c>
      <c r="P94" s="17" t="s">
        <v>10240</v>
      </c>
      <c r="Q94" s="15" t="s">
        <v>1012</v>
      </c>
      <c r="R94" s="15" t="s">
        <v>1030</v>
      </c>
      <c r="S94" s="20">
        <v>44927</v>
      </c>
      <c r="T94" s="20">
        <v>46022</v>
      </c>
      <c r="U94" s="19">
        <v>9625</v>
      </c>
      <c r="V94" s="21">
        <v>33.299999999999997</v>
      </c>
      <c r="W94" s="21">
        <v>33.299999999999997</v>
      </c>
      <c r="X94" s="21">
        <v>66.599999999999994</v>
      </c>
      <c r="Y94" s="21">
        <v>0</v>
      </c>
      <c r="Z94" s="21">
        <v>0</v>
      </c>
      <c r="AA94" s="21">
        <v>25.31</v>
      </c>
      <c r="AB94" s="21">
        <v>7.99</v>
      </c>
      <c r="AC94" s="22">
        <v>33.299999999999997</v>
      </c>
      <c r="AD94" s="21">
        <v>0</v>
      </c>
      <c r="AE94" s="21">
        <v>0</v>
      </c>
      <c r="AF94" s="21">
        <v>25.31</v>
      </c>
      <c r="AG94" s="21">
        <v>7.99</v>
      </c>
      <c r="AH94" s="22">
        <v>33.299999999999997</v>
      </c>
      <c r="AI94" s="21">
        <v>33.299999999999997</v>
      </c>
      <c r="AJ94" s="21">
        <v>33.299999999999997</v>
      </c>
      <c r="AK94" s="23">
        <v>1</v>
      </c>
      <c r="AL94" s="24">
        <v>1</v>
      </c>
      <c r="AM94" s="25" t="s">
        <v>47</v>
      </c>
      <c r="AN94" s="25" t="s">
        <v>47</v>
      </c>
      <c r="AO94" s="25" t="s">
        <v>6730</v>
      </c>
      <c r="AP94" s="25" t="s">
        <v>9706</v>
      </c>
      <c r="AQ94" s="23" t="s">
        <v>48</v>
      </c>
      <c r="AR94" s="21">
        <v>0</v>
      </c>
      <c r="AS94" s="21">
        <v>6625</v>
      </c>
      <c r="AT94" s="21">
        <v>6625</v>
      </c>
      <c r="AU94" s="21">
        <v>3625</v>
      </c>
      <c r="AV94" s="23">
        <v>0.54720000000000002</v>
      </c>
      <c r="AW94" s="21">
        <v>3625</v>
      </c>
      <c r="AX94" s="21" t="s">
        <v>9680</v>
      </c>
      <c r="AY94" s="21" t="s">
        <v>9680</v>
      </c>
      <c r="AZ94" s="21">
        <v>0</v>
      </c>
      <c r="BA94" s="21">
        <v>100</v>
      </c>
      <c r="BB94" s="21">
        <v>100</v>
      </c>
      <c r="BC94" s="21">
        <v>100</v>
      </c>
      <c r="BD94" s="26">
        <v>0.54720000000000002</v>
      </c>
      <c r="BE94" s="24">
        <v>0.54720000000000002</v>
      </c>
      <c r="BF94" s="23">
        <v>0.54720000000000002</v>
      </c>
    </row>
    <row r="95" spans="1:58">
      <c r="A95" s="13">
        <v>2024</v>
      </c>
      <c r="B95" s="13">
        <v>4</v>
      </c>
      <c r="C95" s="14" t="s">
        <v>6538</v>
      </c>
      <c r="D95" s="15" t="s">
        <v>6540</v>
      </c>
      <c r="E95" s="15" t="s">
        <v>1069</v>
      </c>
      <c r="F95" s="15" t="s">
        <v>1075</v>
      </c>
      <c r="G95" s="16" t="s">
        <v>6731</v>
      </c>
      <c r="H95" s="15" t="s">
        <v>6733</v>
      </c>
      <c r="I95" s="17">
        <v>1</v>
      </c>
      <c r="J95" s="15" t="s">
        <v>9664</v>
      </c>
      <c r="K95" s="17" t="s">
        <v>10225</v>
      </c>
      <c r="L95" s="18" t="s">
        <v>11683</v>
      </c>
      <c r="M95" s="18" t="s">
        <v>10216</v>
      </c>
      <c r="N95" s="15" t="s">
        <v>914</v>
      </c>
      <c r="O95" s="15" t="s">
        <v>959</v>
      </c>
      <c r="P95" s="17" t="s">
        <v>10240</v>
      </c>
      <c r="Q95" s="15" t="s">
        <v>1012</v>
      </c>
      <c r="R95" s="15" t="s">
        <v>1030</v>
      </c>
      <c r="S95" s="20">
        <v>44927</v>
      </c>
      <c r="T95" s="20">
        <v>46022</v>
      </c>
      <c r="U95" s="19">
        <v>10000</v>
      </c>
      <c r="V95" s="21">
        <v>34.380000000000003</v>
      </c>
      <c r="W95" s="21">
        <v>34.380000000000003</v>
      </c>
      <c r="X95" s="21">
        <v>68.67</v>
      </c>
      <c r="Y95" s="21">
        <v>0</v>
      </c>
      <c r="Z95" s="21">
        <v>0</v>
      </c>
      <c r="AA95" s="21">
        <v>23.79</v>
      </c>
      <c r="AB95" s="21">
        <v>10.5</v>
      </c>
      <c r="AC95" s="22">
        <v>34.29</v>
      </c>
      <c r="AD95" s="21">
        <v>0</v>
      </c>
      <c r="AE95" s="21">
        <v>0</v>
      </c>
      <c r="AF95" s="21">
        <v>23.79</v>
      </c>
      <c r="AG95" s="21">
        <v>10.5</v>
      </c>
      <c r="AH95" s="22">
        <v>34.29</v>
      </c>
      <c r="AI95" s="21">
        <v>34.29</v>
      </c>
      <c r="AJ95" s="21">
        <v>34.29</v>
      </c>
      <c r="AK95" s="23">
        <v>1</v>
      </c>
      <c r="AL95" s="24">
        <v>1</v>
      </c>
      <c r="AM95" s="25" t="s">
        <v>47</v>
      </c>
      <c r="AN95" s="25" t="s">
        <v>47</v>
      </c>
      <c r="AO95" s="25" t="s">
        <v>6734</v>
      </c>
      <c r="AP95" s="25" t="s">
        <v>9707</v>
      </c>
      <c r="AQ95" s="23" t="s">
        <v>48</v>
      </c>
      <c r="AR95" s="21">
        <v>0</v>
      </c>
      <c r="AS95" s="21">
        <v>3000</v>
      </c>
      <c r="AT95" s="21">
        <v>3000</v>
      </c>
      <c r="AU95" s="21">
        <v>0</v>
      </c>
      <c r="AV95" s="23">
        <v>0</v>
      </c>
      <c r="AW95" s="21">
        <v>2200</v>
      </c>
      <c r="AX95" s="21" t="s">
        <v>9680</v>
      </c>
      <c r="AY95" s="21" t="s">
        <v>9680</v>
      </c>
      <c r="AZ95" s="21">
        <v>0</v>
      </c>
      <c r="BA95" s="21">
        <v>100</v>
      </c>
      <c r="BB95" s="21">
        <v>100</v>
      </c>
      <c r="BC95" s="21">
        <v>100</v>
      </c>
      <c r="BD95" s="26">
        <v>0</v>
      </c>
      <c r="BE95" s="24">
        <v>0</v>
      </c>
      <c r="BF95" s="23">
        <v>0</v>
      </c>
    </row>
    <row r="96" spans="1:58">
      <c r="A96" s="13">
        <v>2024</v>
      </c>
      <c r="B96" s="13">
        <v>4</v>
      </c>
      <c r="C96" s="14" t="s">
        <v>6538</v>
      </c>
      <c r="D96" s="15" t="s">
        <v>6540</v>
      </c>
      <c r="E96" s="15" t="s">
        <v>1069</v>
      </c>
      <c r="F96" s="15" t="s">
        <v>1075</v>
      </c>
      <c r="G96" s="16" t="s">
        <v>6735</v>
      </c>
      <c r="H96" s="15" t="s">
        <v>6737</v>
      </c>
      <c r="I96" s="17">
        <v>1</v>
      </c>
      <c r="J96" s="15" t="s">
        <v>9664</v>
      </c>
      <c r="K96" s="17" t="s">
        <v>10225</v>
      </c>
      <c r="L96" s="18" t="s">
        <v>11683</v>
      </c>
      <c r="M96" s="18" t="s">
        <v>10216</v>
      </c>
      <c r="N96" s="15" t="s">
        <v>914</v>
      </c>
      <c r="O96" s="15" t="s">
        <v>959</v>
      </c>
      <c r="P96" s="17" t="s">
        <v>10240</v>
      </c>
      <c r="Q96" s="15" t="s">
        <v>1012</v>
      </c>
      <c r="R96" s="15" t="s">
        <v>1030</v>
      </c>
      <c r="S96" s="20">
        <v>44927</v>
      </c>
      <c r="T96" s="20">
        <v>46022</v>
      </c>
      <c r="U96" s="19">
        <v>14463</v>
      </c>
      <c r="V96" s="21">
        <v>20</v>
      </c>
      <c r="W96" s="21">
        <v>20</v>
      </c>
      <c r="X96" s="21">
        <v>60</v>
      </c>
      <c r="Y96" s="21">
        <v>0</v>
      </c>
      <c r="Z96" s="21">
        <v>0</v>
      </c>
      <c r="AA96" s="21">
        <v>35.200000000000003</v>
      </c>
      <c r="AB96" s="21">
        <v>4.8</v>
      </c>
      <c r="AC96" s="22">
        <v>40</v>
      </c>
      <c r="AD96" s="21">
        <v>0</v>
      </c>
      <c r="AE96" s="21">
        <v>0</v>
      </c>
      <c r="AF96" s="21">
        <v>35.200000000000003</v>
      </c>
      <c r="AG96" s="21">
        <v>4.8</v>
      </c>
      <c r="AH96" s="22">
        <v>40</v>
      </c>
      <c r="AI96" s="21">
        <v>40</v>
      </c>
      <c r="AJ96" s="21">
        <v>40</v>
      </c>
      <c r="AK96" s="23">
        <v>1</v>
      </c>
      <c r="AL96" s="24">
        <v>1</v>
      </c>
      <c r="AM96" s="25" t="s">
        <v>47</v>
      </c>
      <c r="AN96" s="25" t="s">
        <v>47</v>
      </c>
      <c r="AO96" s="25" t="s">
        <v>6738</v>
      </c>
      <c r="AP96" s="25" t="s">
        <v>8052</v>
      </c>
      <c r="AQ96" s="23" t="s">
        <v>48</v>
      </c>
      <c r="AR96" s="21">
        <v>0</v>
      </c>
      <c r="AS96" s="21">
        <v>8463</v>
      </c>
      <c r="AT96" s="21">
        <v>8463</v>
      </c>
      <c r="AU96" s="21">
        <v>3841.1</v>
      </c>
      <c r="AV96" s="23">
        <v>0.45390000000000003</v>
      </c>
      <c r="AW96" s="21">
        <v>3841.1</v>
      </c>
      <c r="AX96" s="21" t="s">
        <v>9680</v>
      </c>
      <c r="AY96" s="21" t="s">
        <v>9680</v>
      </c>
      <c r="AZ96" s="21">
        <v>0</v>
      </c>
      <c r="BA96" s="21">
        <v>100</v>
      </c>
      <c r="BB96" s="21">
        <v>100</v>
      </c>
      <c r="BC96" s="21">
        <v>100</v>
      </c>
      <c r="BD96" s="26">
        <v>0.45390000000000003</v>
      </c>
      <c r="BE96" s="24">
        <v>0.45390000000000003</v>
      </c>
      <c r="BF96" s="23">
        <v>0.45390000000000003</v>
      </c>
    </row>
    <row r="97" spans="1:58">
      <c r="A97" s="13">
        <v>2024</v>
      </c>
      <c r="B97" s="13">
        <v>4</v>
      </c>
      <c r="C97" s="14" t="s">
        <v>6538</v>
      </c>
      <c r="D97" s="15" t="s">
        <v>6540</v>
      </c>
      <c r="E97" s="15" t="s">
        <v>1069</v>
      </c>
      <c r="F97" s="15" t="s">
        <v>1075</v>
      </c>
      <c r="G97" s="16" t="s">
        <v>6739</v>
      </c>
      <c r="H97" s="15" t="s">
        <v>6741</v>
      </c>
      <c r="I97" s="17">
        <v>1</v>
      </c>
      <c r="J97" s="15" t="s">
        <v>9664</v>
      </c>
      <c r="K97" s="17" t="s">
        <v>10225</v>
      </c>
      <c r="L97" s="18" t="s">
        <v>11683</v>
      </c>
      <c r="M97" s="18" t="s">
        <v>10216</v>
      </c>
      <c r="N97" s="15" t="s">
        <v>914</v>
      </c>
      <c r="O97" s="15" t="s">
        <v>959</v>
      </c>
      <c r="P97" s="17" t="s">
        <v>10240</v>
      </c>
      <c r="Q97" s="15" t="s">
        <v>1012</v>
      </c>
      <c r="R97" s="15" t="s">
        <v>1030</v>
      </c>
      <c r="S97" s="20">
        <v>44927</v>
      </c>
      <c r="T97" s="20">
        <v>45657</v>
      </c>
      <c r="U97" s="19">
        <v>5349.5</v>
      </c>
      <c r="V97" s="21">
        <v>50</v>
      </c>
      <c r="W97" s="21">
        <v>50</v>
      </c>
      <c r="X97" s="21">
        <v>100</v>
      </c>
      <c r="Y97" s="21">
        <v>0</v>
      </c>
      <c r="Z97" s="21">
        <v>0</v>
      </c>
      <c r="AA97" s="21">
        <v>45</v>
      </c>
      <c r="AB97" s="21">
        <v>5</v>
      </c>
      <c r="AC97" s="22">
        <v>50</v>
      </c>
      <c r="AD97" s="21">
        <v>0</v>
      </c>
      <c r="AE97" s="21">
        <v>0</v>
      </c>
      <c r="AF97" s="21">
        <v>45</v>
      </c>
      <c r="AG97" s="21">
        <v>5</v>
      </c>
      <c r="AH97" s="22">
        <v>50</v>
      </c>
      <c r="AI97" s="21">
        <v>50</v>
      </c>
      <c r="AJ97" s="21">
        <v>50</v>
      </c>
      <c r="AK97" s="23">
        <v>1</v>
      </c>
      <c r="AL97" s="24">
        <v>1</v>
      </c>
      <c r="AM97" s="25" t="s">
        <v>47</v>
      </c>
      <c r="AN97" s="25" t="s">
        <v>47</v>
      </c>
      <c r="AO97" s="25" t="s">
        <v>6742</v>
      </c>
      <c r="AP97" s="25" t="s">
        <v>8066</v>
      </c>
      <c r="AQ97" s="23" t="s">
        <v>1517</v>
      </c>
      <c r="AR97" s="21">
        <v>0</v>
      </c>
      <c r="AS97" s="21">
        <v>4331</v>
      </c>
      <c r="AT97" s="21">
        <v>4331</v>
      </c>
      <c r="AU97" s="21">
        <v>2752</v>
      </c>
      <c r="AV97" s="23">
        <v>0.63539999999999996</v>
      </c>
      <c r="AW97" s="21">
        <v>3770.5</v>
      </c>
      <c r="AX97" s="21" t="s">
        <v>9680</v>
      </c>
      <c r="AY97" s="21" t="s">
        <v>9680</v>
      </c>
      <c r="AZ97" s="21">
        <v>0</v>
      </c>
      <c r="BA97" s="21">
        <v>100</v>
      </c>
      <c r="BB97" s="21">
        <v>100</v>
      </c>
      <c r="BC97" s="21">
        <v>100</v>
      </c>
      <c r="BD97" s="26">
        <v>0.63539999999999996</v>
      </c>
      <c r="BE97" s="24">
        <v>0.63539999999999996</v>
      </c>
      <c r="BF97" s="23">
        <v>0.63539999999999996</v>
      </c>
    </row>
    <row r="98" spans="1:58">
      <c r="A98" s="13">
        <v>2024</v>
      </c>
      <c r="B98" s="13">
        <v>4</v>
      </c>
      <c r="C98" s="14" t="s">
        <v>6538</v>
      </c>
      <c r="D98" s="15" t="s">
        <v>6540</v>
      </c>
      <c r="E98" s="15" t="s">
        <v>1069</v>
      </c>
      <c r="F98" s="15" t="s">
        <v>1075</v>
      </c>
      <c r="G98" s="16" t="s">
        <v>6743</v>
      </c>
      <c r="H98" s="15" t="s">
        <v>6745</v>
      </c>
      <c r="I98" s="17">
        <v>1</v>
      </c>
      <c r="J98" s="15" t="s">
        <v>9664</v>
      </c>
      <c r="K98" s="17" t="s">
        <v>10225</v>
      </c>
      <c r="L98" s="18" t="s">
        <v>11683</v>
      </c>
      <c r="M98" s="18" t="s">
        <v>10216</v>
      </c>
      <c r="N98" s="15" t="s">
        <v>914</v>
      </c>
      <c r="O98" s="15" t="s">
        <v>959</v>
      </c>
      <c r="P98" s="17" t="s">
        <v>10240</v>
      </c>
      <c r="Q98" s="15" t="s">
        <v>1012</v>
      </c>
      <c r="R98" s="15" t="s">
        <v>1030</v>
      </c>
      <c r="S98" s="20">
        <v>44927</v>
      </c>
      <c r="T98" s="20">
        <v>45657</v>
      </c>
      <c r="U98" s="19">
        <v>6910</v>
      </c>
      <c r="V98" s="21">
        <v>50</v>
      </c>
      <c r="W98" s="21">
        <v>50</v>
      </c>
      <c r="X98" s="21">
        <v>100</v>
      </c>
      <c r="Y98" s="21">
        <v>0</v>
      </c>
      <c r="Z98" s="21">
        <v>0</v>
      </c>
      <c r="AA98" s="21">
        <v>37.5</v>
      </c>
      <c r="AB98" s="21">
        <v>12.5</v>
      </c>
      <c r="AC98" s="22">
        <v>50</v>
      </c>
      <c r="AD98" s="21">
        <v>0</v>
      </c>
      <c r="AE98" s="21">
        <v>0</v>
      </c>
      <c r="AF98" s="21">
        <v>37.5</v>
      </c>
      <c r="AG98" s="21">
        <v>12.5</v>
      </c>
      <c r="AH98" s="22">
        <v>50</v>
      </c>
      <c r="AI98" s="21">
        <v>50</v>
      </c>
      <c r="AJ98" s="21">
        <v>50</v>
      </c>
      <c r="AK98" s="23">
        <v>1</v>
      </c>
      <c r="AL98" s="24">
        <v>1</v>
      </c>
      <c r="AM98" s="25" t="s">
        <v>47</v>
      </c>
      <c r="AN98" s="25" t="s">
        <v>47</v>
      </c>
      <c r="AO98" s="25" t="s">
        <v>6746</v>
      </c>
      <c r="AP98" s="25" t="s">
        <v>9708</v>
      </c>
      <c r="AQ98" s="23" t="s">
        <v>1517</v>
      </c>
      <c r="AR98" s="21">
        <v>0</v>
      </c>
      <c r="AS98" s="21">
        <v>4000</v>
      </c>
      <c r="AT98" s="21">
        <v>4000</v>
      </c>
      <c r="AU98" s="21">
        <v>0</v>
      </c>
      <c r="AV98" s="23">
        <v>0</v>
      </c>
      <c r="AW98" s="21">
        <v>2910</v>
      </c>
      <c r="AX98" s="21" t="s">
        <v>9680</v>
      </c>
      <c r="AY98" s="21" t="s">
        <v>9680</v>
      </c>
      <c r="AZ98" s="21">
        <v>0</v>
      </c>
      <c r="BA98" s="21">
        <v>100</v>
      </c>
      <c r="BB98" s="21">
        <v>100</v>
      </c>
      <c r="BC98" s="21">
        <v>100</v>
      </c>
      <c r="BD98" s="26">
        <v>0</v>
      </c>
      <c r="BE98" s="24">
        <v>0</v>
      </c>
      <c r="BF98" s="23">
        <v>0</v>
      </c>
    </row>
    <row r="99" spans="1:58">
      <c r="A99" s="13">
        <v>2024</v>
      </c>
      <c r="B99" s="13">
        <v>4</v>
      </c>
      <c r="C99" s="14" t="s">
        <v>6538</v>
      </c>
      <c r="D99" s="15" t="s">
        <v>6540</v>
      </c>
      <c r="E99" s="15" t="s">
        <v>1069</v>
      </c>
      <c r="F99" s="15" t="s">
        <v>1075</v>
      </c>
      <c r="G99" s="16" t="s">
        <v>6747</v>
      </c>
      <c r="H99" s="15" t="s">
        <v>6749</v>
      </c>
      <c r="I99" s="17">
        <v>1</v>
      </c>
      <c r="J99" s="15" t="s">
        <v>9664</v>
      </c>
      <c r="K99" s="17" t="s">
        <v>10225</v>
      </c>
      <c r="L99" s="18" t="s">
        <v>11683</v>
      </c>
      <c r="M99" s="18" t="s">
        <v>10216</v>
      </c>
      <c r="N99" s="15" t="s">
        <v>914</v>
      </c>
      <c r="O99" s="15" t="s">
        <v>959</v>
      </c>
      <c r="P99" s="17" t="s">
        <v>10240</v>
      </c>
      <c r="Q99" s="15" t="s">
        <v>1012</v>
      </c>
      <c r="R99" s="15" t="s">
        <v>1030</v>
      </c>
      <c r="S99" s="20">
        <v>45139</v>
      </c>
      <c r="T99" s="20">
        <v>45504</v>
      </c>
      <c r="U99" s="19">
        <v>279850.95</v>
      </c>
      <c r="V99" s="21">
        <v>80</v>
      </c>
      <c r="W99" s="21">
        <v>80</v>
      </c>
      <c r="X99" s="21">
        <v>100</v>
      </c>
      <c r="Y99" s="21">
        <v>0</v>
      </c>
      <c r="Z99" s="21">
        <v>0</v>
      </c>
      <c r="AA99" s="21">
        <v>15</v>
      </c>
      <c r="AB99" s="21">
        <v>5</v>
      </c>
      <c r="AC99" s="22">
        <v>20</v>
      </c>
      <c r="AD99" s="21">
        <v>0</v>
      </c>
      <c r="AE99" s="21">
        <v>0</v>
      </c>
      <c r="AF99" s="21">
        <v>15</v>
      </c>
      <c r="AG99" s="21">
        <v>5</v>
      </c>
      <c r="AH99" s="22">
        <v>20</v>
      </c>
      <c r="AI99" s="21">
        <v>20</v>
      </c>
      <c r="AJ99" s="21">
        <v>20</v>
      </c>
      <c r="AK99" s="23">
        <v>1</v>
      </c>
      <c r="AL99" s="24">
        <v>1</v>
      </c>
      <c r="AM99" s="25" t="s">
        <v>47</v>
      </c>
      <c r="AN99" s="25" t="s">
        <v>47</v>
      </c>
      <c r="AO99" s="25" t="s">
        <v>6750</v>
      </c>
      <c r="AP99" s="25" t="s">
        <v>6750</v>
      </c>
      <c r="AQ99" s="23" t="s">
        <v>1517</v>
      </c>
      <c r="AR99" s="21">
        <v>0</v>
      </c>
      <c r="AS99" s="21">
        <v>229460</v>
      </c>
      <c r="AT99" s="21">
        <v>229460</v>
      </c>
      <c r="AU99" s="21">
        <v>228160</v>
      </c>
      <c r="AV99" s="23">
        <v>0.99429999999999996</v>
      </c>
      <c r="AW99" s="21">
        <v>278550.95</v>
      </c>
      <c r="AX99" s="21" t="s">
        <v>9680</v>
      </c>
      <c r="AY99" s="21" t="s">
        <v>9680</v>
      </c>
      <c r="AZ99" s="21">
        <v>99.43</v>
      </c>
      <c r="BA99" s="21">
        <v>0.56999999999999995</v>
      </c>
      <c r="BB99" s="21">
        <v>100</v>
      </c>
      <c r="BC99" s="21">
        <v>100</v>
      </c>
      <c r="BD99" s="26">
        <v>0.99429999999999996</v>
      </c>
      <c r="BE99" s="24">
        <v>0.99429999999999996</v>
      </c>
      <c r="BF99" s="23">
        <v>0.99429999999999996</v>
      </c>
    </row>
    <row r="100" spans="1:58">
      <c r="A100" s="13">
        <v>2024</v>
      </c>
      <c r="B100" s="13">
        <v>4</v>
      </c>
      <c r="C100" s="14" t="s">
        <v>6538</v>
      </c>
      <c r="D100" s="15" t="s">
        <v>6540</v>
      </c>
      <c r="E100" s="15" t="s">
        <v>1069</v>
      </c>
      <c r="F100" s="15" t="s">
        <v>1075</v>
      </c>
      <c r="G100" s="16" t="s">
        <v>6751</v>
      </c>
      <c r="H100" s="15" t="s">
        <v>6753</v>
      </c>
      <c r="I100" s="17">
        <v>1</v>
      </c>
      <c r="J100" s="15" t="s">
        <v>9664</v>
      </c>
      <c r="K100" s="17" t="s">
        <v>10225</v>
      </c>
      <c r="L100" s="18" t="s">
        <v>11683</v>
      </c>
      <c r="M100" s="18" t="s">
        <v>10216</v>
      </c>
      <c r="N100" s="15" t="s">
        <v>914</v>
      </c>
      <c r="O100" s="15" t="s">
        <v>959</v>
      </c>
      <c r="P100" s="17" t="s">
        <v>10240</v>
      </c>
      <c r="Q100" s="15" t="s">
        <v>1012</v>
      </c>
      <c r="R100" s="15" t="s">
        <v>1030</v>
      </c>
      <c r="S100" s="20">
        <v>45078</v>
      </c>
      <c r="T100" s="20">
        <v>45657</v>
      </c>
      <c r="U100" s="19">
        <v>2474499.64</v>
      </c>
      <c r="V100" s="21">
        <v>100</v>
      </c>
      <c r="W100" s="21">
        <v>100</v>
      </c>
      <c r="X100" s="21">
        <v>100</v>
      </c>
      <c r="Y100" s="21">
        <v>0</v>
      </c>
      <c r="Z100" s="21">
        <v>0</v>
      </c>
      <c r="AA100" s="21">
        <v>0</v>
      </c>
      <c r="AB100" s="21">
        <v>0</v>
      </c>
      <c r="AC100" s="22">
        <v>0</v>
      </c>
      <c r="AD100" s="21">
        <v>0</v>
      </c>
      <c r="AE100" s="21">
        <v>0</v>
      </c>
      <c r="AF100" s="21">
        <v>0</v>
      </c>
      <c r="AG100" s="21">
        <v>0</v>
      </c>
      <c r="AH100" s="22">
        <v>0</v>
      </c>
      <c r="AI100" s="21">
        <v>0</v>
      </c>
      <c r="AJ100" s="21">
        <v>0</v>
      </c>
      <c r="AK100" s="23" t="s">
        <v>47</v>
      </c>
      <c r="AL100" s="24">
        <v>-1</v>
      </c>
      <c r="AM100" s="25" t="s">
        <v>47</v>
      </c>
      <c r="AN100" s="25" t="s">
        <v>47</v>
      </c>
      <c r="AO100" s="25" t="s">
        <v>6634</v>
      </c>
      <c r="AP100" s="25" t="s">
        <v>6634</v>
      </c>
      <c r="AQ100" s="23" t="s">
        <v>1517</v>
      </c>
      <c r="AR100" s="21">
        <v>0</v>
      </c>
      <c r="AS100" s="21">
        <v>129352.59</v>
      </c>
      <c r="AT100" s="21">
        <v>129352.59</v>
      </c>
      <c r="AU100" s="21">
        <v>35540.47</v>
      </c>
      <c r="AV100" s="23">
        <v>0.27479999999999999</v>
      </c>
      <c r="AW100" s="21">
        <v>2380687.52</v>
      </c>
      <c r="AX100" s="21" t="s">
        <v>9680</v>
      </c>
      <c r="AY100" s="21" t="s">
        <v>9680</v>
      </c>
      <c r="AZ100" s="21">
        <v>0</v>
      </c>
      <c r="BA100" s="21">
        <v>100</v>
      </c>
      <c r="BB100" s="21">
        <v>100</v>
      </c>
      <c r="BC100" s="21">
        <v>100</v>
      </c>
      <c r="BD100" s="26">
        <v>0.27479999999999999</v>
      </c>
      <c r="BE100" s="24">
        <v>0.27479999999999999</v>
      </c>
      <c r="BF100" s="23">
        <v>0.27479999999999999</v>
      </c>
    </row>
    <row r="101" spans="1:58">
      <c r="A101" s="13">
        <v>2024</v>
      </c>
      <c r="B101" s="13">
        <v>4</v>
      </c>
      <c r="C101" s="14" t="s">
        <v>6538</v>
      </c>
      <c r="D101" s="15" t="s">
        <v>6540</v>
      </c>
      <c r="E101" s="15" t="s">
        <v>1069</v>
      </c>
      <c r="F101" s="15" t="s">
        <v>1075</v>
      </c>
      <c r="G101" s="16" t="s">
        <v>6754</v>
      </c>
      <c r="H101" s="15" t="s">
        <v>6756</v>
      </c>
      <c r="I101" s="17">
        <v>1</v>
      </c>
      <c r="J101" s="15" t="s">
        <v>9664</v>
      </c>
      <c r="K101" s="17" t="s">
        <v>10225</v>
      </c>
      <c r="L101" s="18" t="s">
        <v>11683</v>
      </c>
      <c r="M101" s="18" t="s">
        <v>10216</v>
      </c>
      <c r="N101" s="15" t="s">
        <v>914</v>
      </c>
      <c r="O101" s="15" t="s">
        <v>959</v>
      </c>
      <c r="P101" s="17" t="s">
        <v>10240</v>
      </c>
      <c r="Q101" s="15" t="s">
        <v>1012</v>
      </c>
      <c r="R101" s="15" t="s">
        <v>1030</v>
      </c>
      <c r="S101" s="20">
        <v>45292</v>
      </c>
      <c r="T101" s="20">
        <v>46387</v>
      </c>
      <c r="U101" s="19">
        <v>30000</v>
      </c>
      <c r="V101" s="27" t="s">
        <v>47</v>
      </c>
      <c r="W101" s="21">
        <v>0</v>
      </c>
      <c r="X101" s="21">
        <v>40</v>
      </c>
      <c r="Y101" s="21">
        <v>0</v>
      </c>
      <c r="Z101" s="21">
        <v>0</v>
      </c>
      <c r="AA101" s="21">
        <v>25</v>
      </c>
      <c r="AB101" s="21">
        <v>15</v>
      </c>
      <c r="AC101" s="22">
        <v>40</v>
      </c>
      <c r="AD101" s="21">
        <v>0</v>
      </c>
      <c r="AE101" s="21">
        <v>0</v>
      </c>
      <c r="AF101" s="21">
        <v>25</v>
      </c>
      <c r="AG101" s="21">
        <v>15</v>
      </c>
      <c r="AH101" s="22">
        <v>40</v>
      </c>
      <c r="AI101" s="21">
        <v>40</v>
      </c>
      <c r="AJ101" s="21">
        <v>40</v>
      </c>
      <c r="AK101" s="23">
        <v>1</v>
      </c>
      <c r="AL101" s="24">
        <v>1</v>
      </c>
      <c r="AM101" s="25" t="s">
        <v>47</v>
      </c>
      <c r="AN101" s="25" t="s">
        <v>47</v>
      </c>
      <c r="AO101" s="25" t="s">
        <v>6757</v>
      </c>
      <c r="AP101" s="25" t="s">
        <v>9709</v>
      </c>
      <c r="AQ101" s="23" t="s">
        <v>48</v>
      </c>
      <c r="AR101" s="21">
        <v>0</v>
      </c>
      <c r="AS101" s="21">
        <v>5000</v>
      </c>
      <c r="AT101" s="21">
        <v>5000</v>
      </c>
      <c r="AU101" s="21">
        <v>0</v>
      </c>
      <c r="AV101" s="23">
        <v>0</v>
      </c>
      <c r="AW101" s="21">
        <v>0</v>
      </c>
      <c r="AX101" s="21" t="s">
        <v>9680</v>
      </c>
      <c r="AY101" s="21" t="s">
        <v>9680</v>
      </c>
      <c r="AZ101" s="21">
        <v>0</v>
      </c>
      <c r="BA101" s="21">
        <v>100</v>
      </c>
      <c r="BB101" s="21">
        <v>100</v>
      </c>
      <c r="BC101" s="21">
        <v>100</v>
      </c>
      <c r="BD101" s="26">
        <v>0</v>
      </c>
      <c r="BE101" s="24">
        <v>0</v>
      </c>
      <c r="BF101" s="23">
        <v>0</v>
      </c>
    </row>
    <row r="102" spans="1:58">
      <c r="A102" s="13">
        <v>2024</v>
      </c>
      <c r="B102" s="13">
        <v>4</v>
      </c>
      <c r="C102" s="14" t="s">
        <v>6538</v>
      </c>
      <c r="D102" s="15" t="s">
        <v>6540</v>
      </c>
      <c r="E102" s="15" t="s">
        <v>1069</v>
      </c>
      <c r="F102" s="15" t="s">
        <v>1075</v>
      </c>
      <c r="G102" s="16" t="s">
        <v>6758</v>
      </c>
      <c r="H102" s="15" t="s">
        <v>6760</v>
      </c>
      <c r="I102" s="17">
        <v>1</v>
      </c>
      <c r="J102" s="15" t="s">
        <v>9664</v>
      </c>
      <c r="K102" s="17" t="s">
        <v>10225</v>
      </c>
      <c r="L102" s="18" t="s">
        <v>11683</v>
      </c>
      <c r="M102" s="18" t="s">
        <v>10216</v>
      </c>
      <c r="N102" s="15" t="s">
        <v>914</v>
      </c>
      <c r="O102" s="15" t="s">
        <v>959</v>
      </c>
      <c r="P102" s="17" t="s">
        <v>10240</v>
      </c>
      <c r="Q102" s="15" t="s">
        <v>1012</v>
      </c>
      <c r="R102" s="15" t="s">
        <v>1030</v>
      </c>
      <c r="S102" s="20">
        <v>45292</v>
      </c>
      <c r="T102" s="20">
        <v>46387</v>
      </c>
      <c r="U102" s="19">
        <v>30000</v>
      </c>
      <c r="V102" s="27" t="s">
        <v>47</v>
      </c>
      <c r="W102" s="21">
        <v>0</v>
      </c>
      <c r="X102" s="21">
        <v>35</v>
      </c>
      <c r="Y102" s="21">
        <v>0</v>
      </c>
      <c r="Z102" s="21">
        <v>0</v>
      </c>
      <c r="AA102" s="21">
        <v>25</v>
      </c>
      <c r="AB102" s="21">
        <v>10</v>
      </c>
      <c r="AC102" s="22">
        <v>35</v>
      </c>
      <c r="AD102" s="21">
        <v>0</v>
      </c>
      <c r="AE102" s="21">
        <v>0</v>
      </c>
      <c r="AF102" s="21">
        <v>25</v>
      </c>
      <c r="AG102" s="21">
        <v>10</v>
      </c>
      <c r="AH102" s="22">
        <v>35</v>
      </c>
      <c r="AI102" s="21">
        <v>35</v>
      </c>
      <c r="AJ102" s="21">
        <v>35</v>
      </c>
      <c r="AK102" s="23">
        <v>1</v>
      </c>
      <c r="AL102" s="24">
        <v>1</v>
      </c>
      <c r="AM102" s="25" t="s">
        <v>47</v>
      </c>
      <c r="AN102" s="25" t="s">
        <v>47</v>
      </c>
      <c r="AO102" s="25" t="s">
        <v>6761</v>
      </c>
      <c r="AP102" s="25" t="s">
        <v>9710</v>
      </c>
      <c r="AQ102" s="23" t="s">
        <v>48</v>
      </c>
      <c r="AR102" s="21">
        <v>0</v>
      </c>
      <c r="AS102" s="21">
        <v>4000</v>
      </c>
      <c r="AT102" s="21">
        <v>4000</v>
      </c>
      <c r="AU102" s="21">
        <v>1168</v>
      </c>
      <c r="AV102" s="23">
        <v>0.29199999999999998</v>
      </c>
      <c r="AW102" s="21">
        <v>1168</v>
      </c>
      <c r="AX102" s="21" t="s">
        <v>9680</v>
      </c>
      <c r="AY102" s="21" t="s">
        <v>9680</v>
      </c>
      <c r="AZ102" s="21">
        <v>0</v>
      </c>
      <c r="BA102" s="21">
        <v>100</v>
      </c>
      <c r="BB102" s="21">
        <v>100</v>
      </c>
      <c r="BC102" s="21">
        <v>100</v>
      </c>
      <c r="BD102" s="26">
        <v>0.29199999999999998</v>
      </c>
      <c r="BE102" s="24">
        <v>0.29199999999999998</v>
      </c>
      <c r="BF102" s="23">
        <v>0.29199999999999998</v>
      </c>
    </row>
    <row r="103" spans="1:58">
      <c r="A103" s="13">
        <v>2024</v>
      </c>
      <c r="B103" s="13">
        <v>4</v>
      </c>
      <c r="C103" s="14" t="s">
        <v>6538</v>
      </c>
      <c r="D103" s="15" t="s">
        <v>6540</v>
      </c>
      <c r="E103" s="15" t="s">
        <v>1069</v>
      </c>
      <c r="F103" s="15" t="s">
        <v>1075</v>
      </c>
      <c r="G103" s="16" t="s">
        <v>6762</v>
      </c>
      <c r="H103" s="15" t="s">
        <v>6764</v>
      </c>
      <c r="I103" s="17">
        <v>1</v>
      </c>
      <c r="J103" s="15" t="s">
        <v>9664</v>
      </c>
      <c r="K103" s="17" t="s">
        <v>10225</v>
      </c>
      <c r="L103" s="18" t="s">
        <v>11683</v>
      </c>
      <c r="M103" s="18" t="s">
        <v>10216</v>
      </c>
      <c r="N103" s="15" t="s">
        <v>914</v>
      </c>
      <c r="O103" s="15" t="s">
        <v>959</v>
      </c>
      <c r="P103" s="17" t="s">
        <v>10240</v>
      </c>
      <c r="Q103" s="15" t="s">
        <v>1012</v>
      </c>
      <c r="R103" s="15" t="s">
        <v>1030</v>
      </c>
      <c r="S103" s="20">
        <v>45292</v>
      </c>
      <c r="T103" s="20">
        <v>46387</v>
      </c>
      <c r="U103" s="19">
        <v>13670</v>
      </c>
      <c r="V103" s="27" t="s">
        <v>47</v>
      </c>
      <c r="W103" s="21">
        <v>0</v>
      </c>
      <c r="X103" s="21">
        <v>10</v>
      </c>
      <c r="Y103" s="21">
        <v>0</v>
      </c>
      <c r="Z103" s="21">
        <v>0</v>
      </c>
      <c r="AA103" s="21">
        <v>10</v>
      </c>
      <c r="AB103" s="21">
        <v>0</v>
      </c>
      <c r="AC103" s="22">
        <v>10</v>
      </c>
      <c r="AD103" s="21">
        <v>0</v>
      </c>
      <c r="AE103" s="21">
        <v>0</v>
      </c>
      <c r="AF103" s="21">
        <v>10</v>
      </c>
      <c r="AG103" s="21">
        <v>0</v>
      </c>
      <c r="AH103" s="22">
        <v>10</v>
      </c>
      <c r="AI103" s="21">
        <v>10</v>
      </c>
      <c r="AJ103" s="21">
        <v>10</v>
      </c>
      <c r="AK103" s="23">
        <v>1</v>
      </c>
      <c r="AL103" s="24">
        <v>1</v>
      </c>
      <c r="AM103" s="25" t="s">
        <v>47</v>
      </c>
      <c r="AN103" s="25" t="s">
        <v>47</v>
      </c>
      <c r="AO103" s="25" t="s">
        <v>6765</v>
      </c>
      <c r="AP103" s="25" t="s">
        <v>9711</v>
      </c>
      <c r="AQ103" s="23" t="s">
        <v>48</v>
      </c>
      <c r="AR103" s="21">
        <v>0</v>
      </c>
      <c r="AS103" s="21">
        <v>4000</v>
      </c>
      <c r="AT103" s="21">
        <v>4000</v>
      </c>
      <c r="AU103" s="21">
        <v>1423</v>
      </c>
      <c r="AV103" s="23">
        <v>0.35580000000000001</v>
      </c>
      <c r="AW103" s="21">
        <v>1423</v>
      </c>
      <c r="AX103" s="21" t="s">
        <v>9680</v>
      </c>
      <c r="AY103" s="21" t="s">
        <v>9680</v>
      </c>
      <c r="AZ103" s="21">
        <v>0</v>
      </c>
      <c r="BA103" s="21">
        <v>100</v>
      </c>
      <c r="BB103" s="21">
        <v>100</v>
      </c>
      <c r="BC103" s="21">
        <v>100</v>
      </c>
      <c r="BD103" s="26">
        <v>0.35580000000000001</v>
      </c>
      <c r="BE103" s="24">
        <v>0.35580000000000001</v>
      </c>
      <c r="BF103" s="23">
        <v>0.35580000000000001</v>
      </c>
    </row>
    <row r="104" spans="1:58">
      <c r="A104" s="13">
        <v>2024</v>
      </c>
      <c r="B104" s="13">
        <v>4</v>
      </c>
      <c r="C104" s="14" t="s">
        <v>6538</v>
      </c>
      <c r="D104" s="15" t="s">
        <v>6540</v>
      </c>
      <c r="E104" s="15" t="s">
        <v>1069</v>
      </c>
      <c r="F104" s="15" t="s">
        <v>1075</v>
      </c>
      <c r="G104" s="16" t="s">
        <v>6766</v>
      </c>
      <c r="H104" s="15" t="s">
        <v>6768</v>
      </c>
      <c r="I104" s="17">
        <v>1</v>
      </c>
      <c r="J104" s="15" t="s">
        <v>9664</v>
      </c>
      <c r="K104" s="17" t="s">
        <v>10225</v>
      </c>
      <c r="L104" s="18" t="s">
        <v>11683</v>
      </c>
      <c r="M104" s="18" t="s">
        <v>10216</v>
      </c>
      <c r="N104" s="15" t="s">
        <v>914</v>
      </c>
      <c r="O104" s="15" t="s">
        <v>959</v>
      </c>
      <c r="P104" s="17" t="s">
        <v>10240</v>
      </c>
      <c r="Q104" s="15" t="s">
        <v>1012</v>
      </c>
      <c r="R104" s="15" t="s">
        <v>1030</v>
      </c>
      <c r="S104" s="20">
        <v>45292</v>
      </c>
      <c r="T104" s="20">
        <v>46387</v>
      </c>
      <c r="U104" s="19">
        <v>30000</v>
      </c>
      <c r="V104" s="27" t="s">
        <v>47</v>
      </c>
      <c r="W104" s="21">
        <v>0</v>
      </c>
      <c r="X104" s="21">
        <v>30</v>
      </c>
      <c r="Y104" s="21">
        <v>0</v>
      </c>
      <c r="Z104" s="21">
        <v>0</v>
      </c>
      <c r="AA104" s="21">
        <v>25</v>
      </c>
      <c r="AB104" s="21">
        <v>5</v>
      </c>
      <c r="AC104" s="22">
        <v>30</v>
      </c>
      <c r="AD104" s="21">
        <v>0</v>
      </c>
      <c r="AE104" s="21">
        <v>0</v>
      </c>
      <c r="AF104" s="21">
        <v>25</v>
      </c>
      <c r="AG104" s="21">
        <v>5</v>
      </c>
      <c r="AH104" s="22">
        <v>30</v>
      </c>
      <c r="AI104" s="21">
        <v>30</v>
      </c>
      <c r="AJ104" s="21">
        <v>30</v>
      </c>
      <c r="AK104" s="23">
        <v>1</v>
      </c>
      <c r="AL104" s="24">
        <v>1</v>
      </c>
      <c r="AM104" s="25" t="s">
        <v>47</v>
      </c>
      <c r="AN104" s="25" t="s">
        <v>47</v>
      </c>
      <c r="AO104" s="25" t="s">
        <v>6769</v>
      </c>
      <c r="AP104" s="25" t="s">
        <v>9712</v>
      </c>
      <c r="AQ104" s="23" t="s">
        <v>48</v>
      </c>
      <c r="AR104" s="21">
        <v>0</v>
      </c>
      <c r="AS104" s="21">
        <v>4000</v>
      </c>
      <c r="AT104" s="21">
        <v>4000</v>
      </c>
      <c r="AU104" s="21">
        <v>0</v>
      </c>
      <c r="AV104" s="23">
        <v>0</v>
      </c>
      <c r="AW104" s="21">
        <v>0</v>
      </c>
      <c r="AX104" s="21" t="s">
        <v>9680</v>
      </c>
      <c r="AY104" s="21" t="s">
        <v>9680</v>
      </c>
      <c r="AZ104" s="21">
        <v>0</v>
      </c>
      <c r="BA104" s="21">
        <v>100</v>
      </c>
      <c r="BB104" s="21">
        <v>100</v>
      </c>
      <c r="BC104" s="21">
        <v>100</v>
      </c>
      <c r="BD104" s="26">
        <v>0</v>
      </c>
      <c r="BE104" s="24">
        <v>0</v>
      </c>
      <c r="BF104" s="23">
        <v>0</v>
      </c>
    </row>
    <row r="105" spans="1:58">
      <c r="A105" s="13">
        <v>2024</v>
      </c>
      <c r="B105" s="13">
        <v>4</v>
      </c>
      <c r="C105" s="14" t="s">
        <v>6538</v>
      </c>
      <c r="D105" s="15" t="s">
        <v>6540</v>
      </c>
      <c r="E105" s="15" t="s">
        <v>1069</v>
      </c>
      <c r="F105" s="15" t="s">
        <v>1075</v>
      </c>
      <c r="G105" s="16" t="s">
        <v>6770</v>
      </c>
      <c r="H105" s="15" t="s">
        <v>6772</v>
      </c>
      <c r="I105" s="17">
        <v>1</v>
      </c>
      <c r="J105" s="15" t="s">
        <v>9664</v>
      </c>
      <c r="K105" s="17" t="s">
        <v>10225</v>
      </c>
      <c r="L105" s="18" t="s">
        <v>11683</v>
      </c>
      <c r="M105" s="18" t="s">
        <v>10216</v>
      </c>
      <c r="N105" s="15" t="s">
        <v>914</v>
      </c>
      <c r="O105" s="15" t="s">
        <v>959</v>
      </c>
      <c r="P105" s="17" t="s">
        <v>10240</v>
      </c>
      <c r="Q105" s="15" t="s">
        <v>1012</v>
      </c>
      <c r="R105" s="15" t="s">
        <v>1030</v>
      </c>
      <c r="S105" s="20">
        <v>45627</v>
      </c>
      <c r="T105" s="20">
        <v>46387</v>
      </c>
      <c r="U105" s="19">
        <v>29718.7</v>
      </c>
      <c r="V105" s="27" t="s">
        <v>47</v>
      </c>
      <c r="W105" s="21">
        <v>0</v>
      </c>
      <c r="X105" s="21">
        <v>25</v>
      </c>
      <c r="Y105" s="21">
        <v>0</v>
      </c>
      <c r="Z105" s="21">
        <v>0</v>
      </c>
      <c r="AA105" s="21">
        <v>22.5</v>
      </c>
      <c r="AB105" s="21">
        <v>2.5</v>
      </c>
      <c r="AC105" s="22">
        <v>25</v>
      </c>
      <c r="AD105" s="21">
        <v>0</v>
      </c>
      <c r="AE105" s="21">
        <v>0</v>
      </c>
      <c r="AF105" s="21">
        <v>22.5</v>
      </c>
      <c r="AG105" s="21">
        <v>2.5</v>
      </c>
      <c r="AH105" s="22">
        <v>25</v>
      </c>
      <c r="AI105" s="21">
        <v>25</v>
      </c>
      <c r="AJ105" s="21">
        <v>25</v>
      </c>
      <c r="AK105" s="23">
        <v>1</v>
      </c>
      <c r="AL105" s="24">
        <v>1</v>
      </c>
      <c r="AM105" s="25" t="s">
        <v>47</v>
      </c>
      <c r="AN105" s="25" t="s">
        <v>47</v>
      </c>
      <c r="AO105" s="25" t="s">
        <v>6773</v>
      </c>
      <c r="AP105" s="25" t="s">
        <v>9713</v>
      </c>
      <c r="AQ105" s="23" t="s">
        <v>48</v>
      </c>
      <c r="AR105" s="21">
        <v>0</v>
      </c>
      <c r="AS105" s="21">
        <v>5000</v>
      </c>
      <c r="AT105" s="21">
        <v>5000</v>
      </c>
      <c r="AU105" s="21">
        <v>218.1</v>
      </c>
      <c r="AV105" s="23">
        <v>4.36E-2</v>
      </c>
      <c r="AW105" s="21">
        <v>218.1</v>
      </c>
      <c r="AX105" s="21" t="s">
        <v>9680</v>
      </c>
      <c r="AY105" s="21" t="s">
        <v>9680</v>
      </c>
      <c r="AZ105" s="21">
        <v>0</v>
      </c>
      <c r="BA105" s="21">
        <v>100</v>
      </c>
      <c r="BB105" s="21">
        <v>100</v>
      </c>
      <c r="BC105" s="21">
        <v>100</v>
      </c>
      <c r="BD105" s="26">
        <v>4.36E-2</v>
      </c>
      <c r="BE105" s="24">
        <v>4.36E-2</v>
      </c>
      <c r="BF105" s="23">
        <v>4.36E-2</v>
      </c>
    </row>
    <row r="106" spans="1:58">
      <c r="A106" s="13">
        <v>2024</v>
      </c>
      <c r="B106" s="13">
        <v>4</v>
      </c>
      <c r="C106" s="14" t="s">
        <v>6538</v>
      </c>
      <c r="D106" s="15" t="s">
        <v>6540</v>
      </c>
      <c r="E106" s="15" t="s">
        <v>1069</v>
      </c>
      <c r="F106" s="15" t="s">
        <v>1075</v>
      </c>
      <c r="G106" s="16" t="s">
        <v>6774</v>
      </c>
      <c r="H106" s="15" t="s">
        <v>6776</v>
      </c>
      <c r="I106" s="17">
        <v>1</v>
      </c>
      <c r="J106" s="15" t="s">
        <v>9664</v>
      </c>
      <c r="K106" s="17" t="s">
        <v>10225</v>
      </c>
      <c r="L106" s="18" t="s">
        <v>11683</v>
      </c>
      <c r="M106" s="18" t="s">
        <v>10216</v>
      </c>
      <c r="N106" s="15" t="s">
        <v>914</v>
      </c>
      <c r="O106" s="15" t="s">
        <v>959</v>
      </c>
      <c r="P106" s="17" t="s">
        <v>10240</v>
      </c>
      <c r="Q106" s="15" t="s">
        <v>1012</v>
      </c>
      <c r="R106" s="15" t="s">
        <v>1030</v>
      </c>
      <c r="S106" s="20">
        <v>45292</v>
      </c>
      <c r="T106" s="20">
        <v>46387</v>
      </c>
      <c r="U106" s="19">
        <v>30000</v>
      </c>
      <c r="V106" s="27" t="s">
        <v>47</v>
      </c>
      <c r="W106" s="21">
        <v>0</v>
      </c>
      <c r="X106" s="21">
        <v>20</v>
      </c>
      <c r="Y106" s="21">
        <v>0</v>
      </c>
      <c r="Z106" s="21">
        <v>0</v>
      </c>
      <c r="AA106" s="21">
        <v>12.5</v>
      </c>
      <c r="AB106" s="21">
        <v>7.5</v>
      </c>
      <c r="AC106" s="22">
        <v>20</v>
      </c>
      <c r="AD106" s="21">
        <v>0</v>
      </c>
      <c r="AE106" s="21">
        <v>0</v>
      </c>
      <c r="AF106" s="21">
        <v>12.5</v>
      </c>
      <c r="AG106" s="21">
        <v>7.5</v>
      </c>
      <c r="AH106" s="22">
        <v>20</v>
      </c>
      <c r="AI106" s="21">
        <v>20</v>
      </c>
      <c r="AJ106" s="21">
        <v>20</v>
      </c>
      <c r="AK106" s="23">
        <v>1</v>
      </c>
      <c r="AL106" s="24">
        <v>1</v>
      </c>
      <c r="AM106" s="25" t="s">
        <v>47</v>
      </c>
      <c r="AN106" s="25" t="s">
        <v>47</v>
      </c>
      <c r="AO106" s="25" t="s">
        <v>6777</v>
      </c>
      <c r="AP106" s="25" t="s">
        <v>6777</v>
      </c>
      <c r="AQ106" s="23" t="s">
        <v>48</v>
      </c>
      <c r="AR106" s="21">
        <v>0</v>
      </c>
      <c r="AS106" s="21">
        <v>8000</v>
      </c>
      <c r="AT106" s="21">
        <v>8000</v>
      </c>
      <c r="AU106" s="21">
        <v>6329</v>
      </c>
      <c r="AV106" s="23">
        <v>0.79110000000000003</v>
      </c>
      <c r="AW106" s="21">
        <v>6329</v>
      </c>
      <c r="AX106" s="21" t="s">
        <v>9680</v>
      </c>
      <c r="AY106" s="21" t="s">
        <v>9680</v>
      </c>
      <c r="AZ106" s="21">
        <v>0</v>
      </c>
      <c r="BA106" s="21">
        <v>100</v>
      </c>
      <c r="BB106" s="21">
        <v>100</v>
      </c>
      <c r="BC106" s="21">
        <v>100</v>
      </c>
      <c r="BD106" s="26">
        <v>0.79110000000000003</v>
      </c>
      <c r="BE106" s="24">
        <v>0.79110000000000003</v>
      </c>
      <c r="BF106" s="23">
        <v>0.79110000000000003</v>
      </c>
    </row>
    <row r="107" spans="1:58">
      <c r="A107" s="13">
        <v>2024</v>
      </c>
      <c r="B107" s="13">
        <v>4</v>
      </c>
      <c r="C107" s="14" t="s">
        <v>6538</v>
      </c>
      <c r="D107" s="15" t="s">
        <v>6540</v>
      </c>
      <c r="E107" s="15" t="s">
        <v>1069</v>
      </c>
      <c r="F107" s="15" t="s">
        <v>1075</v>
      </c>
      <c r="G107" s="16" t="s">
        <v>6778</v>
      </c>
      <c r="H107" s="15" t="s">
        <v>6779</v>
      </c>
      <c r="I107" s="17">
        <v>1</v>
      </c>
      <c r="J107" s="15" t="s">
        <v>9664</v>
      </c>
      <c r="K107" s="17" t="s">
        <v>10225</v>
      </c>
      <c r="L107" s="18" t="s">
        <v>11683</v>
      </c>
      <c r="M107" s="18" t="s">
        <v>10216</v>
      </c>
      <c r="N107" s="15" t="s">
        <v>914</v>
      </c>
      <c r="O107" s="15" t="s">
        <v>959</v>
      </c>
      <c r="P107" s="17" t="s">
        <v>10240</v>
      </c>
      <c r="Q107" s="15" t="s">
        <v>1012</v>
      </c>
      <c r="R107" s="15" t="s">
        <v>1030</v>
      </c>
      <c r="S107" s="20">
        <v>45293</v>
      </c>
      <c r="T107" s="20">
        <v>46373</v>
      </c>
      <c r="U107" s="19">
        <v>13670</v>
      </c>
      <c r="V107" s="27" t="s">
        <v>47</v>
      </c>
      <c r="W107" s="21">
        <v>0</v>
      </c>
      <c r="X107" s="21">
        <v>15</v>
      </c>
      <c r="Y107" s="21">
        <v>0</v>
      </c>
      <c r="Z107" s="21">
        <v>0</v>
      </c>
      <c r="AA107" s="21">
        <v>12</v>
      </c>
      <c r="AB107" s="21">
        <v>3</v>
      </c>
      <c r="AC107" s="22">
        <v>15</v>
      </c>
      <c r="AD107" s="21">
        <v>0</v>
      </c>
      <c r="AE107" s="21">
        <v>0</v>
      </c>
      <c r="AF107" s="21">
        <v>12</v>
      </c>
      <c r="AG107" s="21">
        <v>3</v>
      </c>
      <c r="AH107" s="22">
        <v>15</v>
      </c>
      <c r="AI107" s="21">
        <v>15</v>
      </c>
      <c r="AJ107" s="21">
        <v>15</v>
      </c>
      <c r="AK107" s="23">
        <v>1</v>
      </c>
      <c r="AL107" s="24">
        <v>1</v>
      </c>
      <c r="AM107" s="25" t="s">
        <v>47</v>
      </c>
      <c r="AN107" s="25" t="s">
        <v>47</v>
      </c>
      <c r="AO107" s="25" t="s">
        <v>6780</v>
      </c>
      <c r="AP107" s="25" t="s">
        <v>9714</v>
      </c>
      <c r="AQ107" s="23" t="s">
        <v>48</v>
      </c>
      <c r="AR107" s="21">
        <v>0</v>
      </c>
      <c r="AS107" s="21">
        <v>3000</v>
      </c>
      <c r="AT107" s="21">
        <v>3000</v>
      </c>
      <c r="AU107" s="21">
        <v>3000</v>
      </c>
      <c r="AV107" s="23">
        <v>1</v>
      </c>
      <c r="AW107" s="21">
        <v>3000</v>
      </c>
      <c r="AX107" s="21" t="s">
        <v>9680</v>
      </c>
      <c r="AY107" s="21" t="s">
        <v>9680</v>
      </c>
      <c r="AZ107" s="21">
        <v>0</v>
      </c>
      <c r="BA107" s="21">
        <v>100</v>
      </c>
      <c r="BB107" s="21">
        <v>100</v>
      </c>
      <c r="BC107" s="21">
        <v>100</v>
      </c>
      <c r="BD107" s="26">
        <v>1</v>
      </c>
      <c r="BE107" s="24">
        <v>1</v>
      </c>
      <c r="BF107" s="23">
        <v>1</v>
      </c>
    </row>
    <row r="108" spans="1:58">
      <c r="A108" s="13">
        <v>2024</v>
      </c>
      <c r="B108" s="13">
        <v>4</v>
      </c>
      <c r="C108" s="14" t="s">
        <v>6538</v>
      </c>
      <c r="D108" s="15" t="s">
        <v>6540</v>
      </c>
      <c r="E108" s="15" t="s">
        <v>1069</v>
      </c>
      <c r="F108" s="15" t="s">
        <v>1075</v>
      </c>
      <c r="G108" s="16" t="s">
        <v>6781</v>
      </c>
      <c r="H108" s="15" t="s">
        <v>6783</v>
      </c>
      <c r="I108" s="17">
        <v>1</v>
      </c>
      <c r="J108" s="15" t="s">
        <v>9664</v>
      </c>
      <c r="K108" s="17" t="s">
        <v>10225</v>
      </c>
      <c r="L108" s="18" t="s">
        <v>11683</v>
      </c>
      <c r="M108" s="18" t="s">
        <v>10216</v>
      </c>
      <c r="N108" s="15" t="s">
        <v>914</v>
      </c>
      <c r="O108" s="15" t="s">
        <v>959</v>
      </c>
      <c r="P108" s="17" t="s">
        <v>10240</v>
      </c>
      <c r="Q108" s="15" t="s">
        <v>1012</v>
      </c>
      <c r="R108" s="15" t="s">
        <v>1030</v>
      </c>
      <c r="S108" s="20">
        <v>45292</v>
      </c>
      <c r="T108" s="20">
        <v>46387</v>
      </c>
      <c r="U108" s="19">
        <v>5000</v>
      </c>
      <c r="V108" s="27" t="s">
        <v>47</v>
      </c>
      <c r="W108" s="21">
        <v>0</v>
      </c>
      <c r="X108" s="21">
        <v>25</v>
      </c>
      <c r="Y108" s="21">
        <v>0</v>
      </c>
      <c r="Z108" s="21">
        <v>0</v>
      </c>
      <c r="AA108" s="21">
        <v>25</v>
      </c>
      <c r="AB108" s="21">
        <v>0</v>
      </c>
      <c r="AC108" s="22">
        <v>25</v>
      </c>
      <c r="AD108" s="21">
        <v>0</v>
      </c>
      <c r="AE108" s="21">
        <v>0</v>
      </c>
      <c r="AF108" s="21">
        <v>25</v>
      </c>
      <c r="AG108" s="21">
        <v>0</v>
      </c>
      <c r="AH108" s="22">
        <v>25</v>
      </c>
      <c r="AI108" s="21">
        <v>25</v>
      </c>
      <c r="AJ108" s="21">
        <v>25</v>
      </c>
      <c r="AK108" s="23">
        <v>1</v>
      </c>
      <c r="AL108" s="24">
        <v>1</v>
      </c>
      <c r="AM108" s="25" t="s">
        <v>47</v>
      </c>
      <c r="AN108" s="25" t="s">
        <v>47</v>
      </c>
      <c r="AO108" s="25" t="s">
        <v>6784</v>
      </c>
      <c r="AP108" s="25" t="s">
        <v>6634</v>
      </c>
      <c r="AQ108" s="23" t="s">
        <v>48</v>
      </c>
      <c r="AR108" s="21">
        <v>0</v>
      </c>
      <c r="AS108" s="21">
        <v>2000</v>
      </c>
      <c r="AT108" s="21">
        <v>2000</v>
      </c>
      <c r="AU108" s="21">
        <v>0</v>
      </c>
      <c r="AV108" s="23">
        <v>0</v>
      </c>
      <c r="AW108" s="21">
        <v>0</v>
      </c>
      <c r="AX108" s="21" t="s">
        <v>9680</v>
      </c>
      <c r="AY108" s="21" t="s">
        <v>9680</v>
      </c>
      <c r="AZ108" s="21">
        <v>0</v>
      </c>
      <c r="BA108" s="21">
        <v>100</v>
      </c>
      <c r="BB108" s="21">
        <v>100</v>
      </c>
      <c r="BC108" s="21">
        <v>100</v>
      </c>
      <c r="BD108" s="26">
        <v>0</v>
      </c>
      <c r="BE108" s="24">
        <v>0</v>
      </c>
      <c r="BF108" s="23">
        <v>0</v>
      </c>
    </row>
    <row r="109" spans="1:58">
      <c r="A109" s="13">
        <v>2024</v>
      </c>
      <c r="B109" s="13">
        <v>4</v>
      </c>
      <c r="C109" s="14" t="s">
        <v>6538</v>
      </c>
      <c r="D109" s="15" t="s">
        <v>6540</v>
      </c>
      <c r="E109" s="15" t="s">
        <v>1069</v>
      </c>
      <c r="F109" s="15" t="s">
        <v>1075</v>
      </c>
      <c r="G109" s="16" t="s">
        <v>6785</v>
      </c>
      <c r="H109" s="15" t="s">
        <v>6787</v>
      </c>
      <c r="I109" s="17">
        <v>1</v>
      </c>
      <c r="J109" s="15" t="s">
        <v>9664</v>
      </c>
      <c r="K109" s="17" t="s">
        <v>10225</v>
      </c>
      <c r="L109" s="18" t="s">
        <v>11683</v>
      </c>
      <c r="M109" s="18" t="s">
        <v>10216</v>
      </c>
      <c r="N109" s="15" t="s">
        <v>914</v>
      </c>
      <c r="O109" s="15" t="s">
        <v>959</v>
      </c>
      <c r="P109" s="17" t="s">
        <v>10240</v>
      </c>
      <c r="Q109" s="15" t="s">
        <v>1012</v>
      </c>
      <c r="R109" s="15" t="s">
        <v>1030</v>
      </c>
      <c r="S109" s="20">
        <v>45296</v>
      </c>
      <c r="T109" s="20">
        <v>46387</v>
      </c>
      <c r="U109" s="19">
        <v>30000</v>
      </c>
      <c r="V109" s="27" t="s">
        <v>47</v>
      </c>
      <c r="W109" s="21">
        <v>0</v>
      </c>
      <c r="X109" s="21">
        <v>34.6</v>
      </c>
      <c r="Y109" s="21">
        <v>0</v>
      </c>
      <c r="Z109" s="21">
        <v>0</v>
      </c>
      <c r="AA109" s="21">
        <v>20.85</v>
      </c>
      <c r="AB109" s="21">
        <v>13.75</v>
      </c>
      <c r="AC109" s="22">
        <v>34.6</v>
      </c>
      <c r="AD109" s="21">
        <v>0</v>
      </c>
      <c r="AE109" s="21">
        <v>0</v>
      </c>
      <c r="AF109" s="21">
        <v>15.8</v>
      </c>
      <c r="AG109" s="21">
        <v>18.8</v>
      </c>
      <c r="AH109" s="22">
        <v>34.6</v>
      </c>
      <c r="AI109" s="21">
        <v>34.6</v>
      </c>
      <c r="AJ109" s="21">
        <v>34.6</v>
      </c>
      <c r="AK109" s="23">
        <v>1</v>
      </c>
      <c r="AL109" s="24">
        <v>1</v>
      </c>
      <c r="AM109" s="25" t="s">
        <v>47</v>
      </c>
      <c r="AN109" s="25" t="s">
        <v>47</v>
      </c>
      <c r="AO109" s="25" t="s">
        <v>6788</v>
      </c>
      <c r="AP109" s="25" t="s">
        <v>9715</v>
      </c>
      <c r="AQ109" s="23" t="s">
        <v>48</v>
      </c>
      <c r="AR109" s="21">
        <v>0</v>
      </c>
      <c r="AS109" s="21">
        <v>5085</v>
      </c>
      <c r="AT109" s="21">
        <v>5085</v>
      </c>
      <c r="AU109" s="21">
        <v>1480</v>
      </c>
      <c r="AV109" s="23">
        <v>0.29110000000000003</v>
      </c>
      <c r="AW109" s="21">
        <v>1480</v>
      </c>
      <c r="AX109" s="21" t="s">
        <v>9680</v>
      </c>
      <c r="AY109" s="21" t="s">
        <v>9680</v>
      </c>
      <c r="AZ109" s="21">
        <v>0</v>
      </c>
      <c r="BA109" s="21">
        <v>100</v>
      </c>
      <c r="BB109" s="21">
        <v>100</v>
      </c>
      <c r="BC109" s="21">
        <v>100</v>
      </c>
      <c r="BD109" s="26">
        <v>0.29110000000000003</v>
      </c>
      <c r="BE109" s="24">
        <v>0.29110000000000003</v>
      </c>
      <c r="BF109" s="23">
        <v>0.29110000000000003</v>
      </c>
    </row>
    <row r="110" spans="1:58">
      <c r="A110" s="13">
        <v>2024</v>
      </c>
      <c r="B110" s="13">
        <v>4</v>
      </c>
      <c r="C110" s="14" t="s">
        <v>6538</v>
      </c>
      <c r="D110" s="15" t="s">
        <v>6540</v>
      </c>
      <c r="E110" s="15" t="s">
        <v>1069</v>
      </c>
      <c r="F110" s="15" t="s">
        <v>1075</v>
      </c>
      <c r="G110" s="16" t="s">
        <v>6789</v>
      </c>
      <c r="H110" s="15" t="s">
        <v>6791</v>
      </c>
      <c r="I110" s="17">
        <v>1</v>
      </c>
      <c r="J110" s="15" t="s">
        <v>9664</v>
      </c>
      <c r="K110" s="17" t="s">
        <v>10225</v>
      </c>
      <c r="L110" s="18" t="s">
        <v>11683</v>
      </c>
      <c r="M110" s="18" t="s">
        <v>10216</v>
      </c>
      <c r="N110" s="15" t="s">
        <v>914</v>
      </c>
      <c r="O110" s="15" t="s">
        <v>959</v>
      </c>
      <c r="P110" s="17" t="s">
        <v>10240</v>
      </c>
      <c r="Q110" s="15" t="s">
        <v>1012</v>
      </c>
      <c r="R110" s="15" t="s">
        <v>1030</v>
      </c>
      <c r="S110" s="20">
        <v>45292</v>
      </c>
      <c r="T110" s="20">
        <v>47118</v>
      </c>
      <c r="U110" s="19">
        <v>50000</v>
      </c>
      <c r="V110" s="27" t="s">
        <v>47</v>
      </c>
      <c r="W110" s="21">
        <v>0</v>
      </c>
      <c r="X110" s="21">
        <v>11.3</v>
      </c>
      <c r="Y110" s="21">
        <v>0</v>
      </c>
      <c r="Z110" s="21">
        <v>0</v>
      </c>
      <c r="AA110" s="21">
        <v>7.45</v>
      </c>
      <c r="AB110" s="21">
        <v>3.85</v>
      </c>
      <c r="AC110" s="22">
        <v>11.3</v>
      </c>
      <c r="AD110" s="21">
        <v>0</v>
      </c>
      <c r="AE110" s="21">
        <v>0</v>
      </c>
      <c r="AF110" s="21">
        <v>7.45</v>
      </c>
      <c r="AG110" s="21">
        <v>3.85</v>
      </c>
      <c r="AH110" s="22">
        <v>11.3</v>
      </c>
      <c r="AI110" s="21">
        <v>11.3</v>
      </c>
      <c r="AJ110" s="21">
        <v>11.3</v>
      </c>
      <c r="AK110" s="23">
        <v>1</v>
      </c>
      <c r="AL110" s="24">
        <v>1</v>
      </c>
      <c r="AM110" s="25" t="s">
        <v>47</v>
      </c>
      <c r="AN110" s="25" t="s">
        <v>47</v>
      </c>
      <c r="AO110" s="25" t="s">
        <v>6792</v>
      </c>
      <c r="AP110" s="25" t="s">
        <v>9716</v>
      </c>
      <c r="AQ110" s="23" t="s">
        <v>48</v>
      </c>
      <c r="AR110" s="21">
        <v>0</v>
      </c>
      <c r="AS110" s="21">
        <v>10000</v>
      </c>
      <c r="AT110" s="21">
        <v>10000</v>
      </c>
      <c r="AU110" s="21">
        <v>1480</v>
      </c>
      <c r="AV110" s="23">
        <v>0.14799999999999999</v>
      </c>
      <c r="AW110" s="21">
        <v>1480</v>
      </c>
      <c r="AX110" s="21" t="s">
        <v>9680</v>
      </c>
      <c r="AY110" s="21" t="s">
        <v>9680</v>
      </c>
      <c r="AZ110" s="21">
        <v>0</v>
      </c>
      <c r="BA110" s="21">
        <v>100</v>
      </c>
      <c r="BB110" s="21">
        <v>100</v>
      </c>
      <c r="BC110" s="21">
        <v>100</v>
      </c>
      <c r="BD110" s="26">
        <v>0.14799999999999999</v>
      </c>
      <c r="BE110" s="24">
        <v>0.14799999999999999</v>
      </c>
      <c r="BF110" s="23">
        <v>0.14799999999999999</v>
      </c>
    </row>
    <row r="111" spans="1:58">
      <c r="A111" s="13">
        <v>2024</v>
      </c>
      <c r="B111" s="13">
        <v>4</v>
      </c>
      <c r="C111" s="14" t="s">
        <v>6538</v>
      </c>
      <c r="D111" s="15" t="s">
        <v>6540</v>
      </c>
      <c r="E111" s="15" t="s">
        <v>1069</v>
      </c>
      <c r="F111" s="15" t="s">
        <v>1075</v>
      </c>
      <c r="G111" s="16" t="s">
        <v>6793</v>
      </c>
      <c r="H111" s="15" t="s">
        <v>6795</v>
      </c>
      <c r="I111" s="17">
        <v>1</v>
      </c>
      <c r="J111" s="15" t="s">
        <v>9664</v>
      </c>
      <c r="K111" s="17" t="s">
        <v>10225</v>
      </c>
      <c r="L111" s="18" t="s">
        <v>11683</v>
      </c>
      <c r="M111" s="18" t="s">
        <v>10216</v>
      </c>
      <c r="N111" s="15" t="s">
        <v>914</v>
      </c>
      <c r="O111" s="15" t="s">
        <v>959</v>
      </c>
      <c r="P111" s="17" t="s">
        <v>10240</v>
      </c>
      <c r="Q111" s="15" t="s">
        <v>1012</v>
      </c>
      <c r="R111" s="15" t="s">
        <v>1030</v>
      </c>
      <c r="S111" s="20">
        <v>45292</v>
      </c>
      <c r="T111" s="20">
        <v>46365</v>
      </c>
      <c r="U111" s="19">
        <v>69010</v>
      </c>
      <c r="V111" s="27" t="s">
        <v>47</v>
      </c>
      <c r="W111" s="21">
        <v>0</v>
      </c>
      <c r="X111" s="21">
        <v>12.6</v>
      </c>
      <c r="Y111" s="21">
        <v>0</v>
      </c>
      <c r="Z111" s="21">
        <v>0</v>
      </c>
      <c r="AA111" s="21">
        <v>6.2</v>
      </c>
      <c r="AB111" s="21">
        <v>16.5</v>
      </c>
      <c r="AC111" s="22">
        <v>22.7</v>
      </c>
      <c r="AD111" s="21">
        <v>0</v>
      </c>
      <c r="AE111" s="21">
        <v>0</v>
      </c>
      <c r="AF111" s="21">
        <v>6.2</v>
      </c>
      <c r="AG111" s="21">
        <v>6.4</v>
      </c>
      <c r="AH111" s="22">
        <v>12.6</v>
      </c>
      <c r="AI111" s="21">
        <v>22.7</v>
      </c>
      <c r="AJ111" s="21">
        <v>12.600000000000001</v>
      </c>
      <c r="AK111" s="23">
        <v>0.55510000000000004</v>
      </c>
      <c r="AL111" s="24">
        <v>0.55510000000000004</v>
      </c>
      <c r="AM111" s="25" t="s">
        <v>47</v>
      </c>
      <c r="AN111" s="25" t="s">
        <v>47</v>
      </c>
      <c r="AO111" s="25" t="s">
        <v>6796</v>
      </c>
      <c r="AP111" s="25" t="s">
        <v>9717</v>
      </c>
      <c r="AQ111" s="23" t="s">
        <v>48</v>
      </c>
      <c r="AR111" s="21">
        <v>0</v>
      </c>
      <c r="AS111" s="21">
        <v>8875</v>
      </c>
      <c r="AT111" s="21">
        <v>8875</v>
      </c>
      <c r="AU111" s="21">
        <v>0</v>
      </c>
      <c r="AV111" s="23">
        <v>0</v>
      </c>
      <c r="AW111" s="21">
        <v>0</v>
      </c>
      <c r="AX111" s="21" t="s">
        <v>9680</v>
      </c>
      <c r="AY111" s="21" t="s">
        <v>9680</v>
      </c>
      <c r="AZ111" s="21">
        <v>0</v>
      </c>
      <c r="BA111" s="21">
        <v>100</v>
      </c>
      <c r="BB111" s="21">
        <v>100</v>
      </c>
      <c r="BC111" s="21">
        <v>100</v>
      </c>
      <c r="BD111" s="26">
        <v>0</v>
      </c>
      <c r="BE111" s="24">
        <v>0</v>
      </c>
      <c r="BF111" s="23">
        <v>0</v>
      </c>
    </row>
    <row r="112" spans="1:58">
      <c r="A112" s="13">
        <v>2024</v>
      </c>
      <c r="B112" s="13">
        <v>4</v>
      </c>
      <c r="C112" s="14" t="s">
        <v>6538</v>
      </c>
      <c r="D112" s="15" t="s">
        <v>6540</v>
      </c>
      <c r="E112" s="15" t="s">
        <v>1069</v>
      </c>
      <c r="F112" s="15" t="s">
        <v>1075</v>
      </c>
      <c r="G112" s="16" t="s">
        <v>6797</v>
      </c>
      <c r="H112" s="15" t="s">
        <v>6799</v>
      </c>
      <c r="I112" s="17">
        <v>1</v>
      </c>
      <c r="J112" s="15" t="s">
        <v>9664</v>
      </c>
      <c r="K112" s="17" t="s">
        <v>10225</v>
      </c>
      <c r="L112" s="18" t="s">
        <v>11683</v>
      </c>
      <c r="M112" s="18" t="s">
        <v>10216</v>
      </c>
      <c r="N112" s="15" t="s">
        <v>914</v>
      </c>
      <c r="O112" s="15" t="s">
        <v>959</v>
      </c>
      <c r="P112" s="17" t="s">
        <v>10240</v>
      </c>
      <c r="Q112" s="15" t="s">
        <v>1012</v>
      </c>
      <c r="R112" s="15" t="s">
        <v>1030</v>
      </c>
      <c r="S112" s="20">
        <v>45292</v>
      </c>
      <c r="T112" s="20">
        <v>47118</v>
      </c>
      <c r="U112" s="19">
        <v>50000</v>
      </c>
      <c r="V112" s="27" t="s">
        <v>47</v>
      </c>
      <c r="W112" s="21">
        <v>0</v>
      </c>
      <c r="X112" s="21">
        <v>20</v>
      </c>
      <c r="Y112" s="21">
        <v>0</v>
      </c>
      <c r="Z112" s="21">
        <v>0</v>
      </c>
      <c r="AA112" s="21">
        <v>15</v>
      </c>
      <c r="AB112" s="21">
        <v>5</v>
      </c>
      <c r="AC112" s="22">
        <v>20</v>
      </c>
      <c r="AD112" s="21">
        <v>0</v>
      </c>
      <c r="AE112" s="21">
        <v>0</v>
      </c>
      <c r="AF112" s="21">
        <v>15</v>
      </c>
      <c r="AG112" s="21">
        <v>5</v>
      </c>
      <c r="AH112" s="22">
        <v>20</v>
      </c>
      <c r="AI112" s="21">
        <v>20</v>
      </c>
      <c r="AJ112" s="21">
        <v>20</v>
      </c>
      <c r="AK112" s="23">
        <v>1</v>
      </c>
      <c r="AL112" s="24">
        <v>1</v>
      </c>
      <c r="AM112" s="25" t="s">
        <v>47</v>
      </c>
      <c r="AN112" s="25" t="s">
        <v>47</v>
      </c>
      <c r="AO112" s="25" t="s">
        <v>6800</v>
      </c>
      <c r="AP112" s="25" t="s">
        <v>6800</v>
      </c>
      <c r="AQ112" s="23" t="s">
        <v>48</v>
      </c>
      <c r="AR112" s="21">
        <v>0</v>
      </c>
      <c r="AS112" s="21">
        <v>8000</v>
      </c>
      <c r="AT112" s="21">
        <v>8000</v>
      </c>
      <c r="AU112" s="21">
        <v>8000</v>
      </c>
      <c r="AV112" s="23">
        <v>1</v>
      </c>
      <c r="AW112" s="21">
        <v>8000</v>
      </c>
      <c r="AX112" s="21" t="s">
        <v>9680</v>
      </c>
      <c r="AY112" s="21" t="s">
        <v>9680</v>
      </c>
      <c r="AZ112" s="21">
        <v>0</v>
      </c>
      <c r="BA112" s="21">
        <v>100</v>
      </c>
      <c r="BB112" s="21">
        <v>100</v>
      </c>
      <c r="BC112" s="21">
        <v>100</v>
      </c>
      <c r="BD112" s="26">
        <v>1</v>
      </c>
      <c r="BE112" s="24">
        <v>1</v>
      </c>
      <c r="BF112" s="23">
        <v>1</v>
      </c>
    </row>
    <row r="113" spans="1:58">
      <c r="A113" s="13">
        <v>2024</v>
      </c>
      <c r="B113" s="13">
        <v>4</v>
      </c>
      <c r="C113" s="14" t="s">
        <v>6538</v>
      </c>
      <c r="D113" s="15" t="s">
        <v>6540</v>
      </c>
      <c r="E113" s="15" t="s">
        <v>1069</v>
      </c>
      <c r="F113" s="15" t="s">
        <v>1075</v>
      </c>
      <c r="G113" s="16" t="s">
        <v>6801</v>
      </c>
      <c r="H113" s="15" t="s">
        <v>6803</v>
      </c>
      <c r="I113" s="17">
        <v>1</v>
      </c>
      <c r="J113" s="15" t="s">
        <v>9664</v>
      </c>
      <c r="K113" s="17" t="s">
        <v>10225</v>
      </c>
      <c r="L113" s="18" t="s">
        <v>11683</v>
      </c>
      <c r="M113" s="18" t="s">
        <v>10216</v>
      </c>
      <c r="N113" s="15" t="s">
        <v>914</v>
      </c>
      <c r="O113" s="15" t="s">
        <v>959</v>
      </c>
      <c r="P113" s="17" t="s">
        <v>10240</v>
      </c>
      <c r="Q113" s="15" t="s">
        <v>1012</v>
      </c>
      <c r="R113" s="15" t="s">
        <v>1030</v>
      </c>
      <c r="S113" s="20">
        <v>45292</v>
      </c>
      <c r="T113" s="20">
        <v>46387</v>
      </c>
      <c r="U113" s="19">
        <v>30000</v>
      </c>
      <c r="V113" s="27" t="s">
        <v>47</v>
      </c>
      <c r="W113" s="21">
        <v>0</v>
      </c>
      <c r="X113" s="21">
        <v>25</v>
      </c>
      <c r="Y113" s="21">
        <v>0</v>
      </c>
      <c r="Z113" s="21">
        <v>0</v>
      </c>
      <c r="AA113" s="21">
        <v>15</v>
      </c>
      <c r="AB113" s="21">
        <v>10</v>
      </c>
      <c r="AC113" s="22">
        <v>25</v>
      </c>
      <c r="AD113" s="21">
        <v>0</v>
      </c>
      <c r="AE113" s="21">
        <v>0</v>
      </c>
      <c r="AF113" s="21">
        <v>15</v>
      </c>
      <c r="AG113" s="21">
        <v>10</v>
      </c>
      <c r="AH113" s="22">
        <v>25</v>
      </c>
      <c r="AI113" s="21">
        <v>25</v>
      </c>
      <c r="AJ113" s="21">
        <v>25</v>
      </c>
      <c r="AK113" s="23">
        <v>1</v>
      </c>
      <c r="AL113" s="24">
        <v>1</v>
      </c>
      <c r="AM113" s="25" t="s">
        <v>47</v>
      </c>
      <c r="AN113" s="25" t="s">
        <v>47</v>
      </c>
      <c r="AO113" s="25" t="s">
        <v>6804</v>
      </c>
      <c r="AP113" s="25" t="s">
        <v>6804</v>
      </c>
      <c r="AQ113" s="23" t="s">
        <v>48</v>
      </c>
      <c r="AR113" s="21">
        <v>0</v>
      </c>
      <c r="AS113" s="21">
        <v>5000</v>
      </c>
      <c r="AT113" s="21">
        <v>5000</v>
      </c>
      <c r="AU113" s="21">
        <v>1168</v>
      </c>
      <c r="AV113" s="23">
        <v>0.2336</v>
      </c>
      <c r="AW113" s="21">
        <v>1168</v>
      </c>
      <c r="AX113" s="21" t="s">
        <v>9680</v>
      </c>
      <c r="AY113" s="21" t="s">
        <v>9680</v>
      </c>
      <c r="AZ113" s="21">
        <v>0</v>
      </c>
      <c r="BA113" s="21">
        <v>100</v>
      </c>
      <c r="BB113" s="21">
        <v>100</v>
      </c>
      <c r="BC113" s="21">
        <v>100</v>
      </c>
      <c r="BD113" s="26">
        <v>0.2336</v>
      </c>
      <c r="BE113" s="24">
        <v>0.2336</v>
      </c>
      <c r="BF113" s="23">
        <v>0.2336</v>
      </c>
    </row>
    <row r="114" spans="1:58">
      <c r="A114" s="13">
        <v>2024</v>
      </c>
      <c r="B114" s="13">
        <v>4</v>
      </c>
      <c r="C114" s="14" t="s">
        <v>6538</v>
      </c>
      <c r="D114" s="15" t="s">
        <v>6540</v>
      </c>
      <c r="E114" s="15" t="s">
        <v>1069</v>
      </c>
      <c r="F114" s="15" t="s">
        <v>1075</v>
      </c>
      <c r="G114" s="16" t="s">
        <v>6805</v>
      </c>
      <c r="H114" s="15" t="s">
        <v>6807</v>
      </c>
      <c r="I114" s="17">
        <v>1</v>
      </c>
      <c r="J114" s="15" t="s">
        <v>9664</v>
      </c>
      <c r="K114" s="17" t="s">
        <v>10225</v>
      </c>
      <c r="L114" s="18" t="s">
        <v>11683</v>
      </c>
      <c r="M114" s="18" t="s">
        <v>10216</v>
      </c>
      <c r="N114" s="15" t="s">
        <v>914</v>
      </c>
      <c r="O114" s="15" t="s">
        <v>959</v>
      </c>
      <c r="P114" s="17" t="s">
        <v>10240</v>
      </c>
      <c r="Q114" s="15" t="s">
        <v>1012</v>
      </c>
      <c r="R114" s="15" t="s">
        <v>1030</v>
      </c>
      <c r="S114" s="20">
        <v>45292</v>
      </c>
      <c r="T114" s="20">
        <v>46387</v>
      </c>
      <c r="U114" s="19">
        <v>40000</v>
      </c>
      <c r="V114" s="27" t="s">
        <v>47</v>
      </c>
      <c r="W114" s="21">
        <v>0</v>
      </c>
      <c r="X114" s="21">
        <v>43.75</v>
      </c>
      <c r="Y114" s="21">
        <v>0</v>
      </c>
      <c r="Z114" s="21">
        <v>0</v>
      </c>
      <c r="AA114" s="21">
        <v>43.75</v>
      </c>
      <c r="AB114" s="21">
        <v>0</v>
      </c>
      <c r="AC114" s="22">
        <v>43.75</v>
      </c>
      <c r="AD114" s="21">
        <v>0</v>
      </c>
      <c r="AE114" s="21">
        <v>0</v>
      </c>
      <c r="AF114" s="21">
        <v>31.25</v>
      </c>
      <c r="AG114" s="21">
        <v>12.5</v>
      </c>
      <c r="AH114" s="22">
        <v>43.75</v>
      </c>
      <c r="AI114" s="21">
        <v>43.75</v>
      </c>
      <c r="AJ114" s="21">
        <v>43.75</v>
      </c>
      <c r="AK114" s="23">
        <v>1</v>
      </c>
      <c r="AL114" s="24">
        <v>1</v>
      </c>
      <c r="AM114" s="25" t="s">
        <v>47</v>
      </c>
      <c r="AN114" s="25" t="s">
        <v>47</v>
      </c>
      <c r="AO114" s="25" t="s">
        <v>6808</v>
      </c>
      <c r="AP114" s="25" t="s">
        <v>6808</v>
      </c>
      <c r="AQ114" s="23" t="s">
        <v>48</v>
      </c>
      <c r="AR114" s="21">
        <v>0</v>
      </c>
      <c r="AS114" s="21">
        <v>13500</v>
      </c>
      <c r="AT114" s="21">
        <v>13500</v>
      </c>
      <c r="AU114" s="21">
        <v>0</v>
      </c>
      <c r="AV114" s="23">
        <v>0</v>
      </c>
      <c r="AW114" s="21">
        <v>0</v>
      </c>
      <c r="AX114" s="21" t="s">
        <v>9680</v>
      </c>
      <c r="AY114" s="21" t="s">
        <v>9680</v>
      </c>
      <c r="AZ114" s="21">
        <v>0</v>
      </c>
      <c r="BA114" s="21">
        <v>100</v>
      </c>
      <c r="BB114" s="21">
        <v>100</v>
      </c>
      <c r="BC114" s="21">
        <v>100</v>
      </c>
      <c r="BD114" s="26">
        <v>0</v>
      </c>
      <c r="BE114" s="24">
        <v>0</v>
      </c>
      <c r="BF114" s="23">
        <v>0</v>
      </c>
    </row>
    <row r="115" spans="1:58">
      <c r="A115" s="13">
        <v>2024</v>
      </c>
      <c r="B115" s="13">
        <v>4</v>
      </c>
      <c r="C115" s="14" t="s">
        <v>6538</v>
      </c>
      <c r="D115" s="15" t="s">
        <v>6540</v>
      </c>
      <c r="E115" s="15" t="s">
        <v>1069</v>
      </c>
      <c r="F115" s="15" t="s">
        <v>1075</v>
      </c>
      <c r="G115" s="16" t="s">
        <v>6809</v>
      </c>
      <c r="H115" s="15" t="s">
        <v>6811</v>
      </c>
      <c r="I115" s="17">
        <v>1</v>
      </c>
      <c r="J115" s="15" t="s">
        <v>9664</v>
      </c>
      <c r="K115" s="17" t="s">
        <v>10225</v>
      </c>
      <c r="L115" s="18" t="s">
        <v>11683</v>
      </c>
      <c r="M115" s="18" t="s">
        <v>10216</v>
      </c>
      <c r="N115" s="15" t="s">
        <v>914</v>
      </c>
      <c r="O115" s="15" t="s">
        <v>959</v>
      </c>
      <c r="P115" s="17" t="s">
        <v>10240</v>
      </c>
      <c r="Q115" s="15" t="s">
        <v>1012</v>
      </c>
      <c r="R115" s="15" t="s">
        <v>1030</v>
      </c>
      <c r="S115" s="20">
        <v>45292</v>
      </c>
      <c r="T115" s="20">
        <v>46387</v>
      </c>
      <c r="U115" s="19">
        <v>25185</v>
      </c>
      <c r="V115" s="27" t="s">
        <v>47</v>
      </c>
      <c r="W115" s="21">
        <v>0</v>
      </c>
      <c r="X115" s="21">
        <v>30</v>
      </c>
      <c r="Y115" s="21">
        <v>0</v>
      </c>
      <c r="Z115" s="21">
        <v>0</v>
      </c>
      <c r="AA115" s="21">
        <v>25</v>
      </c>
      <c r="AB115" s="21">
        <v>5</v>
      </c>
      <c r="AC115" s="22">
        <v>30</v>
      </c>
      <c r="AD115" s="21">
        <v>0</v>
      </c>
      <c r="AE115" s="21">
        <v>0</v>
      </c>
      <c r="AF115" s="21">
        <v>25</v>
      </c>
      <c r="AG115" s="21">
        <v>5</v>
      </c>
      <c r="AH115" s="22">
        <v>30</v>
      </c>
      <c r="AI115" s="21">
        <v>30</v>
      </c>
      <c r="AJ115" s="21">
        <v>30</v>
      </c>
      <c r="AK115" s="23">
        <v>1</v>
      </c>
      <c r="AL115" s="24">
        <v>1</v>
      </c>
      <c r="AM115" s="25" t="s">
        <v>47</v>
      </c>
      <c r="AN115" s="25" t="s">
        <v>47</v>
      </c>
      <c r="AO115" s="25" t="s">
        <v>6812</v>
      </c>
      <c r="AP115" s="25" t="s">
        <v>6812</v>
      </c>
      <c r="AQ115" s="23" t="s">
        <v>48</v>
      </c>
      <c r="AR115" s="21">
        <v>0</v>
      </c>
      <c r="AS115" s="21">
        <v>5000</v>
      </c>
      <c r="AT115" s="21">
        <v>5000</v>
      </c>
      <c r="AU115" s="21">
        <v>1321</v>
      </c>
      <c r="AV115" s="23">
        <v>0.26419999999999999</v>
      </c>
      <c r="AW115" s="21">
        <v>1321</v>
      </c>
      <c r="AX115" s="21" t="s">
        <v>9680</v>
      </c>
      <c r="AY115" s="21" t="s">
        <v>9680</v>
      </c>
      <c r="AZ115" s="21">
        <v>0</v>
      </c>
      <c r="BA115" s="21">
        <v>100</v>
      </c>
      <c r="BB115" s="21">
        <v>100</v>
      </c>
      <c r="BC115" s="21">
        <v>100</v>
      </c>
      <c r="BD115" s="26">
        <v>0.26419999999999999</v>
      </c>
      <c r="BE115" s="24">
        <v>0.26419999999999999</v>
      </c>
      <c r="BF115" s="23">
        <v>0.26419999999999999</v>
      </c>
    </row>
    <row r="116" spans="1:58">
      <c r="A116" s="13">
        <v>2024</v>
      </c>
      <c r="B116" s="13">
        <v>4</v>
      </c>
      <c r="C116" s="14" t="s">
        <v>6538</v>
      </c>
      <c r="D116" s="15" t="s">
        <v>6540</v>
      </c>
      <c r="E116" s="15" t="s">
        <v>1069</v>
      </c>
      <c r="F116" s="15" t="s">
        <v>1075</v>
      </c>
      <c r="G116" s="16" t="s">
        <v>6813</v>
      </c>
      <c r="H116" s="15" t="s">
        <v>6815</v>
      </c>
      <c r="I116" s="17">
        <v>1</v>
      </c>
      <c r="J116" s="15" t="s">
        <v>9664</v>
      </c>
      <c r="K116" s="17" t="s">
        <v>10225</v>
      </c>
      <c r="L116" s="18" t="s">
        <v>11683</v>
      </c>
      <c r="M116" s="18" t="s">
        <v>10216</v>
      </c>
      <c r="N116" s="15" t="s">
        <v>914</v>
      </c>
      <c r="O116" s="15" t="s">
        <v>959</v>
      </c>
      <c r="P116" s="17" t="s">
        <v>10240</v>
      </c>
      <c r="Q116" s="15" t="s">
        <v>1012</v>
      </c>
      <c r="R116" s="15" t="s">
        <v>1030</v>
      </c>
      <c r="S116" s="20">
        <v>45292</v>
      </c>
      <c r="T116" s="20">
        <v>46752</v>
      </c>
      <c r="U116" s="19">
        <v>48822.400000000001</v>
      </c>
      <c r="V116" s="27" t="s">
        <v>47</v>
      </c>
      <c r="W116" s="21">
        <v>0</v>
      </c>
      <c r="X116" s="21">
        <v>32.5</v>
      </c>
      <c r="Y116" s="21">
        <v>0</v>
      </c>
      <c r="Z116" s="21">
        <v>0</v>
      </c>
      <c r="AA116" s="21">
        <v>20</v>
      </c>
      <c r="AB116" s="21">
        <v>12.5</v>
      </c>
      <c r="AC116" s="22">
        <v>32.5</v>
      </c>
      <c r="AD116" s="21">
        <v>0</v>
      </c>
      <c r="AE116" s="21">
        <v>0</v>
      </c>
      <c r="AF116" s="21">
        <v>20</v>
      </c>
      <c r="AG116" s="21">
        <v>12.5</v>
      </c>
      <c r="AH116" s="22">
        <v>32.5</v>
      </c>
      <c r="AI116" s="21">
        <v>32.5</v>
      </c>
      <c r="AJ116" s="21">
        <v>32.5</v>
      </c>
      <c r="AK116" s="23">
        <v>1</v>
      </c>
      <c r="AL116" s="24">
        <v>1</v>
      </c>
      <c r="AM116" s="25" t="s">
        <v>47</v>
      </c>
      <c r="AN116" s="25" t="s">
        <v>47</v>
      </c>
      <c r="AO116" s="25" t="s">
        <v>6816</v>
      </c>
      <c r="AP116" s="25" t="s">
        <v>9718</v>
      </c>
      <c r="AQ116" s="23" t="s">
        <v>48</v>
      </c>
      <c r="AR116" s="21">
        <v>0</v>
      </c>
      <c r="AS116" s="21">
        <v>5000</v>
      </c>
      <c r="AT116" s="21">
        <v>5000</v>
      </c>
      <c r="AU116" s="21">
        <v>0</v>
      </c>
      <c r="AV116" s="23">
        <v>0</v>
      </c>
      <c r="AW116" s="21">
        <v>0</v>
      </c>
      <c r="AX116" s="21" t="s">
        <v>9680</v>
      </c>
      <c r="AY116" s="21" t="s">
        <v>9680</v>
      </c>
      <c r="AZ116" s="21">
        <v>0</v>
      </c>
      <c r="BA116" s="21">
        <v>100</v>
      </c>
      <c r="BB116" s="21">
        <v>100</v>
      </c>
      <c r="BC116" s="21">
        <v>100</v>
      </c>
      <c r="BD116" s="26">
        <v>0</v>
      </c>
      <c r="BE116" s="24">
        <v>0</v>
      </c>
      <c r="BF116" s="23">
        <v>0</v>
      </c>
    </row>
    <row r="117" spans="1:58">
      <c r="A117" s="13">
        <v>2024</v>
      </c>
      <c r="B117" s="13">
        <v>4</v>
      </c>
      <c r="C117" s="14" t="s">
        <v>6538</v>
      </c>
      <c r="D117" s="15" t="s">
        <v>6540</v>
      </c>
      <c r="E117" s="15" t="s">
        <v>1069</v>
      </c>
      <c r="F117" s="15" t="s">
        <v>1075</v>
      </c>
      <c r="G117" s="16" t="s">
        <v>6817</v>
      </c>
      <c r="H117" s="15" t="s">
        <v>6819</v>
      </c>
      <c r="I117" s="17">
        <v>1</v>
      </c>
      <c r="J117" s="15" t="s">
        <v>9664</v>
      </c>
      <c r="K117" s="17" t="s">
        <v>10225</v>
      </c>
      <c r="L117" s="18" t="s">
        <v>11683</v>
      </c>
      <c r="M117" s="18" t="s">
        <v>10216</v>
      </c>
      <c r="N117" s="15" t="s">
        <v>914</v>
      </c>
      <c r="O117" s="15" t="s">
        <v>959</v>
      </c>
      <c r="P117" s="17" t="s">
        <v>10240</v>
      </c>
      <c r="Q117" s="15" t="s">
        <v>1012</v>
      </c>
      <c r="R117" s="15" t="s">
        <v>1030</v>
      </c>
      <c r="S117" s="20">
        <v>45293</v>
      </c>
      <c r="T117" s="20">
        <v>46752</v>
      </c>
      <c r="U117" s="19">
        <v>40000</v>
      </c>
      <c r="V117" s="27" t="s">
        <v>47</v>
      </c>
      <c r="W117" s="21">
        <v>0</v>
      </c>
      <c r="X117" s="21">
        <v>15</v>
      </c>
      <c r="Y117" s="21">
        <v>0</v>
      </c>
      <c r="Z117" s="21">
        <v>0</v>
      </c>
      <c r="AA117" s="21">
        <v>10</v>
      </c>
      <c r="AB117" s="21">
        <v>5</v>
      </c>
      <c r="AC117" s="22">
        <v>15</v>
      </c>
      <c r="AD117" s="21">
        <v>0</v>
      </c>
      <c r="AE117" s="21">
        <v>0</v>
      </c>
      <c r="AF117" s="21">
        <v>10</v>
      </c>
      <c r="AG117" s="21">
        <v>5</v>
      </c>
      <c r="AH117" s="22">
        <v>15</v>
      </c>
      <c r="AI117" s="21">
        <v>15</v>
      </c>
      <c r="AJ117" s="21">
        <v>15</v>
      </c>
      <c r="AK117" s="23">
        <v>1</v>
      </c>
      <c r="AL117" s="24">
        <v>1</v>
      </c>
      <c r="AM117" s="25" t="s">
        <v>47</v>
      </c>
      <c r="AN117" s="25" t="s">
        <v>47</v>
      </c>
      <c r="AO117" s="25" t="s">
        <v>6820</v>
      </c>
      <c r="AP117" s="25" t="s">
        <v>6820</v>
      </c>
      <c r="AQ117" s="23" t="s">
        <v>48</v>
      </c>
      <c r="AR117" s="21">
        <v>0</v>
      </c>
      <c r="AS117" s="21">
        <v>3000</v>
      </c>
      <c r="AT117" s="21">
        <v>3000</v>
      </c>
      <c r="AU117" s="21">
        <v>0</v>
      </c>
      <c r="AV117" s="23">
        <v>0</v>
      </c>
      <c r="AW117" s="21">
        <v>0</v>
      </c>
      <c r="AX117" s="21" t="s">
        <v>9680</v>
      </c>
      <c r="AY117" s="21" t="s">
        <v>9680</v>
      </c>
      <c r="AZ117" s="21">
        <v>0</v>
      </c>
      <c r="BA117" s="21">
        <v>100</v>
      </c>
      <c r="BB117" s="21">
        <v>100</v>
      </c>
      <c r="BC117" s="21">
        <v>100</v>
      </c>
      <c r="BD117" s="26">
        <v>0</v>
      </c>
      <c r="BE117" s="24">
        <v>0</v>
      </c>
      <c r="BF117" s="23">
        <v>0</v>
      </c>
    </row>
    <row r="118" spans="1:58">
      <c r="A118" s="13">
        <v>2024</v>
      </c>
      <c r="B118" s="13">
        <v>4</v>
      </c>
      <c r="C118" s="14" t="s">
        <v>6538</v>
      </c>
      <c r="D118" s="15" t="s">
        <v>6540</v>
      </c>
      <c r="E118" s="15" t="s">
        <v>1069</v>
      </c>
      <c r="F118" s="15" t="s">
        <v>1075</v>
      </c>
      <c r="G118" s="16" t="s">
        <v>6821</v>
      </c>
      <c r="H118" s="15" t="s">
        <v>6822</v>
      </c>
      <c r="I118" s="17">
        <v>1</v>
      </c>
      <c r="J118" s="15" t="s">
        <v>9664</v>
      </c>
      <c r="K118" s="17" t="s">
        <v>10225</v>
      </c>
      <c r="L118" s="18" t="s">
        <v>11683</v>
      </c>
      <c r="M118" s="18" t="s">
        <v>10216</v>
      </c>
      <c r="N118" s="15" t="s">
        <v>914</v>
      </c>
      <c r="O118" s="15" t="s">
        <v>959</v>
      </c>
      <c r="P118" s="17" t="s">
        <v>10240</v>
      </c>
      <c r="Q118" s="15" t="s">
        <v>1012</v>
      </c>
      <c r="R118" s="15" t="s">
        <v>1030</v>
      </c>
      <c r="S118" s="20">
        <v>45292</v>
      </c>
      <c r="T118" s="20">
        <v>47483</v>
      </c>
      <c r="U118" s="19">
        <v>76100</v>
      </c>
      <c r="V118" s="27" t="s">
        <v>47</v>
      </c>
      <c r="W118" s="21">
        <v>0</v>
      </c>
      <c r="X118" s="21">
        <v>8</v>
      </c>
      <c r="Y118" s="21">
        <v>0</v>
      </c>
      <c r="Z118" s="21">
        <v>0</v>
      </c>
      <c r="AA118" s="21">
        <v>7</v>
      </c>
      <c r="AB118" s="21">
        <v>1</v>
      </c>
      <c r="AC118" s="22">
        <v>8</v>
      </c>
      <c r="AD118" s="21">
        <v>0</v>
      </c>
      <c r="AE118" s="21">
        <v>0</v>
      </c>
      <c r="AF118" s="21">
        <v>6.2</v>
      </c>
      <c r="AG118" s="21">
        <v>1.8</v>
      </c>
      <c r="AH118" s="22">
        <v>8</v>
      </c>
      <c r="AI118" s="21">
        <v>8</v>
      </c>
      <c r="AJ118" s="21">
        <v>8</v>
      </c>
      <c r="AK118" s="23">
        <v>1</v>
      </c>
      <c r="AL118" s="24">
        <v>1</v>
      </c>
      <c r="AM118" s="25" t="s">
        <v>47</v>
      </c>
      <c r="AN118" s="25" t="s">
        <v>47</v>
      </c>
      <c r="AO118" s="25" t="s">
        <v>6823</v>
      </c>
      <c r="AP118" s="25" t="s">
        <v>6823</v>
      </c>
      <c r="AQ118" s="23" t="s">
        <v>48</v>
      </c>
      <c r="AR118" s="21">
        <v>0</v>
      </c>
      <c r="AS118" s="21">
        <v>7000</v>
      </c>
      <c r="AT118" s="21">
        <v>7000</v>
      </c>
      <c r="AU118" s="21">
        <v>4471.34</v>
      </c>
      <c r="AV118" s="23">
        <v>0.63880000000000003</v>
      </c>
      <c r="AW118" s="21">
        <v>4471.34</v>
      </c>
      <c r="AX118" s="21" t="s">
        <v>9680</v>
      </c>
      <c r="AY118" s="21" t="s">
        <v>9680</v>
      </c>
      <c r="AZ118" s="21">
        <v>52.57</v>
      </c>
      <c r="BA118" s="21">
        <v>47.43</v>
      </c>
      <c r="BB118" s="21">
        <v>100</v>
      </c>
      <c r="BC118" s="21">
        <v>100</v>
      </c>
      <c r="BD118" s="26">
        <v>0.63880000000000003</v>
      </c>
      <c r="BE118" s="24">
        <v>0.63880000000000003</v>
      </c>
      <c r="BF118" s="23">
        <v>0.63880000000000003</v>
      </c>
    </row>
    <row r="119" spans="1:58">
      <c r="A119" s="13">
        <v>2024</v>
      </c>
      <c r="B119" s="13">
        <v>4</v>
      </c>
      <c r="C119" s="14" t="s">
        <v>6538</v>
      </c>
      <c r="D119" s="15" t="s">
        <v>6540</v>
      </c>
      <c r="E119" s="15" t="s">
        <v>1069</v>
      </c>
      <c r="F119" s="15" t="s">
        <v>1075</v>
      </c>
      <c r="G119" s="16" t="s">
        <v>6824</v>
      </c>
      <c r="H119" s="15" t="s">
        <v>6826</v>
      </c>
      <c r="I119" s="17">
        <v>1</v>
      </c>
      <c r="J119" s="15" t="s">
        <v>9664</v>
      </c>
      <c r="K119" s="17" t="s">
        <v>10225</v>
      </c>
      <c r="L119" s="18" t="s">
        <v>11683</v>
      </c>
      <c r="M119" s="18" t="s">
        <v>10216</v>
      </c>
      <c r="N119" s="15" t="s">
        <v>914</v>
      </c>
      <c r="O119" s="15" t="s">
        <v>959</v>
      </c>
      <c r="P119" s="17" t="s">
        <v>10240</v>
      </c>
      <c r="Q119" s="15" t="s">
        <v>1012</v>
      </c>
      <c r="R119" s="15" t="s">
        <v>1030</v>
      </c>
      <c r="S119" s="20">
        <v>45292</v>
      </c>
      <c r="T119" s="20">
        <v>46022</v>
      </c>
      <c r="U119" s="19">
        <v>10050</v>
      </c>
      <c r="V119" s="27" t="s">
        <v>47</v>
      </c>
      <c r="W119" s="21">
        <v>0</v>
      </c>
      <c r="X119" s="21">
        <v>30</v>
      </c>
      <c r="Y119" s="21">
        <v>0</v>
      </c>
      <c r="Z119" s="21">
        <v>0</v>
      </c>
      <c r="AA119" s="21">
        <v>20</v>
      </c>
      <c r="AB119" s="21">
        <v>10</v>
      </c>
      <c r="AC119" s="22">
        <v>30</v>
      </c>
      <c r="AD119" s="21">
        <v>0</v>
      </c>
      <c r="AE119" s="21">
        <v>0</v>
      </c>
      <c r="AF119" s="21">
        <v>20</v>
      </c>
      <c r="AG119" s="21">
        <v>10</v>
      </c>
      <c r="AH119" s="22">
        <v>30</v>
      </c>
      <c r="AI119" s="21">
        <v>30</v>
      </c>
      <c r="AJ119" s="21">
        <v>30</v>
      </c>
      <c r="AK119" s="23">
        <v>1</v>
      </c>
      <c r="AL119" s="24">
        <v>1</v>
      </c>
      <c r="AM119" s="25" t="s">
        <v>47</v>
      </c>
      <c r="AN119" s="25" t="s">
        <v>47</v>
      </c>
      <c r="AO119" s="25" t="s">
        <v>6827</v>
      </c>
      <c r="AP119" s="25" t="s">
        <v>6827</v>
      </c>
      <c r="AQ119" s="23" t="s">
        <v>48</v>
      </c>
      <c r="AR119" s="21">
        <v>0</v>
      </c>
      <c r="AS119" s="21">
        <v>3000</v>
      </c>
      <c r="AT119" s="21">
        <v>3000</v>
      </c>
      <c r="AU119" s="21">
        <v>2360</v>
      </c>
      <c r="AV119" s="23">
        <v>0.78669999999999995</v>
      </c>
      <c r="AW119" s="21">
        <v>2360</v>
      </c>
      <c r="AX119" s="21" t="s">
        <v>9680</v>
      </c>
      <c r="AY119" s="21" t="s">
        <v>9680</v>
      </c>
      <c r="AZ119" s="21">
        <v>0</v>
      </c>
      <c r="BA119" s="21">
        <v>100</v>
      </c>
      <c r="BB119" s="21">
        <v>100</v>
      </c>
      <c r="BC119" s="21">
        <v>100</v>
      </c>
      <c r="BD119" s="26">
        <v>0.78669999999999995</v>
      </c>
      <c r="BE119" s="24">
        <v>0.78669999999999995</v>
      </c>
      <c r="BF119" s="23">
        <v>0.78669999999999995</v>
      </c>
    </row>
    <row r="120" spans="1:58">
      <c r="A120" s="13">
        <v>2024</v>
      </c>
      <c r="B120" s="13">
        <v>4</v>
      </c>
      <c r="C120" s="14" t="s">
        <v>6538</v>
      </c>
      <c r="D120" s="15" t="s">
        <v>6540</v>
      </c>
      <c r="E120" s="15" t="s">
        <v>1069</v>
      </c>
      <c r="F120" s="15" t="s">
        <v>1075</v>
      </c>
      <c r="G120" s="16" t="s">
        <v>6828</v>
      </c>
      <c r="H120" s="15" t="s">
        <v>6830</v>
      </c>
      <c r="I120" s="17">
        <v>1</v>
      </c>
      <c r="J120" s="15" t="s">
        <v>9664</v>
      </c>
      <c r="K120" s="17" t="s">
        <v>10225</v>
      </c>
      <c r="L120" s="18" t="s">
        <v>11683</v>
      </c>
      <c r="M120" s="18" t="s">
        <v>10216</v>
      </c>
      <c r="N120" s="15" t="s">
        <v>914</v>
      </c>
      <c r="O120" s="15" t="s">
        <v>959</v>
      </c>
      <c r="P120" s="17" t="s">
        <v>10240</v>
      </c>
      <c r="Q120" s="15" t="s">
        <v>1012</v>
      </c>
      <c r="R120" s="15" t="s">
        <v>1030</v>
      </c>
      <c r="S120" s="20">
        <v>45292</v>
      </c>
      <c r="T120" s="20">
        <v>46022</v>
      </c>
      <c r="U120" s="19">
        <v>6550</v>
      </c>
      <c r="V120" s="27" t="s">
        <v>47</v>
      </c>
      <c r="W120" s="21">
        <v>0</v>
      </c>
      <c r="X120" s="21">
        <v>25</v>
      </c>
      <c r="Y120" s="21">
        <v>0</v>
      </c>
      <c r="Z120" s="21">
        <v>0</v>
      </c>
      <c r="AA120" s="21">
        <v>15</v>
      </c>
      <c r="AB120" s="21">
        <v>10</v>
      </c>
      <c r="AC120" s="22">
        <v>25</v>
      </c>
      <c r="AD120" s="21">
        <v>0</v>
      </c>
      <c r="AE120" s="21">
        <v>0</v>
      </c>
      <c r="AF120" s="21">
        <v>15</v>
      </c>
      <c r="AG120" s="21">
        <v>10</v>
      </c>
      <c r="AH120" s="22">
        <v>25</v>
      </c>
      <c r="AI120" s="21">
        <v>25</v>
      </c>
      <c r="AJ120" s="21">
        <v>25</v>
      </c>
      <c r="AK120" s="23">
        <v>1</v>
      </c>
      <c r="AL120" s="24">
        <v>1</v>
      </c>
      <c r="AM120" s="25" t="s">
        <v>47</v>
      </c>
      <c r="AN120" s="25" t="s">
        <v>47</v>
      </c>
      <c r="AO120" s="25" t="s">
        <v>6831</v>
      </c>
      <c r="AP120" s="25" t="s">
        <v>9719</v>
      </c>
      <c r="AQ120" s="23" t="s">
        <v>48</v>
      </c>
      <c r="AR120" s="21">
        <v>0</v>
      </c>
      <c r="AS120" s="21">
        <v>2000</v>
      </c>
      <c r="AT120" s="21">
        <v>2000</v>
      </c>
      <c r="AU120" s="21">
        <v>2000</v>
      </c>
      <c r="AV120" s="23">
        <v>1</v>
      </c>
      <c r="AW120" s="21">
        <v>2000</v>
      </c>
      <c r="AX120" s="21" t="s">
        <v>9680</v>
      </c>
      <c r="AY120" s="21" t="s">
        <v>9680</v>
      </c>
      <c r="AZ120" s="21">
        <v>0</v>
      </c>
      <c r="BA120" s="21">
        <v>100</v>
      </c>
      <c r="BB120" s="21">
        <v>100</v>
      </c>
      <c r="BC120" s="21">
        <v>100</v>
      </c>
      <c r="BD120" s="26">
        <v>1</v>
      </c>
      <c r="BE120" s="24">
        <v>1</v>
      </c>
      <c r="BF120" s="23">
        <v>1</v>
      </c>
    </row>
    <row r="121" spans="1:58">
      <c r="A121" s="13">
        <v>2024</v>
      </c>
      <c r="B121" s="13">
        <v>4</v>
      </c>
      <c r="C121" s="14" t="s">
        <v>6538</v>
      </c>
      <c r="D121" s="15" t="s">
        <v>6540</v>
      </c>
      <c r="E121" s="15" t="s">
        <v>1069</v>
      </c>
      <c r="F121" s="15" t="s">
        <v>1075</v>
      </c>
      <c r="G121" s="16" t="s">
        <v>6832</v>
      </c>
      <c r="H121" s="15" t="s">
        <v>6833</v>
      </c>
      <c r="I121" s="17">
        <v>1</v>
      </c>
      <c r="J121" s="15" t="s">
        <v>9664</v>
      </c>
      <c r="K121" s="17" t="s">
        <v>10225</v>
      </c>
      <c r="L121" s="18" t="s">
        <v>11683</v>
      </c>
      <c r="M121" s="18" t="s">
        <v>10216</v>
      </c>
      <c r="N121" s="15" t="s">
        <v>914</v>
      </c>
      <c r="O121" s="15" t="s">
        <v>959</v>
      </c>
      <c r="P121" s="17" t="s">
        <v>10240</v>
      </c>
      <c r="Q121" s="15" t="s">
        <v>1012</v>
      </c>
      <c r="R121" s="15" t="s">
        <v>1030</v>
      </c>
      <c r="S121" s="20">
        <v>45292</v>
      </c>
      <c r="T121" s="20">
        <v>46387</v>
      </c>
      <c r="U121" s="19">
        <v>30000</v>
      </c>
      <c r="V121" s="27" t="s">
        <v>47</v>
      </c>
      <c r="W121" s="21">
        <v>0</v>
      </c>
      <c r="X121" s="21">
        <v>25</v>
      </c>
      <c r="Y121" s="21">
        <v>0</v>
      </c>
      <c r="Z121" s="21">
        <v>0</v>
      </c>
      <c r="AA121" s="21">
        <v>20</v>
      </c>
      <c r="AB121" s="21">
        <v>5</v>
      </c>
      <c r="AC121" s="22">
        <v>25</v>
      </c>
      <c r="AD121" s="21">
        <v>0</v>
      </c>
      <c r="AE121" s="21">
        <v>0</v>
      </c>
      <c r="AF121" s="21">
        <v>13.3</v>
      </c>
      <c r="AG121" s="21">
        <v>11.7</v>
      </c>
      <c r="AH121" s="22">
        <v>25</v>
      </c>
      <c r="AI121" s="21">
        <v>25</v>
      </c>
      <c r="AJ121" s="21">
        <v>25</v>
      </c>
      <c r="AK121" s="23">
        <v>1</v>
      </c>
      <c r="AL121" s="24">
        <v>1</v>
      </c>
      <c r="AM121" s="25" t="s">
        <v>47</v>
      </c>
      <c r="AN121" s="25" t="s">
        <v>47</v>
      </c>
      <c r="AO121" s="25" t="s">
        <v>6834</v>
      </c>
      <c r="AP121" s="25" t="s">
        <v>6834</v>
      </c>
      <c r="AQ121" s="23" t="s">
        <v>48</v>
      </c>
      <c r="AR121" s="21">
        <v>0</v>
      </c>
      <c r="AS121" s="21">
        <v>8000</v>
      </c>
      <c r="AT121" s="21">
        <v>8000</v>
      </c>
      <c r="AU121" s="21">
        <v>0</v>
      </c>
      <c r="AV121" s="23">
        <v>0</v>
      </c>
      <c r="AW121" s="21">
        <v>0</v>
      </c>
      <c r="AX121" s="21" t="s">
        <v>9680</v>
      </c>
      <c r="AY121" s="21" t="s">
        <v>9680</v>
      </c>
      <c r="AZ121" s="21">
        <v>0</v>
      </c>
      <c r="BA121" s="21">
        <v>100</v>
      </c>
      <c r="BB121" s="21">
        <v>100</v>
      </c>
      <c r="BC121" s="21">
        <v>100</v>
      </c>
      <c r="BD121" s="26">
        <v>0</v>
      </c>
      <c r="BE121" s="24">
        <v>0</v>
      </c>
      <c r="BF121" s="23">
        <v>0</v>
      </c>
    </row>
    <row r="122" spans="1:58">
      <c r="A122" s="13">
        <v>2024</v>
      </c>
      <c r="B122" s="13">
        <v>4</v>
      </c>
      <c r="C122" s="14" t="s">
        <v>6538</v>
      </c>
      <c r="D122" s="15" t="s">
        <v>6540</v>
      </c>
      <c r="E122" s="15" t="s">
        <v>1069</v>
      </c>
      <c r="F122" s="15" t="s">
        <v>1075</v>
      </c>
      <c r="G122" s="16" t="s">
        <v>6835</v>
      </c>
      <c r="H122" s="15" t="s">
        <v>6837</v>
      </c>
      <c r="I122" s="17">
        <v>1</v>
      </c>
      <c r="J122" s="15" t="s">
        <v>9664</v>
      </c>
      <c r="K122" s="17" t="s">
        <v>10225</v>
      </c>
      <c r="L122" s="18" t="s">
        <v>11683</v>
      </c>
      <c r="M122" s="18" t="s">
        <v>10216</v>
      </c>
      <c r="N122" s="15" t="s">
        <v>914</v>
      </c>
      <c r="O122" s="15" t="s">
        <v>959</v>
      </c>
      <c r="P122" s="17" t="s">
        <v>10240</v>
      </c>
      <c r="Q122" s="15" t="s">
        <v>1012</v>
      </c>
      <c r="R122" s="15" t="s">
        <v>1030</v>
      </c>
      <c r="S122" s="20">
        <v>45292</v>
      </c>
      <c r="T122" s="20">
        <v>46387</v>
      </c>
      <c r="U122" s="19">
        <v>30000</v>
      </c>
      <c r="V122" s="27" t="s">
        <v>47</v>
      </c>
      <c r="W122" s="21">
        <v>0</v>
      </c>
      <c r="X122" s="21">
        <v>30</v>
      </c>
      <c r="Y122" s="21">
        <v>0</v>
      </c>
      <c r="Z122" s="21">
        <v>0</v>
      </c>
      <c r="AA122" s="21">
        <v>25</v>
      </c>
      <c r="AB122" s="21">
        <v>5</v>
      </c>
      <c r="AC122" s="22">
        <v>30</v>
      </c>
      <c r="AD122" s="21">
        <v>0</v>
      </c>
      <c r="AE122" s="21">
        <v>0</v>
      </c>
      <c r="AF122" s="21">
        <v>25</v>
      </c>
      <c r="AG122" s="21">
        <v>5</v>
      </c>
      <c r="AH122" s="22">
        <v>30</v>
      </c>
      <c r="AI122" s="21">
        <v>30</v>
      </c>
      <c r="AJ122" s="21">
        <v>30</v>
      </c>
      <c r="AK122" s="23">
        <v>1</v>
      </c>
      <c r="AL122" s="24">
        <v>1</v>
      </c>
      <c r="AM122" s="25" t="s">
        <v>47</v>
      </c>
      <c r="AN122" s="25" t="s">
        <v>47</v>
      </c>
      <c r="AO122" s="25" t="s">
        <v>6838</v>
      </c>
      <c r="AP122" s="25" t="s">
        <v>6838</v>
      </c>
      <c r="AQ122" s="23" t="s">
        <v>48</v>
      </c>
      <c r="AR122" s="21">
        <v>0</v>
      </c>
      <c r="AS122" s="21">
        <v>4999.9999999999991</v>
      </c>
      <c r="AT122" s="21">
        <v>5000</v>
      </c>
      <c r="AU122" s="21">
        <v>1631.8</v>
      </c>
      <c r="AV122" s="23">
        <v>0.32640000000000002</v>
      </c>
      <c r="AW122" s="21">
        <v>1631.8</v>
      </c>
      <c r="AX122" s="21" t="s">
        <v>9680</v>
      </c>
      <c r="AY122" s="21" t="s">
        <v>9680</v>
      </c>
      <c r="AZ122" s="21">
        <v>0</v>
      </c>
      <c r="BA122" s="21">
        <v>100</v>
      </c>
      <c r="BB122" s="21">
        <v>100</v>
      </c>
      <c r="BC122" s="21">
        <v>100</v>
      </c>
      <c r="BD122" s="26">
        <v>0.32640000000000002</v>
      </c>
      <c r="BE122" s="24">
        <v>0.32640000000000002</v>
      </c>
      <c r="BF122" s="23">
        <v>0.32640000000000002</v>
      </c>
    </row>
    <row r="123" spans="1:58">
      <c r="A123" s="13">
        <v>2024</v>
      </c>
      <c r="B123" s="13">
        <v>4</v>
      </c>
      <c r="C123" s="14" t="s">
        <v>6538</v>
      </c>
      <c r="D123" s="15" t="s">
        <v>6540</v>
      </c>
      <c r="E123" s="15" t="s">
        <v>1069</v>
      </c>
      <c r="F123" s="15" t="s">
        <v>1075</v>
      </c>
      <c r="G123" s="16" t="s">
        <v>6839</v>
      </c>
      <c r="H123" s="15" t="s">
        <v>6840</v>
      </c>
      <c r="I123" s="17">
        <v>1</v>
      </c>
      <c r="J123" s="15" t="s">
        <v>9664</v>
      </c>
      <c r="K123" s="17" t="s">
        <v>10225</v>
      </c>
      <c r="L123" s="18" t="s">
        <v>11683</v>
      </c>
      <c r="M123" s="18" t="s">
        <v>10216</v>
      </c>
      <c r="N123" s="15" t="s">
        <v>914</v>
      </c>
      <c r="O123" s="15" t="s">
        <v>959</v>
      </c>
      <c r="P123" s="17" t="s">
        <v>10240</v>
      </c>
      <c r="Q123" s="15" t="s">
        <v>1012</v>
      </c>
      <c r="R123" s="15" t="s">
        <v>1030</v>
      </c>
      <c r="S123" s="20">
        <v>45292</v>
      </c>
      <c r="T123" s="20">
        <v>46387</v>
      </c>
      <c r="U123" s="19">
        <v>12000</v>
      </c>
      <c r="V123" s="27" t="s">
        <v>47</v>
      </c>
      <c r="W123" s="21">
        <v>0</v>
      </c>
      <c r="X123" s="21">
        <v>30</v>
      </c>
      <c r="Y123" s="21">
        <v>0</v>
      </c>
      <c r="Z123" s="21">
        <v>0</v>
      </c>
      <c r="AA123" s="21">
        <v>20</v>
      </c>
      <c r="AB123" s="21">
        <v>10</v>
      </c>
      <c r="AC123" s="22">
        <v>30</v>
      </c>
      <c r="AD123" s="21">
        <v>0</v>
      </c>
      <c r="AE123" s="21">
        <v>0</v>
      </c>
      <c r="AF123" s="21">
        <v>20</v>
      </c>
      <c r="AG123" s="21">
        <v>10</v>
      </c>
      <c r="AH123" s="22">
        <v>30</v>
      </c>
      <c r="AI123" s="21">
        <v>30</v>
      </c>
      <c r="AJ123" s="21">
        <v>30</v>
      </c>
      <c r="AK123" s="23">
        <v>1</v>
      </c>
      <c r="AL123" s="24">
        <v>1</v>
      </c>
      <c r="AM123" s="25" t="s">
        <v>47</v>
      </c>
      <c r="AN123" s="25" t="s">
        <v>47</v>
      </c>
      <c r="AO123" s="25" t="s">
        <v>6841</v>
      </c>
      <c r="AP123" s="25" t="s">
        <v>8184</v>
      </c>
      <c r="AQ123" s="23" t="s">
        <v>48</v>
      </c>
      <c r="AR123" s="21">
        <v>0</v>
      </c>
      <c r="AS123" s="21">
        <v>2000</v>
      </c>
      <c r="AT123" s="21">
        <v>2000</v>
      </c>
      <c r="AU123" s="21">
        <v>0</v>
      </c>
      <c r="AV123" s="23">
        <v>0</v>
      </c>
      <c r="AW123" s="21">
        <v>0</v>
      </c>
      <c r="AX123" s="21" t="s">
        <v>9680</v>
      </c>
      <c r="AY123" s="21" t="s">
        <v>9680</v>
      </c>
      <c r="AZ123" s="21">
        <v>0</v>
      </c>
      <c r="BA123" s="21">
        <v>100</v>
      </c>
      <c r="BB123" s="21">
        <v>100</v>
      </c>
      <c r="BC123" s="21">
        <v>100</v>
      </c>
      <c r="BD123" s="26">
        <v>0</v>
      </c>
      <c r="BE123" s="24">
        <v>0</v>
      </c>
      <c r="BF123" s="23">
        <v>0</v>
      </c>
    </row>
    <row r="124" spans="1:58">
      <c r="A124" s="13">
        <v>2024</v>
      </c>
      <c r="B124" s="13">
        <v>4</v>
      </c>
      <c r="C124" s="14" t="s">
        <v>6538</v>
      </c>
      <c r="D124" s="15" t="s">
        <v>6540</v>
      </c>
      <c r="E124" s="15" t="s">
        <v>1069</v>
      </c>
      <c r="F124" s="15" t="s">
        <v>1075</v>
      </c>
      <c r="G124" s="16" t="s">
        <v>6842</v>
      </c>
      <c r="H124" s="15" t="s">
        <v>6844</v>
      </c>
      <c r="I124" s="17">
        <v>1</v>
      </c>
      <c r="J124" s="15" t="s">
        <v>9664</v>
      </c>
      <c r="K124" s="17" t="s">
        <v>10225</v>
      </c>
      <c r="L124" s="18" t="s">
        <v>11683</v>
      </c>
      <c r="M124" s="18" t="s">
        <v>10216</v>
      </c>
      <c r="N124" s="15" t="s">
        <v>914</v>
      </c>
      <c r="O124" s="15" t="s">
        <v>959</v>
      </c>
      <c r="P124" s="17" t="s">
        <v>10240</v>
      </c>
      <c r="Q124" s="15" t="s">
        <v>1012</v>
      </c>
      <c r="R124" s="15" t="s">
        <v>1030</v>
      </c>
      <c r="S124" s="20">
        <v>45383</v>
      </c>
      <c r="T124" s="20">
        <v>45657</v>
      </c>
      <c r="U124" s="19">
        <v>2840341.58</v>
      </c>
      <c r="V124" s="27" t="s">
        <v>47</v>
      </c>
      <c r="W124" s="21">
        <v>0</v>
      </c>
      <c r="X124" s="21">
        <v>100</v>
      </c>
      <c r="Y124" s="21">
        <v>0</v>
      </c>
      <c r="Z124" s="21">
        <v>0</v>
      </c>
      <c r="AA124" s="21">
        <v>0</v>
      </c>
      <c r="AB124" s="21">
        <v>100</v>
      </c>
      <c r="AC124" s="22">
        <v>100</v>
      </c>
      <c r="AD124" s="21">
        <v>0</v>
      </c>
      <c r="AE124" s="21">
        <v>0</v>
      </c>
      <c r="AF124" s="21">
        <v>0</v>
      </c>
      <c r="AG124" s="21">
        <v>100</v>
      </c>
      <c r="AH124" s="22">
        <v>100</v>
      </c>
      <c r="AI124" s="21">
        <v>100</v>
      </c>
      <c r="AJ124" s="21">
        <v>100</v>
      </c>
      <c r="AK124" s="23">
        <v>1</v>
      </c>
      <c r="AL124" s="24">
        <v>1</v>
      </c>
      <c r="AM124" s="25" t="s">
        <v>47</v>
      </c>
      <c r="AN124" s="25" t="s">
        <v>47</v>
      </c>
      <c r="AO124" s="25" t="s">
        <v>6548</v>
      </c>
      <c r="AP124" s="25" t="s">
        <v>9720</v>
      </c>
      <c r="AQ124" s="23" t="s">
        <v>1517</v>
      </c>
      <c r="AR124" s="21">
        <v>0</v>
      </c>
      <c r="AS124" s="21">
        <v>2840341.58</v>
      </c>
      <c r="AT124" s="21">
        <v>2840341.58</v>
      </c>
      <c r="AU124" s="21">
        <v>1457732.73</v>
      </c>
      <c r="AV124" s="23">
        <v>0.51319999999999999</v>
      </c>
      <c r="AW124" s="21">
        <v>1457732.73</v>
      </c>
      <c r="AX124" s="21" t="s">
        <v>9680</v>
      </c>
      <c r="AY124" s="21" t="s">
        <v>9680</v>
      </c>
      <c r="AZ124" s="21">
        <v>0</v>
      </c>
      <c r="BA124" s="21">
        <v>100</v>
      </c>
      <c r="BB124" s="21">
        <v>100</v>
      </c>
      <c r="BC124" s="21">
        <v>100</v>
      </c>
      <c r="BD124" s="26">
        <v>0.51319999999999999</v>
      </c>
      <c r="BE124" s="24">
        <v>0.51319999999999999</v>
      </c>
      <c r="BF124" s="23">
        <v>0.51319999999999999</v>
      </c>
    </row>
    <row r="125" spans="1:58">
      <c r="A125" s="13">
        <v>2024</v>
      </c>
      <c r="B125" s="13">
        <v>4</v>
      </c>
      <c r="C125" s="14" t="s">
        <v>6538</v>
      </c>
      <c r="D125" s="15" t="s">
        <v>6540</v>
      </c>
      <c r="E125" s="15" t="s">
        <v>1069</v>
      </c>
      <c r="F125" s="15" t="s">
        <v>1075</v>
      </c>
      <c r="G125" s="16" t="s">
        <v>6845</v>
      </c>
      <c r="H125" s="15" t="s">
        <v>6847</v>
      </c>
      <c r="I125" s="17">
        <v>1</v>
      </c>
      <c r="J125" s="15" t="s">
        <v>9664</v>
      </c>
      <c r="K125" s="17" t="s">
        <v>10225</v>
      </c>
      <c r="L125" s="18" t="s">
        <v>11683</v>
      </c>
      <c r="M125" s="18" t="s">
        <v>10216</v>
      </c>
      <c r="N125" s="15" t="s">
        <v>914</v>
      </c>
      <c r="O125" s="15" t="s">
        <v>959</v>
      </c>
      <c r="P125" s="17" t="s">
        <v>10240</v>
      </c>
      <c r="Q125" s="15" t="s">
        <v>1012</v>
      </c>
      <c r="R125" s="15" t="s">
        <v>1030</v>
      </c>
      <c r="S125" s="20">
        <v>45292</v>
      </c>
      <c r="T125" s="20">
        <v>46752</v>
      </c>
      <c r="U125" s="19">
        <v>1923400</v>
      </c>
      <c r="V125" s="27" t="s">
        <v>47</v>
      </c>
      <c r="W125" s="21">
        <v>0</v>
      </c>
      <c r="X125" s="21">
        <v>25</v>
      </c>
      <c r="Y125" s="21">
        <v>0</v>
      </c>
      <c r="Z125" s="21">
        <v>0</v>
      </c>
      <c r="AA125" s="21">
        <v>12.5</v>
      </c>
      <c r="AB125" s="21">
        <v>12.5</v>
      </c>
      <c r="AC125" s="22">
        <v>25</v>
      </c>
      <c r="AD125" s="21">
        <v>0</v>
      </c>
      <c r="AE125" s="21">
        <v>0</v>
      </c>
      <c r="AF125" s="21">
        <v>12.5</v>
      </c>
      <c r="AG125" s="21">
        <v>12.5</v>
      </c>
      <c r="AH125" s="22">
        <v>25</v>
      </c>
      <c r="AI125" s="21">
        <v>25</v>
      </c>
      <c r="AJ125" s="21">
        <v>25</v>
      </c>
      <c r="AK125" s="23">
        <v>1</v>
      </c>
      <c r="AL125" s="24">
        <v>1</v>
      </c>
      <c r="AM125" s="25" t="s">
        <v>47</v>
      </c>
      <c r="AN125" s="25" t="s">
        <v>47</v>
      </c>
      <c r="AO125" s="25" t="s">
        <v>6848</v>
      </c>
      <c r="AP125" s="25" t="s">
        <v>6848</v>
      </c>
      <c r="AQ125" s="23" t="s">
        <v>48</v>
      </c>
      <c r="AR125" s="21">
        <v>0</v>
      </c>
      <c r="AS125" s="21">
        <v>450850</v>
      </c>
      <c r="AT125" s="21">
        <v>450850</v>
      </c>
      <c r="AU125" s="21">
        <v>450800</v>
      </c>
      <c r="AV125" s="23">
        <v>0.99990000000000001</v>
      </c>
      <c r="AW125" s="21">
        <v>450800</v>
      </c>
      <c r="AX125" s="21" t="s">
        <v>9680</v>
      </c>
      <c r="AY125" s="21" t="s">
        <v>9680</v>
      </c>
      <c r="AZ125" s="21">
        <v>21.32</v>
      </c>
      <c r="BA125" s="21">
        <v>78.680000000000007</v>
      </c>
      <c r="BB125" s="21">
        <v>100</v>
      </c>
      <c r="BC125" s="21">
        <v>100</v>
      </c>
      <c r="BD125" s="26">
        <v>0.99990000000000001</v>
      </c>
      <c r="BE125" s="24">
        <v>0.99990000000000001</v>
      </c>
      <c r="BF125" s="23">
        <v>0.99990000000000001</v>
      </c>
    </row>
    <row r="126" spans="1:58">
      <c r="A126" s="13">
        <v>2024</v>
      </c>
      <c r="B126" s="13">
        <v>4</v>
      </c>
      <c r="C126" s="14" t="s">
        <v>6538</v>
      </c>
      <c r="D126" s="15" t="s">
        <v>6540</v>
      </c>
      <c r="E126" s="15" t="s">
        <v>1069</v>
      </c>
      <c r="F126" s="15" t="s">
        <v>1075</v>
      </c>
      <c r="G126" s="16" t="s">
        <v>6849</v>
      </c>
      <c r="H126" s="15" t="s">
        <v>6851</v>
      </c>
      <c r="I126" s="17">
        <v>1</v>
      </c>
      <c r="J126" s="15" t="s">
        <v>9664</v>
      </c>
      <c r="K126" s="17" t="s">
        <v>10225</v>
      </c>
      <c r="L126" s="18" t="s">
        <v>11683</v>
      </c>
      <c r="M126" s="18" t="s">
        <v>10216</v>
      </c>
      <c r="N126" s="15" t="s">
        <v>914</v>
      </c>
      <c r="O126" s="15" t="s">
        <v>959</v>
      </c>
      <c r="P126" s="17" t="s">
        <v>10240</v>
      </c>
      <c r="Q126" s="15" t="s">
        <v>1012</v>
      </c>
      <c r="R126" s="15" t="s">
        <v>1030</v>
      </c>
      <c r="S126" s="20">
        <v>45292</v>
      </c>
      <c r="T126" s="20">
        <v>46387</v>
      </c>
      <c r="U126" s="19">
        <v>30000</v>
      </c>
      <c r="V126" s="27" t="s">
        <v>47</v>
      </c>
      <c r="W126" s="21">
        <v>0</v>
      </c>
      <c r="X126" s="21">
        <v>17.5</v>
      </c>
      <c r="Y126" s="21">
        <v>0</v>
      </c>
      <c r="Z126" s="21">
        <v>0</v>
      </c>
      <c r="AA126" s="21">
        <v>7.5</v>
      </c>
      <c r="AB126" s="21">
        <v>10</v>
      </c>
      <c r="AC126" s="22">
        <v>17.5</v>
      </c>
      <c r="AD126" s="21">
        <v>0</v>
      </c>
      <c r="AE126" s="21">
        <v>0</v>
      </c>
      <c r="AF126" s="21">
        <v>2.5</v>
      </c>
      <c r="AG126" s="21">
        <v>15</v>
      </c>
      <c r="AH126" s="22">
        <v>17.5</v>
      </c>
      <c r="AI126" s="21">
        <v>17.5</v>
      </c>
      <c r="AJ126" s="21">
        <v>17.5</v>
      </c>
      <c r="AK126" s="23">
        <v>1</v>
      </c>
      <c r="AL126" s="24">
        <v>1</v>
      </c>
      <c r="AM126" s="25" t="s">
        <v>47</v>
      </c>
      <c r="AN126" s="25" t="s">
        <v>47</v>
      </c>
      <c r="AO126" s="25" t="s">
        <v>6852</v>
      </c>
      <c r="AP126" s="25" t="s">
        <v>6852</v>
      </c>
      <c r="AQ126" s="23" t="s">
        <v>48</v>
      </c>
      <c r="AR126" s="21">
        <v>0</v>
      </c>
      <c r="AS126" s="21">
        <v>10000</v>
      </c>
      <c r="AT126" s="21">
        <v>10000</v>
      </c>
      <c r="AU126" s="21">
        <v>0</v>
      </c>
      <c r="AV126" s="23">
        <v>0</v>
      </c>
      <c r="AW126" s="21">
        <v>0</v>
      </c>
      <c r="AX126" s="21" t="s">
        <v>9680</v>
      </c>
      <c r="AY126" s="21" t="s">
        <v>9680</v>
      </c>
      <c r="AZ126" s="21">
        <v>0</v>
      </c>
      <c r="BA126" s="21">
        <v>100</v>
      </c>
      <c r="BB126" s="21">
        <v>100</v>
      </c>
      <c r="BC126" s="21">
        <v>100</v>
      </c>
      <c r="BD126" s="26">
        <v>0</v>
      </c>
      <c r="BE126" s="24">
        <v>0</v>
      </c>
      <c r="BF126" s="23">
        <v>0</v>
      </c>
    </row>
    <row r="127" spans="1:58">
      <c r="A127" s="13">
        <v>2024</v>
      </c>
      <c r="B127" s="13">
        <v>4</v>
      </c>
      <c r="C127" s="14" t="s">
        <v>6538</v>
      </c>
      <c r="D127" s="15" t="s">
        <v>6540</v>
      </c>
      <c r="E127" s="15" t="s">
        <v>1069</v>
      </c>
      <c r="F127" s="15" t="s">
        <v>1075</v>
      </c>
      <c r="G127" s="16" t="s">
        <v>6853</v>
      </c>
      <c r="H127" s="15" t="s">
        <v>6855</v>
      </c>
      <c r="I127" s="17">
        <v>1</v>
      </c>
      <c r="J127" s="15" t="s">
        <v>9664</v>
      </c>
      <c r="K127" s="17" t="s">
        <v>10225</v>
      </c>
      <c r="L127" s="18" t="s">
        <v>11683</v>
      </c>
      <c r="M127" s="18" t="s">
        <v>10216</v>
      </c>
      <c r="N127" s="15" t="s">
        <v>914</v>
      </c>
      <c r="O127" s="15" t="s">
        <v>959</v>
      </c>
      <c r="P127" s="17" t="s">
        <v>10240</v>
      </c>
      <c r="Q127" s="15" t="s">
        <v>1012</v>
      </c>
      <c r="R127" s="15" t="s">
        <v>1030</v>
      </c>
      <c r="S127" s="20">
        <v>45292</v>
      </c>
      <c r="T127" s="20">
        <v>46387</v>
      </c>
      <c r="U127" s="19">
        <v>25000</v>
      </c>
      <c r="V127" s="27" t="s">
        <v>47</v>
      </c>
      <c r="W127" s="21">
        <v>0</v>
      </c>
      <c r="X127" s="21">
        <v>25</v>
      </c>
      <c r="Y127" s="21">
        <v>0</v>
      </c>
      <c r="Z127" s="21">
        <v>0</v>
      </c>
      <c r="AA127" s="21">
        <v>22.5</v>
      </c>
      <c r="AB127" s="21">
        <v>2.5</v>
      </c>
      <c r="AC127" s="22">
        <v>25</v>
      </c>
      <c r="AD127" s="21">
        <v>0</v>
      </c>
      <c r="AE127" s="21">
        <v>0</v>
      </c>
      <c r="AF127" s="21">
        <v>12.5</v>
      </c>
      <c r="AG127" s="21">
        <v>12.5</v>
      </c>
      <c r="AH127" s="22">
        <v>25</v>
      </c>
      <c r="AI127" s="21">
        <v>25</v>
      </c>
      <c r="AJ127" s="21">
        <v>25</v>
      </c>
      <c r="AK127" s="23">
        <v>1</v>
      </c>
      <c r="AL127" s="24">
        <v>1</v>
      </c>
      <c r="AM127" s="25" t="s">
        <v>47</v>
      </c>
      <c r="AN127" s="25" t="s">
        <v>47</v>
      </c>
      <c r="AO127" s="25" t="s">
        <v>6856</v>
      </c>
      <c r="AP127" s="25" t="s">
        <v>6856</v>
      </c>
      <c r="AQ127" s="23" t="s">
        <v>48</v>
      </c>
      <c r="AR127" s="21">
        <v>0</v>
      </c>
      <c r="AS127" s="21">
        <v>3000</v>
      </c>
      <c r="AT127" s="21">
        <v>3000</v>
      </c>
      <c r="AU127" s="21">
        <v>1845.3</v>
      </c>
      <c r="AV127" s="23">
        <v>0.61509999999999998</v>
      </c>
      <c r="AW127" s="21">
        <v>1845.3</v>
      </c>
      <c r="AX127" s="21" t="s">
        <v>9680</v>
      </c>
      <c r="AY127" s="21" t="s">
        <v>9680</v>
      </c>
      <c r="AZ127" s="21">
        <v>0</v>
      </c>
      <c r="BA127" s="21">
        <v>100</v>
      </c>
      <c r="BB127" s="21">
        <v>100</v>
      </c>
      <c r="BC127" s="21">
        <v>100</v>
      </c>
      <c r="BD127" s="26">
        <v>0.61509999999999998</v>
      </c>
      <c r="BE127" s="24">
        <v>0.61509999999999998</v>
      </c>
      <c r="BF127" s="23">
        <v>0.61509999999999998</v>
      </c>
    </row>
    <row r="128" spans="1:58">
      <c r="A128" s="13">
        <v>2024</v>
      </c>
      <c r="B128" s="13">
        <v>4</v>
      </c>
      <c r="C128" s="14" t="s">
        <v>6538</v>
      </c>
      <c r="D128" s="15" t="s">
        <v>6540</v>
      </c>
      <c r="E128" s="15" t="s">
        <v>1069</v>
      </c>
      <c r="F128" s="15" t="s">
        <v>1075</v>
      </c>
      <c r="G128" s="16" t="s">
        <v>6857</v>
      </c>
      <c r="H128" s="15" t="s">
        <v>6859</v>
      </c>
      <c r="I128" s="17">
        <v>1</v>
      </c>
      <c r="J128" s="15" t="s">
        <v>9664</v>
      </c>
      <c r="K128" s="17" t="s">
        <v>10225</v>
      </c>
      <c r="L128" s="18" t="s">
        <v>11683</v>
      </c>
      <c r="M128" s="18" t="s">
        <v>10216</v>
      </c>
      <c r="N128" s="15" t="s">
        <v>914</v>
      </c>
      <c r="O128" s="15" t="s">
        <v>959</v>
      </c>
      <c r="P128" s="17" t="s">
        <v>10240</v>
      </c>
      <c r="Q128" s="15" t="s">
        <v>1012</v>
      </c>
      <c r="R128" s="15" t="s">
        <v>1030</v>
      </c>
      <c r="S128" s="20">
        <v>45292</v>
      </c>
      <c r="T128" s="20">
        <v>46387</v>
      </c>
      <c r="U128" s="19">
        <v>15000</v>
      </c>
      <c r="V128" s="27" t="s">
        <v>47</v>
      </c>
      <c r="W128" s="21">
        <v>0</v>
      </c>
      <c r="X128" s="21">
        <v>30</v>
      </c>
      <c r="Y128" s="21">
        <v>0</v>
      </c>
      <c r="Z128" s="21">
        <v>0</v>
      </c>
      <c r="AA128" s="21">
        <v>20</v>
      </c>
      <c r="AB128" s="21">
        <v>10</v>
      </c>
      <c r="AC128" s="22">
        <v>30</v>
      </c>
      <c r="AD128" s="21">
        <v>0</v>
      </c>
      <c r="AE128" s="21">
        <v>0</v>
      </c>
      <c r="AF128" s="21">
        <v>20</v>
      </c>
      <c r="AG128" s="21">
        <v>10</v>
      </c>
      <c r="AH128" s="22">
        <v>30</v>
      </c>
      <c r="AI128" s="21">
        <v>30</v>
      </c>
      <c r="AJ128" s="21">
        <v>30</v>
      </c>
      <c r="AK128" s="23">
        <v>1</v>
      </c>
      <c r="AL128" s="24">
        <v>1</v>
      </c>
      <c r="AM128" s="25" t="s">
        <v>47</v>
      </c>
      <c r="AN128" s="25" t="s">
        <v>47</v>
      </c>
      <c r="AO128" s="25" t="s">
        <v>6860</v>
      </c>
      <c r="AP128" s="25" t="s">
        <v>6860</v>
      </c>
      <c r="AQ128" s="23" t="s">
        <v>48</v>
      </c>
      <c r="AR128" s="21">
        <v>0</v>
      </c>
      <c r="AS128" s="21">
        <v>3000</v>
      </c>
      <c r="AT128" s="21">
        <v>3000</v>
      </c>
      <c r="AU128" s="21">
        <v>1321</v>
      </c>
      <c r="AV128" s="23">
        <v>0.44030000000000002</v>
      </c>
      <c r="AW128" s="21">
        <v>1321</v>
      </c>
      <c r="AX128" s="21" t="s">
        <v>9680</v>
      </c>
      <c r="AY128" s="21" t="s">
        <v>9680</v>
      </c>
      <c r="AZ128" s="21">
        <v>0</v>
      </c>
      <c r="BA128" s="21">
        <v>100</v>
      </c>
      <c r="BB128" s="21">
        <v>100</v>
      </c>
      <c r="BC128" s="21">
        <v>100</v>
      </c>
      <c r="BD128" s="26">
        <v>0.44030000000000002</v>
      </c>
      <c r="BE128" s="24">
        <v>0.44030000000000002</v>
      </c>
      <c r="BF128" s="23">
        <v>0.44030000000000002</v>
      </c>
    </row>
    <row r="129" spans="1:58">
      <c r="A129" s="13">
        <v>2024</v>
      </c>
      <c r="B129" s="28">
        <v>4</v>
      </c>
      <c r="C129" s="14" t="s">
        <v>6538</v>
      </c>
      <c r="D129" s="15" t="s">
        <v>6540</v>
      </c>
      <c r="E129" s="15" t="s">
        <v>1069</v>
      </c>
      <c r="F129" s="15" t="s">
        <v>1075</v>
      </c>
      <c r="G129" s="16" t="s">
        <v>9721</v>
      </c>
      <c r="H129" s="15" t="s">
        <v>9722</v>
      </c>
      <c r="I129" s="17">
        <v>1</v>
      </c>
      <c r="J129" s="15" t="s">
        <v>9664</v>
      </c>
      <c r="K129" s="17" t="s">
        <v>10225</v>
      </c>
      <c r="L129" s="18" t="s">
        <v>11683</v>
      </c>
      <c r="M129" s="18" t="s">
        <v>10216</v>
      </c>
      <c r="N129" s="15" t="s">
        <v>915</v>
      </c>
      <c r="O129" s="15" t="s">
        <v>958</v>
      </c>
      <c r="P129" s="17" t="s">
        <v>10241</v>
      </c>
      <c r="Q129" s="15" t="s">
        <v>1015</v>
      </c>
      <c r="R129" s="15" t="s">
        <v>1031</v>
      </c>
      <c r="S129" s="20">
        <v>45566</v>
      </c>
      <c r="T129" s="20">
        <v>46022</v>
      </c>
      <c r="U129" s="19">
        <v>184220.9</v>
      </c>
      <c r="V129" s="27" t="s">
        <v>47</v>
      </c>
      <c r="W129" s="21">
        <v>0</v>
      </c>
      <c r="X129" s="21">
        <v>50</v>
      </c>
      <c r="Y129" s="21">
        <v>0</v>
      </c>
      <c r="Z129" s="21">
        <v>0</v>
      </c>
      <c r="AA129" s="21">
        <v>0</v>
      </c>
      <c r="AB129" s="21">
        <v>50</v>
      </c>
      <c r="AC129" s="22">
        <v>50</v>
      </c>
      <c r="AD129" s="21">
        <v>0</v>
      </c>
      <c r="AE129" s="21">
        <v>0</v>
      </c>
      <c r="AF129" s="21">
        <v>0</v>
      </c>
      <c r="AG129" s="21">
        <v>50</v>
      </c>
      <c r="AH129" s="22">
        <v>50</v>
      </c>
      <c r="AI129" s="21">
        <v>50</v>
      </c>
      <c r="AJ129" s="21">
        <v>50</v>
      </c>
      <c r="AK129" s="23">
        <v>1</v>
      </c>
      <c r="AL129" s="24">
        <v>1</v>
      </c>
      <c r="AM129" s="25" t="s">
        <v>47</v>
      </c>
      <c r="AN129" s="25" t="s">
        <v>47</v>
      </c>
      <c r="AO129" s="25" t="s">
        <v>47</v>
      </c>
      <c r="AP129" s="25" t="s">
        <v>9723</v>
      </c>
      <c r="AQ129" s="23" t="s">
        <v>48</v>
      </c>
      <c r="AR129" s="21">
        <v>0</v>
      </c>
      <c r="AS129" s="21">
        <v>84220.9</v>
      </c>
      <c r="AT129" s="21">
        <v>84220.900000000009</v>
      </c>
      <c r="AU129" s="21">
        <v>53458</v>
      </c>
      <c r="AV129" s="23">
        <v>0.63470000000000004</v>
      </c>
      <c r="AW129" s="21">
        <v>53458</v>
      </c>
      <c r="AX129" s="21" t="s">
        <v>9680</v>
      </c>
      <c r="AY129" s="21" t="s">
        <v>9680</v>
      </c>
      <c r="AZ129" s="21" t="s">
        <v>9680</v>
      </c>
      <c r="BA129" s="21">
        <v>0</v>
      </c>
      <c r="BB129" s="21">
        <v>0</v>
      </c>
      <c r="BC129" s="21">
        <v>0</v>
      </c>
      <c r="BD129" s="26" t="s">
        <v>47</v>
      </c>
      <c r="BE129" s="24" t="s">
        <v>47</v>
      </c>
      <c r="BF129" s="23">
        <v>0.63470000000000004</v>
      </c>
    </row>
    <row r="130" spans="1:58">
      <c r="A130" s="13">
        <v>2024</v>
      </c>
      <c r="B130" s="13">
        <v>4</v>
      </c>
      <c r="C130" s="14" t="s">
        <v>842</v>
      </c>
      <c r="D130" s="15" t="s">
        <v>1087</v>
      </c>
      <c r="E130" s="15" t="s">
        <v>1069</v>
      </c>
      <c r="F130" s="15" t="s">
        <v>1075</v>
      </c>
      <c r="G130" s="16" t="s">
        <v>89</v>
      </c>
      <c r="H130" s="15" t="s">
        <v>1430</v>
      </c>
      <c r="I130" s="17">
        <v>1</v>
      </c>
      <c r="J130" s="15" t="s">
        <v>9664</v>
      </c>
      <c r="K130" s="17" t="s">
        <v>10225</v>
      </c>
      <c r="L130" s="18" t="s">
        <v>11683</v>
      </c>
      <c r="M130" s="18" t="s">
        <v>10216</v>
      </c>
      <c r="N130" s="15" t="s">
        <v>915</v>
      </c>
      <c r="O130" s="15" t="s">
        <v>958</v>
      </c>
      <c r="P130" s="17" t="s">
        <v>10241</v>
      </c>
      <c r="Q130" s="15" t="s">
        <v>1015</v>
      </c>
      <c r="R130" s="15" t="s">
        <v>1031</v>
      </c>
      <c r="S130" s="20">
        <v>43405</v>
      </c>
      <c r="T130" s="20">
        <v>45657</v>
      </c>
      <c r="U130" s="19">
        <v>1703383.97</v>
      </c>
      <c r="V130" s="21">
        <v>100</v>
      </c>
      <c r="W130" s="21">
        <v>100</v>
      </c>
      <c r="X130" s="21">
        <v>100</v>
      </c>
      <c r="Y130" s="21">
        <v>0</v>
      </c>
      <c r="Z130" s="21">
        <v>0</v>
      </c>
      <c r="AA130" s="21">
        <v>0</v>
      </c>
      <c r="AB130" s="21">
        <v>0</v>
      </c>
      <c r="AC130" s="22">
        <v>0</v>
      </c>
      <c r="AD130" s="21">
        <v>0</v>
      </c>
      <c r="AE130" s="21">
        <v>0</v>
      </c>
      <c r="AF130" s="21">
        <v>0</v>
      </c>
      <c r="AG130" s="21">
        <v>0</v>
      </c>
      <c r="AH130" s="22">
        <v>0</v>
      </c>
      <c r="AI130" s="21">
        <v>0</v>
      </c>
      <c r="AJ130" s="21">
        <v>0</v>
      </c>
      <c r="AK130" s="23" t="s">
        <v>47</v>
      </c>
      <c r="AL130" s="24">
        <v>-1</v>
      </c>
      <c r="AM130" s="25" t="s">
        <v>47</v>
      </c>
      <c r="AN130" s="25" t="s">
        <v>1560</v>
      </c>
      <c r="AO130" s="25" t="s">
        <v>6861</v>
      </c>
      <c r="AP130" s="25" t="s">
        <v>9724</v>
      </c>
      <c r="AQ130" s="23" t="s">
        <v>48</v>
      </c>
      <c r="AR130" s="21">
        <v>0</v>
      </c>
      <c r="AS130" s="21">
        <v>205408.45</v>
      </c>
      <c r="AT130" s="21">
        <v>205408.45</v>
      </c>
      <c r="AU130" s="21">
        <v>29416.959999999999</v>
      </c>
      <c r="AV130" s="23">
        <v>0.14319999999999999</v>
      </c>
      <c r="AW130" s="21">
        <v>1520611.03</v>
      </c>
      <c r="AX130" s="21">
        <v>0</v>
      </c>
      <c r="AY130" s="21">
        <v>0</v>
      </c>
      <c r="AZ130" s="21">
        <v>0</v>
      </c>
      <c r="BA130" s="21">
        <v>0</v>
      </c>
      <c r="BB130" s="21">
        <v>0</v>
      </c>
      <c r="BC130" s="21">
        <v>0</v>
      </c>
      <c r="BD130" s="26" t="s">
        <v>47</v>
      </c>
      <c r="BE130" s="24" t="s">
        <v>47</v>
      </c>
      <c r="BF130" s="23">
        <v>0.14319999999999999</v>
      </c>
    </row>
    <row r="131" spans="1:58">
      <c r="A131" s="13">
        <v>2024</v>
      </c>
      <c r="B131" s="13">
        <v>4</v>
      </c>
      <c r="C131" s="14" t="s">
        <v>842</v>
      </c>
      <c r="D131" s="15" t="s">
        <v>1087</v>
      </c>
      <c r="E131" s="15" t="s">
        <v>1069</v>
      </c>
      <c r="F131" s="15" t="s">
        <v>1075</v>
      </c>
      <c r="G131" s="16" t="s">
        <v>90</v>
      </c>
      <c r="H131" s="15" t="s">
        <v>1431</v>
      </c>
      <c r="I131" s="17">
        <v>1</v>
      </c>
      <c r="J131" s="15" t="s">
        <v>9664</v>
      </c>
      <c r="K131" s="17" t="s">
        <v>10225</v>
      </c>
      <c r="L131" s="18" t="s">
        <v>11683</v>
      </c>
      <c r="M131" s="18" t="s">
        <v>10216</v>
      </c>
      <c r="N131" s="15" t="s">
        <v>915</v>
      </c>
      <c r="O131" s="15" t="s">
        <v>958</v>
      </c>
      <c r="P131" s="17" t="s">
        <v>10241</v>
      </c>
      <c r="Q131" s="15" t="s">
        <v>1015</v>
      </c>
      <c r="R131" s="15" t="s">
        <v>1031</v>
      </c>
      <c r="S131" s="20">
        <v>43831</v>
      </c>
      <c r="T131" s="20">
        <v>45657</v>
      </c>
      <c r="U131" s="19">
        <v>2144170.35</v>
      </c>
      <c r="V131" s="21">
        <v>100</v>
      </c>
      <c r="W131" s="21">
        <v>87.5</v>
      </c>
      <c r="X131" s="21">
        <v>97.5</v>
      </c>
      <c r="Y131" s="21">
        <v>0</v>
      </c>
      <c r="Z131" s="21">
        <v>0</v>
      </c>
      <c r="AA131" s="21">
        <v>2.5</v>
      </c>
      <c r="AB131" s="21">
        <v>10</v>
      </c>
      <c r="AC131" s="22">
        <v>12.5</v>
      </c>
      <c r="AD131" s="21">
        <v>0</v>
      </c>
      <c r="AE131" s="21">
        <v>0</v>
      </c>
      <c r="AF131" s="21">
        <v>2.5</v>
      </c>
      <c r="AG131" s="21">
        <v>7.5</v>
      </c>
      <c r="AH131" s="22">
        <v>10</v>
      </c>
      <c r="AI131" s="21">
        <v>12.5</v>
      </c>
      <c r="AJ131" s="21">
        <v>10</v>
      </c>
      <c r="AK131" s="23">
        <v>0.8</v>
      </c>
      <c r="AL131" s="24">
        <v>0.8</v>
      </c>
      <c r="AM131" s="25" t="s">
        <v>47</v>
      </c>
      <c r="AN131" s="25" t="s">
        <v>1561</v>
      </c>
      <c r="AO131" s="25" t="s">
        <v>6862</v>
      </c>
      <c r="AP131" s="25" t="s">
        <v>9725</v>
      </c>
      <c r="AQ131" s="23" t="s">
        <v>48</v>
      </c>
      <c r="AR131" s="21">
        <v>0</v>
      </c>
      <c r="AS131" s="21">
        <v>590132.43000000005</v>
      </c>
      <c r="AT131" s="21">
        <v>590132.43000000005</v>
      </c>
      <c r="AU131" s="21">
        <v>424119.70999999996</v>
      </c>
      <c r="AV131" s="23">
        <v>0.71870000000000001</v>
      </c>
      <c r="AW131" s="21">
        <v>1988180.64</v>
      </c>
      <c r="AX131" s="21">
        <v>0</v>
      </c>
      <c r="AY131" s="21">
        <v>0</v>
      </c>
      <c r="AZ131" s="21">
        <v>0</v>
      </c>
      <c r="BA131" s="21">
        <v>0</v>
      </c>
      <c r="BB131" s="21">
        <v>0</v>
      </c>
      <c r="BC131" s="21">
        <v>0</v>
      </c>
      <c r="BD131" s="26" t="s">
        <v>47</v>
      </c>
      <c r="BE131" s="24" t="s">
        <v>47</v>
      </c>
      <c r="BF131" s="23">
        <v>0.71870000000000001</v>
      </c>
    </row>
    <row r="132" spans="1:58">
      <c r="A132" s="13">
        <v>2024</v>
      </c>
      <c r="B132" s="13">
        <v>4</v>
      </c>
      <c r="C132" s="14" t="s">
        <v>842</v>
      </c>
      <c r="D132" s="15" t="s">
        <v>1087</v>
      </c>
      <c r="E132" s="15" t="s">
        <v>1069</v>
      </c>
      <c r="F132" s="15" t="s">
        <v>1075</v>
      </c>
      <c r="G132" s="16" t="s">
        <v>91</v>
      </c>
      <c r="H132" s="15" t="s">
        <v>1432</v>
      </c>
      <c r="I132" s="17">
        <v>1</v>
      </c>
      <c r="J132" s="15" t="s">
        <v>9664</v>
      </c>
      <c r="K132" s="17" t="s">
        <v>10225</v>
      </c>
      <c r="L132" s="18" t="s">
        <v>11683</v>
      </c>
      <c r="M132" s="18" t="s">
        <v>10216</v>
      </c>
      <c r="N132" s="15" t="s">
        <v>915</v>
      </c>
      <c r="O132" s="15" t="s">
        <v>958</v>
      </c>
      <c r="P132" s="17" t="s">
        <v>10241</v>
      </c>
      <c r="Q132" s="15" t="s">
        <v>1015</v>
      </c>
      <c r="R132" s="15" t="s">
        <v>1031</v>
      </c>
      <c r="S132" s="20">
        <v>43619</v>
      </c>
      <c r="T132" s="20">
        <v>45473</v>
      </c>
      <c r="U132" s="19">
        <v>2067402.85</v>
      </c>
      <c r="V132" s="21">
        <v>100</v>
      </c>
      <c r="W132" s="21">
        <v>100</v>
      </c>
      <c r="X132" s="21">
        <v>100</v>
      </c>
      <c r="Y132" s="21">
        <v>0</v>
      </c>
      <c r="Z132" s="21">
        <v>0</v>
      </c>
      <c r="AA132" s="21">
        <v>0</v>
      </c>
      <c r="AB132" s="21">
        <v>0</v>
      </c>
      <c r="AC132" s="22">
        <v>0</v>
      </c>
      <c r="AD132" s="21">
        <v>0</v>
      </c>
      <c r="AE132" s="21">
        <v>0</v>
      </c>
      <c r="AF132" s="21">
        <v>0</v>
      </c>
      <c r="AG132" s="21">
        <v>0</v>
      </c>
      <c r="AH132" s="22">
        <v>0</v>
      </c>
      <c r="AI132" s="21">
        <v>0</v>
      </c>
      <c r="AJ132" s="21">
        <v>0</v>
      </c>
      <c r="AK132" s="23" t="s">
        <v>47</v>
      </c>
      <c r="AL132" s="24">
        <v>-1</v>
      </c>
      <c r="AM132" s="25" t="s">
        <v>47</v>
      </c>
      <c r="AN132" s="25" t="s">
        <v>1562</v>
      </c>
      <c r="AO132" s="25" t="s">
        <v>6863</v>
      </c>
      <c r="AP132" s="25" t="s">
        <v>9726</v>
      </c>
      <c r="AQ132" s="23" t="s">
        <v>48</v>
      </c>
      <c r="AR132" s="21">
        <v>0</v>
      </c>
      <c r="AS132" s="21">
        <v>7770</v>
      </c>
      <c r="AT132" s="21">
        <v>7770</v>
      </c>
      <c r="AU132" s="21">
        <v>1174.8500000000001</v>
      </c>
      <c r="AV132" s="23">
        <v>0.1512</v>
      </c>
      <c r="AW132" s="21">
        <v>2034514.0899999999</v>
      </c>
      <c r="AX132" s="21">
        <v>0</v>
      </c>
      <c r="AY132" s="21">
        <v>0</v>
      </c>
      <c r="AZ132" s="21">
        <v>0</v>
      </c>
      <c r="BA132" s="21">
        <v>0</v>
      </c>
      <c r="BB132" s="21">
        <v>0</v>
      </c>
      <c r="BC132" s="21">
        <v>0</v>
      </c>
      <c r="BD132" s="26" t="s">
        <v>47</v>
      </c>
      <c r="BE132" s="24" t="s">
        <v>47</v>
      </c>
      <c r="BF132" s="23">
        <v>0.1512</v>
      </c>
    </row>
    <row r="133" spans="1:58">
      <c r="A133" s="13">
        <v>2024</v>
      </c>
      <c r="B133" s="13">
        <v>4</v>
      </c>
      <c r="C133" s="14" t="s">
        <v>842</v>
      </c>
      <c r="D133" s="15" t="s">
        <v>1087</v>
      </c>
      <c r="E133" s="15" t="s">
        <v>1069</v>
      </c>
      <c r="F133" s="15" t="s">
        <v>1075</v>
      </c>
      <c r="G133" s="16" t="s">
        <v>92</v>
      </c>
      <c r="H133" s="15" t="s">
        <v>1433</v>
      </c>
      <c r="I133" s="17">
        <v>1</v>
      </c>
      <c r="J133" s="15" t="s">
        <v>9664</v>
      </c>
      <c r="K133" s="17" t="s">
        <v>10225</v>
      </c>
      <c r="L133" s="18" t="s">
        <v>11683</v>
      </c>
      <c r="M133" s="18" t="s">
        <v>10216</v>
      </c>
      <c r="N133" s="15" t="s">
        <v>914</v>
      </c>
      <c r="O133" s="15" t="s">
        <v>959</v>
      </c>
      <c r="P133" s="17" t="s">
        <v>10240</v>
      </c>
      <c r="Q133" s="15" t="s">
        <v>1012</v>
      </c>
      <c r="R133" s="15" t="s">
        <v>1030</v>
      </c>
      <c r="S133" s="20">
        <v>43108</v>
      </c>
      <c r="T133" s="20">
        <v>45657</v>
      </c>
      <c r="U133" s="19">
        <v>5844504.6699999999</v>
      </c>
      <c r="V133" s="21">
        <v>99.99</v>
      </c>
      <c r="W133" s="21">
        <v>99.99</v>
      </c>
      <c r="X133" s="21">
        <v>99.99</v>
      </c>
      <c r="Y133" s="21">
        <v>0</v>
      </c>
      <c r="Z133" s="21">
        <v>0</v>
      </c>
      <c r="AA133" s="21">
        <v>0</v>
      </c>
      <c r="AB133" s="21">
        <v>0</v>
      </c>
      <c r="AC133" s="22">
        <v>0</v>
      </c>
      <c r="AD133" s="21">
        <v>0</v>
      </c>
      <c r="AE133" s="21">
        <v>0</v>
      </c>
      <c r="AF133" s="21">
        <v>0</v>
      </c>
      <c r="AG133" s="21">
        <v>0</v>
      </c>
      <c r="AH133" s="22">
        <v>0</v>
      </c>
      <c r="AI133" s="21">
        <v>0</v>
      </c>
      <c r="AJ133" s="21">
        <v>0</v>
      </c>
      <c r="AK133" s="23" t="s">
        <v>47</v>
      </c>
      <c r="AL133" s="24">
        <v>-1</v>
      </c>
      <c r="AM133" s="25" t="s">
        <v>47</v>
      </c>
      <c r="AN133" s="25" t="s">
        <v>1563</v>
      </c>
      <c r="AO133" s="25" t="s">
        <v>6864</v>
      </c>
      <c r="AP133" s="25" t="s">
        <v>8335</v>
      </c>
      <c r="AQ133" s="23" t="s">
        <v>48</v>
      </c>
      <c r="AR133" s="21">
        <v>0</v>
      </c>
      <c r="AS133" s="21">
        <v>213109.24999999997</v>
      </c>
      <c r="AT133" s="21">
        <v>213109.25000000003</v>
      </c>
      <c r="AU133" s="21">
        <v>174911.15</v>
      </c>
      <c r="AV133" s="23">
        <v>0.82079999999999997</v>
      </c>
      <c r="AW133" s="21">
        <v>5760110.129999998</v>
      </c>
      <c r="AX133" s="21">
        <v>0</v>
      </c>
      <c r="AY133" s="21">
        <v>0</v>
      </c>
      <c r="AZ133" s="21">
        <v>0</v>
      </c>
      <c r="BA133" s="21">
        <v>0</v>
      </c>
      <c r="BB133" s="21">
        <v>0</v>
      </c>
      <c r="BC133" s="21">
        <v>0</v>
      </c>
      <c r="BD133" s="26" t="s">
        <v>47</v>
      </c>
      <c r="BE133" s="24" t="s">
        <v>47</v>
      </c>
      <c r="BF133" s="23">
        <v>0.82079999999999997</v>
      </c>
    </row>
    <row r="134" spans="1:58">
      <c r="A134" s="13">
        <v>2024</v>
      </c>
      <c r="B134" s="13">
        <v>4</v>
      </c>
      <c r="C134" s="14" t="s">
        <v>842</v>
      </c>
      <c r="D134" s="15" t="s">
        <v>1087</v>
      </c>
      <c r="E134" s="15" t="s">
        <v>1069</v>
      </c>
      <c r="F134" s="15" t="s">
        <v>1075</v>
      </c>
      <c r="G134" s="16" t="s">
        <v>93</v>
      </c>
      <c r="H134" s="15" t="s">
        <v>1439</v>
      </c>
      <c r="I134" s="17">
        <v>1</v>
      </c>
      <c r="J134" s="15" t="s">
        <v>9664</v>
      </c>
      <c r="K134" s="17" t="s">
        <v>10225</v>
      </c>
      <c r="L134" s="18" t="s">
        <v>11683</v>
      </c>
      <c r="M134" s="18" t="s">
        <v>10216</v>
      </c>
      <c r="N134" s="15" t="s">
        <v>915</v>
      </c>
      <c r="O134" s="15" t="s">
        <v>958</v>
      </c>
      <c r="P134" s="17" t="s">
        <v>10241</v>
      </c>
      <c r="Q134" s="15" t="s">
        <v>1015</v>
      </c>
      <c r="R134" s="15" t="s">
        <v>1031</v>
      </c>
      <c r="S134" s="20">
        <v>45292</v>
      </c>
      <c r="T134" s="20">
        <v>46022</v>
      </c>
      <c r="U134" s="19">
        <v>564000</v>
      </c>
      <c r="V134" s="21">
        <v>0</v>
      </c>
      <c r="W134" s="21">
        <v>0</v>
      </c>
      <c r="X134" s="21">
        <v>28.57</v>
      </c>
      <c r="Y134" s="21">
        <v>0</v>
      </c>
      <c r="Z134" s="21">
        <v>0</v>
      </c>
      <c r="AA134" s="21">
        <v>14.29</v>
      </c>
      <c r="AB134" s="21">
        <v>14.29</v>
      </c>
      <c r="AC134" s="22">
        <v>28.58</v>
      </c>
      <c r="AD134" s="21">
        <v>0</v>
      </c>
      <c r="AE134" s="21">
        <v>0</v>
      </c>
      <c r="AF134" s="21">
        <v>0</v>
      </c>
      <c r="AG134" s="21">
        <v>28.57</v>
      </c>
      <c r="AH134" s="22">
        <v>28.57</v>
      </c>
      <c r="AI134" s="21">
        <v>28.58</v>
      </c>
      <c r="AJ134" s="21">
        <v>28.57</v>
      </c>
      <c r="AK134" s="23">
        <v>0.99970000000000003</v>
      </c>
      <c r="AL134" s="24">
        <v>0.99970000000000003</v>
      </c>
      <c r="AM134" s="25" t="s">
        <v>47</v>
      </c>
      <c r="AN134" s="25" t="s">
        <v>1564</v>
      </c>
      <c r="AO134" s="25" t="s">
        <v>6865</v>
      </c>
      <c r="AP134" s="25" t="s">
        <v>9727</v>
      </c>
      <c r="AQ134" s="23" t="s">
        <v>48</v>
      </c>
      <c r="AR134" s="21">
        <v>0</v>
      </c>
      <c r="AS134" s="21">
        <v>411767.61</v>
      </c>
      <c r="AT134" s="21">
        <v>411767.61</v>
      </c>
      <c r="AU134" s="21">
        <v>116290.59</v>
      </c>
      <c r="AV134" s="23">
        <v>0.28239999999999998</v>
      </c>
      <c r="AW134" s="21">
        <v>116290.59</v>
      </c>
      <c r="AX134" s="21">
        <v>0</v>
      </c>
      <c r="AY134" s="21">
        <v>0</v>
      </c>
      <c r="AZ134" s="21">
        <v>0</v>
      </c>
      <c r="BA134" s="21">
        <v>0</v>
      </c>
      <c r="BB134" s="21">
        <v>0</v>
      </c>
      <c r="BC134" s="21">
        <v>0</v>
      </c>
      <c r="BD134" s="26" t="s">
        <v>47</v>
      </c>
      <c r="BE134" s="24" t="s">
        <v>47</v>
      </c>
      <c r="BF134" s="23">
        <v>0.28239999999999998</v>
      </c>
    </row>
    <row r="135" spans="1:58">
      <c r="A135" s="13">
        <v>2024</v>
      </c>
      <c r="B135" s="13">
        <v>4</v>
      </c>
      <c r="C135" s="14" t="s">
        <v>842</v>
      </c>
      <c r="D135" s="15" t="s">
        <v>1087</v>
      </c>
      <c r="E135" s="15" t="s">
        <v>1069</v>
      </c>
      <c r="F135" s="15" t="s">
        <v>1075</v>
      </c>
      <c r="G135" s="16" t="s">
        <v>94</v>
      </c>
      <c r="H135" s="15" t="s">
        <v>1434</v>
      </c>
      <c r="I135" s="17">
        <v>1</v>
      </c>
      <c r="J135" s="15" t="s">
        <v>9664</v>
      </c>
      <c r="K135" s="17" t="s">
        <v>10225</v>
      </c>
      <c r="L135" s="18" t="s">
        <v>11683</v>
      </c>
      <c r="M135" s="18" t="s">
        <v>10216</v>
      </c>
      <c r="N135" s="15" t="s">
        <v>915</v>
      </c>
      <c r="O135" s="15" t="s">
        <v>958</v>
      </c>
      <c r="P135" s="17" t="s">
        <v>10241</v>
      </c>
      <c r="Q135" s="15" t="s">
        <v>1015</v>
      </c>
      <c r="R135" s="15" t="s">
        <v>1031</v>
      </c>
      <c r="S135" s="20">
        <v>43983</v>
      </c>
      <c r="T135" s="20">
        <v>45838</v>
      </c>
      <c r="U135" s="19">
        <v>905202.77</v>
      </c>
      <c r="V135" s="21">
        <v>100</v>
      </c>
      <c r="W135" s="21">
        <v>100</v>
      </c>
      <c r="X135" s="21">
        <v>100</v>
      </c>
      <c r="Y135" s="21">
        <v>0</v>
      </c>
      <c r="Z135" s="21">
        <v>0</v>
      </c>
      <c r="AA135" s="21">
        <v>0</v>
      </c>
      <c r="AB135" s="21">
        <v>0</v>
      </c>
      <c r="AC135" s="22">
        <v>0</v>
      </c>
      <c r="AD135" s="21">
        <v>0</v>
      </c>
      <c r="AE135" s="21">
        <v>0</v>
      </c>
      <c r="AF135" s="21">
        <v>0</v>
      </c>
      <c r="AG135" s="21">
        <v>0</v>
      </c>
      <c r="AH135" s="22">
        <v>0</v>
      </c>
      <c r="AI135" s="21">
        <v>0</v>
      </c>
      <c r="AJ135" s="21">
        <v>0</v>
      </c>
      <c r="AK135" s="23" t="s">
        <v>47</v>
      </c>
      <c r="AL135" s="24">
        <v>-1</v>
      </c>
      <c r="AM135" s="25" t="s">
        <v>47</v>
      </c>
      <c r="AN135" s="25" t="s">
        <v>1562</v>
      </c>
      <c r="AO135" s="25" t="s">
        <v>6866</v>
      </c>
      <c r="AP135" s="25" t="s">
        <v>2410</v>
      </c>
      <c r="AQ135" s="23" t="s">
        <v>48</v>
      </c>
      <c r="AR135" s="21">
        <v>0</v>
      </c>
      <c r="AS135" s="21">
        <v>3813.75</v>
      </c>
      <c r="AT135" s="21">
        <v>3813.75</v>
      </c>
      <c r="AU135" s="21">
        <v>3813.75</v>
      </c>
      <c r="AV135" s="23">
        <v>1</v>
      </c>
      <c r="AW135" s="21">
        <v>905133.52</v>
      </c>
      <c r="AX135" s="21">
        <v>0</v>
      </c>
      <c r="AY135" s="21">
        <v>0</v>
      </c>
      <c r="AZ135" s="21">
        <v>0</v>
      </c>
      <c r="BA135" s="21">
        <v>0</v>
      </c>
      <c r="BB135" s="21">
        <v>0</v>
      </c>
      <c r="BC135" s="21">
        <v>0</v>
      </c>
      <c r="BD135" s="26" t="s">
        <v>47</v>
      </c>
      <c r="BE135" s="24" t="s">
        <v>47</v>
      </c>
      <c r="BF135" s="23">
        <v>1</v>
      </c>
    </row>
    <row r="136" spans="1:58">
      <c r="A136" s="13">
        <v>2024</v>
      </c>
      <c r="B136" s="13">
        <v>4</v>
      </c>
      <c r="C136" s="14" t="s">
        <v>842</v>
      </c>
      <c r="D136" s="15" t="s">
        <v>1087</v>
      </c>
      <c r="E136" s="15" t="s">
        <v>1069</v>
      </c>
      <c r="F136" s="15" t="s">
        <v>1075</v>
      </c>
      <c r="G136" s="16" t="s">
        <v>95</v>
      </c>
      <c r="H136" s="15" t="s">
        <v>1435</v>
      </c>
      <c r="I136" s="17">
        <v>1</v>
      </c>
      <c r="J136" s="15" t="s">
        <v>9664</v>
      </c>
      <c r="K136" s="17" t="s">
        <v>10225</v>
      </c>
      <c r="L136" s="18" t="s">
        <v>11683</v>
      </c>
      <c r="M136" s="18" t="s">
        <v>10216</v>
      </c>
      <c r="N136" s="15" t="s">
        <v>915</v>
      </c>
      <c r="O136" s="15" t="s">
        <v>958</v>
      </c>
      <c r="P136" s="17" t="s">
        <v>10241</v>
      </c>
      <c r="Q136" s="15" t="s">
        <v>1015</v>
      </c>
      <c r="R136" s="15" t="s">
        <v>1031</v>
      </c>
      <c r="S136" s="20">
        <v>44202</v>
      </c>
      <c r="T136" s="20">
        <v>46022</v>
      </c>
      <c r="U136" s="19">
        <v>6109142.5999999996</v>
      </c>
      <c r="V136" s="21">
        <v>11.77</v>
      </c>
      <c r="W136" s="21">
        <v>10.73</v>
      </c>
      <c r="X136" s="21">
        <v>24.02</v>
      </c>
      <c r="Y136" s="21">
        <v>0</v>
      </c>
      <c r="Z136" s="21">
        <v>0</v>
      </c>
      <c r="AA136" s="21">
        <v>10.3</v>
      </c>
      <c r="AB136" s="21">
        <v>11.48</v>
      </c>
      <c r="AC136" s="22">
        <v>21.78</v>
      </c>
      <c r="AD136" s="21">
        <v>0</v>
      </c>
      <c r="AE136" s="21">
        <v>0</v>
      </c>
      <c r="AF136" s="21">
        <v>9.98</v>
      </c>
      <c r="AG136" s="21">
        <v>3.31</v>
      </c>
      <c r="AH136" s="22">
        <v>13.29</v>
      </c>
      <c r="AI136" s="21">
        <v>21.78</v>
      </c>
      <c r="AJ136" s="21">
        <v>13.290000000000001</v>
      </c>
      <c r="AK136" s="23">
        <v>0.61019999999999996</v>
      </c>
      <c r="AL136" s="24">
        <v>0.61019999999999996</v>
      </c>
      <c r="AM136" s="25" t="s">
        <v>47</v>
      </c>
      <c r="AN136" s="25" t="s">
        <v>1565</v>
      </c>
      <c r="AO136" s="25" t="s">
        <v>6867</v>
      </c>
      <c r="AP136" s="25" t="s">
        <v>9728</v>
      </c>
      <c r="AQ136" s="23" t="s">
        <v>48</v>
      </c>
      <c r="AR136" s="21">
        <v>0</v>
      </c>
      <c r="AS136" s="21">
        <v>676086.39999999979</v>
      </c>
      <c r="AT136" s="21">
        <v>676086.39999999991</v>
      </c>
      <c r="AU136" s="21">
        <v>442573.82</v>
      </c>
      <c r="AV136" s="23">
        <v>0.65459999999999996</v>
      </c>
      <c r="AW136" s="21">
        <v>1407237.93</v>
      </c>
      <c r="AX136" s="21">
        <v>0</v>
      </c>
      <c r="AY136" s="21">
        <v>0</v>
      </c>
      <c r="AZ136" s="21">
        <v>0</v>
      </c>
      <c r="BA136" s="21">
        <v>0</v>
      </c>
      <c r="BB136" s="21">
        <v>0</v>
      </c>
      <c r="BC136" s="21">
        <v>0</v>
      </c>
      <c r="BD136" s="26" t="s">
        <v>47</v>
      </c>
      <c r="BE136" s="24" t="s">
        <v>47</v>
      </c>
      <c r="BF136" s="23">
        <v>0.65459999999999996</v>
      </c>
    </row>
    <row r="137" spans="1:58">
      <c r="A137" s="13">
        <v>2024</v>
      </c>
      <c r="B137" s="13">
        <v>4</v>
      </c>
      <c r="C137" s="14" t="s">
        <v>842</v>
      </c>
      <c r="D137" s="15" t="s">
        <v>1087</v>
      </c>
      <c r="E137" s="15" t="s">
        <v>1069</v>
      </c>
      <c r="F137" s="15" t="s">
        <v>1075</v>
      </c>
      <c r="G137" s="16" t="s">
        <v>96</v>
      </c>
      <c r="H137" s="15" t="s">
        <v>1436</v>
      </c>
      <c r="I137" s="17">
        <v>1</v>
      </c>
      <c r="J137" s="15" t="s">
        <v>9664</v>
      </c>
      <c r="K137" s="17" t="s">
        <v>10225</v>
      </c>
      <c r="L137" s="18" t="s">
        <v>11683</v>
      </c>
      <c r="M137" s="18" t="s">
        <v>10216</v>
      </c>
      <c r="N137" s="15" t="s">
        <v>915</v>
      </c>
      <c r="O137" s="15" t="s">
        <v>958</v>
      </c>
      <c r="P137" s="17" t="s">
        <v>10241</v>
      </c>
      <c r="Q137" s="15" t="s">
        <v>1015</v>
      </c>
      <c r="R137" s="15" t="s">
        <v>1031</v>
      </c>
      <c r="S137" s="20">
        <v>44510</v>
      </c>
      <c r="T137" s="20">
        <v>45657</v>
      </c>
      <c r="U137" s="19">
        <v>3012751.25</v>
      </c>
      <c r="V137" s="21">
        <v>3.22</v>
      </c>
      <c r="W137" s="21">
        <v>3.22</v>
      </c>
      <c r="X137" s="21">
        <v>3.22</v>
      </c>
      <c r="Y137" s="21">
        <v>0</v>
      </c>
      <c r="Z137" s="21">
        <v>0</v>
      </c>
      <c r="AA137" s="21">
        <v>0</v>
      </c>
      <c r="AB137" s="21">
        <v>96.76</v>
      </c>
      <c r="AC137" s="22">
        <v>96.76</v>
      </c>
      <c r="AD137" s="21">
        <v>0</v>
      </c>
      <c r="AE137" s="21">
        <v>0</v>
      </c>
      <c r="AF137" s="21">
        <v>0</v>
      </c>
      <c r="AG137" s="21">
        <v>0</v>
      </c>
      <c r="AH137" s="22">
        <v>0</v>
      </c>
      <c r="AI137" s="21">
        <v>96.76</v>
      </c>
      <c r="AJ137" s="21">
        <v>0</v>
      </c>
      <c r="AK137" s="23">
        <v>0</v>
      </c>
      <c r="AL137" s="24">
        <v>0</v>
      </c>
      <c r="AM137" s="25" t="s">
        <v>47</v>
      </c>
      <c r="AN137" s="25" t="s">
        <v>1566</v>
      </c>
      <c r="AO137" s="25" t="s">
        <v>6868</v>
      </c>
      <c r="AP137" s="25" t="s">
        <v>9729</v>
      </c>
      <c r="AQ137" s="23" t="s">
        <v>48</v>
      </c>
      <c r="AR137" s="21">
        <v>0</v>
      </c>
      <c r="AS137" s="21">
        <v>2261805.0000000005</v>
      </c>
      <c r="AT137" s="21">
        <v>2261805</v>
      </c>
      <c r="AU137" s="21">
        <v>0</v>
      </c>
      <c r="AV137" s="23">
        <v>0</v>
      </c>
      <c r="AW137" s="21">
        <v>0</v>
      </c>
      <c r="AX137" s="21">
        <v>0</v>
      </c>
      <c r="AY137" s="21">
        <v>0</v>
      </c>
      <c r="AZ137" s="21">
        <v>0</v>
      </c>
      <c r="BA137" s="21">
        <v>100</v>
      </c>
      <c r="BB137" s="21">
        <v>100</v>
      </c>
      <c r="BC137" s="21">
        <v>100</v>
      </c>
      <c r="BD137" s="26">
        <v>0</v>
      </c>
      <c r="BE137" s="24">
        <v>0</v>
      </c>
      <c r="BF137" s="23">
        <v>0</v>
      </c>
    </row>
    <row r="138" spans="1:58">
      <c r="A138" s="13">
        <v>2024</v>
      </c>
      <c r="B138" s="13">
        <v>4</v>
      </c>
      <c r="C138" s="14" t="s">
        <v>842</v>
      </c>
      <c r="D138" s="15" t="s">
        <v>1087</v>
      </c>
      <c r="E138" s="15" t="s">
        <v>1069</v>
      </c>
      <c r="F138" s="15" t="s">
        <v>1075</v>
      </c>
      <c r="G138" s="16" t="s">
        <v>97</v>
      </c>
      <c r="H138" s="15" t="s">
        <v>1437</v>
      </c>
      <c r="I138" s="17">
        <v>4</v>
      </c>
      <c r="J138" s="15" t="s">
        <v>9661</v>
      </c>
      <c r="K138" s="17" t="s">
        <v>10224</v>
      </c>
      <c r="L138" s="18" t="s">
        <v>11681</v>
      </c>
      <c r="M138" s="18" t="s">
        <v>10214</v>
      </c>
      <c r="N138" s="15" t="s">
        <v>906</v>
      </c>
      <c r="O138" s="15" t="s">
        <v>948</v>
      </c>
      <c r="P138" s="17" t="s">
        <v>10233</v>
      </c>
      <c r="Q138" s="15" t="s">
        <v>1011</v>
      </c>
      <c r="R138" s="15" t="s">
        <v>1025</v>
      </c>
      <c r="S138" s="20">
        <v>45292</v>
      </c>
      <c r="T138" s="20">
        <v>47118</v>
      </c>
      <c r="U138" s="19">
        <v>7264080</v>
      </c>
      <c r="V138" s="27" t="s">
        <v>47</v>
      </c>
      <c r="W138" s="21">
        <v>0</v>
      </c>
      <c r="X138" s="21">
        <v>4.97</v>
      </c>
      <c r="Y138" s="21">
        <v>0</v>
      </c>
      <c r="Z138" s="21">
        <v>0</v>
      </c>
      <c r="AA138" s="21">
        <v>0</v>
      </c>
      <c r="AB138" s="21">
        <v>6.38</v>
      </c>
      <c r="AC138" s="22">
        <v>6.38</v>
      </c>
      <c r="AD138" s="21">
        <v>0</v>
      </c>
      <c r="AE138" s="21">
        <v>0</v>
      </c>
      <c r="AF138" s="21">
        <v>0.18</v>
      </c>
      <c r="AG138" s="21">
        <v>4.79</v>
      </c>
      <c r="AH138" s="22">
        <v>4.97</v>
      </c>
      <c r="AI138" s="21">
        <v>6.38</v>
      </c>
      <c r="AJ138" s="21">
        <v>4.97</v>
      </c>
      <c r="AK138" s="23">
        <v>0.77900000000000003</v>
      </c>
      <c r="AL138" s="24">
        <v>0.77900000000000003</v>
      </c>
      <c r="AM138" s="25" t="s">
        <v>47</v>
      </c>
      <c r="AN138" s="25" t="s">
        <v>1567</v>
      </c>
      <c r="AO138" s="25" t="s">
        <v>6869</v>
      </c>
      <c r="AP138" s="25" t="s">
        <v>9730</v>
      </c>
      <c r="AQ138" s="23" t="s">
        <v>48</v>
      </c>
      <c r="AR138" s="21">
        <v>0</v>
      </c>
      <c r="AS138" s="21">
        <v>1504747.4799999997</v>
      </c>
      <c r="AT138" s="21">
        <v>1504747.48</v>
      </c>
      <c r="AU138" s="21">
        <v>1456639.2000000002</v>
      </c>
      <c r="AV138" s="23">
        <v>0.96799999999999997</v>
      </c>
      <c r="AW138" s="21">
        <v>1456639.2000000002</v>
      </c>
      <c r="AX138" s="21">
        <v>0</v>
      </c>
      <c r="AY138" s="21">
        <v>0</v>
      </c>
      <c r="AZ138" s="21">
        <v>0</v>
      </c>
      <c r="BA138" s="21">
        <v>0</v>
      </c>
      <c r="BB138" s="21">
        <v>0</v>
      </c>
      <c r="BC138" s="21">
        <v>0</v>
      </c>
      <c r="BD138" s="26" t="s">
        <v>47</v>
      </c>
      <c r="BE138" s="24" t="s">
        <v>47</v>
      </c>
      <c r="BF138" s="23">
        <v>0.96799999999999997</v>
      </c>
    </row>
    <row r="139" spans="1:58">
      <c r="A139" s="13">
        <v>2024</v>
      </c>
      <c r="B139" s="13">
        <v>4</v>
      </c>
      <c r="C139" s="14" t="s">
        <v>842</v>
      </c>
      <c r="D139" s="15" t="s">
        <v>1087</v>
      </c>
      <c r="E139" s="15" t="s">
        <v>1069</v>
      </c>
      <c r="F139" s="15" t="s">
        <v>1075</v>
      </c>
      <c r="G139" s="16" t="s">
        <v>98</v>
      </c>
      <c r="H139" s="15" t="s">
        <v>1169</v>
      </c>
      <c r="I139" s="17">
        <v>1</v>
      </c>
      <c r="J139" s="15" t="s">
        <v>9664</v>
      </c>
      <c r="K139" s="17" t="s">
        <v>10225</v>
      </c>
      <c r="L139" s="18" t="s">
        <v>11683</v>
      </c>
      <c r="M139" s="18" t="s">
        <v>10216</v>
      </c>
      <c r="N139" s="15" t="s">
        <v>914</v>
      </c>
      <c r="O139" s="15" t="s">
        <v>959</v>
      </c>
      <c r="P139" s="17" t="s">
        <v>10240</v>
      </c>
      <c r="Q139" s="15" t="s">
        <v>1012</v>
      </c>
      <c r="R139" s="15" t="s">
        <v>1030</v>
      </c>
      <c r="S139" s="20">
        <v>45292</v>
      </c>
      <c r="T139" s="20">
        <v>46752</v>
      </c>
      <c r="U139" s="19">
        <v>9383500</v>
      </c>
      <c r="V139" s="27" t="s">
        <v>47</v>
      </c>
      <c r="W139" s="21">
        <v>0</v>
      </c>
      <c r="X139" s="21">
        <v>17.77</v>
      </c>
      <c r="Y139" s="21">
        <v>0</v>
      </c>
      <c r="Z139" s="21">
        <v>0</v>
      </c>
      <c r="AA139" s="21">
        <v>8.7200000000000006</v>
      </c>
      <c r="AB139" s="21">
        <v>14.96</v>
      </c>
      <c r="AC139" s="22">
        <v>23.68</v>
      </c>
      <c r="AD139" s="21">
        <v>0</v>
      </c>
      <c r="AE139" s="21">
        <v>0</v>
      </c>
      <c r="AF139" s="21">
        <v>5.47</v>
      </c>
      <c r="AG139" s="21">
        <v>12.3</v>
      </c>
      <c r="AH139" s="22">
        <v>17.77</v>
      </c>
      <c r="AI139" s="21">
        <v>23.68</v>
      </c>
      <c r="AJ139" s="21">
        <v>17.77</v>
      </c>
      <c r="AK139" s="23">
        <v>0.75039999999999996</v>
      </c>
      <c r="AL139" s="24">
        <v>0.75039999999999996</v>
      </c>
      <c r="AM139" s="25" t="s">
        <v>1568</v>
      </c>
      <c r="AN139" s="25" t="s">
        <v>1568</v>
      </c>
      <c r="AO139" s="25" t="s">
        <v>6870</v>
      </c>
      <c r="AP139" s="25" t="s">
        <v>9731</v>
      </c>
      <c r="AQ139" s="23" t="s">
        <v>48</v>
      </c>
      <c r="AR139" s="21">
        <v>938191.53</v>
      </c>
      <c r="AS139" s="21">
        <v>1134097.6600000001</v>
      </c>
      <c r="AT139" s="21">
        <v>1134097.6600000004</v>
      </c>
      <c r="AU139" s="21">
        <v>823828.55</v>
      </c>
      <c r="AV139" s="23">
        <v>0.72640000000000005</v>
      </c>
      <c r="AW139" s="21">
        <v>823828.55</v>
      </c>
      <c r="AX139" s="21">
        <v>0</v>
      </c>
      <c r="AY139" s="21">
        <v>10</v>
      </c>
      <c r="AZ139" s="21">
        <v>30</v>
      </c>
      <c r="BA139" s="21">
        <v>60</v>
      </c>
      <c r="BB139" s="21">
        <v>100</v>
      </c>
      <c r="BC139" s="21">
        <v>100</v>
      </c>
      <c r="BD139" s="26">
        <v>0.72640000000000005</v>
      </c>
      <c r="BE139" s="24">
        <v>0.72640000000000005</v>
      </c>
      <c r="BF139" s="23">
        <v>0.72640000000000005</v>
      </c>
    </row>
    <row r="140" spans="1:58">
      <c r="A140" s="13">
        <v>2024</v>
      </c>
      <c r="B140" s="13">
        <v>4</v>
      </c>
      <c r="C140" s="14" t="s">
        <v>843</v>
      </c>
      <c r="D140" s="15" t="s">
        <v>1088</v>
      </c>
      <c r="E140" s="15" t="s">
        <v>1069</v>
      </c>
      <c r="F140" s="15" t="s">
        <v>1075</v>
      </c>
      <c r="G140" s="16" t="s">
        <v>99</v>
      </c>
      <c r="H140" s="15" t="s">
        <v>1438</v>
      </c>
      <c r="I140" s="17">
        <v>4</v>
      </c>
      <c r="J140" s="15" t="s">
        <v>9661</v>
      </c>
      <c r="K140" s="17" t="s">
        <v>10224</v>
      </c>
      <c r="L140" s="18" t="s">
        <v>11681</v>
      </c>
      <c r="M140" s="18" t="s">
        <v>10214</v>
      </c>
      <c r="N140" s="15" t="s">
        <v>906</v>
      </c>
      <c r="O140" s="15" t="s">
        <v>948</v>
      </c>
      <c r="P140" s="17" t="s">
        <v>10233</v>
      </c>
      <c r="Q140" s="15" t="s">
        <v>1011</v>
      </c>
      <c r="R140" s="15" t="s">
        <v>1025</v>
      </c>
      <c r="S140" s="20">
        <v>41640</v>
      </c>
      <c r="T140" s="20">
        <v>46387</v>
      </c>
      <c r="U140" s="19">
        <v>10457721.91</v>
      </c>
      <c r="V140" s="21">
        <v>86.17</v>
      </c>
      <c r="W140" s="21">
        <v>86.17</v>
      </c>
      <c r="X140" s="21">
        <v>90.96</v>
      </c>
      <c r="Y140" s="21">
        <v>0</v>
      </c>
      <c r="Z140" s="21">
        <v>0</v>
      </c>
      <c r="AA140" s="21">
        <v>3.31</v>
      </c>
      <c r="AB140" s="21">
        <v>2.23</v>
      </c>
      <c r="AC140" s="22">
        <v>5.54</v>
      </c>
      <c r="AD140" s="21">
        <v>0</v>
      </c>
      <c r="AE140" s="21">
        <v>0</v>
      </c>
      <c r="AF140" s="21">
        <v>2.2000000000000002</v>
      </c>
      <c r="AG140" s="21">
        <v>2.59</v>
      </c>
      <c r="AH140" s="22">
        <v>4.79</v>
      </c>
      <c r="AI140" s="21">
        <v>5.54</v>
      </c>
      <c r="AJ140" s="21">
        <v>4.79</v>
      </c>
      <c r="AK140" s="23">
        <v>0.86460000000000004</v>
      </c>
      <c r="AL140" s="24">
        <v>0.86460000000000004</v>
      </c>
      <c r="AM140" s="25" t="s">
        <v>47</v>
      </c>
      <c r="AN140" s="25" t="s">
        <v>1570</v>
      </c>
      <c r="AO140" s="25" t="s">
        <v>6871</v>
      </c>
      <c r="AP140" s="25" t="s">
        <v>9732</v>
      </c>
      <c r="AQ140" s="23" t="s">
        <v>48</v>
      </c>
      <c r="AR140" s="21">
        <v>0</v>
      </c>
      <c r="AS140" s="21">
        <v>804183.47</v>
      </c>
      <c r="AT140" s="21">
        <v>804183.47</v>
      </c>
      <c r="AU140" s="21">
        <v>703888.61</v>
      </c>
      <c r="AV140" s="23">
        <v>0.87529999999999997</v>
      </c>
      <c r="AW140" s="21">
        <v>9021467.2400000002</v>
      </c>
      <c r="AX140" s="21">
        <v>0</v>
      </c>
      <c r="AY140" s="21">
        <v>0</v>
      </c>
      <c r="AZ140" s="21">
        <v>62</v>
      </c>
      <c r="BA140" s="21">
        <v>38</v>
      </c>
      <c r="BB140" s="21">
        <v>100</v>
      </c>
      <c r="BC140" s="21">
        <v>100</v>
      </c>
      <c r="BD140" s="26">
        <v>0.87529999999999997</v>
      </c>
      <c r="BE140" s="24">
        <v>0.87529999999999997</v>
      </c>
      <c r="BF140" s="23">
        <v>0.87529999999999997</v>
      </c>
    </row>
    <row r="141" spans="1:58">
      <c r="A141" s="13">
        <v>2024</v>
      </c>
      <c r="B141" s="13">
        <v>4</v>
      </c>
      <c r="C141" s="14" t="s">
        <v>843</v>
      </c>
      <c r="D141" s="15" t="s">
        <v>1088</v>
      </c>
      <c r="E141" s="15" t="s">
        <v>1069</v>
      </c>
      <c r="F141" s="15" t="s">
        <v>1075</v>
      </c>
      <c r="G141" s="16" t="s">
        <v>100</v>
      </c>
      <c r="H141" s="15" t="s">
        <v>1363</v>
      </c>
      <c r="I141" s="17">
        <v>1</v>
      </c>
      <c r="J141" s="15" t="s">
        <v>9664</v>
      </c>
      <c r="K141" s="17" t="s">
        <v>10225</v>
      </c>
      <c r="L141" s="18" t="s">
        <v>11683</v>
      </c>
      <c r="M141" s="18" t="s">
        <v>10216</v>
      </c>
      <c r="N141" s="15" t="s">
        <v>914</v>
      </c>
      <c r="O141" s="15" t="s">
        <v>959</v>
      </c>
      <c r="P141" s="17" t="s">
        <v>10240</v>
      </c>
      <c r="Q141" s="15" t="s">
        <v>1012</v>
      </c>
      <c r="R141" s="15" t="s">
        <v>1030</v>
      </c>
      <c r="S141" s="20">
        <v>45293</v>
      </c>
      <c r="T141" s="20">
        <v>47118</v>
      </c>
      <c r="U141" s="19">
        <v>40000000</v>
      </c>
      <c r="V141" s="27" t="s">
        <v>47</v>
      </c>
      <c r="W141" s="21">
        <v>0</v>
      </c>
      <c r="X141" s="21">
        <v>1.71</v>
      </c>
      <c r="Y141" s="21">
        <v>0</v>
      </c>
      <c r="Z141" s="21">
        <v>0</v>
      </c>
      <c r="AA141" s="21">
        <v>0.75</v>
      </c>
      <c r="AB141" s="21">
        <v>0.96</v>
      </c>
      <c r="AC141" s="22">
        <v>1.71</v>
      </c>
      <c r="AD141" s="21">
        <v>0</v>
      </c>
      <c r="AE141" s="21">
        <v>0</v>
      </c>
      <c r="AF141" s="21">
        <v>0.75</v>
      </c>
      <c r="AG141" s="21">
        <v>0.96</v>
      </c>
      <c r="AH141" s="22">
        <v>1.71</v>
      </c>
      <c r="AI141" s="21">
        <v>1.71</v>
      </c>
      <c r="AJ141" s="21">
        <v>1.71</v>
      </c>
      <c r="AK141" s="23">
        <v>1</v>
      </c>
      <c r="AL141" s="24">
        <v>1</v>
      </c>
      <c r="AM141" s="25" t="s">
        <v>47</v>
      </c>
      <c r="AN141" s="25" t="s">
        <v>1571</v>
      </c>
      <c r="AO141" s="25" t="s">
        <v>6872</v>
      </c>
      <c r="AP141" s="25" t="s">
        <v>9733</v>
      </c>
      <c r="AQ141" s="23" t="s">
        <v>48</v>
      </c>
      <c r="AR141" s="21">
        <v>0</v>
      </c>
      <c r="AS141" s="21">
        <v>640010.46000000008</v>
      </c>
      <c r="AT141" s="21">
        <v>640010.46000000008</v>
      </c>
      <c r="AU141" s="21">
        <v>317205.76000000001</v>
      </c>
      <c r="AV141" s="23">
        <v>0.49559999999999998</v>
      </c>
      <c r="AW141" s="21">
        <v>317205.76000000001</v>
      </c>
      <c r="AX141" s="21">
        <v>0</v>
      </c>
      <c r="AY141" s="21">
        <v>0</v>
      </c>
      <c r="AZ141" s="21">
        <v>0.87</v>
      </c>
      <c r="BA141" s="21">
        <v>99.13</v>
      </c>
      <c r="BB141" s="21">
        <v>100</v>
      </c>
      <c r="BC141" s="21">
        <v>100</v>
      </c>
      <c r="BD141" s="26">
        <v>0.49559999999999998</v>
      </c>
      <c r="BE141" s="24">
        <v>0.49559999999999998</v>
      </c>
      <c r="BF141" s="23">
        <v>0.49559999999999998</v>
      </c>
    </row>
    <row r="142" spans="1:58">
      <c r="A142" s="13">
        <v>2024</v>
      </c>
      <c r="B142" s="13">
        <v>4</v>
      </c>
      <c r="C142" s="14" t="s">
        <v>843</v>
      </c>
      <c r="D142" s="15" t="s">
        <v>1088</v>
      </c>
      <c r="E142" s="15" t="s">
        <v>1069</v>
      </c>
      <c r="F142" s="15" t="s">
        <v>1075</v>
      </c>
      <c r="G142" s="16" t="s">
        <v>101</v>
      </c>
      <c r="H142" s="15" t="s">
        <v>1440</v>
      </c>
      <c r="I142" s="17">
        <v>1</v>
      </c>
      <c r="J142" s="15" t="s">
        <v>9664</v>
      </c>
      <c r="K142" s="17" t="s">
        <v>10225</v>
      </c>
      <c r="L142" s="18" t="s">
        <v>11683</v>
      </c>
      <c r="M142" s="18" t="s">
        <v>10216</v>
      </c>
      <c r="N142" s="15" t="s">
        <v>914</v>
      </c>
      <c r="O142" s="15" t="s">
        <v>959</v>
      </c>
      <c r="P142" s="17" t="s">
        <v>10240</v>
      </c>
      <c r="Q142" s="15" t="s">
        <v>1012</v>
      </c>
      <c r="R142" s="15" t="s">
        <v>1030</v>
      </c>
      <c r="S142" s="20">
        <v>44928</v>
      </c>
      <c r="T142" s="20">
        <v>46752</v>
      </c>
      <c r="U142" s="19">
        <v>2027696</v>
      </c>
      <c r="V142" s="27" t="s">
        <v>47</v>
      </c>
      <c r="W142" s="21">
        <v>0</v>
      </c>
      <c r="X142" s="21">
        <v>14.16</v>
      </c>
      <c r="Y142" s="21">
        <v>0</v>
      </c>
      <c r="Z142" s="21">
        <v>8.33</v>
      </c>
      <c r="AA142" s="21">
        <v>1.29</v>
      </c>
      <c r="AB142" s="21">
        <v>4.53</v>
      </c>
      <c r="AC142" s="22">
        <v>14.15</v>
      </c>
      <c r="AD142" s="21">
        <v>0</v>
      </c>
      <c r="AE142" s="21">
        <v>8.33</v>
      </c>
      <c r="AF142" s="21">
        <v>0</v>
      </c>
      <c r="AG142" s="21">
        <v>5.83</v>
      </c>
      <c r="AH142" s="22">
        <v>14.16</v>
      </c>
      <c r="AI142" s="21">
        <v>14.150000000000002</v>
      </c>
      <c r="AJ142" s="21">
        <v>14.16</v>
      </c>
      <c r="AK142" s="23">
        <v>1</v>
      </c>
      <c r="AL142" s="24">
        <v>1</v>
      </c>
      <c r="AM142" s="25" t="s">
        <v>47</v>
      </c>
      <c r="AN142" s="25" t="s">
        <v>1572</v>
      </c>
      <c r="AO142" s="25" t="s">
        <v>6873</v>
      </c>
      <c r="AP142" s="25" t="s">
        <v>9734</v>
      </c>
      <c r="AQ142" s="23" t="s">
        <v>48</v>
      </c>
      <c r="AR142" s="21">
        <v>0</v>
      </c>
      <c r="AS142" s="21">
        <v>50000</v>
      </c>
      <c r="AT142" s="21">
        <v>50000</v>
      </c>
      <c r="AU142" s="21">
        <v>46459.19</v>
      </c>
      <c r="AV142" s="23">
        <v>0.92920000000000003</v>
      </c>
      <c r="AW142" s="21">
        <v>46459.19</v>
      </c>
      <c r="AX142" s="21">
        <v>0</v>
      </c>
      <c r="AY142" s="21">
        <v>13.56</v>
      </c>
      <c r="AZ142" s="21">
        <v>10.08</v>
      </c>
      <c r="BA142" s="21">
        <v>76.36</v>
      </c>
      <c r="BB142" s="21">
        <v>100</v>
      </c>
      <c r="BC142" s="21">
        <v>100</v>
      </c>
      <c r="BD142" s="26">
        <v>0.92920000000000003</v>
      </c>
      <c r="BE142" s="24">
        <v>0.92920000000000003</v>
      </c>
      <c r="BF142" s="23">
        <v>0.92920000000000003</v>
      </c>
    </row>
    <row r="143" spans="1:58">
      <c r="A143" s="13">
        <v>2024</v>
      </c>
      <c r="B143" s="13">
        <v>4</v>
      </c>
      <c r="C143" s="14" t="s">
        <v>843</v>
      </c>
      <c r="D143" s="15" t="s">
        <v>1088</v>
      </c>
      <c r="E143" s="15" t="s">
        <v>1069</v>
      </c>
      <c r="F143" s="15" t="s">
        <v>1075</v>
      </c>
      <c r="G143" s="16" t="s">
        <v>416</v>
      </c>
      <c r="H143" s="15" t="s">
        <v>6874</v>
      </c>
      <c r="I143" s="17">
        <v>1</v>
      </c>
      <c r="J143" s="15" t="s">
        <v>9664</v>
      </c>
      <c r="K143" s="17" t="s">
        <v>10225</v>
      </c>
      <c r="L143" s="18" t="s">
        <v>11683</v>
      </c>
      <c r="M143" s="18" t="s">
        <v>10216</v>
      </c>
      <c r="N143" s="15" t="s">
        <v>914</v>
      </c>
      <c r="O143" s="15" t="s">
        <v>959</v>
      </c>
      <c r="P143" s="17" t="s">
        <v>10240</v>
      </c>
      <c r="Q143" s="15" t="s">
        <v>1012</v>
      </c>
      <c r="R143" s="15" t="s">
        <v>1030</v>
      </c>
      <c r="S143" s="20">
        <v>40179</v>
      </c>
      <c r="T143" s="20">
        <v>46387</v>
      </c>
      <c r="U143" s="19">
        <v>10044461.390000001</v>
      </c>
      <c r="V143" s="21">
        <v>48.88</v>
      </c>
      <c r="W143" s="21">
        <v>48.88</v>
      </c>
      <c r="X143" s="21">
        <v>49.8</v>
      </c>
      <c r="Y143" s="21">
        <v>0</v>
      </c>
      <c r="Z143" s="21">
        <v>0.46</v>
      </c>
      <c r="AA143" s="21">
        <v>0.23</v>
      </c>
      <c r="AB143" s="21">
        <v>0.23</v>
      </c>
      <c r="AC143" s="22">
        <v>0.92</v>
      </c>
      <c r="AD143" s="21">
        <v>0</v>
      </c>
      <c r="AE143" s="21">
        <v>0.46</v>
      </c>
      <c r="AF143" s="21">
        <v>0.23</v>
      </c>
      <c r="AG143" s="21">
        <v>0.23</v>
      </c>
      <c r="AH143" s="22">
        <v>0.92</v>
      </c>
      <c r="AI143" s="21">
        <v>0.92</v>
      </c>
      <c r="AJ143" s="21">
        <v>0.92</v>
      </c>
      <c r="AK143" s="23">
        <v>1</v>
      </c>
      <c r="AL143" s="24">
        <v>1</v>
      </c>
      <c r="AM143" s="25" t="s">
        <v>47</v>
      </c>
      <c r="AN143" s="25" t="s">
        <v>1569</v>
      </c>
      <c r="AO143" s="25" t="s">
        <v>6875</v>
      </c>
      <c r="AP143" s="25" t="s">
        <v>9735</v>
      </c>
      <c r="AQ143" s="23" t="s">
        <v>48</v>
      </c>
      <c r="AR143" s="21">
        <v>0</v>
      </c>
      <c r="AS143" s="21">
        <v>120000</v>
      </c>
      <c r="AT143" s="21">
        <v>120000</v>
      </c>
      <c r="AU143" s="21">
        <v>112703.83</v>
      </c>
      <c r="AV143" s="23">
        <v>0.93920000000000003</v>
      </c>
      <c r="AW143" s="21">
        <v>8413193.0899999999</v>
      </c>
      <c r="AX143" s="21">
        <v>0</v>
      </c>
      <c r="AY143" s="21">
        <v>22.38</v>
      </c>
      <c r="AZ143" s="21">
        <v>24.1</v>
      </c>
      <c r="BA143" s="21">
        <v>53.52</v>
      </c>
      <c r="BB143" s="21">
        <v>100</v>
      </c>
      <c r="BC143" s="21">
        <v>100</v>
      </c>
      <c r="BD143" s="26">
        <v>0.93920000000000003</v>
      </c>
      <c r="BE143" s="24">
        <v>0.93920000000000003</v>
      </c>
      <c r="BF143" s="23">
        <v>0.93920000000000003</v>
      </c>
    </row>
    <row r="144" spans="1:58">
      <c r="A144" s="13">
        <v>2024</v>
      </c>
      <c r="B144" s="13">
        <v>4</v>
      </c>
      <c r="C144" s="14" t="s">
        <v>843</v>
      </c>
      <c r="D144" s="15" t="s">
        <v>1088</v>
      </c>
      <c r="E144" s="15" t="s">
        <v>1069</v>
      </c>
      <c r="F144" s="15" t="s">
        <v>1075</v>
      </c>
      <c r="G144" s="16" t="s">
        <v>102</v>
      </c>
      <c r="H144" s="15" t="s">
        <v>1170</v>
      </c>
      <c r="I144" s="17">
        <v>2</v>
      </c>
      <c r="J144" s="15" t="s">
        <v>9653</v>
      </c>
      <c r="K144" s="17" t="s">
        <v>10226</v>
      </c>
      <c r="L144" s="18" t="s">
        <v>11684</v>
      </c>
      <c r="M144" s="18" t="s">
        <v>10217</v>
      </c>
      <c r="N144" s="15" t="s">
        <v>916</v>
      </c>
      <c r="O144" s="15" t="s">
        <v>960</v>
      </c>
      <c r="P144" s="17" t="s">
        <v>10242</v>
      </c>
      <c r="Q144" s="15" t="s">
        <v>1016</v>
      </c>
      <c r="R144" s="15" t="s">
        <v>1032</v>
      </c>
      <c r="S144" s="20">
        <v>40179</v>
      </c>
      <c r="T144" s="20">
        <v>46387</v>
      </c>
      <c r="U144" s="19">
        <v>93597319.530000001</v>
      </c>
      <c r="V144" s="21">
        <v>95.82</v>
      </c>
      <c r="W144" s="21">
        <v>95.82</v>
      </c>
      <c r="X144" s="21">
        <v>96.26</v>
      </c>
      <c r="Y144" s="21">
        <v>0</v>
      </c>
      <c r="Z144" s="21">
        <v>0.19</v>
      </c>
      <c r="AA144" s="21">
        <v>2.2999999999999998</v>
      </c>
      <c r="AB144" s="21">
        <v>0</v>
      </c>
      <c r="AC144" s="22">
        <v>2.4900000000000002</v>
      </c>
      <c r="AD144" s="21">
        <v>0</v>
      </c>
      <c r="AE144" s="21">
        <v>0.19</v>
      </c>
      <c r="AF144" s="21">
        <v>0</v>
      </c>
      <c r="AG144" s="21">
        <v>0.25</v>
      </c>
      <c r="AH144" s="22">
        <v>0.44</v>
      </c>
      <c r="AI144" s="21">
        <v>2.4899999999999998</v>
      </c>
      <c r="AJ144" s="21">
        <v>0.44</v>
      </c>
      <c r="AK144" s="23">
        <v>0.1767</v>
      </c>
      <c r="AL144" s="24">
        <v>0.1767</v>
      </c>
      <c r="AM144" s="25" t="s">
        <v>1573</v>
      </c>
      <c r="AN144" s="25" t="s">
        <v>1574</v>
      </c>
      <c r="AO144" s="25" t="s">
        <v>6876</v>
      </c>
      <c r="AP144" s="25" t="s">
        <v>9736</v>
      </c>
      <c r="AQ144" s="23" t="s">
        <v>48</v>
      </c>
      <c r="AR144" s="21">
        <v>6113377.7599999998</v>
      </c>
      <c r="AS144" s="21">
        <v>9459268.160000002</v>
      </c>
      <c r="AT144" s="21">
        <v>9459268.1599999983</v>
      </c>
      <c r="AU144" s="21">
        <v>3354009.21</v>
      </c>
      <c r="AV144" s="23">
        <v>0.35460000000000003</v>
      </c>
      <c r="AW144" s="21">
        <v>73696153.659999937</v>
      </c>
      <c r="AX144" s="21">
        <v>0</v>
      </c>
      <c r="AY144" s="21">
        <v>0</v>
      </c>
      <c r="AZ144" s="21">
        <v>0</v>
      </c>
      <c r="BA144" s="21">
        <v>0</v>
      </c>
      <c r="BB144" s="21">
        <v>0</v>
      </c>
      <c r="BC144" s="21">
        <v>0</v>
      </c>
      <c r="BD144" s="26" t="s">
        <v>47</v>
      </c>
      <c r="BE144" s="24" t="s">
        <v>47</v>
      </c>
      <c r="BF144" s="23">
        <v>0.35460000000000003</v>
      </c>
    </row>
    <row r="145" spans="1:58">
      <c r="A145" s="13">
        <v>2024</v>
      </c>
      <c r="B145" s="13">
        <v>4</v>
      </c>
      <c r="C145" s="14" t="s">
        <v>844</v>
      </c>
      <c r="D145" s="15" t="s">
        <v>1148</v>
      </c>
      <c r="E145" s="15" t="s">
        <v>1069</v>
      </c>
      <c r="F145" s="15" t="s">
        <v>1071</v>
      </c>
      <c r="G145" s="16" t="s">
        <v>103</v>
      </c>
      <c r="H145" s="15" t="s">
        <v>1442</v>
      </c>
      <c r="I145" s="17">
        <v>1</v>
      </c>
      <c r="J145" s="15" t="s">
        <v>9664</v>
      </c>
      <c r="K145" s="17" t="s">
        <v>2104</v>
      </c>
      <c r="L145" s="18" t="s">
        <v>11682</v>
      </c>
      <c r="M145" s="18" t="s">
        <v>10215</v>
      </c>
      <c r="N145" s="15" t="s">
        <v>910</v>
      </c>
      <c r="O145" s="15" t="s">
        <v>47</v>
      </c>
      <c r="P145" s="17" t="s">
        <v>47</v>
      </c>
      <c r="Q145" s="15" t="s">
        <v>47</v>
      </c>
      <c r="R145" s="15" t="s">
        <v>47</v>
      </c>
      <c r="S145" s="20">
        <v>44927</v>
      </c>
      <c r="T145" s="20">
        <v>45657</v>
      </c>
      <c r="U145" s="19">
        <v>93024.960000000006</v>
      </c>
      <c r="V145" s="21">
        <v>0</v>
      </c>
      <c r="W145" s="21">
        <v>0</v>
      </c>
      <c r="X145" s="21">
        <v>100</v>
      </c>
      <c r="Y145" s="21">
        <v>0</v>
      </c>
      <c r="Z145" s="21">
        <v>100</v>
      </c>
      <c r="AA145" s="21">
        <v>0</v>
      </c>
      <c r="AB145" s="21">
        <v>0</v>
      </c>
      <c r="AC145" s="22">
        <v>100</v>
      </c>
      <c r="AD145" s="21">
        <v>0</v>
      </c>
      <c r="AE145" s="21">
        <v>100</v>
      </c>
      <c r="AF145" s="21">
        <v>0</v>
      </c>
      <c r="AG145" s="21">
        <v>0</v>
      </c>
      <c r="AH145" s="22">
        <v>100</v>
      </c>
      <c r="AI145" s="21">
        <v>100</v>
      </c>
      <c r="AJ145" s="21">
        <v>100</v>
      </c>
      <c r="AK145" s="23">
        <v>1</v>
      </c>
      <c r="AL145" s="24">
        <v>1</v>
      </c>
      <c r="AM145" s="25" t="s">
        <v>47</v>
      </c>
      <c r="AN145" s="25" t="s">
        <v>1575</v>
      </c>
      <c r="AO145" s="25" t="s">
        <v>6877</v>
      </c>
      <c r="AP145" s="25" t="s">
        <v>9737</v>
      </c>
      <c r="AQ145" s="23" t="s">
        <v>1517</v>
      </c>
      <c r="AR145" s="21">
        <v>34600.14</v>
      </c>
      <c r="AS145" s="21">
        <v>67961.55</v>
      </c>
      <c r="AT145" s="21">
        <v>67961.55</v>
      </c>
      <c r="AU145" s="21">
        <v>67961.55</v>
      </c>
      <c r="AV145" s="23">
        <v>1</v>
      </c>
      <c r="AW145" s="21">
        <v>67961.55</v>
      </c>
      <c r="AX145" s="21">
        <v>0</v>
      </c>
      <c r="AY145" s="21">
        <v>0</v>
      </c>
      <c r="AZ145" s="21">
        <v>100</v>
      </c>
      <c r="BA145" s="21">
        <v>0</v>
      </c>
      <c r="BB145" s="21">
        <v>100</v>
      </c>
      <c r="BC145" s="21">
        <v>100</v>
      </c>
      <c r="BD145" s="26">
        <v>1</v>
      </c>
      <c r="BE145" s="24">
        <v>1</v>
      </c>
      <c r="BF145" s="23">
        <v>1</v>
      </c>
    </row>
    <row r="146" spans="1:58">
      <c r="A146" s="13">
        <v>2024</v>
      </c>
      <c r="B146" s="13">
        <v>4</v>
      </c>
      <c r="C146" s="14" t="s">
        <v>844</v>
      </c>
      <c r="D146" s="15" t="s">
        <v>1148</v>
      </c>
      <c r="E146" s="15" t="s">
        <v>1069</v>
      </c>
      <c r="F146" s="15" t="s">
        <v>1071</v>
      </c>
      <c r="G146" s="16" t="s">
        <v>104</v>
      </c>
      <c r="H146" s="15" t="s">
        <v>1443</v>
      </c>
      <c r="I146" s="17">
        <v>1</v>
      </c>
      <c r="J146" s="15" t="s">
        <v>9664</v>
      </c>
      <c r="K146" s="17" t="s">
        <v>2104</v>
      </c>
      <c r="L146" s="18" t="s">
        <v>11682</v>
      </c>
      <c r="M146" s="18" t="s">
        <v>10215</v>
      </c>
      <c r="N146" s="15" t="s">
        <v>910</v>
      </c>
      <c r="O146" s="15" t="s">
        <v>47</v>
      </c>
      <c r="P146" s="17" t="s">
        <v>47</v>
      </c>
      <c r="Q146" s="15" t="s">
        <v>47</v>
      </c>
      <c r="R146" s="15" t="s">
        <v>47</v>
      </c>
      <c r="S146" s="20">
        <v>45323</v>
      </c>
      <c r="T146" s="20">
        <v>46022</v>
      </c>
      <c r="U146" s="19">
        <v>1007664</v>
      </c>
      <c r="V146" s="27" t="s">
        <v>47</v>
      </c>
      <c r="W146" s="21">
        <v>0</v>
      </c>
      <c r="X146" s="21">
        <v>76.67</v>
      </c>
      <c r="Y146" s="21">
        <v>0</v>
      </c>
      <c r="Z146" s="21">
        <v>0</v>
      </c>
      <c r="AA146" s="21">
        <v>73.33</v>
      </c>
      <c r="AB146" s="21">
        <v>3.33</v>
      </c>
      <c r="AC146" s="22">
        <v>76.66</v>
      </c>
      <c r="AD146" s="21">
        <v>0</v>
      </c>
      <c r="AE146" s="21">
        <v>0</v>
      </c>
      <c r="AF146" s="21">
        <v>70</v>
      </c>
      <c r="AG146" s="21">
        <v>6.67</v>
      </c>
      <c r="AH146" s="22">
        <v>76.67</v>
      </c>
      <c r="AI146" s="21">
        <v>76.66</v>
      </c>
      <c r="AJ146" s="21">
        <v>76.67</v>
      </c>
      <c r="AK146" s="23">
        <v>1</v>
      </c>
      <c r="AL146" s="24">
        <v>1</v>
      </c>
      <c r="AM146" s="25" t="s">
        <v>47</v>
      </c>
      <c r="AN146" s="25" t="s">
        <v>1576</v>
      </c>
      <c r="AO146" s="25" t="s">
        <v>6878</v>
      </c>
      <c r="AP146" s="25" t="s">
        <v>9738</v>
      </c>
      <c r="AQ146" s="23" t="s">
        <v>48</v>
      </c>
      <c r="AR146" s="21">
        <v>738953.6</v>
      </c>
      <c r="AS146" s="21">
        <v>737180.69</v>
      </c>
      <c r="AT146" s="21">
        <v>737180.69000000006</v>
      </c>
      <c r="AU146" s="21">
        <v>689770</v>
      </c>
      <c r="AV146" s="23">
        <v>0.93569999999999998</v>
      </c>
      <c r="AW146" s="21">
        <v>689770</v>
      </c>
      <c r="AX146" s="21">
        <v>0</v>
      </c>
      <c r="AY146" s="21">
        <v>0</v>
      </c>
      <c r="AZ146" s="21">
        <v>100</v>
      </c>
      <c r="BA146" s="21">
        <v>0</v>
      </c>
      <c r="BB146" s="21">
        <v>100</v>
      </c>
      <c r="BC146" s="21">
        <v>100</v>
      </c>
      <c r="BD146" s="26">
        <v>0.93569999999999998</v>
      </c>
      <c r="BE146" s="24">
        <v>0.93569999999999998</v>
      </c>
      <c r="BF146" s="23">
        <v>0.93569999999999998</v>
      </c>
    </row>
    <row r="147" spans="1:58">
      <c r="A147" s="13">
        <v>2024</v>
      </c>
      <c r="B147" s="13">
        <v>4</v>
      </c>
      <c r="C147" s="14" t="s">
        <v>844</v>
      </c>
      <c r="D147" s="15" t="s">
        <v>1148</v>
      </c>
      <c r="E147" s="15" t="s">
        <v>1069</v>
      </c>
      <c r="F147" s="15" t="s">
        <v>1071</v>
      </c>
      <c r="G147" s="16" t="s">
        <v>105</v>
      </c>
      <c r="H147" s="15" t="s">
        <v>1444</v>
      </c>
      <c r="I147" s="17">
        <v>1</v>
      </c>
      <c r="J147" s="15" t="s">
        <v>9664</v>
      </c>
      <c r="K147" s="17" t="s">
        <v>2104</v>
      </c>
      <c r="L147" s="18" t="s">
        <v>11682</v>
      </c>
      <c r="M147" s="18" t="s">
        <v>10215</v>
      </c>
      <c r="N147" s="15" t="s">
        <v>910</v>
      </c>
      <c r="O147" s="15" t="s">
        <v>47</v>
      </c>
      <c r="P147" s="17" t="s">
        <v>47</v>
      </c>
      <c r="Q147" s="15" t="s">
        <v>47</v>
      </c>
      <c r="R147" s="15" t="s">
        <v>47</v>
      </c>
      <c r="S147" s="20">
        <v>45352</v>
      </c>
      <c r="T147" s="20">
        <v>45657</v>
      </c>
      <c r="U147" s="19">
        <v>645749.22</v>
      </c>
      <c r="V147" s="27" t="s">
        <v>47</v>
      </c>
      <c r="W147" s="21">
        <v>0</v>
      </c>
      <c r="X147" s="21">
        <v>0</v>
      </c>
      <c r="Y147" s="21">
        <v>0</v>
      </c>
      <c r="Z147" s="21">
        <v>0</v>
      </c>
      <c r="AA147" s="21">
        <v>100</v>
      </c>
      <c r="AB147" s="21">
        <v>0</v>
      </c>
      <c r="AC147" s="22">
        <v>100</v>
      </c>
      <c r="AD147" s="21">
        <v>0</v>
      </c>
      <c r="AE147" s="21">
        <v>0</v>
      </c>
      <c r="AF147" s="21">
        <v>0</v>
      </c>
      <c r="AG147" s="21">
        <v>0</v>
      </c>
      <c r="AH147" s="22">
        <v>0</v>
      </c>
      <c r="AI147" s="21">
        <v>100</v>
      </c>
      <c r="AJ147" s="21">
        <v>0</v>
      </c>
      <c r="AK147" s="23">
        <v>0</v>
      </c>
      <c r="AL147" s="24">
        <v>0</v>
      </c>
      <c r="AM147" s="25" t="s">
        <v>47</v>
      </c>
      <c r="AN147" s="25" t="s">
        <v>1577</v>
      </c>
      <c r="AO147" s="25" t="s">
        <v>6879</v>
      </c>
      <c r="AP147" s="25" t="s">
        <v>9739</v>
      </c>
      <c r="AQ147" s="23" t="s">
        <v>1643</v>
      </c>
      <c r="AR147" s="21">
        <v>645749.22</v>
      </c>
      <c r="AS147" s="21">
        <v>645749.22</v>
      </c>
      <c r="AT147" s="21">
        <v>645749.22</v>
      </c>
      <c r="AU147" s="21">
        <v>0</v>
      </c>
      <c r="AV147" s="23">
        <v>0</v>
      </c>
      <c r="AW147" s="21">
        <v>0</v>
      </c>
      <c r="AX147" s="21">
        <v>0</v>
      </c>
      <c r="AY147" s="21">
        <v>0</v>
      </c>
      <c r="AZ147" s="21">
        <v>100</v>
      </c>
      <c r="BA147" s="21">
        <v>0</v>
      </c>
      <c r="BB147" s="21">
        <v>100</v>
      </c>
      <c r="BC147" s="21">
        <v>100</v>
      </c>
      <c r="BD147" s="26">
        <v>0</v>
      </c>
      <c r="BE147" s="24">
        <v>0</v>
      </c>
      <c r="BF147" s="23">
        <v>0</v>
      </c>
    </row>
    <row r="148" spans="1:58">
      <c r="A148" s="13">
        <v>2024</v>
      </c>
      <c r="B148" s="28">
        <v>4</v>
      </c>
      <c r="C148" s="14" t="s">
        <v>844</v>
      </c>
      <c r="D148" s="15" t="s">
        <v>1148</v>
      </c>
      <c r="E148" s="15" t="s">
        <v>1069</v>
      </c>
      <c r="F148" s="15" t="s">
        <v>1071</v>
      </c>
      <c r="G148" s="16" t="s">
        <v>9740</v>
      </c>
      <c r="H148" s="15" t="s">
        <v>9741</v>
      </c>
      <c r="I148" s="17">
        <v>4</v>
      </c>
      <c r="J148" s="15" t="s">
        <v>9661</v>
      </c>
      <c r="K148" s="17" t="s">
        <v>10224</v>
      </c>
      <c r="L148" s="18" t="s">
        <v>11681</v>
      </c>
      <c r="M148" s="18" t="s">
        <v>10214</v>
      </c>
      <c r="N148" s="15" t="s">
        <v>906</v>
      </c>
      <c r="O148" s="15" t="s">
        <v>948</v>
      </c>
      <c r="P148" s="17" t="s">
        <v>10233</v>
      </c>
      <c r="Q148" s="15" t="s">
        <v>1011</v>
      </c>
      <c r="R148" s="15" t="s">
        <v>1025</v>
      </c>
      <c r="S148" s="20">
        <v>45566</v>
      </c>
      <c r="T148" s="20">
        <v>45657</v>
      </c>
      <c r="U148" s="19">
        <v>2277235.77</v>
      </c>
      <c r="V148" s="27" t="s">
        <v>47</v>
      </c>
      <c r="W148" s="21">
        <v>0</v>
      </c>
      <c r="X148" s="21">
        <v>92.86</v>
      </c>
      <c r="Y148" s="21">
        <v>0</v>
      </c>
      <c r="Z148" s="21">
        <v>0</v>
      </c>
      <c r="AA148" s="21">
        <v>0</v>
      </c>
      <c r="AB148" s="21">
        <v>100</v>
      </c>
      <c r="AC148" s="22">
        <v>100</v>
      </c>
      <c r="AD148" s="21">
        <v>0</v>
      </c>
      <c r="AE148" s="21">
        <v>0</v>
      </c>
      <c r="AF148" s="21">
        <v>0</v>
      </c>
      <c r="AG148" s="21">
        <v>92.86</v>
      </c>
      <c r="AH148" s="22">
        <v>92.86</v>
      </c>
      <c r="AI148" s="21">
        <v>100</v>
      </c>
      <c r="AJ148" s="21">
        <v>92.86</v>
      </c>
      <c r="AK148" s="23">
        <v>0.92859999999999998</v>
      </c>
      <c r="AL148" s="24">
        <v>0.92859999999999998</v>
      </c>
      <c r="AM148" s="25" t="s">
        <v>47</v>
      </c>
      <c r="AN148" s="25" t="s">
        <v>47</v>
      </c>
      <c r="AO148" s="25" t="s">
        <v>47</v>
      </c>
      <c r="AP148" s="25" t="s">
        <v>9742</v>
      </c>
      <c r="AQ148" s="23" t="s">
        <v>1517</v>
      </c>
      <c r="AR148" s="21">
        <v>0</v>
      </c>
      <c r="AS148" s="21">
        <v>2277235.77</v>
      </c>
      <c r="AT148" s="21">
        <v>2277235.77</v>
      </c>
      <c r="AU148" s="21">
        <v>2095148.01</v>
      </c>
      <c r="AV148" s="23">
        <v>0.92</v>
      </c>
      <c r="AW148" s="21">
        <v>2095148.01</v>
      </c>
      <c r="AX148" s="21" t="s">
        <v>9680</v>
      </c>
      <c r="AY148" s="21" t="s">
        <v>9680</v>
      </c>
      <c r="AZ148" s="21" t="s">
        <v>9680</v>
      </c>
      <c r="BA148" s="21">
        <v>100</v>
      </c>
      <c r="BB148" s="21">
        <v>100</v>
      </c>
      <c r="BC148" s="21">
        <v>100</v>
      </c>
      <c r="BD148" s="26">
        <v>0.92</v>
      </c>
      <c r="BE148" s="24">
        <v>0.92</v>
      </c>
      <c r="BF148" s="23">
        <v>0.92</v>
      </c>
    </row>
    <row r="149" spans="1:58">
      <c r="A149" s="13">
        <v>2024</v>
      </c>
      <c r="B149" s="13">
        <v>4</v>
      </c>
      <c r="C149" s="14" t="s">
        <v>845</v>
      </c>
      <c r="D149" s="15" t="s">
        <v>1089</v>
      </c>
      <c r="E149" s="15" t="s">
        <v>1069</v>
      </c>
      <c r="F149" s="15" t="s">
        <v>1075</v>
      </c>
      <c r="G149" s="16" t="s">
        <v>106</v>
      </c>
      <c r="H149" s="15" t="s">
        <v>1171</v>
      </c>
      <c r="I149" s="17">
        <v>1</v>
      </c>
      <c r="J149" s="15" t="s">
        <v>9664</v>
      </c>
      <c r="K149" s="17" t="s">
        <v>10225</v>
      </c>
      <c r="L149" s="18" t="s">
        <v>11683</v>
      </c>
      <c r="M149" s="18" t="s">
        <v>10216</v>
      </c>
      <c r="N149" s="15" t="s">
        <v>915</v>
      </c>
      <c r="O149" s="15" t="s">
        <v>961</v>
      </c>
      <c r="P149" s="17" t="s">
        <v>10243</v>
      </c>
      <c r="Q149" s="15" t="s">
        <v>1015</v>
      </c>
      <c r="R149" s="15" t="s">
        <v>1033</v>
      </c>
      <c r="S149" s="20">
        <v>44823</v>
      </c>
      <c r="T149" s="20">
        <v>45657</v>
      </c>
      <c r="U149" s="19">
        <v>1020445.27</v>
      </c>
      <c r="V149" s="21">
        <v>57</v>
      </c>
      <c r="W149" s="21">
        <v>57</v>
      </c>
      <c r="X149" s="21">
        <v>89</v>
      </c>
      <c r="Y149" s="21">
        <v>0</v>
      </c>
      <c r="Z149" s="21">
        <v>0</v>
      </c>
      <c r="AA149" s="21">
        <v>32</v>
      </c>
      <c r="AB149" s="21">
        <v>11</v>
      </c>
      <c r="AC149" s="22">
        <v>43</v>
      </c>
      <c r="AD149" s="21">
        <v>0</v>
      </c>
      <c r="AE149" s="21">
        <v>0</v>
      </c>
      <c r="AF149" s="21">
        <v>32</v>
      </c>
      <c r="AG149" s="21">
        <v>0</v>
      </c>
      <c r="AH149" s="22">
        <v>32</v>
      </c>
      <c r="AI149" s="21">
        <v>43</v>
      </c>
      <c r="AJ149" s="21">
        <v>32</v>
      </c>
      <c r="AK149" s="23">
        <v>0.74419999999999997</v>
      </c>
      <c r="AL149" s="24">
        <v>0.74419999999999997</v>
      </c>
      <c r="AM149" s="25" t="s">
        <v>1578</v>
      </c>
      <c r="AN149" s="25" t="s">
        <v>1579</v>
      </c>
      <c r="AO149" s="25" t="s">
        <v>6880</v>
      </c>
      <c r="AP149" s="25" t="s">
        <v>9743</v>
      </c>
      <c r="AQ149" s="23" t="s">
        <v>48</v>
      </c>
      <c r="AR149" s="21">
        <v>399719.16</v>
      </c>
      <c r="AS149" s="21">
        <v>474309.98</v>
      </c>
      <c r="AT149" s="21">
        <v>474309.98</v>
      </c>
      <c r="AU149" s="21">
        <v>273413.08</v>
      </c>
      <c r="AV149" s="23">
        <v>0.57640000000000002</v>
      </c>
      <c r="AW149" s="21">
        <v>819548.37000000011</v>
      </c>
      <c r="AX149" s="21">
        <v>0</v>
      </c>
      <c r="AY149" s="21">
        <v>0</v>
      </c>
      <c r="AZ149" s="21">
        <v>0</v>
      </c>
      <c r="BA149" s="21">
        <v>0</v>
      </c>
      <c r="BB149" s="21">
        <v>0</v>
      </c>
      <c r="BC149" s="21">
        <v>0</v>
      </c>
      <c r="BD149" s="26" t="s">
        <v>47</v>
      </c>
      <c r="BE149" s="24" t="s">
        <v>47</v>
      </c>
      <c r="BF149" s="23">
        <v>0.57640000000000002</v>
      </c>
    </row>
    <row r="150" spans="1:58">
      <c r="A150" s="13">
        <v>2024</v>
      </c>
      <c r="B150" s="13">
        <v>4</v>
      </c>
      <c r="C150" s="14" t="s">
        <v>846</v>
      </c>
      <c r="D150" s="15" t="s">
        <v>1090</v>
      </c>
      <c r="E150" s="15" t="s">
        <v>1068</v>
      </c>
      <c r="F150" s="15" t="s">
        <v>39</v>
      </c>
      <c r="G150" s="16" t="s">
        <v>107</v>
      </c>
      <c r="H150" s="15" t="s">
        <v>1172</v>
      </c>
      <c r="I150" s="17">
        <v>3</v>
      </c>
      <c r="J150" s="15" t="s">
        <v>9659</v>
      </c>
      <c r="K150" s="17" t="s">
        <v>10227</v>
      </c>
      <c r="L150" s="18" t="s">
        <v>11685</v>
      </c>
      <c r="M150" s="18" t="s">
        <v>10218</v>
      </c>
      <c r="N150" s="15" t="s">
        <v>917</v>
      </c>
      <c r="O150" s="15" t="s">
        <v>962</v>
      </c>
      <c r="P150" s="17" t="s">
        <v>10244</v>
      </c>
      <c r="Q150" s="15" t="s">
        <v>43</v>
      </c>
      <c r="R150" s="15" t="s">
        <v>1034</v>
      </c>
      <c r="S150" s="20">
        <v>41640</v>
      </c>
      <c r="T150" s="20">
        <v>46752</v>
      </c>
      <c r="U150" s="19">
        <v>92462393.390000001</v>
      </c>
      <c r="V150" s="21">
        <v>58.63</v>
      </c>
      <c r="W150" s="21">
        <v>58.63</v>
      </c>
      <c r="X150" s="21">
        <v>62.61</v>
      </c>
      <c r="Y150" s="21">
        <v>0</v>
      </c>
      <c r="Z150" s="21">
        <v>0</v>
      </c>
      <c r="AA150" s="21">
        <v>0</v>
      </c>
      <c r="AB150" s="21">
        <v>5.58</v>
      </c>
      <c r="AC150" s="22">
        <v>5.58</v>
      </c>
      <c r="AD150" s="21">
        <v>0</v>
      </c>
      <c r="AE150" s="21">
        <v>0</v>
      </c>
      <c r="AF150" s="21">
        <v>0</v>
      </c>
      <c r="AG150" s="21">
        <v>3.98</v>
      </c>
      <c r="AH150" s="22">
        <v>3.98</v>
      </c>
      <c r="AI150" s="21">
        <v>5.58</v>
      </c>
      <c r="AJ150" s="21">
        <v>3.98</v>
      </c>
      <c r="AK150" s="23">
        <v>0.71330000000000005</v>
      </c>
      <c r="AL150" s="24">
        <v>0.71330000000000005</v>
      </c>
      <c r="AM150" s="25" t="s">
        <v>1580</v>
      </c>
      <c r="AN150" s="25" t="s">
        <v>1581</v>
      </c>
      <c r="AO150" s="25" t="s">
        <v>6881</v>
      </c>
      <c r="AP150" s="25" t="s">
        <v>9744</v>
      </c>
      <c r="AQ150" s="23" t="s">
        <v>48</v>
      </c>
      <c r="AR150" s="21">
        <v>5789365.2599999988</v>
      </c>
      <c r="AS150" s="21">
        <v>9144710.4800000004</v>
      </c>
      <c r="AT150" s="21">
        <v>9144710.4799999986</v>
      </c>
      <c r="AU150" s="21">
        <v>1781401.8</v>
      </c>
      <c r="AV150" s="23">
        <v>0.1948</v>
      </c>
      <c r="AW150" s="21">
        <v>26364873.660000008</v>
      </c>
      <c r="AX150" s="21">
        <v>15.59</v>
      </c>
      <c r="AY150" s="21">
        <v>30.15</v>
      </c>
      <c r="AZ150" s="21">
        <v>24.7</v>
      </c>
      <c r="BA150" s="21">
        <v>29.56</v>
      </c>
      <c r="BB150" s="21">
        <v>100</v>
      </c>
      <c r="BC150" s="21">
        <v>100</v>
      </c>
      <c r="BD150" s="26">
        <v>0.1948</v>
      </c>
      <c r="BE150" s="24">
        <v>0.1948</v>
      </c>
      <c r="BF150" s="23">
        <v>0.1948</v>
      </c>
    </row>
    <row r="151" spans="1:58">
      <c r="A151" s="13">
        <v>2024</v>
      </c>
      <c r="B151" s="13">
        <v>4</v>
      </c>
      <c r="C151" s="14" t="s">
        <v>846</v>
      </c>
      <c r="D151" s="15" t="s">
        <v>1090</v>
      </c>
      <c r="E151" s="15" t="s">
        <v>1068</v>
      </c>
      <c r="F151" s="15" t="s">
        <v>39</v>
      </c>
      <c r="G151" s="16" t="s">
        <v>108</v>
      </c>
      <c r="H151" s="15" t="s">
        <v>1445</v>
      </c>
      <c r="I151" s="17">
        <v>3</v>
      </c>
      <c r="J151" s="15" t="s">
        <v>9659</v>
      </c>
      <c r="K151" s="17" t="s">
        <v>10227</v>
      </c>
      <c r="L151" s="18" t="s">
        <v>11685</v>
      </c>
      <c r="M151" s="18" t="s">
        <v>10218</v>
      </c>
      <c r="N151" s="15" t="s">
        <v>918</v>
      </c>
      <c r="O151" s="15" t="s">
        <v>963</v>
      </c>
      <c r="P151" s="17" t="s">
        <v>10245</v>
      </c>
      <c r="Q151" s="15" t="s">
        <v>1017</v>
      </c>
      <c r="R151" s="15" t="s">
        <v>1035</v>
      </c>
      <c r="S151" s="20">
        <v>43831</v>
      </c>
      <c r="T151" s="20">
        <v>45473</v>
      </c>
      <c r="U151" s="19">
        <v>356905.54</v>
      </c>
      <c r="V151" s="21">
        <v>90</v>
      </c>
      <c r="W151" s="21">
        <v>90</v>
      </c>
      <c r="X151" s="21">
        <v>100</v>
      </c>
      <c r="Y151" s="21">
        <v>0</v>
      </c>
      <c r="Z151" s="21">
        <v>0</v>
      </c>
      <c r="AA151" s="21">
        <v>0</v>
      </c>
      <c r="AB151" s="21">
        <v>10</v>
      </c>
      <c r="AC151" s="22">
        <v>10</v>
      </c>
      <c r="AD151" s="21">
        <v>0</v>
      </c>
      <c r="AE151" s="21">
        <v>0</v>
      </c>
      <c r="AF151" s="21">
        <v>0</v>
      </c>
      <c r="AG151" s="21">
        <v>10</v>
      </c>
      <c r="AH151" s="22">
        <v>10</v>
      </c>
      <c r="AI151" s="21">
        <v>10</v>
      </c>
      <c r="AJ151" s="21">
        <v>10</v>
      </c>
      <c r="AK151" s="23">
        <v>1</v>
      </c>
      <c r="AL151" s="24">
        <v>1</v>
      </c>
      <c r="AM151" s="25" t="s">
        <v>47</v>
      </c>
      <c r="AN151" s="25" t="s">
        <v>1582</v>
      </c>
      <c r="AO151" s="25" t="s">
        <v>6882</v>
      </c>
      <c r="AP151" s="25" t="s">
        <v>9745</v>
      </c>
      <c r="AQ151" s="23" t="s">
        <v>48</v>
      </c>
      <c r="AR151" s="21">
        <v>0</v>
      </c>
      <c r="AS151" s="21">
        <v>7201.65</v>
      </c>
      <c r="AT151" s="21">
        <v>7201.65</v>
      </c>
      <c r="AU151" s="21">
        <v>6272.02</v>
      </c>
      <c r="AV151" s="23">
        <v>0.87090000000000001</v>
      </c>
      <c r="AW151" s="21">
        <v>353710.60999999993</v>
      </c>
      <c r="AX151" s="21">
        <v>0</v>
      </c>
      <c r="AY151" s="21">
        <v>0</v>
      </c>
      <c r="AZ151" s="21">
        <v>100</v>
      </c>
      <c r="BA151" s="21">
        <v>0</v>
      </c>
      <c r="BB151" s="21">
        <v>100</v>
      </c>
      <c r="BC151" s="21">
        <v>100</v>
      </c>
      <c r="BD151" s="26">
        <v>0.87090000000000001</v>
      </c>
      <c r="BE151" s="24">
        <v>0.87090000000000001</v>
      </c>
      <c r="BF151" s="23">
        <v>0.87090000000000001</v>
      </c>
    </row>
    <row r="152" spans="1:58">
      <c r="A152" s="13">
        <v>2024</v>
      </c>
      <c r="B152" s="13">
        <v>4</v>
      </c>
      <c r="C152" s="14" t="s">
        <v>846</v>
      </c>
      <c r="D152" s="15" t="s">
        <v>1090</v>
      </c>
      <c r="E152" s="15" t="s">
        <v>1068</v>
      </c>
      <c r="F152" s="15" t="s">
        <v>39</v>
      </c>
      <c r="G152" s="16" t="s">
        <v>109</v>
      </c>
      <c r="H152" s="15" t="s">
        <v>1446</v>
      </c>
      <c r="I152" s="17">
        <v>3</v>
      </c>
      <c r="J152" s="15" t="s">
        <v>9659</v>
      </c>
      <c r="K152" s="17" t="s">
        <v>10227</v>
      </c>
      <c r="L152" s="18" t="s">
        <v>11685</v>
      </c>
      <c r="M152" s="18" t="s">
        <v>10218</v>
      </c>
      <c r="N152" s="15" t="s">
        <v>917</v>
      </c>
      <c r="O152" s="15" t="s">
        <v>962</v>
      </c>
      <c r="P152" s="17" t="s">
        <v>10244</v>
      </c>
      <c r="Q152" s="15" t="s">
        <v>43</v>
      </c>
      <c r="R152" s="15" t="s">
        <v>1034</v>
      </c>
      <c r="S152" s="20">
        <v>44378</v>
      </c>
      <c r="T152" s="20">
        <v>46022</v>
      </c>
      <c r="U152" s="19">
        <v>500000</v>
      </c>
      <c r="V152" s="21">
        <v>14.25</v>
      </c>
      <c r="W152" s="21">
        <v>14.25</v>
      </c>
      <c r="X152" s="21">
        <v>29.25</v>
      </c>
      <c r="Y152" s="21">
        <v>0</v>
      </c>
      <c r="Z152" s="21">
        <v>0</v>
      </c>
      <c r="AA152" s="21">
        <v>0.5</v>
      </c>
      <c r="AB152" s="21">
        <v>14.5</v>
      </c>
      <c r="AC152" s="22">
        <v>15</v>
      </c>
      <c r="AD152" s="21">
        <v>0</v>
      </c>
      <c r="AE152" s="21">
        <v>0</v>
      </c>
      <c r="AF152" s="21">
        <v>0.5</v>
      </c>
      <c r="AG152" s="21">
        <v>14.5</v>
      </c>
      <c r="AH152" s="22">
        <v>15</v>
      </c>
      <c r="AI152" s="21">
        <v>15</v>
      </c>
      <c r="AJ152" s="21">
        <v>15</v>
      </c>
      <c r="AK152" s="23">
        <v>1</v>
      </c>
      <c r="AL152" s="24">
        <v>1</v>
      </c>
      <c r="AM152" s="25" t="s">
        <v>47</v>
      </c>
      <c r="AN152" s="25" t="s">
        <v>1583</v>
      </c>
      <c r="AO152" s="25" t="s">
        <v>6883</v>
      </c>
      <c r="AP152" s="25" t="s">
        <v>9746</v>
      </c>
      <c r="AQ152" s="23" t="s">
        <v>48</v>
      </c>
      <c r="AR152" s="21">
        <v>210000</v>
      </c>
      <c r="AS152" s="21">
        <v>108065.21</v>
      </c>
      <c r="AT152" s="21">
        <v>108065.21</v>
      </c>
      <c r="AU152" s="21">
        <v>0</v>
      </c>
      <c r="AV152" s="23">
        <v>0</v>
      </c>
      <c r="AW152" s="21">
        <v>0</v>
      </c>
      <c r="AX152" s="21">
        <v>0</v>
      </c>
      <c r="AY152" s="21">
        <v>0</v>
      </c>
      <c r="AZ152" s="21">
        <v>0</v>
      </c>
      <c r="BA152" s="21">
        <v>100</v>
      </c>
      <c r="BB152" s="21">
        <v>100</v>
      </c>
      <c r="BC152" s="21">
        <v>100</v>
      </c>
      <c r="BD152" s="26">
        <v>0</v>
      </c>
      <c r="BE152" s="24">
        <v>0</v>
      </c>
      <c r="BF152" s="23">
        <v>0</v>
      </c>
    </row>
    <row r="153" spans="1:58">
      <c r="A153" s="13">
        <v>2024</v>
      </c>
      <c r="B153" s="13">
        <v>4</v>
      </c>
      <c r="C153" s="14" t="s">
        <v>846</v>
      </c>
      <c r="D153" s="15" t="s">
        <v>1090</v>
      </c>
      <c r="E153" s="15" t="s">
        <v>1068</v>
      </c>
      <c r="F153" s="15" t="s">
        <v>39</v>
      </c>
      <c r="G153" s="16" t="s">
        <v>110</v>
      </c>
      <c r="H153" s="15" t="s">
        <v>1173</v>
      </c>
      <c r="I153" s="17">
        <v>3</v>
      </c>
      <c r="J153" s="15" t="s">
        <v>9659</v>
      </c>
      <c r="K153" s="17" t="s">
        <v>10227</v>
      </c>
      <c r="L153" s="18" t="s">
        <v>11685</v>
      </c>
      <c r="M153" s="18" t="s">
        <v>10218</v>
      </c>
      <c r="N153" s="15" t="s">
        <v>918</v>
      </c>
      <c r="O153" s="15" t="s">
        <v>963</v>
      </c>
      <c r="P153" s="17" t="s">
        <v>10245</v>
      </c>
      <c r="Q153" s="15" t="s">
        <v>1017</v>
      </c>
      <c r="R153" s="15" t="s">
        <v>1035</v>
      </c>
      <c r="S153" s="20">
        <v>44562</v>
      </c>
      <c r="T153" s="20">
        <v>45657</v>
      </c>
      <c r="U153" s="19">
        <v>211389.13</v>
      </c>
      <c r="V153" s="21">
        <v>70</v>
      </c>
      <c r="W153" s="21">
        <v>70</v>
      </c>
      <c r="X153" s="21">
        <v>100</v>
      </c>
      <c r="Y153" s="21">
        <v>0</v>
      </c>
      <c r="Z153" s="21">
        <v>0</v>
      </c>
      <c r="AA153" s="21">
        <v>0</v>
      </c>
      <c r="AB153" s="21">
        <v>30</v>
      </c>
      <c r="AC153" s="22">
        <v>30</v>
      </c>
      <c r="AD153" s="21">
        <v>0</v>
      </c>
      <c r="AE153" s="21">
        <v>0</v>
      </c>
      <c r="AF153" s="21">
        <v>0</v>
      </c>
      <c r="AG153" s="21">
        <v>30</v>
      </c>
      <c r="AH153" s="22">
        <v>30</v>
      </c>
      <c r="AI153" s="21">
        <v>30</v>
      </c>
      <c r="AJ153" s="21">
        <v>30</v>
      </c>
      <c r="AK153" s="23">
        <v>1</v>
      </c>
      <c r="AL153" s="24">
        <v>1</v>
      </c>
      <c r="AM153" s="25" t="s">
        <v>1584</v>
      </c>
      <c r="AN153" s="25" t="s">
        <v>1585</v>
      </c>
      <c r="AO153" s="25" t="s">
        <v>6884</v>
      </c>
      <c r="AP153" s="25" t="s">
        <v>9747</v>
      </c>
      <c r="AQ153" s="23" t="s">
        <v>48</v>
      </c>
      <c r="AR153" s="21">
        <v>18764.89</v>
      </c>
      <c r="AS153" s="21">
        <v>18764.89</v>
      </c>
      <c r="AT153" s="21">
        <v>18764.89</v>
      </c>
      <c r="AU153" s="21">
        <v>18681.859999999997</v>
      </c>
      <c r="AV153" s="23">
        <v>0.99560000000000004</v>
      </c>
      <c r="AW153" s="21">
        <v>211306.1</v>
      </c>
      <c r="AX153" s="21">
        <v>0</v>
      </c>
      <c r="AY153" s="21">
        <v>77</v>
      </c>
      <c r="AZ153" s="21">
        <v>23</v>
      </c>
      <c r="BA153" s="21">
        <v>0</v>
      </c>
      <c r="BB153" s="21">
        <v>100</v>
      </c>
      <c r="BC153" s="21">
        <v>100</v>
      </c>
      <c r="BD153" s="26">
        <v>0.99560000000000004</v>
      </c>
      <c r="BE153" s="24">
        <v>0.99560000000000004</v>
      </c>
      <c r="BF153" s="23">
        <v>0.99560000000000004</v>
      </c>
    </row>
    <row r="154" spans="1:58">
      <c r="A154" s="13">
        <v>2024</v>
      </c>
      <c r="B154" s="13">
        <v>4</v>
      </c>
      <c r="C154" s="14" t="s">
        <v>846</v>
      </c>
      <c r="D154" s="15" t="s">
        <v>1090</v>
      </c>
      <c r="E154" s="15" t="s">
        <v>1068</v>
      </c>
      <c r="F154" s="15" t="s">
        <v>39</v>
      </c>
      <c r="G154" s="16" t="s">
        <v>111</v>
      </c>
      <c r="H154" s="15" t="s">
        <v>1174</v>
      </c>
      <c r="I154" s="17">
        <v>3</v>
      </c>
      <c r="J154" s="15" t="s">
        <v>9659</v>
      </c>
      <c r="K154" s="17" t="s">
        <v>10227</v>
      </c>
      <c r="L154" s="18" t="s">
        <v>11685</v>
      </c>
      <c r="M154" s="18" t="s">
        <v>10218</v>
      </c>
      <c r="N154" s="15" t="s">
        <v>918</v>
      </c>
      <c r="O154" s="15" t="s">
        <v>963</v>
      </c>
      <c r="P154" s="17" t="s">
        <v>10245</v>
      </c>
      <c r="Q154" s="15" t="s">
        <v>1017</v>
      </c>
      <c r="R154" s="15" t="s">
        <v>1035</v>
      </c>
      <c r="S154" s="20">
        <v>44562</v>
      </c>
      <c r="T154" s="20">
        <v>45657</v>
      </c>
      <c r="U154" s="19">
        <v>224448.52</v>
      </c>
      <c r="V154" s="21">
        <v>68.33</v>
      </c>
      <c r="W154" s="21">
        <v>68.33</v>
      </c>
      <c r="X154" s="21">
        <v>95</v>
      </c>
      <c r="Y154" s="21">
        <v>0</v>
      </c>
      <c r="Z154" s="21">
        <v>0</v>
      </c>
      <c r="AA154" s="21">
        <v>10</v>
      </c>
      <c r="AB154" s="21">
        <v>21.67</v>
      </c>
      <c r="AC154" s="22">
        <v>31.67</v>
      </c>
      <c r="AD154" s="21">
        <v>0</v>
      </c>
      <c r="AE154" s="21">
        <v>0</v>
      </c>
      <c r="AF154" s="21">
        <v>7.5</v>
      </c>
      <c r="AG154" s="21">
        <v>19.170000000000002</v>
      </c>
      <c r="AH154" s="22">
        <v>26.67</v>
      </c>
      <c r="AI154" s="21">
        <v>31.67</v>
      </c>
      <c r="AJ154" s="21">
        <v>26.67</v>
      </c>
      <c r="AK154" s="23">
        <v>0.84209999999999996</v>
      </c>
      <c r="AL154" s="24">
        <v>0.84209999999999996</v>
      </c>
      <c r="AM154" s="25" t="s">
        <v>1586</v>
      </c>
      <c r="AN154" s="25" t="s">
        <v>1587</v>
      </c>
      <c r="AO154" s="25" t="s">
        <v>6885</v>
      </c>
      <c r="AP154" s="25" t="s">
        <v>9748</v>
      </c>
      <c r="AQ154" s="23" t="s">
        <v>48</v>
      </c>
      <c r="AR154" s="21">
        <v>28791.93</v>
      </c>
      <c r="AS154" s="21">
        <v>28791.93</v>
      </c>
      <c r="AT154" s="21">
        <v>28791.93</v>
      </c>
      <c r="AU154" s="21">
        <v>22774.31</v>
      </c>
      <c r="AV154" s="23">
        <v>0.79100000000000004</v>
      </c>
      <c r="AW154" s="21">
        <v>218430.9</v>
      </c>
      <c r="AX154" s="21">
        <v>0</v>
      </c>
      <c r="AY154" s="21">
        <v>29.73</v>
      </c>
      <c r="AZ154" s="21">
        <v>12.61</v>
      </c>
      <c r="BA154" s="21">
        <v>57.66</v>
      </c>
      <c r="BB154" s="21">
        <v>100</v>
      </c>
      <c r="BC154" s="21">
        <v>100</v>
      </c>
      <c r="BD154" s="26">
        <v>0.79100000000000004</v>
      </c>
      <c r="BE154" s="24">
        <v>0.79100000000000004</v>
      </c>
      <c r="BF154" s="23">
        <v>0.79100000000000004</v>
      </c>
    </row>
    <row r="155" spans="1:58">
      <c r="A155" s="13">
        <v>2024</v>
      </c>
      <c r="B155" s="13">
        <v>4</v>
      </c>
      <c r="C155" s="14" t="s">
        <v>846</v>
      </c>
      <c r="D155" s="15" t="s">
        <v>1090</v>
      </c>
      <c r="E155" s="15" t="s">
        <v>1068</v>
      </c>
      <c r="F155" s="15" t="s">
        <v>39</v>
      </c>
      <c r="G155" s="16" t="s">
        <v>112</v>
      </c>
      <c r="H155" s="15" t="s">
        <v>1447</v>
      </c>
      <c r="I155" s="17">
        <v>3</v>
      </c>
      <c r="J155" s="15" t="s">
        <v>9659</v>
      </c>
      <c r="K155" s="17" t="s">
        <v>10227</v>
      </c>
      <c r="L155" s="18" t="s">
        <v>11685</v>
      </c>
      <c r="M155" s="18" t="s">
        <v>10218</v>
      </c>
      <c r="N155" s="15" t="s">
        <v>918</v>
      </c>
      <c r="O155" s="15" t="s">
        <v>963</v>
      </c>
      <c r="P155" s="17" t="s">
        <v>10245</v>
      </c>
      <c r="Q155" s="15" t="s">
        <v>1017</v>
      </c>
      <c r="R155" s="15" t="s">
        <v>1035</v>
      </c>
      <c r="S155" s="20">
        <v>45352</v>
      </c>
      <c r="T155" s="20">
        <v>46387</v>
      </c>
      <c r="U155" s="19">
        <v>226105.62</v>
      </c>
      <c r="V155" s="27" t="s">
        <v>47</v>
      </c>
      <c r="W155" s="21">
        <v>0</v>
      </c>
      <c r="X155" s="21">
        <v>25.5</v>
      </c>
      <c r="Y155" s="21">
        <v>0</v>
      </c>
      <c r="Z155" s="21">
        <v>10.5</v>
      </c>
      <c r="AA155" s="21">
        <v>0</v>
      </c>
      <c r="AB155" s="21">
        <v>35</v>
      </c>
      <c r="AC155" s="22">
        <v>45.5</v>
      </c>
      <c r="AD155" s="21">
        <v>0</v>
      </c>
      <c r="AE155" s="21">
        <v>10.5</v>
      </c>
      <c r="AF155" s="21">
        <v>0</v>
      </c>
      <c r="AG155" s="21">
        <v>15</v>
      </c>
      <c r="AH155" s="22">
        <v>25.5</v>
      </c>
      <c r="AI155" s="21">
        <v>45.5</v>
      </c>
      <c r="AJ155" s="21">
        <v>25.5</v>
      </c>
      <c r="AK155" s="23">
        <v>0.56040000000000001</v>
      </c>
      <c r="AL155" s="24">
        <v>0.56040000000000001</v>
      </c>
      <c r="AM155" s="25" t="s">
        <v>47</v>
      </c>
      <c r="AN155" s="25" t="s">
        <v>1588</v>
      </c>
      <c r="AO155" s="25" t="s">
        <v>6886</v>
      </c>
      <c r="AP155" s="25" t="s">
        <v>9749</v>
      </c>
      <c r="AQ155" s="23" t="s">
        <v>48</v>
      </c>
      <c r="AR155" s="21">
        <v>132131.83000000002</v>
      </c>
      <c r="AS155" s="21">
        <v>132131.83000000002</v>
      </c>
      <c r="AT155" s="21">
        <v>132131.83000000002</v>
      </c>
      <c r="AU155" s="21">
        <v>90604.829999999987</v>
      </c>
      <c r="AV155" s="23">
        <v>0.68569999999999998</v>
      </c>
      <c r="AW155" s="21">
        <v>90604.829999999987</v>
      </c>
      <c r="AX155" s="21">
        <v>0</v>
      </c>
      <c r="AY155" s="21">
        <v>6.97</v>
      </c>
      <c r="AZ155" s="21">
        <v>36.57</v>
      </c>
      <c r="BA155" s="21">
        <v>56.46</v>
      </c>
      <c r="BB155" s="21">
        <v>100</v>
      </c>
      <c r="BC155" s="21">
        <v>100</v>
      </c>
      <c r="BD155" s="26">
        <v>0.68569999999999998</v>
      </c>
      <c r="BE155" s="24">
        <v>0.68569999999999998</v>
      </c>
      <c r="BF155" s="23">
        <v>0.68569999999999998</v>
      </c>
    </row>
    <row r="156" spans="1:58">
      <c r="A156" s="13">
        <v>2024</v>
      </c>
      <c r="B156" s="13">
        <v>4</v>
      </c>
      <c r="C156" s="14" t="s">
        <v>846</v>
      </c>
      <c r="D156" s="15" t="s">
        <v>1090</v>
      </c>
      <c r="E156" s="15" t="s">
        <v>1068</v>
      </c>
      <c r="F156" s="15" t="s">
        <v>39</v>
      </c>
      <c r="G156" s="16" t="s">
        <v>113</v>
      </c>
      <c r="H156" s="15" t="s">
        <v>1448</v>
      </c>
      <c r="I156" s="17">
        <v>3</v>
      </c>
      <c r="J156" s="15" t="s">
        <v>9659</v>
      </c>
      <c r="K156" s="17" t="s">
        <v>10227</v>
      </c>
      <c r="L156" s="18" t="s">
        <v>11685</v>
      </c>
      <c r="M156" s="18" t="s">
        <v>10218</v>
      </c>
      <c r="N156" s="15" t="s">
        <v>918</v>
      </c>
      <c r="O156" s="15" t="s">
        <v>963</v>
      </c>
      <c r="P156" s="17" t="s">
        <v>10245</v>
      </c>
      <c r="Q156" s="15" t="s">
        <v>1017</v>
      </c>
      <c r="R156" s="15" t="s">
        <v>1035</v>
      </c>
      <c r="S156" s="20">
        <v>45352</v>
      </c>
      <c r="T156" s="20">
        <v>46387</v>
      </c>
      <c r="U156" s="19">
        <v>322899.98</v>
      </c>
      <c r="V156" s="27" t="s">
        <v>47</v>
      </c>
      <c r="W156" s="21">
        <v>0</v>
      </c>
      <c r="X156" s="21">
        <v>42.5</v>
      </c>
      <c r="Y156" s="21">
        <v>0</v>
      </c>
      <c r="Z156" s="21">
        <v>8</v>
      </c>
      <c r="AA156" s="21">
        <v>17.25</v>
      </c>
      <c r="AB156" s="21">
        <v>17.25</v>
      </c>
      <c r="AC156" s="22">
        <v>42.5</v>
      </c>
      <c r="AD156" s="21">
        <v>0</v>
      </c>
      <c r="AE156" s="21">
        <v>8</v>
      </c>
      <c r="AF156" s="21">
        <v>17.25</v>
      </c>
      <c r="AG156" s="21">
        <v>17.25</v>
      </c>
      <c r="AH156" s="22">
        <v>42.5</v>
      </c>
      <c r="AI156" s="21">
        <v>42.5</v>
      </c>
      <c r="AJ156" s="21">
        <v>42.5</v>
      </c>
      <c r="AK156" s="23">
        <v>1</v>
      </c>
      <c r="AL156" s="24">
        <v>1</v>
      </c>
      <c r="AM156" s="25" t="s">
        <v>47</v>
      </c>
      <c r="AN156" s="25" t="s">
        <v>1589</v>
      </c>
      <c r="AO156" s="25" t="s">
        <v>6887</v>
      </c>
      <c r="AP156" s="25" t="s">
        <v>9750</v>
      </c>
      <c r="AQ156" s="23" t="s">
        <v>48</v>
      </c>
      <c r="AR156" s="21">
        <v>139403.45000000001</v>
      </c>
      <c r="AS156" s="21">
        <v>139403.45000000001</v>
      </c>
      <c r="AT156" s="21">
        <v>139403.45000000001</v>
      </c>
      <c r="AU156" s="21">
        <v>132280.05000000002</v>
      </c>
      <c r="AV156" s="23">
        <v>0.94889999999999997</v>
      </c>
      <c r="AW156" s="21">
        <v>132280.05000000002</v>
      </c>
      <c r="AX156" s="21">
        <v>0</v>
      </c>
      <c r="AY156" s="21">
        <v>4.46</v>
      </c>
      <c r="AZ156" s="21">
        <v>18</v>
      </c>
      <c r="BA156" s="21">
        <v>77.540000000000006</v>
      </c>
      <c r="BB156" s="21">
        <v>100</v>
      </c>
      <c r="BC156" s="21">
        <v>100</v>
      </c>
      <c r="BD156" s="26">
        <v>0.94889999999999997</v>
      </c>
      <c r="BE156" s="24">
        <v>0.94889999999999997</v>
      </c>
      <c r="BF156" s="23">
        <v>0.94889999999999997</v>
      </c>
    </row>
    <row r="157" spans="1:58">
      <c r="A157" s="13">
        <v>2024</v>
      </c>
      <c r="B157" s="13">
        <v>4</v>
      </c>
      <c r="C157" s="14" t="s">
        <v>847</v>
      </c>
      <c r="D157" s="15" t="s">
        <v>1091</v>
      </c>
      <c r="E157" s="15" t="s">
        <v>1073</v>
      </c>
      <c r="F157" s="15" t="s">
        <v>39</v>
      </c>
      <c r="G157" s="16" t="s">
        <v>114</v>
      </c>
      <c r="H157" s="15" t="s">
        <v>1175</v>
      </c>
      <c r="I157" s="17">
        <v>1</v>
      </c>
      <c r="J157" s="15" t="s">
        <v>9664</v>
      </c>
      <c r="K157" s="17" t="s">
        <v>2104</v>
      </c>
      <c r="L157" s="18" t="s">
        <v>11682</v>
      </c>
      <c r="M157" s="18" t="s">
        <v>10215</v>
      </c>
      <c r="N157" s="15" t="s">
        <v>919</v>
      </c>
      <c r="O157" s="15" t="s">
        <v>964</v>
      </c>
      <c r="P157" s="17" t="s">
        <v>10246</v>
      </c>
      <c r="Q157" s="15" t="s">
        <v>1011</v>
      </c>
      <c r="R157" s="15" t="s">
        <v>1036</v>
      </c>
      <c r="S157" s="20">
        <v>44562</v>
      </c>
      <c r="T157" s="20">
        <v>46022</v>
      </c>
      <c r="U157" s="19">
        <v>6943334.2300000004</v>
      </c>
      <c r="V157" s="21">
        <v>62.07</v>
      </c>
      <c r="W157" s="21">
        <v>62.07</v>
      </c>
      <c r="X157" s="21">
        <v>83.83</v>
      </c>
      <c r="Y157" s="21">
        <v>1.22</v>
      </c>
      <c r="Z157" s="21">
        <v>3.99</v>
      </c>
      <c r="AA157" s="21">
        <v>5.32</v>
      </c>
      <c r="AB157" s="21">
        <v>11.23</v>
      </c>
      <c r="AC157" s="22">
        <v>21.76</v>
      </c>
      <c r="AD157" s="21">
        <v>1.22</v>
      </c>
      <c r="AE157" s="21">
        <v>3.99</v>
      </c>
      <c r="AF157" s="21">
        <v>5.32</v>
      </c>
      <c r="AG157" s="21">
        <v>11.23</v>
      </c>
      <c r="AH157" s="22">
        <v>21.76</v>
      </c>
      <c r="AI157" s="21">
        <v>21.76</v>
      </c>
      <c r="AJ157" s="21">
        <v>21.76</v>
      </c>
      <c r="AK157" s="23">
        <v>1</v>
      </c>
      <c r="AL157" s="24">
        <v>1</v>
      </c>
      <c r="AM157" s="25" t="s">
        <v>1590</v>
      </c>
      <c r="AN157" s="25" t="s">
        <v>1591</v>
      </c>
      <c r="AO157" s="25" t="s">
        <v>6888</v>
      </c>
      <c r="AP157" s="25" t="s">
        <v>9751</v>
      </c>
      <c r="AQ157" s="23" t="s">
        <v>48</v>
      </c>
      <c r="AR157" s="21">
        <v>1562730.45</v>
      </c>
      <c r="AS157" s="21">
        <v>1553094.29</v>
      </c>
      <c r="AT157" s="21">
        <v>1553094.2899999998</v>
      </c>
      <c r="AU157" s="21">
        <v>1463582.2399999998</v>
      </c>
      <c r="AV157" s="23">
        <v>0.94240000000000002</v>
      </c>
      <c r="AW157" s="21">
        <v>4663674.6899999995</v>
      </c>
      <c r="AX157" s="21">
        <v>15.45</v>
      </c>
      <c r="AY157" s="21">
        <v>15.63</v>
      </c>
      <c r="AZ157" s="21">
        <v>38.54</v>
      </c>
      <c r="BA157" s="21">
        <v>30.38</v>
      </c>
      <c r="BB157" s="21">
        <v>100</v>
      </c>
      <c r="BC157" s="21">
        <v>100</v>
      </c>
      <c r="BD157" s="26">
        <v>0.94240000000000002</v>
      </c>
      <c r="BE157" s="24">
        <v>0.94240000000000002</v>
      </c>
      <c r="BF157" s="23">
        <v>0.94240000000000002</v>
      </c>
    </row>
    <row r="158" spans="1:58">
      <c r="A158" s="13">
        <v>2024</v>
      </c>
      <c r="B158" s="13">
        <v>4</v>
      </c>
      <c r="C158" s="14" t="s">
        <v>853</v>
      </c>
      <c r="D158" s="15" t="s">
        <v>1097</v>
      </c>
      <c r="E158" s="15" t="s">
        <v>38</v>
      </c>
      <c r="F158" s="15" t="s">
        <v>39</v>
      </c>
      <c r="G158" s="16" t="s">
        <v>6889</v>
      </c>
      <c r="H158" s="15" t="s">
        <v>6891</v>
      </c>
      <c r="I158" s="17">
        <v>2</v>
      </c>
      <c r="J158" s="15" t="s">
        <v>9653</v>
      </c>
      <c r="K158" s="17" t="s">
        <v>10222</v>
      </c>
      <c r="L158" s="18" t="s">
        <v>11679</v>
      </c>
      <c r="M158" s="18" t="s">
        <v>10212</v>
      </c>
      <c r="N158" s="15" t="s">
        <v>41</v>
      </c>
      <c r="O158" s="15" t="s">
        <v>969</v>
      </c>
      <c r="P158" s="17" t="s">
        <v>10247</v>
      </c>
      <c r="Q158" s="15" t="s">
        <v>1020</v>
      </c>
      <c r="R158" s="15" t="s">
        <v>1040</v>
      </c>
      <c r="S158" s="20">
        <v>43945</v>
      </c>
      <c r="T158" s="20">
        <v>45830</v>
      </c>
      <c r="U158" s="19">
        <v>270114.55</v>
      </c>
      <c r="V158" s="21">
        <v>79.75</v>
      </c>
      <c r="W158" s="21">
        <v>79.75</v>
      </c>
      <c r="X158" s="21">
        <v>99.5</v>
      </c>
      <c r="Y158" s="21">
        <v>0</v>
      </c>
      <c r="Z158" s="21">
        <v>0</v>
      </c>
      <c r="AA158" s="21">
        <v>0</v>
      </c>
      <c r="AB158" s="21">
        <v>19.75</v>
      </c>
      <c r="AC158" s="22">
        <v>19.75</v>
      </c>
      <c r="AD158" s="21">
        <v>0</v>
      </c>
      <c r="AE158" s="21">
        <v>0</v>
      </c>
      <c r="AF158" s="21">
        <v>0</v>
      </c>
      <c r="AG158" s="21">
        <v>19.75</v>
      </c>
      <c r="AH158" s="22">
        <v>19.75</v>
      </c>
      <c r="AI158" s="21">
        <v>19.75</v>
      </c>
      <c r="AJ158" s="21">
        <v>19.75</v>
      </c>
      <c r="AK158" s="23">
        <v>1</v>
      </c>
      <c r="AL158" s="24">
        <v>1</v>
      </c>
      <c r="AM158" s="25" t="s">
        <v>47</v>
      </c>
      <c r="AN158" s="25" t="s">
        <v>47</v>
      </c>
      <c r="AO158" s="25" t="s">
        <v>6892</v>
      </c>
      <c r="AP158" s="25" t="s">
        <v>9752</v>
      </c>
      <c r="AQ158" s="23" t="s">
        <v>48</v>
      </c>
      <c r="AR158" s="21">
        <v>0</v>
      </c>
      <c r="AS158" s="21">
        <v>89641.32</v>
      </c>
      <c r="AT158" s="21">
        <v>89641.32</v>
      </c>
      <c r="AU158" s="21">
        <v>67765.549999999988</v>
      </c>
      <c r="AV158" s="23">
        <v>0.75600000000000001</v>
      </c>
      <c r="AW158" s="21">
        <v>242820.3</v>
      </c>
      <c r="AX158" s="21" t="s">
        <v>9680</v>
      </c>
      <c r="AY158" s="21" t="s">
        <v>9680</v>
      </c>
      <c r="AZ158" s="21">
        <v>0</v>
      </c>
      <c r="BA158" s="21">
        <v>100</v>
      </c>
      <c r="BB158" s="21">
        <v>100</v>
      </c>
      <c r="BC158" s="21">
        <v>100</v>
      </c>
      <c r="BD158" s="26">
        <v>0.75600000000000001</v>
      </c>
      <c r="BE158" s="24">
        <v>0.75600000000000001</v>
      </c>
      <c r="BF158" s="23">
        <v>0.75600000000000001</v>
      </c>
    </row>
    <row r="159" spans="1:58">
      <c r="A159" s="13">
        <v>2024</v>
      </c>
      <c r="B159" s="13">
        <v>4</v>
      </c>
      <c r="C159" s="14" t="s">
        <v>853</v>
      </c>
      <c r="D159" s="15" t="s">
        <v>1097</v>
      </c>
      <c r="E159" s="15" t="s">
        <v>38</v>
      </c>
      <c r="F159" s="15" t="s">
        <v>39</v>
      </c>
      <c r="G159" s="16" t="s">
        <v>124</v>
      </c>
      <c r="H159" s="15" t="s">
        <v>1184</v>
      </c>
      <c r="I159" s="17">
        <v>2</v>
      </c>
      <c r="J159" s="15" t="s">
        <v>9653</v>
      </c>
      <c r="K159" s="17" t="s">
        <v>10222</v>
      </c>
      <c r="L159" s="18" t="s">
        <v>11679</v>
      </c>
      <c r="M159" s="18" t="s">
        <v>10212</v>
      </c>
      <c r="N159" s="15" t="s">
        <v>41</v>
      </c>
      <c r="O159" s="15" t="s">
        <v>969</v>
      </c>
      <c r="P159" s="17" t="s">
        <v>10247</v>
      </c>
      <c r="Q159" s="15" t="s">
        <v>1020</v>
      </c>
      <c r="R159" s="15" t="s">
        <v>1040</v>
      </c>
      <c r="S159" s="20">
        <v>44562</v>
      </c>
      <c r="T159" s="20">
        <v>46022</v>
      </c>
      <c r="U159" s="19">
        <v>7159434.2699999996</v>
      </c>
      <c r="V159" s="21">
        <v>19.8</v>
      </c>
      <c r="W159" s="21">
        <v>19.8</v>
      </c>
      <c r="X159" s="21">
        <v>64.19</v>
      </c>
      <c r="Y159" s="21">
        <v>6.5</v>
      </c>
      <c r="Z159" s="21">
        <v>3.17</v>
      </c>
      <c r="AA159" s="21">
        <v>11.5</v>
      </c>
      <c r="AB159" s="21">
        <v>28.17</v>
      </c>
      <c r="AC159" s="22">
        <v>49.34</v>
      </c>
      <c r="AD159" s="21">
        <v>6.5</v>
      </c>
      <c r="AE159" s="21">
        <v>3.17</v>
      </c>
      <c r="AF159" s="21">
        <v>11.5</v>
      </c>
      <c r="AG159" s="21">
        <v>23.22</v>
      </c>
      <c r="AH159" s="22">
        <v>44.39</v>
      </c>
      <c r="AI159" s="21">
        <v>49.34</v>
      </c>
      <c r="AJ159" s="21">
        <v>44.39</v>
      </c>
      <c r="AK159" s="23">
        <v>0.89970000000000006</v>
      </c>
      <c r="AL159" s="24">
        <v>0.89970000000000006</v>
      </c>
      <c r="AM159" s="25" t="s">
        <v>1609</v>
      </c>
      <c r="AN159" s="25" t="s">
        <v>1610</v>
      </c>
      <c r="AO159" s="25" t="s">
        <v>6893</v>
      </c>
      <c r="AP159" s="25" t="s">
        <v>9753</v>
      </c>
      <c r="AQ159" s="23" t="s">
        <v>48</v>
      </c>
      <c r="AR159" s="21">
        <v>634146.46</v>
      </c>
      <c r="AS159" s="21">
        <v>634146.46000000008</v>
      </c>
      <c r="AT159" s="21">
        <v>634146.46</v>
      </c>
      <c r="AU159" s="21">
        <v>591245.18000000005</v>
      </c>
      <c r="AV159" s="23">
        <v>0.93230000000000002</v>
      </c>
      <c r="AW159" s="21">
        <v>2558241.1199999996</v>
      </c>
      <c r="AX159" s="21">
        <v>13.13</v>
      </c>
      <c r="AY159" s="21">
        <v>13</v>
      </c>
      <c r="AZ159" s="21">
        <v>27</v>
      </c>
      <c r="BA159" s="21">
        <v>46.87</v>
      </c>
      <c r="BB159" s="21">
        <v>100</v>
      </c>
      <c r="BC159" s="21">
        <v>100</v>
      </c>
      <c r="BD159" s="26">
        <v>0.93230000000000002</v>
      </c>
      <c r="BE159" s="24">
        <v>0.93230000000000002</v>
      </c>
      <c r="BF159" s="23">
        <v>0.93230000000000002</v>
      </c>
    </row>
    <row r="160" spans="1:58">
      <c r="A160" s="13">
        <v>2024</v>
      </c>
      <c r="B160" s="13">
        <v>4</v>
      </c>
      <c r="C160" s="14" t="s">
        <v>848</v>
      </c>
      <c r="D160" s="15" t="s">
        <v>1092</v>
      </c>
      <c r="E160" s="15" t="s">
        <v>1074</v>
      </c>
      <c r="F160" s="15" t="s">
        <v>39</v>
      </c>
      <c r="G160" s="16" t="s">
        <v>115</v>
      </c>
      <c r="H160" s="15" t="s">
        <v>1176</v>
      </c>
      <c r="I160" s="17">
        <v>1</v>
      </c>
      <c r="J160" s="15" t="s">
        <v>9664</v>
      </c>
      <c r="K160" s="17" t="s">
        <v>10228</v>
      </c>
      <c r="L160" s="18" t="s">
        <v>11686</v>
      </c>
      <c r="M160" s="18" t="s">
        <v>10219</v>
      </c>
      <c r="N160" s="15" t="s">
        <v>920</v>
      </c>
      <c r="O160" s="15" t="s">
        <v>965</v>
      </c>
      <c r="P160" s="17" t="s">
        <v>10248</v>
      </c>
      <c r="Q160" s="15" t="s">
        <v>1018</v>
      </c>
      <c r="R160" s="15" t="s">
        <v>1037</v>
      </c>
      <c r="S160" s="20">
        <v>44927</v>
      </c>
      <c r="T160" s="20">
        <v>46022</v>
      </c>
      <c r="U160" s="19">
        <v>22007574.140000001</v>
      </c>
      <c r="V160" s="21">
        <v>0</v>
      </c>
      <c r="W160" s="21">
        <v>0</v>
      </c>
      <c r="X160" s="21">
        <v>2.71</v>
      </c>
      <c r="Y160" s="21">
        <v>0</v>
      </c>
      <c r="Z160" s="21">
        <v>1.02</v>
      </c>
      <c r="AA160" s="21">
        <v>2.5499999999999998</v>
      </c>
      <c r="AB160" s="21">
        <v>1.53</v>
      </c>
      <c r="AC160" s="22">
        <v>5.0999999999999996</v>
      </c>
      <c r="AD160" s="21">
        <v>0</v>
      </c>
      <c r="AE160" s="21">
        <v>0</v>
      </c>
      <c r="AF160" s="21">
        <v>1.01</v>
      </c>
      <c r="AG160" s="21">
        <v>1.7</v>
      </c>
      <c r="AH160" s="22">
        <v>2.71</v>
      </c>
      <c r="AI160" s="21">
        <v>5.0999999999999996</v>
      </c>
      <c r="AJ160" s="21">
        <v>2.71</v>
      </c>
      <c r="AK160" s="23">
        <v>0.53139999999999998</v>
      </c>
      <c r="AL160" s="24">
        <v>0.53139999999999998</v>
      </c>
      <c r="AM160" s="25" t="s">
        <v>1592</v>
      </c>
      <c r="AN160" s="25" t="s">
        <v>1593</v>
      </c>
      <c r="AO160" s="25" t="s">
        <v>6894</v>
      </c>
      <c r="AP160" s="25" t="s">
        <v>9754</v>
      </c>
      <c r="AQ160" s="23" t="s">
        <v>48</v>
      </c>
      <c r="AR160" s="21">
        <v>636044.24</v>
      </c>
      <c r="AS160" s="21">
        <v>636044.24</v>
      </c>
      <c r="AT160" s="21">
        <v>636044.24000000011</v>
      </c>
      <c r="AU160" s="21">
        <v>522829.42999999993</v>
      </c>
      <c r="AV160" s="23">
        <v>0.82199999999999995</v>
      </c>
      <c r="AW160" s="21">
        <v>1158873.67</v>
      </c>
      <c r="AX160" s="21">
        <v>2.38</v>
      </c>
      <c r="AY160" s="21">
        <v>4.5</v>
      </c>
      <c r="AZ160" s="21">
        <v>17.78</v>
      </c>
      <c r="BA160" s="21">
        <v>75.33</v>
      </c>
      <c r="BB160" s="21">
        <v>99.99</v>
      </c>
      <c r="BC160" s="21">
        <v>99.99</v>
      </c>
      <c r="BD160" s="26">
        <v>0.82210000000000005</v>
      </c>
      <c r="BE160" s="24">
        <v>0.82210000000000005</v>
      </c>
      <c r="BF160" s="23">
        <v>0.82199999999999995</v>
      </c>
    </row>
    <row r="161" spans="1:58">
      <c r="A161" s="13">
        <v>2024</v>
      </c>
      <c r="B161" s="13">
        <v>4</v>
      </c>
      <c r="C161" s="14" t="s">
        <v>848</v>
      </c>
      <c r="D161" s="15" t="s">
        <v>1092</v>
      </c>
      <c r="E161" s="15" t="s">
        <v>1074</v>
      </c>
      <c r="F161" s="15" t="s">
        <v>39</v>
      </c>
      <c r="G161" s="16" t="s">
        <v>116</v>
      </c>
      <c r="H161" s="15" t="s">
        <v>1449</v>
      </c>
      <c r="I161" s="17">
        <v>1</v>
      </c>
      <c r="J161" s="15" t="s">
        <v>9664</v>
      </c>
      <c r="K161" s="17" t="s">
        <v>10228</v>
      </c>
      <c r="L161" s="18" t="s">
        <v>11686</v>
      </c>
      <c r="M161" s="18" t="s">
        <v>10219</v>
      </c>
      <c r="N161" s="15" t="s">
        <v>920</v>
      </c>
      <c r="O161" s="15" t="s">
        <v>965</v>
      </c>
      <c r="P161" s="17" t="s">
        <v>10248</v>
      </c>
      <c r="Q161" s="15" t="s">
        <v>1018</v>
      </c>
      <c r="R161" s="15" t="s">
        <v>1037</v>
      </c>
      <c r="S161" s="20">
        <v>44287</v>
      </c>
      <c r="T161" s="20">
        <v>46387</v>
      </c>
      <c r="U161" s="19">
        <v>40000000</v>
      </c>
      <c r="V161" s="21">
        <v>0.14000000000000001</v>
      </c>
      <c r="W161" s="21">
        <v>0.14000000000000001</v>
      </c>
      <c r="X161" s="21">
        <v>5.0599999999999996</v>
      </c>
      <c r="Y161" s="21">
        <v>0</v>
      </c>
      <c r="Z161" s="21">
        <v>0.17</v>
      </c>
      <c r="AA161" s="21">
        <v>0.66</v>
      </c>
      <c r="AB161" s="21">
        <v>14.66</v>
      </c>
      <c r="AC161" s="22">
        <v>15.49</v>
      </c>
      <c r="AD161" s="21">
        <v>0</v>
      </c>
      <c r="AE161" s="21">
        <v>0.17</v>
      </c>
      <c r="AF161" s="21">
        <v>0.06</v>
      </c>
      <c r="AG161" s="21">
        <v>4.6900000000000004</v>
      </c>
      <c r="AH161" s="22">
        <v>4.92</v>
      </c>
      <c r="AI161" s="21">
        <v>15.49</v>
      </c>
      <c r="AJ161" s="21">
        <v>4.9200000000000008</v>
      </c>
      <c r="AK161" s="23">
        <v>0.31759999999999999</v>
      </c>
      <c r="AL161" s="24">
        <v>0.31759999999999999</v>
      </c>
      <c r="AM161" s="25" t="s">
        <v>47</v>
      </c>
      <c r="AN161" s="25" t="s">
        <v>1594</v>
      </c>
      <c r="AO161" s="25" t="s">
        <v>6895</v>
      </c>
      <c r="AP161" s="25" t="s">
        <v>9755</v>
      </c>
      <c r="AQ161" s="23" t="s">
        <v>48</v>
      </c>
      <c r="AR161" s="21">
        <v>924332.61</v>
      </c>
      <c r="AS161" s="21">
        <v>924332.6100000001</v>
      </c>
      <c r="AT161" s="21">
        <v>924332.6100000001</v>
      </c>
      <c r="AU161" s="21">
        <v>687657.45</v>
      </c>
      <c r="AV161" s="23">
        <v>0.74399999999999999</v>
      </c>
      <c r="AW161" s="21">
        <v>1443663.89</v>
      </c>
      <c r="AX161" s="21">
        <v>0</v>
      </c>
      <c r="AY161" s="21">
        <v>12.55</v>
      </c>
      <c r="AZ161" s="21">
        <v>49.47</v>
      </c>
      <c r="BA161" s="21">
        <v>37.979999999999997</v>
      </c>
      <c r="BB161" s="21">
        <v>100</v>
      </c>
      <c r="BC161" s="21">
        <v>100</v>
      </c>
      <c r="BD161" s="26">
        <v>0.74399999999999999</v>
      </c>
      <c r="BE161" s="24">
        <v>0.74399999999999999</v>
      </c>
      <c r="BF161" s="23">
        <v>0.74399999999999999</v>
      </c>
    </row>
    <row r="162" spans="1:58">
      <c r="A162" s="13">
        <v>2024</v>
      </c>
      <c r="B162" s="13">
        <v>4</v>
      </c>
      <c r="C162" s="14" t="s">
        <v>850</v>
      </c>
      <c r="D162" s="15" t="s">
        <v>1094</v>
      </c>
      <c r="E162" s="15" t="s">
        <v>1067</v>
      </c>
      <c r="F162" s="15" t="s">
        <v>39</v>
      </c>
      <c r="G162" s="16" t="s">
        <v>118</v>
      </c>
      <c r="H162" s="15" t="s">
        <v>1178</v>
      </c>
      <c r="I162" s="17">
        <v>4</v>
      </c>
      <c r="J162" s="15" t="s">
        <v>9661</v>
      </c>
      <c r="K162" s="17" t="s">
        <v>10224</v>
      </c>
      <c r="L162" s="18" t="s">
        <v>11681</v>
      </c>
      <c r="M162" s="18" t="s">
        <v>10214</v>
      </c>
      <c r="N162" s="15" t="s">
        <v>9756</v>
      </c>
      <c r="O162" s="15" t="s">
        <v>47</v>
      </c>
      <c r="P162" s="17" t="s">
        <v>47</v>
      </c>
      <c r="Q162" s="15" t="s">
        <v>47</v>
      </c>
      <c r="R162" s="15" t="s">
        <v>47</v>
      </c>
      <c r="S162" s="20">
        <v>43101</v>
      </c>
      <c r="T162" s="20">
        <v>45657</v>
      </c>
      <c r="U162" s="19">
        <v>83349710.109999999</v>
      </c>
      <c r="V162" s="21">
        <v>100</v>
      </c>
      <c r="W162" s="21">
        <v>100</v>
      </c>
      <c r="X162" s="21">
        <v>100</v>
      </c>
      <c r="Y162" s="21">
        <v>0</v>
      </c>
      <c r="Z162" s="21">
        <v>0</v>
      </c>
      <c r="AA162" s="21">
        <v>0</v>
      </c>
      <c r="AB162" s="21">
        <v>0</v>
      </c>
      <c r="AC162" s="22">
        <v>0</v>
      </c>
      <c r="AD162" s="21">
        <v>0</v>
      </c>
      <c r="AE162" s="21">
        <v>0</v>
      </c>
      <c r="AF162" s="21">
        <v>0</v>
      </c>
      <c r="AG162" s="21">
        <v>0</v>
      </c>
      <c r="AH162" s="22">
        <v>0</v>
      </c>
      <c r="AI162" s="21">
        <v>0</v>
      </c>
      <c r="AJ162" s="21">
        <v>0</v>
      </c>
      <c r="AK162" s="23" t="s">
        <v>47</v>
      </c>
      <c r="AL162" s="24">
        <v>-1</v>
      </c>
      <c r="AM162" s="25" t="s">
        <v>1597</v>
      </c>
      <c r="AN162" s="25" t="s">
        <v>1598</v>
      </c>
      <c r="AO162" s="25" t="s">
        <v>6896</v>
      </c>
      <c r="AP162" s="25" t="s">
        <v>9757</v>
      </c>
      <c r="AQ162" s="23" t="s">
        <v>1517</v>
      </c>
      <c r="AR162" s="21">
        <v>798046.32</v>
      </c>
      <c r="AS162" s="21">
        <v>702167.38</v>
      </c>
      <c r="AT162" s="21">
        <v>702167.38</v>
      </c>
      <c r="AU162" s="21">
        <v>692698.51</v>
      </c>
      <c r="AV162" s="23">
        <v>0.98650000000000004</v>
      </c>
      <c r="AW162" s="21">
        <v>83554658.540000007</v>
      </c>
      <c r="AX162" s="21">
        <v>18.440000000000001</v>
      </c>
      <c r="AY162" s="21">
        <v>39.64</v>
      </c>
      <c r="AZ162" s="21">
        <v>41.92</v>
      </c>
      <c r="BA162" s="21">
        <v>0</v>
      </c>
      <c r="BB162" s="21">
        <v>100</v>
      </c>
      <c r="BC162" s="21">
        <v>100</v>
      </c>
      <c r="BD162" s="26">
        <v>0.98650000000000004</v>
      </c>
      <c r="BE162" s="24">
        <v>0.98650000000000004</v>
      </c>
      <c r="BF162" s="23">
        <v>0.98650000000000004</v>
      </c>
    </row>
    <row r="163" spans="1:58">
      <c r="A163" s="13">
        <v>2024</v>
      </c>
      <c r="B163" s="13">
        <v>4</v>
      </c>
      <c r="C163" s="14" t="s">
        <v>850</v>
      </c>
      <c r="D163" s="15" t="s">
        <v>1094</v>
      </c>
      <c r="E163" s="15" t="s">
        <v>1067</v>
      </c>
      <c r="F163" s="15" t="s">
        <v>39</v>
      </c>
      <c r="G163" s="16" t="s">
        <v>119</v>
      </c>
      <c r="H163" s="15" t="s">
        <v>1179</v>
      </c>
      <c r="I163" s="17">
        <v>4</v>
      </c>
      <c r="J163" s="15" t="s">
        <v>9661</v>
      </c>
      <c r="K163" s="17" t="s">
        <v>10224</v>
      </c>
      <c r="L163" s="18" t="s">
        <v>11681</v>
      </c>
      <c r="M163" s="18" t="s">
        <v>10214</v>
      </c>
      <c r="N163" s="15" t="s">
        <v>9756</v>
      </c>
      <c r="O163" s="15" t="s">
        <v>47</v>
      </c>
      <c r="P163" s="17" t="s">
        <v>47</v>
      </c>
      <c r="Q163" s="15" t="s">
        <v>47</v>
      </c>
      <c r="R163" s="15" t="s">
        <v>47</v>
      </c>
      <c r="S163" s="20">
        <v>44564</v>
      </c>
      <c r="T163" s="20">
        <v>46022</v>
      </c>
      <c r="U163" s="19">
        <v>5275059.6900000004</v>
      </c>
      <c r="V163" s="21">
        <v>47.26</v>
      </c>
      <c r="W163" s="21">
        <v>47.26</v>
      </c>
      <c r="X163" s="21">
        <v>71.63</v>
      </c>
      <c r="Y163" s="21">
        <v>1.26</v>
      </c>
      <c r="Z163" s="21">
        <v>8.43</v>
      </c>
      <c r="AA163" s="21">
        <v>5.1100000000000003</v>
      </c>
      <c r="AB163" s="21">
        <v>11.73</v>
      </c>
      <c r="AC163" s="22">
        <v>26.53</v>
      </c>
      <c r="AD163" s="21">
        <v>1.26</v>
      </c>
      <c r="AE163" s="21">
        <v>8.64</v>
      </c>
      <c r="AF163" s="21">
        <v>4.6900000000000004</v>
      </c>
      <c r="AG163" s="21">
        <v>9.7799999999999994</v>
      </c>
      <c r="AH163" s="22">
        <v>24.37</v>
      </c>
      <c r="AI163" s="21">
        <v>26.53</v>
      </c>
      <c r="AJ163" s="21">
        <v>24.369999999999997</v>
      </c>
      <c r="AK163" s="23">
        <v>0.91859999999999997</v>
      </c>
      <c r="AL163" s="24">
        <v>0.91859999999999997</v>
      </c>
      <c r="AM163" s="25" t="s">
        <v>1599</v>
      </c>
      <c r="AN163" s="25" t="s">
        <v>1600</v>
      </c>
      <c r="AO163" s="25" t="s">
        <v>6897</v>
      </c>
      <c r="AP163" s="25" t="s">
        <v>9758</v>
      </c>
      <c r="AQ163" s="23" t="s">
        <v>48</v>
      </c>
      <c r="AR163" s="21">
        <v>1213335.17</v>
      </c>
      <c r="AS163" s="21">
        <v>1213335.1700000002</v>
      </c>
      <c r="AT163" s="21">
        <v>1213335.1700000002</v>
      </c>
      <c r="AU163" s="21">
        <v>1197240.51</v>
      </c>
      <c r="AV163" s="23">
        <v>0.98670000000000002</v>
      </c>
      <c r="AW163" s="21">
        <v>3643161.3400000008</v>
      </c>
      <c r="AX163" s="21">
        <v>15.1</v>
      </c>
      <c r="AY163" s="21">
        <v>22.02</v>
      </c>
      <c r="AZ163" s="21">
        <v>36.76</v>
      </c>
      <c r="BA163" s="21">
        <v>26.12</v>
      </c>
      <c r="BB163" s="21">
        <v>100</v>
      </c>
      <c r="BC163" s="21">
        <v>100</v>
      </c>
      <c r="BD163" s="26">
        <v>0.98670000000000002</v>
      </c>
      <c r="BE163" s="24">
        <v>0.98670000000000002</v>
      </c>
      <c r="BF163" s="23">
        <v>0.98670000000000002</v>
      </c>
    </row>
    <row r="164" spans="1:58">
      <c r="A164" s="13">
        <v>2024</v>
      </c>
      <c r="B164" s="13">
        <v>4</v>
      </c>
      <c r="C164" s="14" t="s">
        <v>850</v>
      </c>
      <c r="D164" s="15" t="s">
        <v>1094</v>
      </c>
      <c r="E164" s="15" t="s">
        <v>1067</v>
      </c>
      <c r="F164" s="15" t="s">
        <v>39</v>
      </c>
      <c r="G164" s="16" t="s">
        <v>120</v>
      </c>
      <c r="H164" s="15" t="s">
        <v>1180</v>
      </c>
      <c r="I164" s="17">
        <v>4</v>
      </c>
      <c r="J164" s="15" t="s">
        <v>9661</v>
      </c>
      <c r="K164" s="17" t="s">
        <v>10224</v>
      </c>
      <c r="L164" s="18" t="s">
        <v>11681</v>
      </c>
      <c r="M164" s="18" t="s">
        <v>10214</v>
      </c>
      <c r="N164" s="15" t="s">
        <v>906</v>
      </c>
      <c r="O164" s="15" t="s">
        <v>948</v>
      </c>
      <c r="P164" s="17" t="s">
        <v>10233</v>
      </c>
      <c r="Q164" s="15" t="s">
        <v>1011</v>
      </c>
      <c r="R164" s="15" t="s">
        <v>1025</v>
      </c>
      <c r="S164" s="20">
        <v>44562</v>
      </c>
      <c r="T164" s="20">
        <v>46022</v>
      </c>
      <c r="U164" s="19">
        <v>1172115.74</v>
      </c>
      <c r="V164" s="21">
        <v>59.08</v>
      </c>
      <c r="W164" s="21">
        <v>59.08</v>
      </c>
      <c r="X164" s="21">
        <v>75.48</v>
      </c>
      <c r="Y164" s="21">
        <v>2.42</v>
      </c>
      <c r="Z164" s="21">
        <v>4.1399999999999997</v>
      </c>
      <c r="AA164" s="21">
        <v>2.42</v>
      </c>
      <c r="AB164" s="21">
        <v>18.5</v>
      </c>
      <c r="AC164" s="22">
        <v>27.48</v>
      </c>
      <c r="AD164" s="21">
        <v>2.42</v>
      </c>
      <c r="AE164" s="21">
        <v>3.98</v>
      </c>
      <c r="AF164" s="21">
        <v>2.44</v>
      </c>
      <c r="AG164" s="21">
        <v>7.56</v>
      </c>
      <c r="AH164" s="22">
        <v>16.399999999999999</v>
      </c>
      <c r="AI164" s="21">
        <v>27.48</v>
      </c>
      <c r="AJ164" s="21">
        <v>16.399999999999999</v>
      </c>
      <c r="AK164" s="23">
        <v>0.5968</v>
      </c>
      <c r="AL164" s="24">
        <v>0.5968</v>
      </c>
      <c r="AM164" s="25" t="s">
        <v>1601</v>
      </c>
      <c r="AN164" s="25" t="s">
        <v>1602</v>
      </c>
      <c r="AO164" s="25" t="s">
        <v>6898</v>
      </c>
      <c r="AP164" s="25" t="s">
        <v>9759</v>
      </c>
      <c r="AQ164" s="23" t="s">
        <v>48</v>
      </c>
      <c r="AR164" s="21">
        <v>259384.96000000002</v>
      </c>
      <c r="AS164" s="21">
        <v>259384.96000000002</v>
      </c>
      <c r="AT164" s="21">
        <v>259384.96000000002</v>
      </c>
      <c r="AU164" s="21">
        <v>252813.95000000004</v>
      </c>
      <c r="AV164" s="23">
        <v>0.97470000000000001</v>
      </c>
      <c r="AW164" s="21">
        <v>751511.04000000004</v>
      </c>
      <c r="AX164" s="21">
        <v>19.97</v>
      </c>
      <c r="AY164" s="21">
        <v>21.3</v>
      </c>
      <c r="AZ164" s="21">
        <v>21.85</v>
      </c>
      <c r="BA164" s="21">
        <v>36.880000000000003</v>
      </c>
      <c r="BB164" s="21">
        <v>100</v>
      </c>
      <c r="BC164" s="21">
        <v>100</v>
      </c>
      <c r="BD164" s="26">
        <v>0.97470000000000001</v>
      </c>
      <c r="BE164" s="24">
        <v>0.97470000000000001</v>
      </c>
      <c r="BF164" s="23">
        <v>0.97470000000000001</v>
      </c>
    </row>
    <row r="165" spans="1:58">
      <c r="A165" s="13">
        <v>2024</v>
      </c>
      <c r="B165" s="13">
        <v>4</v>
      </c>
      <c r="C165" s="14" t="s">
        <v>850</v>
      </c>
      <c r="D165" s="15" t="s">
        <v>1094</v>
      </c>
      <c r="E165" s="15" t="s">
        <v>1067</v>
      </c>
      <c r="F165" s="15" t="s">
        <v>39</v>
      </c>
      <c r="G165" s="16" t="s">
        <v>121</v>
      </c>
      <c r="H165" s="15" t="s">
        <v>1181</v>
      </c>
      <c r="I165" s="17">
        <v>4</v>
      </c>
      <c r="J165" s="15" t="s">
        <v>9661</v>
      </c>
      <c r="K165" s="17" t="s">
        <v>10224</v>
      </c>
      <c r="L165" s="18" t="s">
        <v>11681</v>
      </c>
      <c r="M165" s="18" t="s">
        <v>10214</v>
      </c>
      <c r="N165" s="15" t="s">
        <v>9756</v>
      </c>
      <c r="O165" s="15" t="s">
        <v>47</v>
      </c>
      <c r="P165" s="17" t="s">
        <v>47</v>
      </c>
      <c r="Q165" s="15" t="s">
        <v>47</v>
      </c>
      <c r="R165" s="15" t="s">
        <v>47</v>
      </c>
      <c r="S165" s="20">
        <v>44774</v>
      </c>
      <c r="T165" s="20">
        <v>46295</v>
      </c>
      <c r="U165" s="19">
        <v>23515045.469999999</v>
      </c>
      <c r="V165" s="21">
        <v>19.82</v>
      </c>
      <c r="W165" s="21">
        <v>19.82</v>
      </c>
      <c r="X165" s="21">
        <v>44.97</v>
      </c>
      <c r="Y165" s="21">
        <v>2.17</v>
      </c>
      <c r="Z165" s="21">
        <v>5.55</v>
      </c>
      <c r="AA165" s="21">
        <v>9.7200000000000006</v>
      </c>
      <c r="AB165" s="21">
        <v>17.38</v>
      </c>
      <c r="AC165" s="22">
        <v>34.82</v>
      </c>
      <c r="AD165" s="21">
        <v>2.1800000000000002</v>
      </c>
      <c r="AE165" s="21">
        <v>5.94</v>
      </c>
      <c r="AF165" s="21">
        <v>4.51</v>
      </c>
      <c r="AG165" s="21">
        <v>12.52</v>
      </c>
      <c r="AH165" s="22">
        <v>25.15</v>
      </c>
      <c r="AI165" s="21">
        <v>34.82</v>
      </c>
      <c r="AJ165" s="21">
        <v>25.15</v>
      </c>
      <c r="AK165" s="23">
        <v>0.72230000000000005</v>
      </c>
      <c r="AL165" s="24">
        <v>0.72230000000000005</v>
      </c>
      <c r="AM165" s="25" t="s">
        <v>1603</v>
      </c>
      <c r="AN165" s="25" t="s">
        <v>1604</v>
      </c>
      <c r="AO165" s="25" t="s">
        <v>6899</v>
      </c>
      <c r="AP165" s="25" t="s">
        <v>9760</v>
      </c>
      <c r="AQ165" s="23" t="s">
        <v>48</v>
      </c>
      <c r="AR165" s="21">
        <v>3087797.42</v>
      </c>
      <c r="AS165" s="21">
        <v>5917823.5100000007</v>
      </c>
      <c r="AT165" s="21">
        <v>5917823.5099999979</v>
      </c>
      <c r="AU165" s="21">
        <v>4561317.0200000014</v>
      </c>
      <c r="AV165" s="23">
        <v>0.77080000000000004</v>
      </c>
      <c r="AW165" s="21">
        <v>7407691.6800000016</v>
      </c>
      <c r="AX165" s="21">
        <v>12.86</v>
      </c>
      <c r="AY165" s="21">
        <v>25.71</v>
      </c>
      <c r="AZ165" s="21">
        <v>3.44</v>
      </c>
      <c r="BA165" s="21">
        <v>57.99</v>
      </c>
      <c r="BB165" s="21">
        <v>100</v>
      </c>
      <c r="BC165" s="21">
        <v>100</v>
      </c>
      <c r="BD165" s="26">
        <v>0.77080000000000004</v>
      </c>
      <c r="BE165" s="24">
        <v>0.77080000000000004</v>
      </c>
      <c r="BF165" s="23">
        <v>0.77080000000000004</v>
      </c>
    </row>
    <row r="166" spans="1:58">
      <c r="A166" s="13">
        <v>2024</v>
      </c>
      <c r="B166" s="13">
        <v>4</v>
      </c>
      <c r="C166" s="14" t="s">
        <v>852</v>
      </c>
      <c r="D166" s="15" t="s">
        <v>1096</v>
      </c>
      <c r="E166" s="15" t="s">
        <v>1074</v>
      </c>
      <c r="F166" s="15" t="s">
        <v>39</v>
      </c>
      <c r="G166" s="16" t="s">
        <v>123</v>
      </c>
      <c r="H166" s="15" t="s">
        <v>1183</v>
      </c>
      <c r="I166" s="17">
        <v>1</v>
      </c>
      <c r="J166" s="15" t="s">
        <v>9664</v>
      </c>
      <c r="K166" s="17" t="s">
        <v>10225</v>
      </c>
      <c r="L166" s="18" t="s">
        <v>11683</v>
      </c>
      <c r="M166" s="18" t="s">
        <v>10216</v>
      </c>
      <c r="N166" s="15" t="s">
        <v>923</v>
      </c>
      <c r="O166" s="15" t="s">
        <v>968</v>
      </c>
      <c r="P166" s="17" t="s">
        <v>10249</v>
      </c>
      <c r="Q166" s="15" t="s">
        <v>1015</v>
      </c>
      <c r="R166" s="15" t="s">
        <v>1039</v>
      </c>
      <c r="S166" s="20">
        <v>44927</v>
      </c>
      <c r="T166" s="20">
        <v>46387</v>
      </c>
      <c r="U166" s="19">
        <v>27976600.579999998</v>
      </c>
      <c r="V166" s="21">
        <v>10.050000000000001</v>
      </c>
      <c r="W166" s="21">
        <v>10.050000000000001</v>
      </c>
      <c r="X166" s="21">
        <v>20.46</v>
      </c>
      <c r="Y166" s="21">
        <v>0.48</v>
      </c>
      <c r="Z166" s="21">
        <v>7.54</v>
      </c>
      <c r="AA166" s="21">
        <v>0.52</v>
      </c>
      <c r="AB166" s="21">
        <v>5.54</v>
      </c>
      <c r="AC166" s="22">
        <v>14.08</v>
      </c>
      <c r="AD166" s="21">
        <v>0.48</v>
      </c>
      <c r="AE166" s="21">
        <v>6.66</v>
      </c>
      <c r="AF166" s="21">
        <v>0.52</v>
      </c>
      <c r="AG166" s="21">
        <v>2.75</v>
      </c>
      <c r="AH166" s="22">
        <v>10.41</v>
      </c>
      <c r="AI166" s="21">
        <v>14.079999999999998</v>
      </c>
      <c r="AJ166" s="21">
        <v>10.41</v>
      </c>
      <c r="AK166" s="23">
        <v>0.73929999999999996</v>
      </c>
      <c r="AL166" s="24">
        <v>0.73929999999999996</v>
      </c>
      <c r="AM166" s="25" t="s">
        <v>1607</v>
      </c>
      <c r="AN166" s="25" t="s">
        <v>1608</v>
      </c>
      <c r="AO166" s="25" t="s">
        <v>6900</v>
      </c>
      <c r="AP166" s="25" t="s">
        <v>9761</v>
      </c>
      <c r="AQ166" s="23" t="s">
        <v>48</v>
      </c>
      <c r="AR166" s="21">
        <v>3769931.33</v>
      </c>
      <c r="AS166" s="21">
        <v>2980155.44</v>
      </c>
      <c r="AT166" s="21">
        <v>2980155.4400000004</v>
      </c>
      <c r="AU166" s="21">
        <v>2793807.7099999995</v>
      </c>
      <c r="AV166" s="23">
        <v>0.9375</v>
      </c>
      <c r="AW166" s="21">
        <v>7074859.1399999987</v>
      </c>
      <c r="AX166" s="21">
        <v>0</v>
      </c>
      <c r="AY166" s="21">
        <v>0</v>
      </c>
      <c r="AZ166" s="21">
        <v>0</v>
      </c>
      <c r="BA166" s="21">
        <v>0</v>
      </c>
      <c r="BB166" s="21">
        <v>0</v>
      </c>
      <c r="BC166" s="21">
        <v>0</v>
      </c>
      <c r="BD166" s="26" t="s">
        <v>47</v>
      </c>
      <c r="BE166" s="24" t="s">
        <v>47</v>
      </c>
      <c r="BF166" s="23">
        <v>0.9375</v>
      </c>
    </row>
    <row r="167" spans="1:58">
      <c r="A167" s="13">
        <v>2024</v>
      </c>
      <c r="B167" s="13">
        <v>4</v>
      </c>
      <c r="C167" s="14" t="s">
        <v>854</v>
      </c>
      <c r="D167" s="15" t="s">
        <v>1098</v>
      </c>
      <c r="E167" s="15" t="s">
        <v>1068</v>
      </c>
      <c r="F167" s="15" t="s">
        <v>39</v>
      </c>
      <c r="G167" s="16" t="s">
        <v>125</v>
      </c>
      <c r="H167" s="15" t="s">
        <v>1185</v>
      </c>
      <c r="I167" s="17">
        <v>3</v>
      </c>
      <c r="J167" s="15" t="s">
        <v>9659</v>
      </c>
      <c r="K167" s="17" t="s">
        <v>10227</v>
      </c>
      <c r="L167" s="18" t="s">
        <v>11685</v>
      </c>
      <c r="M167" s="18" t="s">
        <v>10218</v>
      </c>
      <c r="N167" s="15" t="s">
        <v>909</v>
      </c>
      <c r="O167" s="15" t="s">
        <v>970</v>
      </c>
      <c r="P167" s="17" t="s">
        <v>10250</v>
      </c>
      <c r="Q167" s="15" t="s">
        <v>1021</v>
      </c>
      <c r="R167" s="15" t="s">
        <v>1041</v>
      </c>
      <c r="S167" s="20">
        <v>44562</v>
      </c>
      <c r="T167" s="20">
        <v>46022</v>
      </c>
      <c r="U167" s="19">
        <v>13749597.199999999</v>
      </c>
      <c r="V167" s="21">
        <v>36.729999999999997</v>
      </c>
      <c r="W167" s="21">
        <v>36.729999999999997</v>
      </c>
      <c r="X167" s="21">
        <v>64.02</v>
      </c>
      <c r="Y167" s="21">
        <v>0</v>
      </c>
      <c r="Z167" s="21">
        <v>6.04</v>
      </c>
      <c r="AA167" s="21">
        <v>12.5</v>
      </c>
      <c r="AB167" s="21">
        <v>14.24</v>
      </c>
      <c r="AC167" s="22">
        <v>32.78</v>
      </c>
      <c r="AD167" s="21">
        <v>0</v>
      </c>
      <c r="AE167" s="21">
        <v>2</v>
      </c>
      <c r="AF167" s="21">
        <v>10.7</v>
      </c>
      <c r="AG167" s="21">
        <v>14.59</v>
      </c>
      <c r="AH167" s="22">
        <v>27.29</v>
      </c>
      <c r="AI167" s="21">
        <v>32.78</v>
      </c>
      <c r="AJ167" s="21">
        <v>27.29</v>
      </c>
      <c r="AK167" s="23">
        <v>0.83250000000000002</v>
      </c>
      <c r="AL167" s="24">
        <v>0.83250000000000002</v>
      </c>
      <c r="AM167" s="25" t="s">
        <v>1611</v>
      </c>
      <c r="AN167" s="25" t="s">
        <v>1612</v>
      </c>
      <c r="AO167" s="25" t="s">
        <v>6901</v>
      </c>
      <c r="AP167" s="25" t="s">
        <v>9762</v>
      </c>
      <c r="AQ167" s="23" t="s">
        <v>48</v>
      </c>
      <c r="AR167" s="21">
        <v>1388142.72</v>
      </c>
      <c r="AS167" s="21">
        <v>1310831.2099999997</v>
      </c>
      <c r="AT167" s="21">
        <v>1310831.21</v>
      </c>
      <c r="AU167" s="21">
        <v>827513.79999999993</v>
      </c>
      <c r="AV167" s="23">
        <v>0.63129999999999997</v>
      </c>
      <c r="AW167" s="21">
        <v>2332604.4</v>
      </c>
      <c r="AX167" s="21">
        <v>0</v>
      </c>
      <c r="AY167" s="21">
        <v>0</v>
      </c>
      <c r="AZ167" s="21">
        <v>0</v>
      </c>
      <c r="BA167" s="21">
        <v>0</v>
      </c>
      <c r="BB167" s="21">
        <v>0</v>
      </c>
      <c r="BC167" s="21">
        <v>0</v>
      </c>
      <c r="BD167" s="26" t="s">
        <v>47</v>
      </c>
      <c r="BE167" s="24" t="s">
        <v>47</v>
      </c>
      <c r="BF167" s="23">
        <v>0.63129999999999997</v>
      </c>
    </row>
    <row r="168" spans="1:58">
      <c r="A168" s="13">
        <v>2024</v>
      </c>
      <c r="B168" s="13">
        <v>4</v>
      </c>
      <c r="C168" s="14" t="s">
        <v>855</v>
      </c>
      <c r="D168" s="15" t="s">
        <v>1099</v>
      </c>
      <c r="E168" s="15" t="s">
        <v>1073</v>
      </c>
      <c r="F168" s="15" t="s">
        <v>39</v>
      </c>
      <c r="G168" s="16" t="s">
        <v>126</v>
      </c>
      <c r="H168" s="15" t="s">
        <v>1186</v>
      </c>
      <c r="I168" s="17">
        <v>1</v>
      </c>
      <c r="J168" s="15" t="s">
        <v>9664</v>
      </c>
      <c r="K168" s="17" t="s">
        <v>2104</v>
      </c>
      <c r="L168" s="18" t="s">
        <v>11682</v>
      </c>
      <c r="M168" s="18" t="s">
        <v>10215</v>
      </c>
      <c r="N168" s="15" t="s">
        <v>924</v>
      </c>
      <c r="O168" s="15" t="s">
        <v>971</v>
      </c>
      <c r="P168" s="17" t="s">
        <v>10251</v>
      </c>
      <c r="Q168" s="15" t="s">
        <v>1011</v>
      </c>
      <c r="R168" s="15" t="s">
        <v>1036</v>
      </c>
      <c r="S168" s="20">
        <v>44564</v>
      </c>
      <c r="T168" s="20">
        <v>46021</v>
      </c>
      <c r="U168" s="19">
        <v>4769153.71</v>
      </c>
      <c r="V168" s="21">
        <v>38.67</v>
      </c>
      <c r="W168" s="21">
        <v>38.67</v>
      </c>
      <c r="X168" s="21">
        <v>58.44</v>
      </c>
      <c r="Y168" s="21">
        <v>2</v>
      </c>
      <c r="Z168" s="21">
        <v>6.06</v>
      </c>
      <c r="AA168" s="21">
        <v>3.09</v>
      </c>
      <c r="AB168" s="21">
        <v>11.52</v>
      </c>
      <c r="AC168" s="22">
        <v>22.67</v>
      </c>
      <c r="AD168" s="21">
        <v>2</v>
      </c>
      <c r="AE168" s="21">
        <v>6.06</v>
      </c>
      <c r="AF168" s="21">
        <v>3.09</v>
      </c>
      <c r="AG168" s="21">
        <v>8.6199999999999992</v>
      </c>
      <c r="AH168" s="22">
        <v>19.77</v>
      </c>
      <c r="AI168" s="21">
        <v>22.669999999999998</v>
      </c>
      <c r="AJ168" s="21">
        <v>19.769999999999996</v>
      </c>
      <c r="AK168" s="23">
        <v>0.87209999999999999</v>
      </c>
      <c r="AL168" s="24">
        <v>0.87209999999999999</v>
      </c>
      <c r="AM168" s="25" t="s">
        <v>1613</v>
      </c>
      <c r="AN168" s="25" t="s">
        <v>1614</v>
      </c>
      <c r="AO168" s="25" t="s">
        <v>6902</v>
      </c>
      <c r="AP168" s="25" t="s">
        <v>9763</v>
      </c>
      <c r="AQ168" s="23" t="s">
        <v>48</v>
      </c>
      <c r="AR168" s="21">
        <v>1175999.54</v>
      </c>
      <c r="AS168" s="21">
        <v>1175999.54</v>
      </c>
      <c r="AT168" s="21">
        <v>1175999.54</v>
      </c>
      <c r="AU168" s="21">
        <v>974468.5</v>
      </c>
      <c r="AV168" s="23">
        <v>0.8286</v>
      </c>
      <c r="AW168" s="21">
        <v>2662389.4299999997</v>
      </c>
      <c r="AX168" s="21">
        <v>0</v>
      </c>
      <c r="AY168" s="21">
        <v>0</v>
      </c>
      <c r="AZ168" s="21">
        <v>0</v>
      </c>
      <c r="BA168" s="21">
        <v>0</v>
      </c>
      <c r="BB168" s="21">
        <v>0</v>
      </c>
      <c r="BC168" s="21">
        <v>0</v>
      </c>
      <c r="BD168" s="26" t="s">
        <v>47</v>
      </c>
      <c r="BE168" s="24" t="s">
        <v>47</v>
      </c>
      <c r="BF168" s="23">
        <v>0.8286</v>
      </c>
    </row>
    <row r="169" spans="1:58">
      <c r="A169" s="13">
        <v>2024</v>
      </c>
      <c r="B169" s="13">
        <v>4</v>
      </c>
      <c r="C169" s="14" t="s">
        <v>867</v>
      </c>
      <c r="D169" s="15" t="s">
        <v>1110</v>
      </c>
      <c r="E169" s="15" t="s">
        <v>38</v>
      </c>
      <c r="F169" s="15" t="s">
        <v>39</v>
      </c>
      <c r="G169" s="16" t="s">
        <v>266</v>
      </c>
      <c r="H169" s="15" t="s">
        <v>1283</v>
      </c>
      <c r="I169" s="17">
        <v>2</v>
      </c>
      <c r="J169" s="15" t="s">
        <v>9653</v>
      </c>
      <c r="K169" s="17" t="s">
        <v>10222</v>
      </c>
      <c r="L169" s="18" t="s">
        <v>11679</v>
      </c>
      <c r="M169" s="18" t="s">
        <v>10212</v>
      </c>
      <c r="N169" s="15" t="s">
        <v>942</v>
      </c>
      <c r="O169" s="15" t="s">
        <v>999</v>
      </c>
      <c r="P169" s="17" t="s">
        <v>10252</v>
      </c>
      <c r="Q169" s="15" t="s">
        <v>1016</v>
      </c>
      <c r="R169" s="15" t="s">
        <v>1044</v>
      </c>
      <c r="S169" s="20">
        <v>44562</v>
      </c>
      <c r="T169" s="20">
        <v>46022</v>
      </c>
      <c r="U169" s="19">
        <v>47380605.619999997</v>
      </c>
      <c r="V169" s="21">
        <v>34.659999999999997</v>
      </c>
      <c r="W169" s="21">
        <v>34.659999999999997</v>
      </c>
      <c r="X169" s="21">
        <v>54.94</v>
      </c>
      <c r="Y169" s="21">
        <v>2.14</v>
      </c>
      <c r="Z169" s="21">
        <v>8.8000000000000007</v>
      </c>
      <c r="AA169" s="21">
        <v>2.85</v>
      </c>
      <c r="AB169" s="21">
        <v>16.350000000000001</v>
      </c>
      <c r="AC169" s="22">
        <v>30.14</v>
      </c>
      <c r="AD169" s="21">
        <v>4.3</v>
      </c>
      <c r="AE169" s="21">
        <v>4.3499999999999996</v>
      </c>
      <c r="AF169" s="21">
        <v>2.52</v>
      </c>
      <c r="AG169" s="21">
        <v>9.11</v>
      </c>
      <c r="AH169" s="22">
        <v>20.28</v>
      </c>
      <c r="AI169" s="21">
        <v>30.14</v>
      </c>
      <c r="AJ169" s="21">
        <v>20.279999999999998</v>
      </c>
      <c r="AK169" s="23">
        <v>0.67290000000000005</v>
      </c>
      <c r="AL169" s="24">
        <v>0.67290000000000005</v>
      </c>
      <c r="AM169" s="25" t="s">
        <v>1843</v>
      </c>
      <c r="AN169" s="25" t="s">
        <v>1844</v>
      </c>
      <c r="AO169" s="25" t="s">
        <v>6903</v>
      </c>
      <c r="AP169" s="25" t="s">
        <v>9764</v>
      </c>
      <c r="AQ169" s="23" t="s">
        <v>48</v>
      </c>
      <c r="AR169" s="21">
        <v>7271770.8699999982</v>
      </c>
      <c r="AS169" s="21">
        <v>8705461.4199999981</v>
      </c>
      <c r="AT169" s="21">
        <v>8705461.4199999981</v>
      </c>
      <c r="AU169" s="21">
        <v>6121118.4799999995</v>
      </c>
      <c r="AV169" s="23">
        <v>0.70309999999999995</v>
      </c>
      <c r="AW169" s="21">
        <v>18445256.989999998</v>
      </c>
      <c r="AX169" s="21">
        <v>15.8</v>
      </c>
      <c r="AY169" s="21">
        <v>35.71</v>
      </c>
      <c r="AZ169" s="21">
        <v>30.4</v>
      </c>
      <c r="BA169" s="21">
        <v>18.09</v>
      </c>
      <c r="BB169" s="21">
        <v>100</v>
      </c>
      <c r="BC169" s="21">
        <v>100</v>
      </c>
      <c r="BD169" s="26">
        <v>0.70309999999999995</v>
      </c>
      <c r="BE169" s="24">
        <v>0.70309999999999995</v>
      </c>
      <c r="BF169" s="23">
        <v>0.70309999999999995</v>
      </c>
    </row>
    <row r="170" spans="1:58">
      <c r="A170" s="13">
        <v>2024</v>
      </c>
      <c r="B170" s="13">
        <v>4</v>
      </c>
      <c r="C170" s="14" t="s">
        <v>867</v>
      </c>
      <c r="D170" s="15" t="s">
        <v>1110</v>
      </c>
      <c r="E170" s="15" t="s">
        <v>38</v>
      </c>
      <c r="F170" s="15" t="s">
        <v>39</v>
      </c>
      <c r="G170" s="16" t="s">
        <v>267</v>
      </c>
      <c r="H170" s="15" t="s">
        <v>1284</v>
      </c>
      <c r="I170" s="17">
        <v>2</v>
      </c>
      <c r="J170" s="15" t="s">
        <v>9653</v>
      </c>
      <c r="K170" s="17" t="s">
        <v>10222</v>
      </c>
      <c r="L170" s="18" t="s">
        <v>11679</v>
      </c>
      <c r="M170" s="18" t="s">
        <v>10212</v>
      </c>
      <c r="N170" s="15" t="s">
        <v>942</v>
      </c>
      <c r="O170" s="15" t="s">
        <v>1000</v>
      </c>
      <c r="P170" s="17" t="s">
        <v>10253</v>
      </c>
      <c r="Q170" s="15" t="s">
        <v>1016</v>
      </c>
      <c r="R170" s="15" t="s">
        <v>1044</v>
      </c>
      <c r="S170" s="20">
        <v>44805</v>
      </c>
      <c r="T170" s="20">
        <v>46022</v>
      </c>
      <c r="U170" s="19">
        <v>2147648.16</v>
      </c>
      <c r="V170" s="21">
        <v>3.1</v>
      </c>
      <c r="W170" s="21">
        <v>3.1</v>
      </c>
      <c r="X170" s="21">
        <v>13.76</v>
      </c>
      <c r="Y170" s="21">
        <v>0</v>
      </c>
      <c r="Z170" s="21">
        <v>5.8</v>
      </c>
      <c r="AA170" s="21">
        <v>0</v>
      </c>
      <c r="AB170" s="21">
        <v>20.239999999999998</v>
      </c>
      <c r="AC170" s="22">
        <v>26.04</v>
      </c>
      <c r="AD170" s="21">
        <v>0</v>
      </c>
      <c r="AE170" s="21">
        <v>6.26</v>
      </c>
      <c r="AF170" s="21">
        <v>0</v>
      </c>
      <c r="AG170" s="21">
        <v>4.4000000000000004</v>
      </c>
      <c r="AH170" s="22">
        <v>10.66</v>
      </c>
      <c r="AI170" s="21">
        <v>26.04</v>
      </c>
      <c r="AJ170" s="21">
        <v>10.66</v>
      </c>
      <c r="AK170" s="23">
        <v>0.40939999999999999</v>
      </c>
      <c r="AL170" s="24">
        <v>0.40939999999999999</v>
      </c>
      <c r="AM170" s="25" t="s">
        <v>1845</v>
      </c>
      <c r="AN170" s="25" t="s">
        <v>1846</v>
      </c>
      <c r="AO170" s="25" t="s">
        <v>6904</v>
      </c>
      <c r="AP170" s="25" t="s">
        <v>9765</v>
      </c>
      <c r="AQ170" s="23" t="s">
        <v>48</v>
      </c>
      <c r="AR170" s="21">
        <v>157663.16</v>
      </c>
      <c r="AS170" s="21">
        <v>398972.61000000004</v>
      </c>
      <c r="AT170" s="21">
        <v>398972.61</v>
      </c>
      <c r="AU170" s="21">
        <v>248707.5</v>
      </c>
      <c r="AV170" s="23">
        <v>0.62339999999999995</v>
      </c>
      <c r="AW170" s="21">
        <v>359772.11</v>
      </c>
      <c r="AX170" s="21">
        <v>8.76</v>
      </c>
      <c r="AY170" s="21">
        <v>30.98</v>
      </c>
      <c r="AZ170" s="21">
        <v>50.72</v>
      </c>
      <c r="BA170" s="21">
        <v>9.5399999999999991</v>
      </c>
      <c r="BB170" s="21">
        <v>100</v>
      </c>
      <c r="BC170" s="21">
        <v>100</v>
      </c>
      <c r="BD170" s="26">
        <v>0.62339999999999995</v>
      </c>
      <c r="BE170" s="24">
        <v>0.62339999999999995</v>
      </c>
      <c r="BF170" s="23">
        <v>0.62339999999999995</v>
      </c>
    </row>
    <row r="171" spans="1:58">
      <c r="A171" s="13">
        <v>2024</v>
      </c>
      <c r="B171" s="13">
        <v>4</v>
      </c>
      <c r="C171" s="14" t="s">
        <v>856</v>
      </c>
      <c r="D171" s="15" t="s">
        <v>1100</v>
      </c>
      <c r="E171" s="15" t="s">
        <v>38</v>
      </c>
      <c r="F171" s="15" t="s">
        <v>39</v>
      </c>
      <c r="G171" s="16" t="s">
        <v>127</v>
      </c>
      <c r="H171" s="15" t="s">
        <v>1187</v>
      </c>
      <c r="I171" s="17">
        <v>2</v>
      </c>
      <c r="J171" s="15" t="s">
        <v>9653</v>
      </c>
      <c r="K171" s="17" t="s">
        <v>10222</v>
      </c>
      <c r="L171" s="18" t="s">
        <v>11679</v>
      </c>
      <c r="M171" s="18" t="s">
        <v>10212</v>
      </c>
      <c r="N171" s="15" t="s">
        <v>925</v>
      </c>
      <c r="O171" s="15" t="s">
        <v>972</v>
      </c>
      <c r="P171" s="17" t="s">
        <v>10254</v>
      </c>
      <c r="Q171" s="15" t="s">
        <v>1022</v>
      </c>
      <c r="R171" s="15" t="s">
        <v>1042</v>
      </c>
      <c r="S171" s="20">
        <v>42067</v>
      </c>
      <c r="T171" s="20">
        <v>45657</v>
      </c>
      <c r="U171" s="19">
        <v>74038316.799999997</v>
      </c>
      <c r="V171" s="21">
        <v>98.84</v>
      </c>
      <c r="W171" s="21">
        <v>98.91</v>
      </c>
      <c r="X171" s="21">
        <v>98.95</v>
      </c>
      <c r="Y171" s="21">
        <v>0.04</v>
      </c>
      <c r="Z171" s="21">
        <v>0.11</v>
      </c>
      <c r="AA171" s="21">
        <v>0</v>
      </c>
      <c r="AB171" s="21">
        <v>0</v>
      </c>
      <c r="AC171" s="22">
        <v>0.15</v>
      </c>
      <c r="AD171" s="21">
        <v>0.04</v>
      </c>
      <c r="AE171" s="21">
        <v>0</v>
      </c>
      <c r="AF171" s="21">
        <v>0</v>
      </c>
      <c r="AG171" s="21">
        <v>0</v>
      </c>
      <c r="AH171" s="22">
        <v>0.04</v>
      </c>
      <c r="AI171" s="21">
        <v>0.15</v>
      </c>
      <c r="AJ171" s="21">
        <v>0.04</v>
      </c>
      <c r="AK171" s="23">
        <v>0.26669999999999999</v>
      </c>
      <c r="AL171" s="24">
        <v>0.26669999999999999</v>
      </c>
      <c r="AM171" s="25" t="s">
        <v>1615</v>
      </c>
      <c r="AN171" s="25" t="s">
        <v>1616</v>
      </c>
      <c r="AO171" s="25" t="s">
        <v>6905</v>
      </c>
      <c r="AP171" s="25" t="s">
        <v>9766</v>
      </c>
      <c r="AQ171" s="23" t="s">
        <v>1517</v>
      </c>
      <c r="AR171" s="21">
        <v>716151.08000000007</v>
      </c>
      <c r="AS171" s="21">
        <v>1114675.2699999998</v>
      </c>
      <c r="AT171" s="21">
        <v>1114675.2699999998</v>
      </c>
      <c r="AU171" s="21">
        <v>1069068.5899999999</v>
      </c>
      <c r="AV171" s="23">
        <v>0.95909999999999995</v>
      </c>
      <c r="AW171" s="21">
        <v>74379686.019999996</v>
      </c>
      <c r="AX171" s="21">
        <v>0</v>
      </c>
      <c r="AY171" s="21">
        <v>90.4</v>
      </c>
      <c r="AZ171" s="21">
        <v>9.6</v>
      </c>
      <c r="BA171" s="21">
        <v>0</v>
      </c>
      <c r="BB171" s="21">
        <v>100</v>
      </c>
      <c r="BC171" s="21">
        <v>100</v>
      </c>
      <c r="BD171" s="26">
        <v>0.95909999999999995</v>
      </c>
      <c r="BE171" s="24">
        <v>0.95909999999999995</v>
      </c>
      <c r="BF171" s="23">
        <v>0.95909999999999995</v>
      </c>
    </row>
    <row r="172" spans="1:58">
      <c r="A172" s="13">
        <v>2024</v>
      </c>
      <c r="B172" s="13">
        <v>4</v>
      </c>
      <c r="C172" s="14" t="s">
        <v>856</v>
      </c>
      <c r="D172" s="15" t="s">
        <v>1100</v>
      </c>
      <c r="E172" s="15" t="s">
        <v>38</v>
      </c>
      <c r="F172" s="15" t="s">
        <v>39</v>
      </c>
      <c r="G172" s="16" t="s">
        <v>128</v>
      </c>
      <c r="H172" s="15" t="s">
        <v>1188</v>
      </c>
      <c r="I172" s="17">
        <v>2</v>
      </c>
      <c r="J172" s="15" t="s">
        <v>9653</v>
      </c>
      <c r="K172" s="17" t="s">
        <v>10222</v>
      </c>
      <c r="L172" s="18" t="s">
        <v>11679</v>
      </c>
      <c r="M172" s="18" t="s">
        <v>10212</v>
      </c>
      <c r="N172" s="15" t="s">
        <v>41</v>
      </c>
      <c r="O172" s="15" t="s">
        <v>969</v>
      </c>
      <c r="P172" s="17" t="s">
        <v>10247</v>
      </c>
      <c r="Q172" s="15" t="s">
        <v>1020</v>
      </c>
      <c r="R172" s="15" t="s">
        <v>1040</v>
      </c>
      <c r="S172" s="20">
        <v>44743</v>
      </c>
      <c r="T172" s="20">
        <v>46203</v>
      </c>
      <c r="U172" s="19">
        <v>30000000</v>
      </c>
      <c r="V172" s="21">
        <v>40</v>
      </c>
      <c r="W172" s="21">
        <v>40</v>
      </c>
      <c r="X172" s="21">
        <v>53.2</v>
      </c>
      <c r="Y172" s="21">
        <v>11.2</v>
      </c>
      <c r="Z172" s="21">
        <v>14.4</v>
      </c>
      <c r="AA172" s="21">
        <v>14.4</v>
      </c>
      <c r="AB172" s="21">
        <v>3</v>
      </c>
      <c r="AC172" s="22">
        <v>43</v>
      </c>
      <c r="AD172" s="21">
        <v>11.2</v>
      </c>
      <c r="AE172" s="21">
        <v>0</v>
      </c>
      <c r="AF172" s="21">
        <v>0</v>
      </c>
      <c r="AG172" s="21">
        <v>2</v>
      </c>
      <c r="AH172" s="22">
        <v>13.2</v>
      </c>
      <c r="AI172" s="21">
        <v>43</v>
      </c>
      <c r="AJ172" s="21">
        <v>13.2</v>
      </c>
      <c r="AK172" s="23">
        <v>0.307</v>
      </c>
      <c r="AL172" s="24">
        <v>0.307</v>
      </c>
      <c r="AM172" s="25" t="s">
        <v>1617</v>
      </c>
      <c r="AN172" s="25" t="s">
        <v>1618</v>
      </c>
      <c r="AO172" s="25" t="s">
        <v>6906</v>
      </c>
      <c r="AP172" s="25" t="s">
        <v>9767</v>
      </c>
      <c r="AQ172" s="23" t="s">
        <v>48</v>
      </c>
      <c r="AR172" s="21">
        <v>7449114.9699999988</v>
      </c>
      <c r="AS172" s="21">
        <v>7415542.21</v>
      </c>
      <c r="AT172" s="21">
        <v>7415542.209999999</v>
      </c>
      <c r="AU172" s="21">
        <v>5387988.6899999995</v>
      </c>
      <c r="AV172" s="23">
        <v>0.72660000000000002</v>
      </c>
      <c r="AW172" s="21">
        <v>5858234.1699999999</v>
      </c>
      <c r="AX172" s="21">
        <v>0.43</v>
      </c>
      <c r="AY172" s="21">
        <v>24.57</v>
      </c>
      <c r="AZ172" s="21">
        <v>35</v>
      </c>
      <c r="BA172" s="21">
        <v>40</v>
      </c>
      <c r="BB172" s="21">
        <v>100</v>
      </c>
      <c r="BC172" s="21">
        <v>100</v>
      </c>
      <c r="BD172" s="26">
        <v>0.72660000000000002</v>
      </c>
      <c r="BE172" s="24">
        <v>0.72660000000000002</v>
      </c>
      <c r="BF172" s="23">
        <v>0.72660000000000002</v>
      </c>
    </row>
    <row r="173" spans="1:58">
      <c r="A173" s="13">
        <v>2024</v>
      </c>
      <c r="B173" s="13">
        <v>4</v>
      </c>
      <c r="C173" s="14" t="s">
        <v>856</v>
      </c>
      <c r="D173" s="15" t="s">
        <v>1100</v>
      </c>
      <c r="E173" s="15" t="s">
        <v>38</v>
      </c>
      <c r="F173" s="15" t="s">
        <v>39</v>
      </c>
      <c r="G173" s="16" t="s">
        <v>129</v>
      </c>
      <c r="H173" s="15" t="s">
        <v>1189</v>
      </c>
      <c r="I173" s="17">
        <v>2</v>
      </c>
      <c r="J173" s="15" t="s">
        <v>9653</v>
      </c>
      <c r="K173" s="17" t="s">
        <v>10222</v>
      </c>
      <c r="L173" s="18" t="s">
        <v>11679</v>
      </c>
      <c r="M173" s="18" t="s">
        <v>10212</v>
      </c>
      <c r="N173" s="15" t="s">
        <v>41</v>
      </c>
      <c r="O173" s="15" t="s">
        <v>973</v>
      </c>
      <c r="P173" s="17" t="s">
        <v>10255</v>
      </c>
      <c r="Q173" s="15" t="s">
        <v>1020</v>
      </c>
      <c r="R173" s="15" t="s">
        <v>1043</v>
      </c>
      <c r="S173" s="20">
        <v>44743</v>
      </c>
      <c r="T173" s="20">
        <v>46568</v>
      </c>
      <c r="U173" s="19">
        <v>30558859.719999999</v>
      </c>
      <c r="V173" s="21">
        <v>0</v>
      </c>
      <c r="W173" s="21">
        <v>0</v>
      </c>
      <c r="X173" s="21">
        <v>0.73</v>
      </c>
      <c r="Y173" s="21">
        <v>0</v>
      </c>
      <c r="Z173" s="21">
        <v>2.08</v>
      </c>
      <c r="AA173" s="21">
        <v>0</v>
      </c>
      <c r="AB173" s="21">
        <v>14.88</v>
      </c>
      <c r="AC173" s="22">
        <v>16.96</v>
      </c>
      <c r="AD173" s="21">
        <v>0</v>
      </c>
      <c r="AE173" s="21">
        <v>0.48</v>
      </c>
      <c r="AF173" s="21">
        <v>0</v>
      </c>
      <c r="AG173" s="21">
        <v>0.25</v>
      </c>
      <c r="AH173" s="22">
        <v>0.73</v>
      </c>
      <c r="AI173" s="21">
        <v>16.96</v>
      </c>
      <c r="AJ173" s="21">
        <v>0.73</v>
      </c>
      <c r="AK173" s="23">
        <v>4.2999999999999997E-2</v>
      </c>
      <c r="AL173" s="24">
        <v>4.2999999999999997E-2</v>
      </c>
      <c r="AM173" s="25" t="s">
        <v>1619</v>
      </c>
      <c r="AN173" s="25" t="s">
        <v>1620</v>
      </c>
      <c r="AO173" s="25" t="s">
        <v>6907</v>
      </c>
      <c r="AP173" s="25" t="s">
        <v>9768</v>
      </c>
      <c r="AQ173" s="23" t="s">
        <v>48</v>
      </c>
      <c r="AR173" s="21">
        <v>3113803.14</v>
      </c>
      <c r="AS173" s="21">
        <v>2836054.85</v>
      </c>
      <c r="AT173" s="21">
        <v>2836054.85</v>
      </c>
      <c r="AU173" s="21">
        <v>1537420.3</v>
      </c>
      <c r="AV173" s="23">
        <v>0.54210000000000003</v>
      </c>
      <c r="AW173" s="21">
        <v>1891120.4100000001</v>
      </c>
      <c r="AX173" s="21">
        <v>1.77</v>
      </c>
      <c r="AY173" s="21">
        <v>15.51</v>
      </c>
      <c r="AZ173" s="21">
        <v>64.08</v>
      </c>
      <c r="BA173" s="21">
        <v>18.64</v>
      </c>
      <c r="BB173" s="21">
        <v>100</v>
      </c>
      <c r="BC173" s="21">
        <v>100</v>
      </c>
      <c r="BD173" s="26">
        <v>0.54210000000000003</v>
      </c>
      <c r="BE173" s="24">
        <v>0.54210000000000003</v>
      </c>
      <c r="BF173" s="23">
        <v>0.54210000000000003</v>
      </c>
    </row>
    <row r="174" spans="1:58">
      <c r="A174" s="13">
        <v>2024</v>
      </c>
      <c r="B174" s="13">
        <v>4</v>
      </c>
      <c r="C174" s="14" t="s">
        <v>856</v>
      </c>
      <c r="D174" s="15" t="s">
        <v>1100</v>
      </c>
      <c r="E174" s="15" t="s">
        <v>38</v>
      </c>
      <c r="F174" s="15" t="s">
        <v>39</v>
      </c>
      <c r="G174" s="16" t="s">
        <v>130</v>
      </c>
      <c r="H174" s="15" t="s">
        <v>1190</v>
      </c>
      <c r="I174" s="17">
        <v>2</v>
      </c>
      <c r="J174" s="15" t="s">
        <v>9653</v>
      </c>
      <c r="K174" s="17" t="s">
        <v>10222</v>
      </c>
      <c r="L174" s="18" t="s">
        <v>11679</v>
      </c>
      <c r="M174" s="18" t="s">
        <v>10212</v>
      </c>
      <c r="N174" s="15" t="s">
        <v>41</v>
      </c>
      <c r="O174" s="15" t="s">
        <v>969</v>
      </c>
      <c r="P174" s="17" t="s">
        <v>10247</v>
      </c>
      <c r="Q174" s="15" t="s">
        <v>1020</v>
      </c>
      <c r="R174" s="15" t="s">
        <v>1040</v>
      </c>
      <c r="S174" s="20">
        <v>44562</v>
      </c>
      <c r="T174" s="20">
        <v>46022</v>
      </c>
      <c r="U174" s="19">
        <v>38318794.969999999</v>
      </c>
      <c r="V174" s="21">
        <v>9.48</v>
      </c>
      <c r="W174" s="21">
        <v>9.48</v>
      </c>
      <c r="X174" s="21">
        <v>14.89</v>
      </c>
      <c r="Y174" s="21">
        <v>1.5</v>
      </c>
      <c r="Z174" s="21">
        <v>6.33</v>
      </c>
      <c r="AA174" s="21">
        <v>7.99</v>
      </c>
      <c r="AB174" s="21">
        <v>8.25</v>
      </c>
      <c r="AC174" s="22">
        <v>24.07</v>
      </c>
      <c r="AD174" s="21">
        <v>1.5</v>
      </c>
      <c r="AE174" s="21">
        <v>1.44</v>
      </c>
      <c r="AF174" s="21">
        <v>1.24</v>
      </c>
      <c r="AG174" s="21">
        <v>1.23</v>
      </c>
      <c r="AH174" s="22">
        <v>5.41</v>
      </c>
      <c r="AI174" s="21">
        <v>24.07</v>
      </c>
      <c r="AJ174" s="21">
        <v>5.41</v>
      </c>
      <c r="AK174" s="23">
        <v>0.2248</v>
      </c>
      <c r="AL174" s="24">
        <v>0.2248</v>
      </c>
      <c r="AM174" s="25" t="s">
        <v>1621</v>
      </c>
      <c r="AN174" s="25" t="s">
        <v>1622</v>
      </c>
      <c r="AO174" s="25" t="s">
        <v>6908</v>
      </c>
      <c r="AP174" s="25" t="s">
        <v>9769</v>
      </c>
      <c r="AQ174" s="23" t="s">
        <v>48</v>
      </c>
      <c r="AR174" s="21">
        <v>4358401.24</v>
      </c>
      <c r="AS174" s="21">
        <v>1887359.2900000005</v>
      </c>
      <c r="AT174" s="21">
        <v>1887359.2899999996</v>
      </c>
      <c r="AU174" s="21">
        <v>1850174.1</v>
      </c>
      <c r="AV174" s="23">
        <v>0.98029999999999995</v>
      </c>
      <c r="AW174" s="21">
        <v>8123383.3299999963</v>
      </c>
      <c r="AX174" s="21">
        <v>4.43</v>
      </c>
      <c r="AY174" s="21">
        <v>17.57</v>
      </c>
      <c r="AZ174" s="21">
        <v>31</v>
      </c>
      <c r="BA174" s="21">
        <v>47</v>
      </c>
      <c r="BB174" s="21">
        <v>100</v>
      </c>
      <c r="BC174" s="21">
        <v>100</v>
      </c>
      <c r="BD174" s="26">
        <v>0.98029999999999995</v>
      </c>
      <c r="BE174" s="24">
        <v>0.98029999999999995</v>
      </c>
      <c r="BF174" s="23">
        <v>0.98029999999999995</v>
      </c>
    </row>
    <row r="175" spans="1:58">
      <c r="A175" s="13">
        <v>2024</v>
      </c>
      <c r="B175" s="13">
        <v>4</v>
      </c>
      <c r="C175" s="14" t="s">
        <v>856</v>
      </c>
      <c r="D175" s="15" t="s">
        <v>1100</v>
      </c>
      <c r="E175" s="15" t="s">
        <v>38</v>
      </c>
      <c r="F175" s="15" t="s">
        <v>39</v>
      </c>
      <c r="G175" s="16" t="s">
        <v>132</v>
      </c>
      <c r="H175" s="15" t="s">
        <v>1192</v>
      </c>
      <c r="I175" s="17">
        <v>2</v>
      </c>
      <c r="J175" s="15" t="s">
        <v>9653</v>
      </c>
      <c r="K175" s="17" t="s">
        <v>10222</v>
      </c>
      <c r="L175" s="18" t="s">
        <v>11679</v>
      </c>
      <c r="M175" s="18" t="s">
        <v>10212</v>
      </c>
      <c r="N175" s="15" t="s">
        <v>925</v>
      </c>
      <c r="O175" s="15" t="s">
        <v>974</v>
      </c>
      <c r="P175" s="17" t="s">
        <v>10256</v>
      </c>
      <c r="Q175" s="15" t="s">
        <v>1020</v>
      </c>
      <c r="R175" s="15" t="s">
        <v>1043</v>
      </c>
      <c r="S175" s="20">
        <v>44564</v>
      </c>
      <c r="T175" s="20">
        <v>46022</v>
      </c>
      <c r="U175" s="19">
        <v>28102587.059999999</v>
      </c>
      <c r="V175" s="21">
        <v>27.1</v>
      </c>
      <c r="W175" s="21">
        <v>36.299999999999997</v>
      </c>
      <c r="X175" s="21">
        <v>52.96</v>
      </c>
      <c r="Y175" s="21">
        <v>5.62</v>
      </c>
      <c r="Z175" s="21">
        <v>4.04</v>
      </c>
      <c r="AA175" s="21">
        <v>0.31</v>
      </c>
      <c r="AB175" s="21">
        <v>8.6999999999999993</v>
      </c>
      <c r="AC175" s="22">
        <v>18.670000000000002</v>
      </c>
      <c r="AD175" s="21">
        <v>5.63</v>
      </c>
      <c r="AE175" s="21">
        <v>1.42</v>
      </c>
      <c r="AF175" s="21">
        <v>3.05</v>
      </c>
      <c r="AG175" s="21">
        <v>6.56</v>
      </c>
      <c r="AH175" s="22">
        <v>16.66</v>
      </c>
      <c r="AI175" s="21">
        <v>18.670000000000002</v>
      </c>
      <c r="AJ175" s="21">
        <v>16.66</v>
      </c>
      <c r="AK175" s="23">
        <v>0.89229999999999998</v>
      </c>
      <c r="AL175" s="24">
        <v>0.89229999999999998</v>
      </c>
      <c r="AM175" s="25" t="s">
        <v>1625</v>
      </c>
      <c r="AN175" s="25" t="s">
        <v>1626</v>
      </c>
      <c r="AO175" s="25" t="s">
        <v>6910</v>
      </c>
      <c r="AP175" s="25" t="s">
        <v>9770</v>
      </c>
      <c r="AQ175" s="23" t="s">
        <v>48</v>
      </c>
      <c r="AR175" s="21">
        <v>2169587.8499999996</v>
      </c>
      <c r="AS175" s="21">
        <v>4129310.8800000004</v>
      </c>
      <c r="AT175" s="21">
        <v>4129310.88</v>
      </c>
      <c r="AU175" s="21">
        <v>4077134.35</v>
      </c>
      <c r="AV175" s="23">
        <v>0.98740000000000006</v>
      </c>
      <c r="AW175" s="21">
        <v>12038568.929999977</v>
      </c>
      <c r="AX175" s="21">
        <v>9.89</v>
      </c>
      <c r="AY175" s="21">
        <v>20</v>
      </c>
      <c r="AZ175" s="21">
        <v>40</v>
      </c>
      <c r="BA175" s="21">
        <v>30.11</v>
      </c>
      <c r="BB175" s="21">
        <v>100</v>
      </c>
      <c r="BC175" s="21">
        <v>100</v>
      </c>
      <c r="BD175" s="26">
        <v>0.98740000000000006</v>
      </c>
      <c r="BE175" s="24">
        <v>0.98740000000000006</v>
      </c>
      <c r="BF175" s="23">
        <v>0.98740000000000006</v>
      </c>
    </row>
    <row r="176" spans="1:58">
      <c r="A176" s="13">
        <v>2024</v>
      </c>
      <c r="B176" s="13">
        <v>4</v>
      </c>
      <c r="C176" s="14" t="s">
        <v>856</v>
      </c>
      <c r="D176" s="15" t="s">
        <v>1100</v>
      </c>
      <c r="E176" s="15" t="s">
        <v>38</v>
      </c>
      <c r="F176" s="15" t="s">
        <v>39</v>
      </c>
      <c r="G176" s="16" t="s">
        <v>133</v>
      </c>
      <c r="H176" s="15" t="s">
        <v>1193</v>
      </c>
      <c r="I176" s="17">
        <v>2</v>
      </c>
      <c r="J176" s="15" t="s">
        <v>9653</v>
      </c>
      <c r="K176" s="17" t="s">
        <v>10222</v>
      </c>
      <c r="L176" s="18" t="s">
        <v>11679</v>
      </c>
      <c r="M176" s="18" t="s">
        <v>10212</v>
      </c>
      <c r="N176" s="15" t="s">
        <v>41</v>
      </c>
      <c r="O176" s="15" t="s">
        <v>969</v>
      </c>
      <c r="P176" s="17" t="s">
        <v>10247</v>
      </c>
      <c r="Q176" s="15" t="s">
        <v>1020</v>
      </c>
      <c r="R176" s="15" t="s">
        <v>1040</v>
      </c>
      <c r="S176" s="20">
        <v>44562</v>
      </c>
      <c r="T176" s="20">
        <v>46022</v>
      </c>
      <c r="U176" s="19">
        <v>51599426</v>
      </c>
      <c r="V176" s="21">
        <v>43.82</v>
      </c>
      <c r="W176" s="21">
        <v>43.82</v>
      </c>
      <c r="X176" s="21">
        <v>61.51</v>
      </c>
      <c r="Y176" s="21">
        <v>0</v>
      </c>
      <c r="Z176" s="21">
        <v>3.77</v>
      </c>
      <c r="AA176" s="21">
        <v>0</v>
      </c>
      <c r="AB176" s="21">
        <v>18.77</v>
      </c>
      <c r="AC176" s="22">
        <v>22.54</v>
      </c>
      <c r="AD176" s="21">
        <v>0</v>
      </c>
      <c r="AE176" s="21">
        <v>1.79</v>
      </c>
      <c r="AF176" s="21">
        <v>0</v>
      </c>
      <c r="AG176" s="21">
        <v>15.9</v>
      </c>
      <c r="AH176" s="22">
        <v>17.690000000000001</v>
      </c>
      <c r="AI176" s="21">
        <v>22.54</v>
      </c>
      <c r="AJ176" s="21">
        <v>17.690000000000001</v>
      </c>
      <c r="AK176" s="23">
        <v>0.78480000000000005</v>
      </c>
      <c r="AL176" s="24">
        <v>0.78480000000000005</v>
      </c>
      <c r="AM176" s="25" t="s">
        <v>1627</v>
      </c>
      <c r="AN176" s="25" t="s">
        <v>1628</v>
      </c>
      <c r="AO176" s="25" t="s">
        <v>6911</v>
      </c>
      <c r="AP176" s="25" t="s">
        <v>9771</v>
      </c>
      <c r="AQ176" s="23" t="s">
        <v>48</v>
      </c>
      <c r="AR176" s="21">
        <v>1007932.25</v>
      </c>
      <c r="AS176" s="21">
        <v>1652647.2200000002</v>
      </c>
      <c r="AT176" s="21">
        <v>1652647.2200000002</v>
      </c>
      <c r="AU176" s="21">
        <v>1526688.7400000002</v>
      </c>
      <c r="AV176" s="23">
        <v>0.92379999999999995</v>
      </c>
      <c r="AW176" s="21">
        <v>4338964.41</v>
      </c>
      <c r="AX176" s="21">
        <v>16.45</v>
      </c>
      <c r="AY176" s="21">
        <v>37.68</v>
      </c>
      <c r="AZ176" s="21">
        <v>20.97</v>
      </c>
      <c r="BA176" s="21">
        <v>24.9</v>
      </c>
      <c r="BB176" s="21">
        <v>100</v>
      </c>
      <c r="BC176" s="21">
        <v>100</v>
      </c>
      <c r="BD176" s="26">
        <v>0.92379999999999995</v>
      </c>
      <c r="BE176" s="24">
        <v>0.92379999999999995</v>
      </c>
      <c r="BF176" s="23">
        <v>0.92379999999999995</v>
      </c>
    </row>
    <row r="177" spans="1:58">
      <c r="A177" s="13">
        <v>2024</v>
      </c>
      <c r="B177" s="13">
        <v>4</v>
      </c>
      <c r="C177" s="14" t="s">
        <v>856</v>
      </c>
      <c r="D177" s="15" t="s">
        <v>1100</v>
      </c>
      <c r="E177" s="15" t="s">
        <v>38</v>
      </c>
      <c r="F177" s="15" t="s">
        <v>39</v>
      </c>
      <c r="G177" s="16" t="s">
        <v>134</v>
      </c>
      <c r="H177" s="15" t="s">
        <v>1194</v>
      </c>
      <c r="I177" s="17">
        <v>2</v>
      </c>
      <c r="J177" s="15" t="s">
        <v>9653</v>
      </c>
      <c r="K177" s="17" t="s">
        <v>10222</v>
      </c>
      <c r="L177" s="18" t="s">
        <v>11679</v>
      </c>
      <c r="M177" s="18" t="s">
        <v>10212</v>
      </c>
      <c r="N177" s="15" t="s">
        <v>41</v>
      </c>
      <c r="O177" s="15" t="s">
        <v>969</v>
      </c>
      <c r="P177" s="17" t="s">
        <v>10247</v>
      </c>
      <c r="Q177" s="15" t="s">
        <v>1020</v>
      </c>
      <c r="R177" s="15" t="s">
        <v>1040</v>
      </c>
      <c r="S177" s="20">
        <v>44564</v>
      </c>
      <c r="T177" s="20">
        <v>46022</v>
      </c>
      <c r="U177" s="19">
        <v>46124435.609999999</v>
      </c>
      <c r="V177" s="21">
        <v>51.79</v>
      </c>
      <c r="W177" s="21">
        <v>51.79</v>
      </c>
      <c r="X177" s="21">
        <v>71.510000000000005</v>
      </c>
      <c r="Y177" s="21">
        <v>8.48</v>
      </c>
      <c r="Z177" s="21">
        <v>6.16</v>
      </c>
      <c r="AA177" s="21">
        <v>5.22</v>
      </c>
      <c r="AB177" s="21">
        <v>6.58</v>
      </c>
      <c r="AC177" s="22">
        <v>26.44</v>
      </c>
      <c r="AD177" s="21">
        <v>12.8</v>
      </c>
      <c r="AE177" s="21">
        <v>6.68</v>
      </c>
      <c r="AF177" s="21">
        <v>0</v>
      </c>
      <c r="AG177" s="21">
        <v>0.24</v>
      </c>
      <c r="AH177" s="22">
        <v>19.72</v>
      </c>
      <c r="AI177" s="21">
        <v>26.439999999999998</v>
      </c>
      <c r="AJ177" s="21">
        <v>19.72</v>
      </c>
      <c r="AK177" s="23">
        <v>0.74580000000000002</v>
      </c>
      <c r="AL177" s="24">
        <v>0.74580000000000002</v>
      </c>
      <c r="AM177" s="25" t="s">
        <v>1629</v>
      </c>
      <c r="AN177" s="25" t="s">
        <v>1630</v>
      </c>
      <c r="AO177" s="25" t="s">
        <v>6912</v>
      </c>
      <c r="AP177" s="25" t="s">
        <v>9772</v>
      </c>
      <c r="AQ177" s="23" t="s">
        <v>1517</v>
      </c>
      <c r="AR177" s="21">
        <v>7040759.7599999998</v>
      </c>
      <c r="AS177" s="21">
        <v>8152600.1900000032</v>
      </c>
      <c r="AT177" s="21">
        <v>8152600.1900000013</v>
      </c>
      <c r="AU177" s="21">
        <v>7802040.0999999996</v>
      </c>
      <c r="AV177" s="23">
        <v>0.95699999999999996</v>
      </c>
      <c r="AW177" s="21">
        <v>47242858.800000012</v>
      </c>
      <c r="AX177" s="21">
        <v>53.41</v>
      </c>
      <c r="AY177" s="21">
        <v>46.59</v>
      </c>
      <c r="AZ177" s="21">
        <v>0</v>
      </c>
      <c r="BA177" s="21">
        <v>0</v>
      </c>
      <c r="BB177" s="21">
        <v>100</v>
      </c>
      <c r="BC177" s="21">
        <v>100</v>
      </c>
      <c r="BD177" s="26">
        <v>0.95699999999999996</v>
      </c>
      <c r="BE177" s="24">
        <v>0.95699999999999996</v>
      </c>
      <c r="BF177" s="23">
        <v>0.95699999999999996</v>
      </c>
    </row>
    <row r="178" spans="1:58">
      <c r="A178" s="13">
        <v>2024</v>
      </c>
      <c r="B178" s="13">
        <v>4</v>
      </c>
      <c r="C178" s="14" t="s">
        <v>856</v>
      </c>
      <c r="D178" s="15" t="s">
        <v>1100</v>
      </c>
      <c r="E178" s="15" t="s">
        <v>38</v>
      </c>
      <c r="F178" s="15" t="s">
        <v>39</v>
      </c>
      <c r="G178" s="16" t="s">
        <v>135</v>
      </c>
      <c r="H178" s="15" t="s">
        <v>1195</v>
      </c>
      <c r="I178" s="17">
        <v>2</v>
      </c>
      <c r="J178" s="15" t="s">
        <v>9653</v>
      </c>
      <c r="K178" s="17" t="s">
        <v>10222</v>
      </c>
      <c r="L178" s="18" t="s">
        <v>11679</v>
      </c>
      <c r="M178" s="18" t="s">
        <v>10212</v>
      </c>
      <c r="N178" s="15" t="s">
        <v>41</v>
      </c>
      <c r="O178" s="15" t="s">
        <v>969</v>
      </c>
      <c r="P178" s="17" t="s">
        <v>10247</v>
      </c>
      <c r="Q178" s="15" t="s">
        <v>1020</v>
      </c>
      <c r="R178" s="15" t="s">
        <v>1040</v>
      </c>
      <c r="S178" s="20">
        <v>44564</v>
      </c>
      <c r="T178" s="20">
        <v>46022</v>
      </c>
      <c r="U178" s="19">
        <v>36060000</v>
      </c>
      <c r="V178" s="21">
        <v>36.58</v>
      </c>
      <c r="W178" s="21">
        <v>36.58</v>
      </c>
      <c r="X178" s="21">
        <v>50.96</v>
      </c>
      <c r="Y178" s="21">
        <v>3.74</v>
      </c>
      <c r="Z178" s="21">
        <v>8.56</v>
      </c>
      <c r="AA178" s="21">
        <v>3.76</v>
      </c>
      <c r="AB178" s="21">
        <v>9.8699999999999992</v>
      </c>
      <c r="AC178" s="22">
        <v>25.93</v>
      </c>
      <c r="AD178" s="21">
        <v>2.46</v>
      </c>
      <c r="AE178" s="21">
        <v>3.99</v>
      </c>
      <c r="AF178" s="21">
        <v>3.49</v>
      </c>
      <c r="AG178" s="21">
        <v>4.4400000000000004</v>
      </c>
      <c r="AH178" s="22">
        <v>14.38</v>
      </c>
      <c r="AI178" s="21">
        <v>25.93</v>
      </c>
      <c r="AJ178" s="21">
        <v>14.380000000000003</v>
      </c>
      <c r="AK178" s="23">
        <v>0.55459999999999998</v>
      </c>
      <c r="AL178" s="24">
        <v>0.55459999999999998</v>
      </c>
      <c r="AM178" s="25" t="s">
        <v>1631</v>
      </c>
      <c r="AN178" s="25" t="s">
        <v>1632</v>
      </c>
      <c r="AO178" s="25" t="s">
        <v>6913</v>
      </c>
      <c r="AP178" s="25" t="s">
        <v>9773</v>
      </c>
      <c r="AQ178" s="23" t="s">
        <v>48</v>
      </c>
      <c r="AR178" s="21">
        <v>5556943.8700000001</v>
      </c>
      <c r="AS178" s="21">
        <v>4971124.72</v>
      </c>
      <c r="AT178" s="21">
        <v>4971124.7199999988</v>
      </c>
      <c r="AU178" s="21">
        <v>4863158.33</v>
      </c>
      <c r="AV178" s="23">
        <v>0.97829999999999995</v>
      </c>
      <c r="AW178" s="21">
        <v>15164103.620000001</v>
      </c>
      <c r="AX178" s="21">
        <v>17.5</v>
      </c>
      <c r="AY178" s="21">
        <v>23</v>
      </c>
      <c r="AZ178" s="21">
        <v>31.4</v>
      </c>
      <c r="BA178" s="21">
        <v>28.1</v>
      </c>
      <c r="BB178" s="21">
        <v>100</v>
      </c>
      <c r="BC178" s="21">
        <v>100</v>
      </c>
      <c r="BD178" s="26">
        <v>0.97829999999999995</v>
      </c>
      <c r="BE178" s="24">
        <v>0.97829999999999995</v>
      </c>
      <c r="BF178" s="23">
        <v>0.97829999999999995</v>
      </c>
    </row>
    <row r="179" spans="1:58">
      <c r="A179" s="13">
        <v>2024</v>
      </c>
      <c r="B179" s="13">
        <v>4</v>
      </c>
      <c r="C179" s="14" t="s">
        <v>856</v>
      </c>
      <c r="D179" s="15" t="s">
        <v>1100</v>
      </c>
      <c r="E179" s="15" t="s">
        <v>38</v>
      </c>
      <c r="F179" s="15" t="s">
        <v>39</v>
      </c>
      <c r="G179" s="16" t="s">
        <v>136</v>
      </c>
      <c r="H179" s="15" t="s">
        <v>1196</v>
      </c>
      <c r="I179" s="17">
        <v>2</v>
      </c>
      <c r="J179" s="15" t="s">
        <v>9653</v>
      </c>
      <c r="K179" s="17" t="s">
        <v>10222</v>
      </c>
      <c r="L179" s="18" t="s">
        <v>11679</v>
      </c>
      <c r="M179" s="18" t="s">
        <v>10212</v>
      </c>
      <c r="N179" s="15" t="s">
        <v>41</v>
      </c>
      <c r="O179" s="15" t="s">
        <v>969</v>
      </c>
      <c r="P179" s="17" t="s">
        <v>10247</v>
      </c>
      <c r="Q179" s="15" t="s">
        <v>1020</v>
      </c>
      <c r="R179" s="15" t="s">
        <v>1040</v>
      </c>
      <c r="S179" s="20">
        <v>44562</v>
      </c>
      <c r="T179" s="20">
        <v>46022</v>
      </c>
      <c r="U179" s="19">
        <v>151982926.40000001</v>
      </c>
      <c r="V179" s="21">
        <v>100</v>
      </c>
      <c r="W179" s="21">
        <v>100</v>
      </c>
      <c r="X179" s="21">
        <v>100</v>
      </c>
      <c r="Y179" s="21">
        <v>0</v>
      </c>
      <c r="Z179" s="21">
        <v>0</v>
      </c>
      <c r="AA179" s="21">
        <v>0</v>
      </c>
      <c r="AB179" s="21">
        <v>0</v>
      </c>
      <c r="AC179" s="22">
        <v>0</v>
      </c>
      <c r="AD179" s="21">
        <v>0</v>
      </c>
      <c r="AE179" s="21">
        <v>0</v>
      </c>
      <c r="AF179" s="21">
        <v>0</v>
      </c>
      <c r="AG179" s="21">
        <v>0</v>
      </c>
      <c r="AH179" s="22">
        <v>0</v>
      </c>
      <c r="AI179" s="21">
        <v>0</v>
      </c>
      <c r="AJ179" s="21">
        <v>0</v>
      </c>
      <c r="AK179" s="23" t="s">
        <v>47</v>
      </c>
      <c r="AL179" s="24">
        <v>-1</v>
      </c>
      <c r="AM179" s="25" t="s">
        <v>1633</v>
      </c>
      <c r="AN179" s="25" t="s">
        <v>1634</v>
      </c>
      <c r="AO179" s="25" t="s">
        <v>6914</v>
      </c>
      <c r="AP179" s="25" t="s">
        <v>9774</v>
      </c>
      <c r="AQ179" s="23" t="s">
        <v>48</v>
      </c>
      <c r="AR179" s="21">
        <v>14457365.890000001</v>
      </c>
      <c r="AS179" s="21">
        <v>14996393.51</v>
      </c>
      <c r="AT179" s="21">
        <v>14996393.51</v>
      </c>
      <c r="AU179" s="21">
        <v>14993211.959999999</v>
      </c>
      <c r="AV179" s="23">
        <v>0.99980000000000002</v>
      </c>
      <c r="AW179" s="21">
        <v>45021442.060000002</v>
      </c>
      <c r="AX179" s="21">
        <v>0.09</v>
      </c>
      <c r="AY179" s="21">
        <v>35.54</v>
      </c>
      <c r="AZ179" s="21">
        <v>35.53</v>
      </c>
      <c r="BA179" s="21">
        <v>28.84</v>
      </c>
      <c r="BB179" s="21">
        <v>100</v>
      </c>
      <c r="BC179" s="21">
        <v>100</v>
      </c>
      <c r="BD179" s="26">
        <v>0.99980000000000002</v>
      </c>
      <c r="BE179" s="24">
        <v>0.99980000000000002</v>
      </c>
      <c r="BF179" s="23">
        <v>0.99980000000000002</v>
      </c>
    </row>
    <row r="180" spans="1:58">
      <c r="A180" s="13">
        <v>2024</v>
      </c>
      <c r="B180" s="13">
        <v>4</v>
      </c>
      <c r="C180" s="14" t="s">
        <v>856</v>
      </c>
      <c r="D180" s="15" t="s">
        <v>1100</v>
      </c>
      <c r="E180" s="15" t="s">
        <v>38</v>
      </c>
      <c r="F180" s="15" t="s">
        <v>39</v>
      </c>
      <c r="G180" s="16" t="s">
        <v>137</v>
      </c>
      <c r="H180" s="15" t="s">
        <v>1197</v>
      </c>
      <c r="I180" s="17">
        <v>2</v>
      </c>
      <c r="J180" s="15" t="s">
        <v>9653</v>
      </c>
      <c r="K180" s="17" t="s">
        <v>10222</v>
      </c>
      <c r="L180" s="18" t="s">
        <v>11679</v>
      </c>
      <c r="M180" s="18" t="s">
        <v>10212</v>
      </c>
      <c r="N180" s="15" t="s">
        <v>41</v>
      </c>
      <c r="O180" s="15" t="s">
        <v>969</v>
      </c>
      <c r="P180" s="17" t="s">
        <v>10247</v>
      </c>
      <c r="Q180" s="15" t="s">
        <v>1020</v>
      </c>
      <c r="R180" s="15" t="s">
        <v>1040</v>
      </c>
      <c r="S180" s="20">
        <v>44927</v>
      </c>
      <c r="T180" s="20">
        <v>46022</v>
      </c>
      <c r="U180" s="19">
        <v>70343646.700000003</v>
      </c>
      <c r="V180" s="21">
        <v>12.67</v>
      </c>
      <c r="W180" s="21">
        <v>12.67</v>
      </c>
      <c r="X180" s="21">
        <v>12.67</v>
      </c>
      <c r="Y180" s="21">
        <v>0</v>
      </c>
      <c r="Z180" s="21">
        <v>6.33</v>
      </c>
      <c r="AA180" s="21">
        <v>0</v>
      </c>
      <c r="AB180" s="21">
        <v>6.28</v>
      </c>
      <c r="AC180" s="22">
        <v>12.61</v>
      </c>
      <c r="AD180" s="21">
        <v>0</v>
      </c>
      <c r="AE180" s="21">
        <v>0</v>
      </c>
      <c r="AF180" s="21">
        <v>0</v>
      </c>
      <c r="AG180" s="21">
        <v>0</v>
      </c>
      <c r="AH180" s="22">
        <v>0</v>
      </c>
      <c r="AI180" s="21">
        <v>12.61</v>
      </c>
      <c r="AJ180" s="21">
        <v>0</v>
      </c>
      <c r="AK180" s="23">
        <v>0</v>
      </c>
      <c r="AL180" s="24">
        <v>0</v>
      </c>
      <c r="AM180" s="25" t="s">
        <v>1635</v>
      </c>
      <c r="AN180" s="25" t="s">
        <v>1636</v>
      </c>
      <c r="AO180" s="25" t="s">
        <v>6915</v>
      </c>
      <c r="AP180" s="25" t="s">
        <v>9775</v>
      </c>
      <c r="AQ180" s="23" t="s">
        <v>1517</v>
      </c>
      <c r="AR180" s="21">
        <v>263330.16000000003</v>
      </c>
      <c r="AS180" s="21">
        <v>371563.67000000004</v>
      </c>
      <c r="AT180" s="21">
        <v>371563.67000000004</v>
      </c>
      <c r="AU180" s="21">
        <v>350391.36000000004</v>
      </c>
      <c r="AV180" s="23">
        <v>0.94299999999999995</v>
      </c>
      <c r="AW180" s="21">
        <v>8437183.2899999972</v>
      </c>
      <c r="AX180" s="21">
        <v>56.68</v>
      </c>
      <c r="AY180" s="21">
        <v>43.32</v>
      </c>
      <c r="AZ180" s="21">
        <v>0</v>
      </c>
      <c r="BA180" s="21">
        <v>0</v>
      </c>
      <c r="BB180" s="21">
        <v>100</v>
      </c>
      <c r="BC180" s="21">
        <v>100</v>
      </c>
      <c r="BD180" s="26">
        <v>0.94299999999999995</v>
      </c>
      <c r="BE180" s="24">
        <v>0.94299999999999995</v>
      </c>
      <c r="BF180" s="23">
        <v>0.94299999999999995</v>
      </c>
    </row>
    <row r="181" spans="1:58">
      <c r="A181" s="13">
        <v>2024</v>
      </c>
      <c r="B181" s="13">
        <v>4</v>
      </c>
      <c r="C181" s="14" t="s">
        <v>856</v>
      </c>
      <c r="D181" s="15" t="s">
        <v>1100</v>
      </c>
      <c r="E181" s="15" t="s">
        <v>38</v>
      </c>
      <c r="F181" s="15" t="s">
        <v>39</v>
      </c>
      <c r="G181" s="16" t="s">
        <v>138</v>
      </c>
      <c r="H181" s="15" t="s">
        <v>1198</v>
      </c>
      <c r="I181" s="17">
        <v>2</v>
      </c>
      <c r="J181" s="15" t="s">
        <v>9653</v>
      </c>
      <c r="K181" s="17" t="s">
        <v>10222</v>
      </c>
      <c r="L181" s="18" t="s">
        <v>11679</v>
      </c>
      <c r="M181" s="18" t="s">
        <v>10212</v>
      </c>
      <c r="N181" s="15" t="s">
        <v>925</v>
      </c>
      <c r="O181" s="15" t="s">
        <v>972</v>
      </c>
      <c r="P181" s="17" t="s">
        <v>10254</v>
      </c>
      <c r="Q181" s="15" t="s">
        <v>1022</v>
      </c>
      <c r="R181" s="15" t="s">
        <v>1042</v>
      </c>
      <c r="S181" s="20">
        <v>44927</v>
      </c>
      <c r="T181" s="20">
        <v>46387</v>
      </c>
      <c r="U181" s="19">
        <v>101531805.48</v>
      </c>
      <c r="V181" s="21">
        <v>2.5</v>
      </c>
      <c r="W181" s="21">
        <v>2.5</v>
      </c>
      <c r="X181" s="21">
        <v>5.17</v>
      </c>
      <c r="Y181" s="21">
        <v>0.42</v>
      </c>
      <c r="Z181" s="21">
        <v>0.66</v>
      </c>
      <c r="AA181" s="21">
        <v>1.77</v>
      </c>
      <c r="AB181" s="21">
        <v>3.6</v>
      </c>
      <c r="AC181" s="22">
        <v>6.45</v>
      </c>
      <c r="AD181" s="21">
        <v>0.42</v>
      </c>
      <c r="AE181" s="21">
        <v>0.5</v>
      </c>
      <c r="AF181" s="21">
        <v>1.1000000000000001</v>
      </c>
      <c r="AG181" s="21">
        <v>0.65</v>
      </c>
      <c r="AH181" s="22">
        <v>2.67</v>
      </c>
      <c r="AI181" s="21">
        <v>6.45</v>
      </c>
      <c r="AJ181" s="21">
        <v>2.67</v>
      </c>
      <c r="AK181" s="23">
        <v>0.41399999999999998</v>
      </c>
      <c r="AL181" s="24">
        <v>0.41399999999999998</v>
      </c>
      <c r="AM181" s="25" t="s">
        <v>1637</v>
      </c>
      <c r="AN181" s="25" t="s">
        <v>1638</v>
      </c>
      <c r="AO181" s="25" t="s">
        <v>6916</v>
      </c>
      <c r="AP181" s="25" t="s">
        <v>9776</v>
      </c>
      <c r="AQ181" s="23" t="s">
        <v>48</v>
      </c>
      <c r="AR181" s="21">
        <v>3733591.0600000005</v>
      </c>
      <c r="AS181" s="21">
        <v>4685444.2700000005</v>
      </c>
      <c r="AT181" s="21">
        <v>4685444.2700000005</v>
      </c>
      <c r="AU181" s="21">
        <v>3847836.4499999993</v>
      </c>
      <c r="AV181" s="23">
        <v>0.82120000000000004</v>
      </c>
      <c r="AW181" s="21">
        <v>5860444.0299999993</v>
      </c>
      <c r="AX181" s="21">
        <v>9.31</v>
      </c>
      <c r="AY181" s="21">
        <v>27.26</v>
      </c>
      <c r="AZ181" s="21">
        <v>40.08</v>
      </c>
      <c r="BA181" s="21">
        <v>23.35</v>
      </c>
      <c r="BB181" s="21">
        <v>100</v>
      </c>
      <c r="BC181" s="21">
        <v>100</v>
      </c>
      <c r="BD181" s="26">
        <v>0.82120000000000004</v>
      </c>
      <c r="BE181" s="24">
        <v>0.82120000000000004</v>
      </c>
      <c r="BF181" s="23">
        <v>0.82120000000000004</v>
      </c>
    </row>
    <row r="182" spans="1:58">
      <c r="A182" s="13">
        <v>2024</v>
      </c>
      <c r="B182" s="13">
        <v>4</v>
      </c>
      <c r="C182" s="14" t="s">
        <v>856</v>
      </c>
      <c r="D182" s="15" t="s">
        <v>1100</v>
      </c>
      <c r="E182" s="15" t="s">
        <v>38</v>
      </c>
      <c r="F182" s="15" t="s">
        <v>39</v>
      </c>
      <c r="G182" s="16" t="s">
        <v>139</v>
      </c>
      <c r="H182" s="15" t="s">
        <v>1199</v>
      </c>
      <c r="I182" s="17">
        <v>2</v>
      </c>
      <c r="J182" s="15" t="s">
        <v>9653</v>
      </c>
      <c r="K182" s="17" t="s">
        <v>10222</v>
      </c>
      <c r="L182" s="18" t="s">
        <v>11679</v>
      </c>
      <c r="M182" s="18" t="s">
        <v>10212</v>
      </c>
      <c r="N182" s="15" t="s">
        <v>41</v>
      </c>
      <c r="O182" s="15" t="s">
        <v>973</v>
      </c>
      <c r="P182" s="17" t="s">
        <v>10255</v>
      </c>
      <c r="Q182" s="15" t="s">
        <v>1020</v>
      </c>
      <c r="R182" s="15" t="s">
        <v>1043</v>
      </c>
      <c r="S182" s="20">
        <v>44927</v>
      </c>
      <c r="T182" s="20">
        <v>46022</v>
      </c>
      <c r="U182" s="19">
        <v>33853493.25</v>
      </c>
      <c r="V182" s="21">
        <v>11.42</v>
      </c>
      <c r="W182" s="21">
        <v>11.42</v>
      </c>
      <c r="X182" s="21">
        <v>13.65</v>
      </c>
      <c r="Y182" s="21">
        <v>2.5</v>
      </c>
      <c r="Z182" s="21">
        <v>13.3</v>
      </c>
      <c r="AA182" s="21">
        <v>2.5</v>
      </c>
      <c r="AB182" s="21">
        <v>13.3</v>
      </c>
      <c r="AC182" s="22">
        <v>31.6</v>
      </c>
      <c r="AD182" s="21">
        <v>2.2200000000000002</v>
      </c>
      <c r="AE182" s="21">
        <v>0.01</v>
      </c>
      <c r="AF182" s="21">
        <v>0</v>
      </c>
      <c r="AG182" s="21">
        <v>0</v>
      </c>
      <c r="AH182" s="22">
        <v>2.23</v>
      </c>
      <c r="AI182" s="21">
        <v>31.6</v>
      </c>
      <c r="AJ182" s="21">
        <v>2.23</v>
      </c>
      <c r="AK182" s="23">
        <v>7.0599999999999996E-2</v>
      </c>
      <c r="AL182" s="24">
        <v>7.0599999999999996E-2</v>
      </c>
      <c r="AM182" s="25" t="s">
        <v>1639</v>
      </c>
      <c r="AN182" s="25" t="s">
        <v>1640</v>
      </c>
      <c r="AO182" s="25" t="s">
        <v>6917</v>
      </c>
      <c r="AP182" s="25" t="s">
        <v>9777</v>
      </c>
      <c r="AQ182" s="23" t="s">
        <v>1517</v>
      </c>
      <c r="AR182" s="21">
        <v>248730.38999999998</v>
      </c>
      <c r="AS182" s="21">
        <v>349595.39</v>
      </c>
      <c r="AT182" s="21">
        <v>349595.39</v>
      </c>
      <c r="AU182" s="21">
        <v>348132.67</v>
      </c>
      <c r="AV182" s="23">
        <v>0.99580000000000002</v>
      </c>
      <c r="AW182" s="21">
        <v>1048927.44</v>
      </c>
      <c r="AX182" s="21">
        <v>28.16</v>
      </c>
      <c r="AY182" s="21">
        <v>23.95</v>
      </c>
      <c r="AZ182" s="21">
        <v>23.94</v>
      </c>
      <c r="BA182" s="21">
        <v>23.95</v>
      </c>
      <c r="BB182" s="21">
        <v>100</v>
      </c>
      <c r="BC182" s="21">
        <v>100</v>
      </c>
      <c r="BD182" s="26">
        <v>0.99580000000000002</v>
      </c>
      <c r="BE182" s="24">
        <v>0.99580000000000002</v>
      </c>
      <c r="BF182" s="23">
        <v>0.99580000000000002</v>
      </c>
    </row>
    <row r="183" spans="1:58">
      <c r="A183" s="13">
        <v>2024</v>
      </c>
      <c r="B183" s="13">
        <v>4</v>
      </c>
      <c r="C183" s="14" t="s">
        <v>856</v>
      </c>
      <c r="D183" s="15" t="s">
        <v>1100</v>
      </c>
      <c r="E183" s="15" t="s">
        <v>38</v>
      </c>
      <c r="F183" s="15" t="s">
        <v>39</v>
      </c>
      <c r="G183" s="16" t="s">
        <v>140</v>
      </c>
      <c r="H183" s="15" t="s">
        <v>1200</v>
      </c>
      <c r="I183" s="17">
        <v>2</v>
      </c>
      <c r="J183" s="15" t="s">
        <v>9653</v>
      </c>
      <c r="K183" s="17" t="s">
        <v>10222</v>
      </c>
      <c r="L183" s="18" t="s">
        <v>11679</v>
      </c>
      <c r="M183" s="18" t="s">
        <v>10212</v>
      </c>
      <c r="N183" s="15" t="s">
        <v>41</v>
      </c>
      <c r="O183" s="15" t="s">
        <v>969</v>
      </c>
      <c r="P183" s="17" t="s">
        <v>10247</v>
      </c>
      <c r="Q183" s="15" t="s">
        <v>1020</v>
      </c>
      <c r="R183" s="15" t="s">
        <v>1040</v>
      </c>
      <c r="S183" s="20">
        <v>44835</v>
      </c>
      <c r="T183" s="20">
        <v>46022</v>
      </c>
      <c r="U183" s="19">
        <v>4179253.35</v>
      </c>
      <c r="V183" s="21">
        <v>2.15</v>
      </c>
      <c r="W183" s="21">
        <v>2.15</v>
      </c>
      <c r="X183" s="21">
        <v>2.15</v>
      </c>
      <c r="Y183" s="21">
        <v>0</v>
      </c>
      <c r="Z183" s="21">
        <v>0</v>
      </c>
      <c r="AA183" s="21">
        <v>0</v>
      </c>
      <c r="AB183" s="21">
        <v>0</v>
      </c>
      <c r="AC183" s="22">
        <v>0</v>
      </c>
      <c r="AD183" s="21">
        <v>0</v>
      </c>
      <c r="AE183" s="21">
        <v>0</v>
      </c>
      <c r="AF183" s="21">
        <v>0</v>
      </c>
      <c r="AG183" s="21">
        <v>0</v>
      </c>
      <c r="AH183" s="22">
        <v>0</v>
      </c>
      <c r="AI183" s="21">
        <v>0</v>
      </c>
      <c r="AJ183" s="21">
        <v>0</v>
      </c>
      <c r="AK183" s="23" t="s">
        <v>47</v>
      </c>
      <c r="AL183" s="24">
        <v>-1</v>
      </c>
      <c r="AM183" s="25" t="s">
        <v>1641</v>
      </c>
      <c r="AN183" s="25" t="s">
        <v>1642</v>
      </c>
      <c r="AO183" s="25" t="s">
        <v>6918</v>
      </c>
      <c r="AP183" s="25" t="s">
        <v>9778</v>
      </c>
      <c r="AQ183" s="23" t="s">
        <v>1643</v>
      </c>
      <c r="AR183" s="21">
        <v>6000</v>
      </c>
      <c r="AS183" s="21">
        <v>2500</v>
      </c>
      <c r="AT183" s="21">
        <v>2500</v>
      </c>
      <c r="AU183" s="21">
        <v>2194.38</v>
      </c>
      <c r="AV183" s="23">
        <v>0.87780000000000002</v>
      </c>
      <c r="AW183" s="21">
        <v>56614.239999999998</v>
      </c>
      <c r="AX183" s="21">
        <v>0</v>
      </c>
      <c r="AY183" s="21">
        <v>0</v>
      </c>
      <c r="AZ183" s="21">
        <v>100</v>
      </c>
      <c r="BA183" s="21">
        <v>0</v>
      </c>
      <c r="BB183" s="21">
        <v>100</v>
      </c>
      <c r="BC183" s="21">
        <v>100</v>
      </c>
      <c r="BD183" s="26">
        <v>0.87780000000000002</v>
      </c>
      <c r="BE183" s="24">
        <v>0.87780000000000002</v>
      </c>
      <c r="BF183" s="23">
        <v>0.87780000000000002</v>
      </c>
    </row>
    <row r="184" spans="1:58">
      <c r="A184" s="13">
        <v>2024</v>
      </c>
      <c r="B184" s="13">
        <v>4</v>
      </c>
      <c r="C184" s="14" t="s">
        <v>856</v>
      </c>
      <c r="D184" s="15" t="s">
        <v>1100</v>
      </c>
      <c r="E184" s="15" t="s">
        <v>38</v>
      </c>
      <c r="F184" s="15" t="s">
        <v>39</v>
      </c>
      <c r="G184" s="16" t="s">
        <v>131</v>
      </c>
      <c r="H184" s="15" t="s">
        <v>1191</v>
      </c>
      <c r="I184" s="17">
        <v>2</v>
      </c>
      <c r="J184" s="15" t="s">
        <v>9653</v>
      </c>
      <c r="K184" s="17" t="s">
        <v>10222</v>
      </c>
      <c r="L184" s="18" t="s">
        <v>11679</v>
      </c>
      <c r="M184" s="18" t="s">
        <v>10212</v>
      </c>
      <c r="N184" s="15" t="s">
        <v>41</v>
      </c>
      <c r="O184" s="15" t="s">
        <v>969</v>
      </c>
      <c r="P184" s="17" t="s">
        <v>10247</v>
      </c>
      <c r="Q184" s="15" t="s">
        <v>1020</v>
      </c>
      <c r="R184" s="15" t="s">
        <v>1040</v>
      </c>
      <c r="S184" s="20">
        <v>44562</v>
      </c>
      <c r="T184" s="20">
        <v>46752</v>
      </c>
      <c r="U184" s="19">
        <v>189074067.02000001</v>
      </c>
      <c r="V184" s="21">
        <v>11.42</v>
      </c>
      <c r="W184" s="21">
        <v>3.34</v>
      </c>
      <c r="X184" s="21">
        <v>8.58</v>
      </c>
      <c r="Y184" s="21">
        <v>0</v>
      </c>
      <c r="Z184" s="21">
        <v>0</v>
      </c>
      <c r="AA184" s="21">
        <v>2.2799999999999998</v>
      </c>
      <c r="AB184" s="21">
        <v>13.53</v>
      </c>
      <c r="AC184" s="22">
        <v>15.81</v>
      </c>
      <c r="AD184" s="21">
        <v>0</v>
      </c>
      <c r="AE184" s="21">
        <v>0</v>
      </c>
      <c r="AF184" s="21">
        <v>3.14</v>
      </c>
      <c r="AG184" s="21">
        <v>2.1</v>
      </c>
      <c r="AH184" s="22">
        <v>5.24</v>
      </c>
      <c r="AI184" s="21">
        <v>15.809999999999999</v>
      </c>
      <c r="AJ184" s="21">
        <v>5.24</v>
      </c>
      <c r="AK184" s="23">
        <v>0.33139999999999997</v>
      </c>
      <c r="AL184" s="24">
        <v>0.33139999999999997</v>
      </c>
      <c r="AM184" s="25" t="s">
        <v>1623</v>
      </c>
      <c r="AN184" s="25" t="s">
        <v>1624</v>
      </c>
      <c r="AO184" s="25" t="s">
        <v>6909</v>
      </c>
      <c r="AP184" s="25" t="s">
        <v>9779</v>
      </c>
      <c r="AQ184" s="23" t="s">
        <v>48</v>
      </c>
      <c r="AR184" s="21">
        <v>27966678.239999998</v>
      </c>
      <c r="AS184" s="21">
        <v>35840874.45000001</v>
      </c>
      <c r="AT184" s="21">
        <v>35840874.449999996</v>
      </c>
      <c r="AU184" s="21">
        <v>34309238.250000007</v>
      </c>
      <c r="AV184" s="23">
        <v>0.95730000000000004</v>
      </c>
      <c r="AW184" s="21">
        <v>42734343.450000003</v>
      </c>
      <c r="AX184" s="21">
        <v>0.73</v>
      </c>
      <c r="AY184" s="21">
        <v>5.46</v>
      </c>
      <c r="AZ184" s="21">
        <v>35.979999999999997</v>
      </c>
      <c r="BA184" s="21">
        <v>57.83</v>
      </c>
      <c r="BB184" s="21">
        <v>100</v>
      </c>
      <c r="BC184" s="21">
        <v>100</v>
      </c>
      <c r="BD184" s="26">
        <v>0.95730000000000004</v>
      </c>
      <c r="BE184" s="24">
        <v>0.95730000000000004</v>
      </c>
      <c r="BF184" s="23">
        <v>0.95730000000000004</v>
      </c>
    </row>
    <row r="185" spans="1:58">
      <c r="A185" s="13">
        <v>2024</v>
      </c>
      <c r="B185" s="28">
        <v>4</v>
      </c>
      <c r="C185" s="14" t="s">
        <v>856</v>
      </c>
      <c r="D185" s="15" t="s">
        <v>1100</v>
      </c>
      <c r="E185" s="15" t="s">
        <v>38</v>
      </c>
      <c r="F185" s="15" t="s">
        <v>39</v>
      </c>
      <c r="G185" s="16" t="s">
        <v>9780</v>
      </c>
      <c r="H185" s="15" t="s">
        <v>9781</v>
      </c>
      <c r="I185" s="17">
        <v>2</v>
      </c>
      <c r="J185" s="15" t="s">
        <v>9653</v>
      </c>
      <c r="K185" s="17" t="s">
        <v>10222</v>
      </c>
      <c r="L185" s="18" t="s">
        <v>11679</v>
      </c>
      <c r="M185" s="18" t="s">
        <v>10212</v>
      </c>
      <c r="N185" s="15" t="s">
        <v>41</v>
      </c>
      <c r="O185" s="15" t="s">
        <v>969</v>
      </c>
      <c r="P185" s="17" t="s">
        <v>10247</v>
      </c>
      <c r="Q185" s="15" t="s">
        <v>1020</v>
      </c>
      <c r="R185" s="15" t="s">
        <v>1040</v>
      </c>
      <c r="S185" s="20">
        <v>40549</v>
      </c>
      <c r="T185" s="20">
        <v>45291</v>
      </c>
      <c r="U185" s="19">
        <v>68138739.689999998</v>
      </c>
      <c r="V185" s="21">
        <v>80.56</v>
      </c>
      <c r="W185" s="21">
        <v>80.56</v>
      </c>
      <c r="X185" s="21">
        <v>80.56</v>
      </c>
      <c r="Y185" s="21">
        <v>0</v>
      </c>
      <c r="Z185" s="21">
        <v>0</v>
      </c>
      <c r="AA185" s="21">
        <v>0</v>
      </c>
      <c r="AB185" s="21">
        <v>0</v>
      </c>
      <c r="AC185" s="22">
        <v>0</v>
      </c>
      <c r="AD185" s="21">
        <v>0</v>
      </c>
      <c r="AE185" s="21">
        <v>0</v>
      </c>
      <c r="AF185" s="21">
        <v>0</v>
      </c>
      <c r="AG185" s="21">
        <v>0</v>
      </c>
      <c r="AH185" s="22">
        <v>0</v>
      </c>
      <c r="AI185" s="21">
        <v>0</v>
      </c>
      <c r="AJ185" s="21">
        <v>0</v>
      </c>
      <c r="AK185" s="23" t="s">
        <v>47</v>
      </c>
      <c r="AL185" s="24">
        <v>-1</v>
      </c>
      <c r="AM185" s="25" t="s">
        <v>47</v>
      </c>
      <c r="AN185" s="25" t="s">
        <v>47</v>
      </c>
      <c r="AO185" s="25" t="s">
        <v>47</v>
      </c>
      <c r="AP185" s="25" t="s">
        <v>9782</v>
      </c>
      <c r="AQ185" s="23" t="s">
        <v>1517</v>
      </c>
      <c r="AR185" s="21">
        <v>0</v>
      </c>
      <c r="AS185" s="21">
        <v>213844.7</v>
      </c>
      <c r="AT185" s="21">
        <v>213844.7</v>
      </c>
      <c r="AU185" s="21">
        <v>0</v>
      </c>
      <c r="AV185" s="23">
        <v>0</v>
      </c>
      <c r="AW185" s="21">
        <v>61242659.740000039</v>
      </c>
      <c r="AX185" s="21" t="s">
        <v>9680</v>
      </c>
      <c r="AY185" s="21" t="s">
        <v>9680</v>
      </c>
      <c r="AZ185" s="21" t="s">
        <v>9680</v>
      </c>
      <c r="BA185" s="21">
        <v>0</v>
      </c>
      <c r="BB185" s="21">
        <v>0</v>
      </c>
      <c r="BC185" s="21">
        <v>0</v>
      </c>
      <c r="BD185" s="26" t="s">
        <v>47</v>
      </c>
      <c r="BE185" s="24" t="s">
        <v>47</v>
      </c>
      <c r="BF185" s="23">
        <v>0</v>
      </c>
    </row>
    <row r="186" spans="1:58">
      <c r="A186" s="13">
        <v>2024</v>
      </c>
      <c r="B186" s="28">
        <v>4</v>
      </c>
      <c r="C186" s="14" t="s">
        <v>856</v>
      </c>
      <c r="D186" s="15" t="s">
        <v>1100</v>
      </c>
      <c r="E186" s="15" t="s">
        <v>38</v>
      </c>
      <c r="F186" s="15" t="s">
        <v>39</v>
      </c>
      <c r="G186" s="16" t="s">
        <v>9783</v>
      </c>
      <c r="H186" s="15" t="s">
        <v>9784</v>
      </c>
      <c r="I186" s="17">
        <v>2</v>
      </c>
      <c r="J186" s="15" t="s">
        <v>9653</v>
      </c>
      <c r="K186" s="17" t="s">
        <v>10222</v>
      </c>
      <c r="L186" s="18" t="s">
        <v>11679</v>
      </c>
      <c r="M186" s="18" t="s">
        <v>10212</v>
      </c>
      <c r="N186" s="15" t="s">
        <v>41</v>
      </c>
      <c r="O186" s="15" t="s">
        <v>969</v>
      </c>
      <c r="P186" s="17" t="s">
        <v>10247</v>
      </c>
      <c r="Q186" s="15" t="s">
        <v>1020</v>
      </c>
      <c r="R186" s="15" t="s">
        <v>1040</v>
      </c>
      <c r="S186" s="20">
        <v>40179</v>
      </c>
      <c r="T186" s="20">
        <v>45558</v>
      </c>
      <c r="U186" s="19">
        <v>127181651.68000001</v>
      </c>
      <c r="V186" s="21">
        <v>62.41</v>
      </c>
      <c r="W186" s="21">
        <v>62.41</v>
      </c>
      <c r="X186" s="21">
        <v>62.41</v>
      </c>
      <c r="Y186" s="21">
        <v>0</v>
      </c>
      <c r="Z186" s="21">
        <v>0</v>
      </c>
      <c r="AA186" s="21">
        <v>0</v>
      </c>
      <c r="AB186" s="21">
        <v>0</v>
      </c>
      <c r="AC186" s="22">
        <v>0</v>
      </c>
      <c r="AD186" s="21">
        <v>0</v>
      </c>
      <c r="AE186" s="21">
        <v>0</v>
      </c>
      <c r="AF186" s="21">
        <v>0</v>
      </c>
      <c r="AG186" s="21">
        <v>0</v>
      </c>
      <c r="AH186" s="22">
        <v>0</v>
      </c>
      <c r="AI186" s="21">
        <v>0</v>
      </c>
      <c r="AJ186" s="21">
        <v>0</v>
      </c>
      <c r="AK186" s="23" t="s">
        <v>47</v>
      </c>
      <c r="AL186" s="24">
        <v>-1</v>
      </c>
      <c r="AM186" s="25" t="s">
        <v>47</v>
      </c>
      <c r="AN186" s="25" t="s">
        <v>47</v>
      </c>
      <c r="AO186" s="25" t="s">
        <v>47</v>
      </c>
      <c r="AP186" s="25" t="s">
        <v>9785</v>
      </c>
      <c r="AQ186" s="23" t="s">
        <v>1517</v>
      </c>
      <c r="AR186" s="21">
        <v>0</v>
      </c>
      <c r="AS186" s="21">
        <v>103705.12</v>
      </c>
      <c r="AT186" s="21">
        <v>103705.12</v>
      </c>
      <c r="AU186" s="21">
        <v>97721.489999999991</v>
      </c>
      <c r="AV186" s="23">
        <v>0.94230000000000003</v>
      </c>
      <c r="AW186" s="21">
        <v>108978907.03999984</v>
      </c>
      <c r="AX186" s="21" t="s">
        <v>9680</v>
      </c>
      <c r="AY186" s="21" t="s">
        <v>9680</v>
      </c>
      <c r="AZ186" s="21" t="s">
        <v>9680</v>
      </c>
      <c r="BA186" s="21">
        <v>100</v>
      </c>
      <c r="BB186" s="21">
        <v>100</v>
      </c>
      <c r="BC186" s="21">
        <v>100</v>
      </c>
      <c r="BD186" s="26">
        <v>0.94230000000000003</v>
      </c>
      <c r="BE186" s="24">
        <v>0.94230000000000003</v>
      </c>
      <c r="BF186" s="23">
        <v>0.94230000000000003</v>
      </c>
    </row>
    <row r="187" spans="1:58">
      <c r="A187" s="13">
        <v>2024</v>
      </c>
      <c r="B187" s="28">
        <v>4</v>
      </c>
      <c r="C187" s="14" t="s">
        <v>856</v>
      </c>
      <c r="D187" s="15" t="s">
        <v>1100</v>
      </c>
      <c r="E187" s="15" t="s">
        <v>38</v>
      </c>
      <c r="F187" s="15" t="s">
        <v>39</v>
      </c>
      <c r="G187" s="16" t="s">
        <v>9786</v>
      </c>
      <c r="H187" s="15" t="s">
        <v>9787</v>
      </c>
      <c r="I187" s="17">
        <v>2</v>
      </c>
      <c r="J187" s="15" t="s">
        <v>9653</v>
      </c>
      <c r="K187" s="17" t="s">
        <v>10222</v>
      </c>
      <c r="L187" s="18" t="s">
        <v>11679</v>
      </c>
      <c r="M187" s="18" t="s">
        <v>10212</v>
      </c>
      <c r="N187" s="15" t="s">
        <v>925</v>
      </c>
      <c r="O187" s="15" t="s">
        <v>972</v>
      </c>
      <c r="P187" s="17" t="s">
        <v>10254</v>
      </c>
      <c r="Q187" s="15" t="s">
        <v>1022</v>
      </c>
      <c r="R187" s="15" t="s">
        <v>1042</v>
      </c>
      <c r="S187" s="20">
        <v>40546</v>
      </c>
      <c r="T187" s="20">
        <v>45657</v>
      </c>
      <c r="U187" s="19">
        <v>622219.11</v>
      </c>
      <c r="V187" s="21">
        <v>100</v>
      </c>
      <c r="W187" s="21">
        <v>100</v>
      </c>
      <c r="X187" s="21">
        <v>100</v>
      </c>
      <c r="Y187" s="21">
        <v>0</v>
      </c>
      <c r="Z187" s="21">
        <v>0</v>
      </c>
      <c r="AA187" s="21">
        <v>0</v>
      </c>
      <c r="AB187" s="21">
        <v>0</v>
      </c>
      <c r="AC187" s="22">
        <v>0</v>
      </c>
      <c r="AD187" s="21">
        <v>0</v>
      </c>
      <c r="AE187" s="21">
        <v>0</v>
      </c>
      <c r="AF187" s="21">
        <v>0</v>
      </c>
      <c r="AG187" s="21">
        <v>0</v>
      </c>
      <c r="AH187" s="22">
        <v>0</v>
      </c>
      <c r="AI187" s="21">
        <v>0</v>
      </c>
      <c r="AJ187" s="21">
        <v>0</v>
      </c>
      <c r="AK187" s="23" t="s">
        <v>47</v>
      </c>
      <c r="AL187" s="24">
        <v>-1</v>
      </c>
      <c r="AM187" s="25" t="s">
        <v>47</v>
      </c>
      <c r="AN187" s="25" t="s">
        <v>47</v>
      </c>
      <c r="AO187" s="25" t="s">
        <v>47</v>
      </c>
      <c r="AP187" s="25" t="s">
        <v>9788</v>
      </c>
      <c r="AQ187" s="23" t="s">
        <v>1517</v>
      </c>
      <c r="AR187" s="21">
        <v>0</v>
      </c>
      <c r="AS187" s="21">
        <v>82739.930000000008</v>
      </c>
      <c r="AT187" s="21">
        <v>82739.930000000008</v>
      </c>
      <c r="AU187" s="21">
        <v>82739.930000000008</v>
      </c>
      <c r="AV187" s="23">
        <v>1</v>
      </c>
      <c r="AW187" s="21">
        <v>10331179.419999994</v>
      </c>
      <c r="AX187" s="21" t="s">
        <v>9680</v>
      </c>
      <c r="AY187" s="21" t="s">
        <v>9680</v>
      </c>
      <c r="AZ187" s="21" t="s">
        <v>9680</v>
      </c>
      <c r="BA187" s="21">
        <v>100</v>
      </c>
      <c r="BB187" s="21">
        <v>100</v>
      </c>
      <c r="BC187" s="21">
        <v>100</v>
      </c>
      <c r="BD187" s="26">
        <v>1</v>
      </c>
      <c r="BE187" s="24">
        <v>1</v>
      </c>
      <c r="BF187" s="23">
        <v>1</v>
      </c>
    </row>
    <row r="188" spans="1:58">
      <c r="A188" s="13">
        <v>2024</v>
      </c>
      <c r="B188" s="28">
        <v>4</v>
      </c>
      <c r="C188" s="14" t="s">
        <v>856</v>
      </c>
      <c r="D188" s="15" t="s">
        <v>1100</v>
      </c>
      <c r="E188" s="15" t="s">
        <v>38</v>
      </c>
      <c r="F188" s="15" t="s">
        <v>39</v>
      </c>
      <c r="G188" s="16" t="s">
        <v>9789</v>
      </c>
      <c r="H188" s="15" t="s">
        <v>9790</v>
      </c>
      <c r="I188" s="17">
        <v>2</v>
      </c>
      <c r="J188" s="15" t="s">
        <v>9653</v>
      </c>
      <c r="K188" s="17" t="s">
        <v>10222</v>
      </c>
      <c r="L188" s="18" t="s">
        <v>11679</v>
      </c>
      <c r="M188" s="18" t="s">
        <v>10212</v>
      </c>
      <c r="N188" s="15" t="s">
        <v>41</v>
      </c>
      <c r="O188" s="15" t="s">
        <v>969</v>
      </c>
      <c r="P188" s="17" t="s">
        <v>10247</v>
      </c>
      <c r="Q188" s="15" t="s">
        <v>1020</v>
      </c>
      <c r="R188" s="15" t="s">
        <v>1040</v>
      </c>
      <c r="S188" s="20">
        <v>40546</v>
      </c>
      <c r="T188" s="20">
        <v>45657</v>
      </c>
      <c r="U188" s="19">
        <v>5241297.92</v>
      </c>
      <c r="V188" s="21">
        <v>100</v>
      </c>
      <c r="W188" s="21">
        <v>100</v>
      </c>
      <c r="X188" s="21">
        <v>100</v>
      </c>
      <c r="Y188" s="21">
        <v>0</v>
      </c>
      <c r="Z188" s="21">
        <v>0</v>
      </c>
      <c r="AA188" s="21">
        <v>0</v>
      </c>
      <c r="AB188" s="21">
        <v>0</v>
      </c>
      <c r="AC188" s="22">
        <v>0</v>
      </c>
      <c r="AD188" s="21">
        <v>0</v>
      </c>
      <c r="AE188" s="21">
        <v>0</v>
      </c>
      <c r="AF188" s="21">
        <v>0</v>
      </c>
      <c r="AG188" s="21">
        <v>0</v>
      </c>
      <c r="AH188" s="22">
        <v>0</v>
      </c>
      <c r="AI188" s="21">
        <v>0</v>
      </c>
      <c r="AJ188" s="21">
        <v>0</v>
      </c>
      <c r="AK188" s="23" t="s">
        <v>47</v>
      </c>
      <c r="AL188" s="24">
        <v>-1</v>
      </c>
      <c r="AM188" s="25" t="s">
        <v>47</v>
      </c>
      <c r="AN188" s="25" t="s">
        <v>47</v>
      </c>
      <c r="AO188" s="25" t="s">
        <v>47</v>
      </c>
      <c r="AP188" s="25" t="s">
        <v>9791</v>
      </c>
      <c r="AQ188" s="23" t="s">
        <v>1517</v>
      </c>
      <c r="AR188" s="21">
        <v>0</v>
      </c>
      <c r="AS188" s="21">
        <v>59560.88</v>
      </c>
      <c r="AT188" s="21">
        <v>59560.880000000005</v>
      </c>
      <c r="AU188" s="21">
        <v>0</v>
      </c>
      <c r="AV188" s="23">
        <v>0</v>
      </c>
      <c r="AW188" s="21">
        <v>4964516.0199999996</v>
      </c>
      <c r="AX188" s="21" t="s">
        <v>9680</v>
      </c>
      <c r="AY188" s="21" t="s">
        <v>9680</v>
      </c>
      <c r="AZ188" s="21" t="s">
        <v>9680</v>
      </c>
      <c r="BA188" s="21">
        <v>0</v>
      </c>
      <c r="BB188" s="21">
        <v>0</v>
      </c>
      <c r="BC188" s="21">
        <v>0</v>
      </c>
      <c r="BD188" s="26" t="s">
        <v>47</v>
      </c>
      <c r="BE188" s="24" t="s">
        <v>47</v>
      </c>
      <c r="BF188" s="23">
        <v>0</v>
      </c>
    </row>
    <row r="189" spans="1:58">
      <c r="A189" s="13">
        <v>2024</v>
      </c>
      <c r="B189" s="28">
        <v>4</v>
      </c>
      <c r="C189" s="14" t="s">
        <v>856</v>
      </c>
      <c r="D189" s="15" t="s">
        <v>1100</v>
      </c>
      <c r="E189" s="15" t="s">
        <v>38</v>
      </c>
      <c r="F189" s="15" t="s">
        <v>39</v>
      </c>
      <c r="G189" s="16" t="s">
        <v>9792</v>
      </c>
      <c r="H189" s="15" t="s">
        <v>9793</v>
      </c>
      <c r="I189" s="17">
        <v>2</v>
      </c>
      <c r="J189" s="15" t="s">
        <v>9653</v>
      </c>
      <c r="K189" s="17" t="s">
        <v>10222</v>
      </c>
      <c r="L189" s="18" t="s">
        <v>11679</v>
      </c>
      <c r="M189" s="18" t="s">
        <v>10212</v>
      </c>
      <c r="N189" s="15" t="s">
        <v>925</v>
      </c>
      <c r="O189" s="15" t="s">
        <v>972</v>
      </c>
      <c r="P189" s="17" t="s">
        <v>10254</v>
      </c>
      <c r="Q189" s="15" t="s">
        <v>1022</v>
      </c>
      <c r="R189" s="15" t="s">
        <v>1042</v>
      </c>
      <c r="S189" s="20">
        <v>40544</v>
      </c>
      <c r="T189" s="20">
        <v>45291</v>
      </c>
      <c r="U189" s="19">
        <v>17395494.870000001</v>
      </c>
      <c r="V189" s="21">
        <v>100</v>
      </c>
      <c r="W189" s="21">
        <v>100</v>
      </c>
      <c r="X189" s="21">
        <v>100</v>
      </c>
      <c r="Y189" s="21">
        <v>0</v>
      </c>
      <c r="Z189" s="21">
        <v>0</v>
      </c>
      <c r="AA189" s="21">
        <v>0</v>
      </c>
      <c r="AB189" s="21">
        <v>0</v>
      </c>
      <c r="AC189" s="22">
        <v>0</v>
      </c>
      <c r="AD189" s="21">
        <v>0</v>
      </c>
      <c r="AE189" s="21">
        <v>0</v>
      </c>
      <c r="AF189" s="21">
        <v>0</v>
      </c>
      <c r="AG189" s="21">
        <v>0</v>
      </c>
      <c r="AH189" s="22">
        <v>0</v>
      </c>
      <c r="AI189" s="21">
        <v>0</v>
      </c>
      <c r="AJ189" s="21">
        <v>0</v>
      </c>
      <c r="AK189" s="23" t="s">
        <v>47</v>
      </c>
      <c r="AL189" s="24">
        <v>-1</v>
      </c>
      <c r="AM189" s="25" t="s">
        <v>47</v>
      </c>
      <c r="AN189" s="25" t="s">
        <v>47</v>
      </c>
      <c r="AO189" s="25" t="s">
        <v>47</v>
      </c>
      <c r="AP189" s="25" t="s">
        <v>9794</v>
      </c>
      <c r="AQ189" s="23" t="s">
        <v>1517</v>
      </c>
      <c r="AR189" s="21">
        <v>0</v>
      </c>
      <c r="AS189" s="21">
        <v>56470.96</v>
      </c>
      <c r="AT189" s="21">
        <v>56470.96</v>
      </c>
      <c r="AU189" s="21">
        <v>56470.96</v>
      </c>
      <c r="AV189" s="23">
        <v>1</v>
      </c>
      <c r="AW189" s="21">
        <v>21799357.399999995</v>
      </c>
      <c r="AX189" s="21" t="s">
        <v>9680</v>
      </c>
      <c r="AY189" s="21" t="s">
        <v>9680</v>
      </c>
      <c r="AZ189" s="21" t="s">
        <v>9680</v>
      </c>
      <c r="BA189" s="21">
        <v>100</v>
      </c>
      <c r="BB189" s="21">
        <v>100</v>
      </c>
      <c r="BC189" s="21">
        <v>100</v>
      </c>
      <c r="BD189" s="26">
        <v>1</v>
      </c>
      <c r="BE189" s="24">
        <v>1</v>
      </c>
      <c r="BF189" s="23">
        <v>1</v>
      </c>
    </row>
    <row r="190" spans="1:58">
      <c r="A190" s="13">
        <v>2024</v>
      </c>
      <c r="B190" s="28">
        <v>4</v>
      </c>
      <c r="C190" s="14" t="s">
        <v>856</v>
      </c>
      <c r="D190" s="15" t="s">
        <v>1100</v>
      </c>
      <c r="E190" s="15" t="s">
        <v>38</v>
      </c>
      <c r="F190" s="15" t="s">
        <v>39</v>
      </c>
      <c r="G190" s="16" t="s">
        <v>9795</v>
      </c>
      <c r="H190" s="15" t="s">
        <v>9796</v>
      </c>
      <c r="I190" s="17">
        <v>2</v>
      </c>
      <c r="J190" s="15" t="s">
        <v>9653</v>
      </c>
      <c r="K190" s="17" t="s">
        <v>10222</v>
      </c>
      <c r="L190" s="18" t="s">
        <v>11679</v>
      </c>
      <c r="M190" s="18" t="s">
        <v>10212</v>
      </c>
      <c r="N190" s="15" t="s">
        <v>41</v>
      </c>
      <c r="O190" s="15" t="s">
        <v>969</v>
      </c>
      <c r="P190" s="17" t="s">
        <v>10247</v>
      </c>
      <c r="Q190" s="15" t="s">
        <v>1020</v>
      </c>
      <c r="R190" s="15" t="s">
        <v>1040</v>
      </c>
      <c r="S190" s="20">
        <v>43102</v>
      </c>
      <c r="T190" s="20">
        <v>45657</v>
      </c>
      <c r="U190" s="19">
        <v>683692.68</v>
      </c>
      <c r="V190" s="21">
        <v>0.18</v>
      </c>
      <c r="W190" s="21">
        <v>0.18</v>
      </c>
      <c r="X190" s="21">
        <v>0.18</v>
      </c>
      <c r="Y190" s="21">
        <v>0</v>
      </c>
      <c r="Z190" s="21">
        <v>0</v>
      </c>
      <c r="AA190" s="21">
        <v>0</v>
      </c>
      <c r="AB190" s="21">
        <v>0</v>
      </c>
      <c r="AC190" s="22">
        <v>0</v>
      </c>
      <c r="AD190" s="21">
        <v>0</v>
      </c>
      <c r="AE190" s="21">
        <v>0</v>
      </c>
      <c r="AF190" s="21">
        <v>0</v>
      </c>
      <c r="AG190" s="21">
        <v>0</v>
      </c>
      <c r="AH190" s="22">
        <v>0</v>
      </c>
      <c r="AI190" s="21">
        <v>0</v>
      </c>
      <c r="AJ190" s="21">
        <v>0</v>
      </c>
      <c r="AK190" s="23" t="s">
        <v>47</v>
      </c>
      <c r="AL190" s="24">
        <v>-1</v>
      </c>
      <c r="AM190" s="25" t="s">
        <v>47</v>
      </c>
      <c r="AN190" s="25" t="s">
        <v>47</v>
      </c>
      <c r="AO190" s="25" t="s">
        <v>47</v>
      </c>
      <c r="AP190" s="25" t="s">
        <v>9797</v>
      </c>
      <c r="AQ190" s="23" t="s">
        <v>1517</v>
      </c>
      <c r="AR190" s="21">
        <v>0</v>
      </c>
      <c r="AS190" s="21">
        <v>11147.189999999999</v>
      </c>
      <c r="AT190" s="21">
        <v>11147.19</v>
      </c>
      <c r="AU190" s="21">
        <v>10793.130000000001</v>
      </c>
      <c r="AV190" s="23">
        <v>0.96819999999999995</v>
      </c>
      <c r="AW190" s="21">
        <v>683338.62000000011</v>
      </c>
      <c r="AX190" s="21" t="s">
        <v>9680</v>
      </c>
      <c r="AY190" s="21" t="s">
        <v>9680</v>
      </c>
      <c r="AZ190" s="21" t="s">
        <v>9680</v>
      </c>
      <c r="BA190" s="21">
        <v>100</v>
      </c>
      <c r="BB190" s="21">
        <v>100</v>
      </c>
      <c r="BC190" s="21">
        <v>100</v>
      </c>
      <c r="BD190" s="26">
        <v>0.96819999999999995</v>
      </c>
      <c r="BE190" s="24">
        <v>0.96819999999999995</v>
      </c>
      <c r="BF190" s="23">
        <v>0.96819999999999995</v>
      </c>
    </row>
    <row r="191" spans="1:58">
      <c r="A191" s="13">
        <v>2024</v>
      </c>
      <c r="B191" s="28">
        <v>4</v>
      </c>
      <c r="C191" s="14" t="s">
        <v>856</v>
      </c>
      <c r="D191" s="15" t="s">
        <v>1100</v>
      </c>
      <c r="E191" s="15" t="s">
        <v>38</v>
      </c>
      <c r="F191" s="15" t="s">
        <v>39</v>
      </c>
      <c r="G191" s="16" t="s">
        <v>9798</v>
      </c>
      <c r="H191" s="15" t="s">
        <v>9799</v>
      </c>
      <c r="I191" s="17">
        <v>2</v>
      </c>
      <c r="J191" s="15" t="s">
        <v>9653</v>
      </c>
      <c r="K191" s="17" t="s">
        <v>10222</v>
      </c>
      <c r="L191" s="18" t="s">
        <v>11679</v>
      </c>
      <c r="M191" s="18" t="s">
        <v>10212</v>
      </c>
      <c r="N191" s="15" t="s">
        <v>41</v>
      </c>
      <c r="O191" s="15" t="s">
        <v>969</v>
      </c>
      <c r="P191" s="17" t="s">
        <v>10247</v>
      </c>
      <c r="Q191" s="15" t="s">
        <v>1020</v>
      </c>
      <c r="R191" s="15" t="s">
        <v>1040</v>
      </c>
      <c r="S191" s="20">
        <v>41852</v>
      </c>
      <c r="T191" s="20">
        <v>45657</v>
      </c>
      <c r="U191" s="19">
        <v>20771806.5</v>
      </c>
      <c r="V191" s="21">
        <v>34.76</v>
      </c>
      <c r="W191" s="21">
        <v>34.76</v>
      </c>
      <c r="X191" s="21">
        <v>34.76</v>
      </c>
      <c r="Y191" s="21">
        <v>0</v>
      </c>
      <c r="Z191" s="21">
        <v>0</v>
      </c>
      <c r="AA191" s="21">
        <v>0</v>
      </c>
      <c r="AB191" s="21">
        <v>0</v>
      </c>
      <c r="AC191" s="22">
        <v>0</v>
      </c>
      <c r="AD191" s="21">
        <v>0</v>
      </c>
      <c r="AE191" s="21">
        <v>0</v>
      </c>
      <c r="AF191" s="21">
        <v>0</v>
      </c>
      <c r="AG191" s="21">
        <v>0</v>
      </c>
      <c r="AH191" s="22">
        <v>0</v>
      </c>
      <c r="AI191" s="21">
        <v>0</v>
      </c>
      <c r="AJ191" s="21">
        <v>0</v>
      </c>
      <c r="AK191" s="23" t="s">
        <v>47</v>
      </c>
      <c r="AL191" s="24">
        <v>-1</v>
      </c>
      <c r="AM191" s="25" t="s">
        <v>47</v>
      </c>
      <c r="AN191" s="25" t="s">
        <v>47</v>
      </c>
      <c r="AO191" s="25" t="s">
        <v>47</v>
      </c>
      <c r="AP191" s="25" t="s">
        <v>9800</v>
      </c>
      <c r="AQ191" s="23" t="s">
        <v>1517</v>
      </c>
      <c r="AR191" s="21">
        <v>0</v>
      </c>
      <c r="AS191" s="21">
        <v>2275.41</v>
      </c>
      <c r="AT191" s="21">
        <v>2275.41</v>
      </c>
      <c r="AU191" s="21">
        <v>2275.41</v>
      </c>
      <c r="AV191" s="23">
        <v>1</v>
      </c>
      <c r="AW191" s="21">
        <v>20771434.399999999</v>
      </c>
      <c r="AX191" s="21" t="s">
        <v>9680</v>
      </c>
      <c r="AY191" s="21" t="s">
        <v>9680</v>
      </c>
      <c r="AZ191" s="21" t="s">
        <v>9680</v>
      </c>
      <c r="BA191" s="21">
        <v>0</v>
      </c>
      <c r="BB191" s="21">
        <v>0</v>
      </c>
      <c r="BC191" s="21">
        <v>0</v>
      </c>
      <c r="BD191" s="26" t="s">
        <v>47</v>
      </c>
      <c r="BE191" s="24" t="s">
        <v>47</v>
      </c>
      <c r="BF191" s="23">
        <v>1</v>
      </c>
    </row>
    <row r="192" spans="1:58">
      <c r="A192" s="13">
        <v>2024</v>
      </c>
      <c r="B192" s="13">
        <v>4</v>
      </c>
      <c r="C192" s="14" t="s">
        <v>857</v>
      </c>
      <c r="D192" s="15" t="s">
        <v>1101</v>
      </c>
      <c r="E192" s="15" t="s">
        <v>1074</v>
      </c>
      <c r="F192" s="15" t="s">
        <v>39</v>
      </c>
      <c r="G192" s="16" t="s">
        <v>141</v>
      </c>
      <c r="H192" s="15" t="s">
        <v>1201</v>
      </c>
      <c r="I192" s="17">
        <v>1</v>
      </c>
      <c r="J192" s="15" t="s">
        <v>9664</v>
      </c>
      <c r="K192" s="17" t="s">
        <v>10225</v>
      </c>
      <c r="L192" s="18" t="s">
        <v>11683</v>
      </c>
      <c r="M192" s="18" t="s">
        <v>10216</v>
      </c>
      <c r="N192" s="15" t="s">
        <v>926</v>
      </c>
      <c r="O192" s="15" t="s">
        <v>975</v>
      </c>
      <c r="P192" s="17" t="s">
        <v>10257</v>
      </c>
      <c r="Q192" s="15" t="s">
        <v>1016</v>
      </c>
      <c r="R192" s="15" t="s">
        <v>1044</v>
      </c>
      <c r="S192" s="20">
        <v>44562</v>
      </c>
      <c r="T192" s="20">
        <v>45777</v>
      </c>
      <c r="U192" s="19">
        <v>470463.3</v>
      </c>
      <c r="V192" s="21">
        <v>60.4</v>
      </c>
      <c r="W192" s="21">
        <v>60.4</v>
      </c>
      <c r="X192" s="21">
        <v>75.849999999999994</v>
      </c>
      <c r="Y192" s="21">
        <v>0.75</v>
      </c>
      <c r="Z192" s="21">
        <v>4.03</v>
      </c>
      <c r="AA192" s="21">
        <v>6.87</v>
      </c>
      <c r="AB192" s="21">
        <v>17.25</v>
      </c>
      <c r="AC192" s="22">
        <v>28.9</v>
      </c>
      <c r="AD192" s="21">
        <v>0.75</v>
      </c>
      <c r="AE192" s="21">
        <v>4.03</v>
      </c>
      <c r="AF192" s="21">
        <v>4.12</v>
      </c>
      <c r="AG192" s="21">
        <v>6.55</v>
      </c>
      <c r="AH192" s="22">
        <v>15.45</v>
      </c>
      <c r="AI192" s="21">
        <v>28.9</v>
      </c>
      <c r="AJ192" s="21">
        <v>15.45</v>
      </c>
      <c r="AK192" s="23">
        <v>0.53459999999999996</v>
      </c>
      <c r="AL192" s="24">
        <v>0.53459999999999996</v>
      </c>
      <c r="AM192" s="25" t="s">
        <v>1644</v>
      </c>
      <c r="AN192" s="25" t="s">
        <v>1645</v>
      </c>
      <c r="AO192" s="25" t="s">
        <v>6919</v>
      </c>
      <c r="AP192" s="25" t="s">
        <v>9801</v>
      </c>
      <c r="AQ192" s="23" t="s">
        <v>48</v>
      </c>
      <c r="AR192" s="21">
        <v>200000</v>
      </c>
      <c r="AS192" s="21">
        <v>194768.99</v>
      </c>
      <c r="AT192" s="21">
        <v>194768.99</v>
      </c>
      <c r="AU192" s="21">
        <v>178911.18</v>
      </c>
      <c r="AV192" s="23">
        <v>0.91859999999999997</v>
      </c>
      <c r="AW192" s="21">
        <v>446403.47000000003</v>
      </c>
      <c r="AX192" s="21">
        <v>16.72</v>
      </c>
      <c r="AY192" s="21">
        <v>24.01</v>
      </c>
      <c r="AZ192" s="21">
        <v>24.18</v>
      </c>
      <c r="BA192" s="21">
        <v>35.090000000000003</v>
      </c>
      <c r="BB192" s="21">
        <v>100</v>
      </c>
      <c r="BC192" s="21">
        <v>100</v>
      </c>
      <c r="BD192" s="26">
        <v>0.91859999999999997</v>
      </c>
      <c r="BE192" s="24">
        <v>0.91859999999999997</v>
      </c>
      <c r="BF192" s="23">
        <v>0.91859999999999997</v>
      </c>
    </row>
    <row r="193" spans="1:58">
      <c r="A193" s="13">
        <v>2024</v>
      </c>
      <c r="B193" s="13">
        <v>4</v>
      </c>
      <c r="C193" s="14" t="s">
        <v>857</v>
      </c>
      <c r="D193" s="15" t="s">
        <v>1101</v>
      </c>
      <c r="E193" s="15" t="s">
        <v>1074</v>
      </c>
      <c r="F193" s="15" t="s">
        <v>39</v>
      </c>
      <c r="G193" s="16" t="s">
        <v>6920</v>
      </c>
      <c r="H193" s="15" t="s">
        <v>6922</v>
      </c>
      <c r="I193" s="17">
        <v>1</v>
      </c>
      <c r="J193" s="15" t="s">
        <v>9664</v>
      </c>
      <c r="K193" s="17" t="s">
        <v>10225</v>
      </c>
      <c r="L193" s="18" t="s">
        <v>11683</v>
      </c>
      <c r="M193" s="18" t="s">
        <v>10216</v>
      </c>
      <c r="N193" s="15" t="s">
        <v>927</v>
      </c>
      <c r="O193" s="15" t="s">
        <v>47</v>
      </c>
      <c r="P193" s="17" t="s">
        <v>47</v>
      </c>
      <c r="Q193" s="15" t="s">
        <v>47</v>
      </c>
      <c r="R193" s="15" t="s">
        <v>47</v>
      </c>
      <c r="S193" s="20">
        <v>44562</v>
      </c>
      <c r="T193" s="20">
        <v>45657</v>
      </c>
      <c r="U193" s="19">
        <v>1912610.89</v>
      </c>
      <c r="V193" s="21">
        <v>90</v>
      </c>
      <c r="W193" s="21">
        <v>90</v>
      </c>
      <c r="X193" s="21">
        <v>90</v>
      </c>
      <c r="Y193" s="21">
        <v>0</v>
      </c>
      <c r="Z193" s="21">
        <v>0</v>
      </c>
      <c r="AA193" s="21">
        <v>0</v>
      </c>
      <c r="AB193" s="21">
        <v>0</v>
      </c>
      <c r="AC193" s="22">
        <v>0</v>
      </c>
      <c r="AD193" s="21">
        <v>0</v>
      </c>
      <c r="AE193" s="21">
        <v>0</v>
      </c>
      <c r="AF193" s="21">
        <v>0</v>
      </c>
      <c r="AG193" s="21">
        <v>0</v>
      </c>
      <c r="AH193" s="22">
        <v>0</v>
      </c>
      <c r="AI193" s="21">
        <v>0</v>
      </c>
      <c r="AJ193" s="21">
        <v>0</v>
      </c>
      <c r="AK193" s="23" t="s">
        <v>47</v>
      </c>
      <c r="AL193" s="24">
        <v>-1</v>
      </c>
      <c r="AM193" s="25" t="s">
        <v>47</v>
      </c>
      <c r="AN193" s="25" t="s">
        <v>47</v>
      </c>
      <c r="AO193" s="25" t="s">
        <v>6923</v>
      </c>
      <c r="AP193" s="25" t="s">
        <v>9802</v>
      </c>
      <c r="AQ193" s="23" t="s">
        <v>48</v>
      </c>
      <c r="AR193" s="21">
        <v>0</v>
      </c>
      <c r="AS193" s="21">
        <v>33805.53</v>
      </c>
      <c r="AT193" s="21">
        <v>33805.53</v>
      </c>
      <c r="AU193" s="21">
        <v>31577.21</v>
      </c>
      <c r="AV193" s="23">
        <v>0.93410000000000004</v>
      </c>
      <c r="AW193" s="21">
        <v>763987.8899999999</v>
      </c>
      <c r="AX193" s="21" t="s">
        <v>9680</v>
      </c>
      <c r="AY193" s="21" t="s">
        <v>9680</v>
      </c>
      <c r="AZ193" s="21">
        <v>0</v>
      </c>
      <c r="BA193" s="21">
        <v>0</v>
      </c>
      <c r="BB193" s="21">
        <v>0</v>
      </c>
      <c r="BC193" s="21">
        <v>0</v>
      </c>
      <c r="BD193" s="26" t="s">
        <v>47</v>
      </c>
      <c r="BE193" s="24" t="s">
        <v>47</v>
      </c>
      <c r="BF193" s="23">
        <v>0.93410000000000004</v>
      </c>
    </row>
    <row r="194" spans="1:58">
      <c r="A194" s="13">
        <v>2024</v>
      </c>
      <c r="B194" s="13">
        <v>4</v>
      </c>
      <c r="C194" s="14" t="s">
        <v>857</v>
      </c>
      <c r="D194" s="15" t="s">
        <v>1101</v>
      </c>
      <c r="E194" s="15" t="s">
        <v>1074</v>
      </c>
      <c r="F194" s="15" t="s">
        <v>39</v>
      </c>
      <c r="G194" s="16" t="s">
        <v>142</v>
      </c>
      <c r="H194" s="15" t="s">
        <v>1202</v>
      </c>
      <c r="I194" s="17">
        <v>1</v>
      </c>
      <c r="J194" s="15" t="s">
        <v>9664</v>
      </c>
      <c r="K194" s="17" t="s">
        <v>10225</v>
      </c>
      <c r="L194" s="18" t="s">
        <v>11683</v>
      </c>
      <c r="M194" s="18" t="s">
        <v>10216</v>
      </c>
      <c r="N194" s="15" t="s">
        <v>926</v>
      </c>
      <c r="O194" s="15" t="s">
        <v>976</v>
      </c>
      <c r="P194" s="17" t="s">
        <v>10258</v>
      </c>
      <c r="Q194" s="15" t="s">
        <v>1016</v>
      </c>
      <c r="R194" s="15" t="s">
        <v>1044</v>
      </c>
      <c r="S194" s="20">
        <v>44998</v>
      </c>
      <c r="T194" s="20">
        <v>45900</v>
      </c>
      <c r="U194" s="19">
        <v>13076086.029999999</v>
      </c>
      <c r="V194" s="21">
        <v>7.35</v>
      </c>
      <c r="W194" s="21">
        <v>7.35</v>
      </c>
      <c r="X194" s="21">
        <v>25.85</v>
      </c>
      <c r="Y194" s="21">
        <v>2.4500000000000002</v>
      </c>
      <c r="Z194" s="21">
        <v>2.4500000000000002</v>
      </c>
      <c r="AA194" s="21">
        <v>9.7799999999999994</v>
      </c>
      <c r="AB194" s="21">
        <v>31.11</v>
      </c>
      <c r="AC194" s="22">
        <v>45.79</v>
      </c>
      <c r="AD194" s="21">
        <v>2.4500000000000002</v>
      </c>
      <c r="AE194" s="21">
        <v>2.4500000000000002</v>
      </c>
      <c r="AF194" s="21">
        <v>7.59</v>
      </c>
      <c r="AG194" s="21">
        <v>6.01</v>
      </c>
      <c r="AH194" s="22">
        <v>18.5</v>
      </c>
      <c r="AI194" s="21">
        <v>45.79</v>
      </c>
      <c r="AJ194" s="21">
        <v>18.5</v>
      </c>
      <c r="AK194" s="23">
        <v>0.40400000000000003</v>
      </c>
      <c r="AL194" s="24">
        <v>0.40400000000000003</v>
      </c>
      <c r="AM194" s="25" t="s">
        <v>1646</v>
      </c>
      <c r="AN194" s="25" t="s">
        <v>1647</v>
      </c>
      <c r="AO194" s="25" t="s">
        <v>6924</v>
      </c>
      <c r="AP194" s="25" t="s">
        <v>9803</v>
      </c>
      <c r="AQ194" s="23" t="s">
        <v>48</v>
      </c>
      <c r="AR194" s="21">
        <v>2315797.2999999998</v>
      </c>
      <c r="AS194" s="21">
        <v>1434095.1300000001</v>
      </c>
      <c r="AT194" s="21">
        <v>1434095.1300000001</v>
      </c>
      <c r="AU194" s="21">
        <v>952833.1399999999</v>
      </c>
      <c r="AV194" s="23">
        <v>0.66439999999999999</v>
      </c>
      <c r="AW194" s="21">
        <v>1440356.48</v>
      </c>
      <c r="AX194" s="21">
        <v>34.630000000000003</v>
      </c>
      <c r="AY194" s="21">
        <v>47.44</v>
      </c>
      <c r="AZ194" s="21">
        <v>13.29</v>
      </c>
      <c r="BA194" s="21">
        <v>4.6399999999999997</v>
      </c>
      <c r="BB194" s="21">
        <v>99.999999999999986</v>
      </c>
      <c r="BC194" s="21">
        <v>99.999999999999986</v>
      </c>
      <c r="BD194" s="26">
        <v>0.66439999999999999</v>
      </c>
      <c r="BE194" s="24">
        <v>0.66439999999999999</v>
      </c>
      <c r="BF194" s="23">
        <v>0.66439999999999999</v>
      </c>
    </row>
    <row r="195" spans="1:58">
      <c r="A195" s="13">
        <v>2024</v>
      </c>
      <c r="B195" s="13">
        <v>4</v>
      </c>
      <c r="C195" s="14" t="s">
        <v>857</v>
      </c>
      <c r="D195" s="15" t="s">
        <v>1101</v>
      </c>
      <c r="E195" s="15" t="s">
        <v>1074</v>
      </c>
      <c r="F195" s="15" t="s">
        <v>39</v>
      </c>
      <c r="G195" s="16" t="s">
        <v>143</v>
      </c>
      <c r="H195" s="15" t="s">
        <v>1450</v>
      </c>
      <c r="I195" s="17">
        <v>1</v>
      </c>
      <c r="J195" s="15" t="s">
        <v>9664</v>
      </c>
      <c r="K195" s="17" t="s">
        <v>10225</v>
      </c>
      <c r="L195" s="18" t="s">
        <v>11683</v>
      </c>
      <c r="M195" s="18" t="s">
        <v>10216</v>
      </c>
      <c r="N195" s="15" t="s">
        <v>927</v>
      </c>
      <c r="O195" s="15" t="s">
        <v>47</v>
      </c>
      <c r="P195" s="17" t="s">
        <v>47</v>
      </c>
      <c r="Q195" s="15" t="s">
        <v>47</v>
      </c>
      <c r="R195" s="15" t="s">
        <v>47</v>
      </c>
      <c r="S195" s="20">
        <v>45474</v>
      </c>
      <c r="T195" s="20">
        <v>46022</v>
      </c>
      <c r="U195" s="19">
        <v>1000000</v>
      </c>
      <c r="V195" s="27" t="s">
        <v>47</v>
      </c>
      <c r="W195" s="21">
        <v>0</v>
      </c>
      <c r="X195" s="21">
        <v>30</v>
      </c>
      <c r="Y195" s="21">
        <v>0</v>
      </c>
      <c r="Z195" s="21">
        <v>0</v>
      </c>
      <c r="AA195" s="21">
        <v>0</v>
      </c>
      <c r="AB195" s="21">
        <v>55</v>
      </c>
      <c r="AC195" s="22">
        <v>55</v>
      </c>
      <c r="AD195" s="21">
        <v>0</v>
      </c>
      <c r="AE195" s="21">
        <v>0</v>
      </c>
      <c r="AF195" s="21">
        <v>0</v>
      </c>
      <c r="AG195" s="21">
        <v>30</v>
      </c>
      <c r="AH195" s="22">
        <v>30</v>
      </c>
      <c r="AI195" s="21">
        <v>55</v>
      </c>
      <c r="AJ195" s="21">
        <v>30</v>
      </c>
      <c r="AK195" s="23">
        <v>0.54549999999999998</v>
      </c>
      <c r="AL195" s="24">
        <v>0.54549999999999998</v>
      </c>
      <c r="AM195" s="25" t="s">
        <v>47</v>
      </c>
      <c r="AN195" s="25" t="s">
        <v>1648</v>
      </c>
      <c r="AO195" s="25" t="s">
        <v>6925</v>
      </c>
      <c r="AP195" s="25" t="s">
        <v>9804</v>
      </c>
      <c r="AQ195" s="23" t="s">
        <v>48</v>
      </c>
      <c r="AR195" s="21">
        <v>0</v>
      </c>
      <c r="AS195" s="21">
        <v>457739.17999999993</v>
      </c>
      <c r="AT195" s="21">
        <v>457739.17999999993</v>
      </c>
      <c r="AU195" s="21">
        <v>252115.14</v>
      </c>
      <c r="AV195" s="23">
        <v>0.55079999999999996</v>
      </c>
      <c r="AW195" s="21">
        <v>252115.14</v>
      </c>
      <c r="AX195" s="21">
        <v>0</v>
      </c>
      <c r="AY195" s="21">
        <v>0</v>
      </c>
      <c r="AZ195" s="21">
        <v>33.01</v>
      </c>
      <c r="BA195" s="21">
        <v>66.989999999999995</v>
      </c>
      <c r="BB195" s="21">
        <v>100</v>
      </c>
      <c r="BC195" s="21">
        <v>100</v>
      </c>
      <c r="BD195" s="26">
        <v>0.55079999999999996</v>
      </c>
      <c r="BE195" s="24">
        <v>0.55079999999999996</v>
      </c>
      <c r="BF195" s="23">
        <v>0.55079999999999996</v>
      </c>
    </row>
    <row r="196" spans="1:58">
      <c r="A196" s="13">
        <v>2024</v>
      </c>
      <c r="B196" s="13">
        <v>4</v>
      </c>
      <c r="C196" s="14" t="s">
        <v>857</v>
      </c>
      <c r="D196" s="15" t="s">
        <v>1101</v>
      </c>
      <c r="E196" s="15" t="s">
        <v>1074</v>
      </c>
      <c r="F196" s="15" t="s">
        <v>39</v>
      </c>
      <c r="G196" s="16" t="s">
        <v>6926</v>
      </c>
      <c r="H196" s="15" t="s">
        <v>6928</v>
      </c>
      <c r="I196" s="17">
        <v>1</v>
      </c>
      <c r="J196" s="15" t="s">
        <v>9664</v>
      </c>
      <c r="K196" s="17" t="s">
        <v>10225</v>
      </c>
      <c r="L196" s="18" t="s">
        <v>11683</v>
      </c>
      <c r="M196" s="18" t="s">
        <v>10216</v>
      </c>
      <c r="N196" s="15" t="s">
        <v>6929</v>
      </c>
      <c r="O196" s="15" t="s">
        <v>6930</v>
      </c>
      <c r="P196" s="17" t="s">
        <v>10259</v>
      </c>
      <c r="Q196" s="15" t="s">
        <v>1015</v>
      </c>
      <c r="R196" s="15" t="s">
        <v>1031</v>
      </c>
      <c r="S196" s="20">
        <v>44866</v>
      </c>
      <c r="T196" s="20">
        <v>45657</v>
      </c>
      <c r="U196" s="19">
        <v>1367886.79</v>
      </c>
      <c r="V196" s="21">
        <v>10</v>
      </c>
      <c r="W196" s="21">
        <v>10</v>
      </c>
      <c r="X196" s="21">
        <v>10</v>
      </c>
      <c r="Y196" s="21">
        <v>0</v>
      </c>
      <c r="Z196" s="21">
        <v>0</v>
      </c>
      <c r="AA196" s="21">
        <v>0</v>
      </c>
      <c r="AB196" s="21">
        <v>0</v>
      </c>
      <c r="AC196" s="22">
        <v>0</v>
      </c>
      <c r="AD196" s="21">
        <v>0</v>
      </c>
      <c r="AE196" s="21">
        <v>0</v>
      </c>
      <c r="AF196" s="21">
        <v>0</v>
      </c>
      <c r="AG196" s="21">
        <v>0</v>
      </c>
      <c r="AH196" s="22">
        <v>0</v>
      </c>
      <c r="AI196" s="21">
        <v>0</v>
      </c>
      <c r="AJ196" s="21">
        <v>0</v>
      </c>
      <c r="AK196" s="23" t="s">
        <v>47</v>
      </c>
      <c r="AL196" s="24">
        <v>-1</v>
      </c>
      <c r="AM196" s="25" t="s">
        <v>47</v>
      </c>
      <c r="AN196" s="25" t="s">
        <v>47</v>
      </c>
      <c r="AO196" s="25" t="s">
        <v>6931</v>
      </c>
      <c r="AP196" s="25" t="s">
        <v>9805</v>
      </c>
      <c r="AQ196" s="23" t="s">
        <v>48</v>
      </c>
      <c r="AR196" s="21">
        <v>0</v>
      </c>
      <c r="AS196" s="21">
        <v>451622.05000000005</v>
      </c>
      <c r="AT196" s="21">
        <v>451622.05000000005</v>
      </c>
      <c r="AU196" s="21">
        <v>259331.14</v>
      </c>
      <c r="AV196" s="23">
        <v>0.57420000000000004</v>
      </c>
      <c r="AW196" s="21">
        <v>361618.18</v>
      </c>
      <c r="AX196" s="21" t="s">
        <v>9680</v>
      </c>
      <c r="AY196" s="21" t="s">
        <v>9680</v>
      </c>
      <c r="AZ196" s="21">
        <v>0</v>
      </c>
      <c r="BA196" s="21">
        <v>0</v>
      </c>
      <c r="BB196" s="21">
        <v>0</v>
      </c>
      <c r="BC196" s="21">
        <v>0</v>
      </c>
      <c r="BD196" s="26" t="s">
        <v>47</v>
      </c>
      <c r="BE196" s="24" t="s">
        <v>47</v>
      </c>
      <c r="BF196" s="23">
        <v>0.57420000000000004</v>
      </c>
    </row>
    <row r="197" spans="1:58">
      <c r="A197" s="13">
        <v>2024</v>
      </c>
      <c r="B197" s="13">
        <v>4</v>
      </c>
      <c r="C197" s="14" t="s">
        <v>858</v>
      </c>
      <c r="D197" s="15" t="s">
        <v>1102</v>
      </c>
      <c r="E197" s="15" t="s">
        <v>1073</v>
      </c>
      <c r="F197" s="15" t="s">
        <v>39</v>
      </c>
      <c r="G197" s="16" t="s">
        <v>144</v>
      </c>
      <c r="H197" s="15" t="s">
        <v>1203</v>
      </c>
      <c r="I197" s="17">
        <v>1</v>
      </c>
      <c r="J197" s="15" t="s">
        <v>9664</v>
      </c>
      <c r="K197" s="17" t="s">
        <v>2104</v>
      </c>
      <c r="L197" s="18" t="s">
        <v>11682</v>
      </c>
      <c r="M197" s="18" t="s">
        <v>10215</v>
      </c>
      <c r="N197" s="15" t="s">
        <v>924</v>
      </c>
      <c r="O197" s="15" t="s">
        <v>971</v>
      </c>
      <c r="P197" s="17" t="s">
        <v>10251</v>
      </c>
      <c r="Q197" s="15" t="s">
        <v>1011</v>
      </c>
      <c r="R197" s="15" t="s">
        <v>1036</v>
      </c>
      <c r="S197" s="20">
        <v>42037</v>
      </c>
      <c r="T197" s="20">
        <v>45657</v>
      </c>
      <c r="U197" s="19">
        <v>93496211.430000007</v>
      </c>
      <c r="V197" s="21">
        <v>83.31</v>
      </c>
      <c r="W197" s="21">
        <v>83.31</v>
      </c>
      <c r="X197" s="21">
        <v>87.13</v>
      </c>
      <c r="Y197" s="21">
        <v>0</v>
      </c>
      <c r="Z197" s="21">
        <v>0.23</v>
      </c>
      <c r="AA197" s="21">
        <v>2.4300000000000002</v>
      </c>
      <c r="AB197" s="21">
        <v>1.1599999999999999</v>
      </c>
      <c r="AC197" s="22">
        <v>3.82</v>
      </c>
      <c r="AD197" s="21">
        <v>0</v>
      </c>
      <c r="AE197" s="21">
        <v>0</v>
      </c>
      <c r="AF197" s="21">
        <v>1.08</v>
      </c>
      <c r="AG197" s="21">
        <v>2.74</v>
      </c>
      <c r="AH197" s="22">
        <v>3.82</v>
      </c>
      <c r="AI197" s="21">
        <v>3.8200000000000003</v>
      </c>
      <c r="AJ197" s="21">
        <v>3.8200000000000003</v>
      </c>
      <c r="AK197" s="23">
        <v>1</v>
      </c>
      <c r="AL197" s="24">
        <v>1</v>
      </c>
      <c r="AM197" s="25" t="s">
        <v>1649</v>
      </c>
      <c r="AN197" s="25" t="s">
        <v>1650</v>
      </c>
      <c r="AO197" s="25" t="s">
        <v>6932</v>
      </c>
      <c r="AP197" s="25" t="s">
        <v>9806</v>
      </c>
      <c r="AQ197" s="23" t="s">
        <v>48</v>
      </c>
      <c r="AR197" s="21">
        <v>6923802.9199999999</v>
      </c>
      <c r="AS197" s="21">
        <v>6728477.3899999987</v>
      </c>
      <c r="AT197" s="21">
        <v>6728477.3899999987</v>
      </c>
      <c r="AU197" s="21">
        <v>4577866.79</v>
      </c>
      <c r="AV197" s="23">
        <v>0.6804</v>
      </c>
      <c r="AW197" s="21">
        <v>90623337.00000003</v>
      </c>
      <c r="AX197" s="21">
        <v>0</v>
      </c>
      <c r="AY197" s="21">
        <v>0.22</v>
      </c>
      <c r="AZ197" s="21">
        <v>2.92</v>
      </c>
      <c r="BA197" s="21">
        <v>1.48</v>
      </c>
      <c r="BB197" s="21">
        <v>4.62</v>
      </c>
      <c r="BC197" s="21">
        <v>4.62</v>
      </c>
      <c r="BD197" s="26">
        <v>1</v>
      </c>
      <c r="BE197" s="24">
        <v>1</v>
      </c>
      <c r="BF197" s="23">
        <v>0.6804</v>
      </c>
    </row>
    <row r="198" spans="1:58">
      <c r="A198" s="13">
        <v>2024</v>
      </c>
      <c r="B198" s="13">
        <v>4</v>
      </c>
      <c r="C198" s="14" t="s">
        <v>858</v>
      </c>
      <c r="D198" s="15" t="s">
        <v>1102</v>
      </c>
      <c r="E198" s="15" t="s">
        <v>1073</v>
      </c>
      <c r="F198" s="15" t="s">
        <v>39</v>
      </c>
      <c r="G198" s="16" t="s">
        <v>145</v>
      </c>
      <c r="H198" s="15" t="s">
        <v>1204</v>
      </c>
      <c r="I198" s="17">
        <v>1</v>
      </c>
      <c r="J198" s="15" t="s">
        <v>9664</v>
      </c>
      <c r="K198" s="17" t="s">
        <v>2104</v>
      </c>
      <c r="L198" s="18" t="s">
        <v>11682</v>
      </c>
      <c r="M198" s="18" t="s">
        <v>10215</v>
      </c>
      <c r="N198" s="15" t="s">
        <v>924</v>
      </c>
      <c r="O198" s="15" t="s">
        <v>971</v>
      </c>
      <c r="P198" s="17" t="s">
        <v>10251</v>
      </c>
      <c r="Q198" s="15" t="s">
        <v>1011</v>
      </c>
      <c r="R198" s="15" t="s">
        <v>1036</v>
      </c>
      <c r="S198" s="20">
        <v>43101</v>
      </c>
      <c r="T198" s="20">
        <v>46022</v>
      </c>
      <c r="U198" s="19">
        <v>216605887.68000001</v>
      </c>
      <c r="V198" s="21">
        <v>24.99</v>
      </c>
      <c r="W198" s="21">
        <v>24.99</v>
      </c>
      <c r="X198" s="21">
        <v>24.99</v>
      </c>
      <c r="Y198" s="21">
        <v>0</v>
      </c>
      <c r="Z198" s="21">
        <v>0</v>
      </c>
      <c r="AA198" s="21">
        <v>1.05</v>
      </c>
      <c r="AB198" s="21">
        <v>3.95</v>
      </c>
      <c r="AC198" s="22">
        <v>5</v>
      </c>
      <c r="AD198" s="21">
        <v>0</v>
      </c>
      <c r="AE198" s="21">
        <v>0</v>
      </c>
      <c r="AF198" s="21">
        <v>0</v>
      </c>
      <c r="AG198" s="21">
        <v>0</v>
      </c>
      <c r="AH198" s="22">
        <v>0</v>
      </c>
      <c r="AI198" s="21">
        <v>5</v>
      </c>
      <c r="AJ198" s="21">
        <v>0</v>
      </c>
      <c r="AK198" s="23">
        <v>0</v>
      </c>
      <c r="AL198" s="24">
        <v>0</v>
      </c>
      <c r="AM198" s="25" t="s">
        <v>1651</v>
      </c>
      <c r="AN198" s="25" t="s">
        <v>1652</v>
      </c>
      <c r="AO198" s="25" t="s">
        <v>6933</v>
      </c>
      <c r="AP198" s="25" t="s">
        <v>9807</v>
      </c>
      <c r="AQ198" s="23" t="s">
        <v>48</v>
      </c>
      <c r="AR198" s="21">
        <v>15184498.32</v>
      </c>
      <c r="AS198" s="21">
        <v>11987505.619999999</v>
      </c>
      <c r="AT198" s="21">
        <v>11987505.639999999</v>
      </c>
      <c r="AU198" s="21">
        <v>0</v>
      </c>
      <c r="AV198" s="23">
        <v>0</v>
      </c>
      <c r="AW198" s="21">
        <v>34549592.339999996</v>
      </c>
      <c r="AX198" s="21">
        <v>0</v>
      </c>
      <c r="AY198" s="21">
        <v>0</v>
      </c>
      <c r="AZ198" s="21">
        <v>0</v>
      </c>
      <c r="BA198" s="21">
        <v>0</v>
      </c>
      <c r="BB198" s="21">
        <v>0</v>
      </c>
      <c r="BC198" s="21">
        <v>0</v>
      </c>
      <c r="BD198" s="26" t="s">
        <v>47</v>
      </c>
      <c r="BE198" s="24" t="s">
        <v>47</v>
      </c>
      <c r="BF198" s="23">
        <v>0</v>
      </c>
    </row>
    <row r="199" spans="1:58">
      <c r="A199" s="13">
        <v>2024</v>
      </c>
      <c r="B199" s="13">
        <v>4</v>
      </c>
      <c r="C199" s="14" t="s">
        <v>858</v>
      </c>
      <c r="D199" s="15" t="s">
        <v>1102</v>
      </c>
      <c r="E199" s="15" t="s">
        <v>1073</v>
      </c>
      <c r="F199" s="15" t="s">
        <v>39</v>
      </c>
      <c r="G199" s="16" t="s">
        <v>146</v>
      </c>
      <c r="H199" s="15" t="s">
        <v>1205</v>
      </c>
      <c r="I199" s="17">
        <v>1</v>
      </c>
      <c r="J199" s="15" t="s">
        <v>9664</v>
      </c>
      <c r="K199" s="17" t="s">
        <v>2104</v>
      </c>
      <c r="L199" s="18" t="s">
        <v>11682</v>
      </c>
      <c r="M199" s="18" t="s">
        <v>10215</v>
      </c>
      <c r="N199" s="15" t="s">
        <v>924</v>
      </c>
      <c r="O199" s="15" t="s">
        <v>971</v>
      </c>
      <c r="P199" s="17" t="s">
        <v>10251</v>
      </c>
      <c r="Q199" s="15" t="s">
        <v>1011</v>
      </c>
      <c r="R199" s="15" t="s">
        <v>1036</v>
      </c>
      <c r="S199" s="20">
        <v>43466</v>
      </c>
      <c r="T199" s="20">
        <v>46022</v>
      </c>
      <c r="U199" s="19">
        <v>84100000</v>
      </c>
      <c r="V199" s="21">
        <v>68.7</v>
      </c>
      <c r="W199" s="21">
        <v>68.7</v>
      </c>
      <c r="X199" s="21">
        <v>69.540000000000006</v>
      </c>
      <c r="Y199" s="21">
        <v>0</v>
      </c>
      <c r="Z199" s="21">
        <v>0.92</v>
      </c>
      <c r="AA199" s="21">
        <v>0</v>
      </c>
      <c r="AB199" s="21">
        <v>0</v>
      </c>
      <c r="AC199" s="22">
        <v>0.92</v>
      </c>
      <c r="AD199" s="21">
        <v>0</v>
      </c>
      <c r="AE199" s="21">
        <v>0</v>
      </c>
      <c r="AF199" s="21">
        <v>0</v>
      </c>
      <c r="AG199" s="21">
        <v>0.84</v>
      </c>
      <c r="AH199" s="22">
        <v>0.84</v>
      </c>
      <c r="AI199" s="21">
        <v>0.92</v>
      </c>
      <c r="AJ199" s="21">
        <v>0.84</v>
      </c>
      <c r="AK199" s="23">
        <v>0.91300000000000003</v>
      </c>
      <c r="AL199" s="24">
        <v>0.91300000000000003</v>
      </c>
      <c r="AM199" s="25" t="s">
        <v>1653</v>
      </c>
      <c r="AN199" s="25" t="s">
        <v>1654</v>
      </c>
      <c r="AO199" s="25" t="s">
        <v>1653</v>
      </c>
      <c r="AP199" s="25" t="s">
        <v>9808</v>
      </c>
      <c r="AQ199" s="23" t="s">
        <v>48</v>
      </c>
      <c r="AR199" s="21">
        <v>7395422.46</v>
      </c>
      <c r="AS199" s="21">
        <v>7486736.9100000001</v>
      </c>
      <c r="AT199" s="21">
        <v>7486736.9100000001</v>
      </c>
      <c r="AU199" s="21">
        <v>0</v>
      </c>
      <c r="AV199" s="23">
        <v>0</v>
      </c>
      <c r="AW199" s="21">
        <v>59280094.650000006</v>
      </c>
      <c r="AX199" s="21">
        <v>0</v>
      </c>
      <c r="AY199" s="21">
        <v>0</v>
      </c>
      <c r="AZ199" s="21">
        <v>0</v>
      </c>
      <c r="BA199" s="21">
        <v>0</v>
      </c>
      <c r="BB199" s="21">
        <v>0</v>
      </c>
      <c r="BC199" s="21">
        <v>0</v>
      </c>
      <c r="BD199" s="26" t="s">
        <v>47</v>
      </c>
      <c r="BE199" s="24" t="s">
        <v>47</v>
      </c>
      <c r="BF199" s="23">
        <v>0</v>
      </c>
    </row>
    <row r="200" spans="1:58">
      <c r="A200" s="13">
        <v>2024</v>
      </c>
      <c r="B200" s="13">
        <v>4</v>
      </c>
      <c r="C200" s="14" t="s">
        <v>858</v>
      </c>
      <c r="D200" s="15" t="s">
        <v>1102</v>
      </c>
      <c r="E200" s="15" t="s">
        <v>1073</v>
      </c>
      <c r="F200" s="15" t="s">
        <v>39</v>
      </c>
      <c r="G200" s="16" t="s">
        <v>147</v>
      </c>
      <c r="H200" s="15" t="s">
        <v>1206</v>
      </c>
      <c r="I200" s="17">
        <v>1</v>
      </c>
      <c r="J200" s="15" t="s">
        <v>9664</v>
      </c>
      <c r="K200" s="17" t="s">
        <v>2104</v>
      </c>
      <c r="L200" s="18" t="s">
        <v>11682</v>
      </c>
      <c r="M200" s="18" t="s">
        <v>10215</v>
      </c>
      <c r="N200" s="15" t="s">
        <v>924</v>
      </c>
      <c r="O200" s="15" t="s">
        <v>971</v>
      </c>
      <c r="P200" s="17" t="s">
        <v>10251</v>
      </c>
      <c r="Q200" s="15" t="s">
        <v>1011</v>
      </c>
      <c r="R200" s="15" t="s">
        <v>1036</v>
      </c>
      <c r="S200" s="20">
        <v>44562</v>
      </c>
      <c r="T200" s="20">
        <v>46022</v>
      </c>
      <c r="U200" s="19">
        <v>41500000</v>
      </c>
      <c r="V200" s="21">
        <v>37.4</v>
      </c>
      <c r="W200" s="21">
        <v>37.4</v>
      </c>
      <c r="X200" s="21">
        <v>62.4</v>
      </c>
      <c r="Y200" s="21">
        <v>0</v>
      </c>
      <c r="Z200" s="21">
        <v>25</v>
      </c>
      <c r="AA200" s="21">
        <v>0</v>
      </c>
      <c r="AB200" s="21">
        <v>5</v>
      </c>
      <c r="AC200" s="22">
        <v>30</v>
      </c>
      <c r="AD200" s="21">
        <v>0</v>
      </c>
      <c r="AE200" s="21">
        <v>0</v>
      </c>
      <c r="AF200" s="21">
        <v>0</v>
      </c>
      <c r="AG200" s="21">
        <v>25</v>
      </c>
      <c r="AH200" s="22">
        <v>25</v>
      </c>
      <c r="AI200" s="21">
        <v>30</v>
      </c>
      <c r="AJ200" s="21">
        <v>25</v>
      </c>
      <c r="AK200" s="23">
        <v>0.83330000000000004</v>
      </c>
      <c r="AL200" s="24">
        <v>0.83330000000000004</v>
      </c>
      <c r="AM200" s="25" t="s">
        <v>1653</v>
      </c>
      <c r="AN200" s="25" t="s">
        <v>1654</v>
      </c>
      <c r="AO200" s="25" t="s">
        <v>6934</v>
      </c>
      <c r="AP200" s="25" t="s">
        <v>9809</v>
      </c>
      <c r="AQ200" s="23" t="s">
        <v>48</v>
      </c>
      <c r="AR200" s="21">
        <v>9665578.9800000004</v>
      </c>
      <c r="AS200" s="21">
        <v>9665578.9799999986</v>
      </c>
      <c r="AT200" s="21">
        <v>9665578.9800000004</v>
      </c>
      <c r="AU200" s="21">
        <v>100023.62</v>
      </c>
      <c r="AV200" s="23">
        <v>1.03E-2</v>
      </c>
      <c r="AW200" s="21">
        <v>387704.62</v>
      </c>
      <c r="AX200" s="21">
        <v>0</v>
      </c>
      <c r="AY200" s="21">
        <v>0</v>
      </c>
      <c r="AZ200" s="21">
        <v>0</v>
      </c>
      <c r="BA200" s="21">
        <v>0</v>
      </c>
      <c r="BB200" s="21">
        <v>0</v>
      </c>
      <c r="BC200" s="21">
        <v>0</v>
      </c>
      <c r="BD200" s="26" t="s">
        <v>47</v>
      </c>
      <c r="BE200" s="24" t="s">
        <v>47</v>
      </c>
      <c r="BF200" s="23">
        <v>1.03E-2</v>
      </c>
    </row>
    <row r="201" spans="1:58">
      <c r="A201" s="13">
        <v>2024</v>
      </c>
      <c r="B201" s="13">
        <v>4</v>
      </c>
      <c r="C201" s="14" t="s">
        <v>858</v>
      </c>
      <c r="D201" s="15" t="s">
        <v>1102</v>
      </c>
      <c r="E201" s="15" t="s">
        <v>1073</v>
      </c>
      <c r="F201" s="15" t="s">
        <v>39</v>
      </c>
      <c r="G201" s="16" t="s">
        <v>148</v>
      </c>
      <c r="H201" s="15" t="s">
        <v>1451</v>
      </c>
      <c r="I201" s="17">
        <v>1</v>
      </c>
      <c r="J201" s="15" t="s">
        <v>9664</v>
      </c>
      <c r="K201" s="17" t="s">
        <v>2104</v>
      </c>
      <c r="L201" s="18" t="s">
        <v>11682</v>
      </c>
      <c r="M201" s="18" t="s">
        <v>10215</v>
      </c>
      <c r="N201" s="15" t="s">
        <v>924</v>
      </c>
      <c r="O201" s="15" t="s">
        <v>971</v>
      </c>
      <c r="P201" s="17" t="s">
        <v>10251</v>
      </c>
      <c r="Q201" s="15" t="s">
        <v>1011</v>
      </c>
      <c r="R201" s="15" t="s">
        <v>1036</v>
      </c>
      <c r="S201" s="20">
        <v>44927</v>
      </c>
      <c r="T201" s="20">
        <v>46022</v>
      </c>
      <c r="U201" s="19">
        <v>29332962.699999999</v>
      </c>
      <c r="V201" s="21">
        <v>0</v>
      </c>
      <c r="W201" s="21">
        <v>0</v>
      </c>
      <c r="X201" s="21">
        <v>0</v>
      </c>
      <c r="Y201" s="21">
        <v>0</v>
      </c>
      <c r="Z201" s="21">
        <v>0</v>
      </c>
      <c r="AA201" s="21">
        <v>0</v>
      </c>
      <c r="AB201" s="21">
        <v>0</v>
      </c>
      <c r="AC201" s="22">
        <v>0</v>
      </c>
      <c r="AD201" s="21">
        <v>0</v>
      </c>
      <c r="AE201" s="21">
        <v>0</v>
      </c>
      <c r="AF201" s="21">
        <v>0</v>
      </c>
      <c r="AG201" s="21">
        <v>0</v>
      </c>
      <c r="AH201" s="22">
        <v>0</v>
      </c>
      <c r="AI201" s="21">
        <v>0</v>
      </c>
      <c r="AJ201" s="21">
        <v>0</v>
      </c>
      <c r="AK201" s="23" t="s">
        <v>47</v>
      </c>
      <c r="AL201" s="24">
        <v>-1</v>
      </c>
      <c r="AM201" s="25" t="s">
        <v>47</v>
      </c>
      <c r="AN201" s="25" t="s">
        <v>1655</v>
      </c>
      <c r="AO201" s="25" t="s">
        <v>6935</v>
      </c>
      <c r="AP201" s="25" t="s">
        <v>9810</v>
      </c>
      <c r="AQ201" s="23" t="s">
        <v>48</v>
      </c>
      <c r="AR201" s="21">
        <v>1001618.35</v>
      </c>
      <c r="AS201" s="21">
        <v>781139.85</v>
      </c>
      <c r="AT201" s="21">
        <v>781139.86</v>
      </c>
      <c r="AU201" s="21">
        <v>0</v>
      </c>
      <c r="AV201" s="23">
        <v>0</v>
      </c>
      <c r="AW201" s="21">
        <v>0</v>
      </c>
      <c r="AX201" s="21">
        <v>0</v>
      </c>
      <c r="AY201" s="21">
        <v>0</v>
      </c>
      <c r="AZ201" s="21">
        <v>0</v>
      </c>
      <c r="BA201" s="21">
        <v>100</v>
      </c>
      <c r="BB201" s="21">
        <v>100</v>
      </c>
      <c r="BC201" s="21">
        <v>100</v>
      </c>
      <c r="BD201" s="26">
        <v>0</v>
      </c>
      <c r="BE201" s="24">
        <v>0</v>
      </c>
      <c r="BF201" s="23">
        <v>0</v>
      </c>
    </row>
    <row r="202" spans="1:58">
      <c r="A202" s="13">
        <v>2024</v>
      </c>
      <c r="B202" s="13">
        <v>4</v>
      </c>
      <c r="C202" s="14" t="s">
        <v>858</v>
      </c>
      <c r="D202" s="15" t="s">
        <v>1102</v>
      </c>
      <c r="E202" s="15" t="s">
        <v>1073</v>
      </c>
      <c r="F202" s="15" t="s">
        <v>39</v>
      </c>
      <c r="G202" s="16" t="s">
        <v>149</v>
      </c>
      <c r="H202" s="15" t="s">
        <v>1207</v>
      </c>
      <c r="I202" s="17">
        <v>1</v>
      </c>
      <c r="J202" s="15" t="s">
        <v>9664</v>
      </c>
      <c r="K202" s="17" t="s">
        <v>2104</v>
      </c>
      <c r="L202" s="18" t="s">
        <v>11682</v>
      </c>
      <c r="M202" s="18" t="s">
        <v>10215</v>
      </c>
      <c r="N202" s="15" t="s">
        <v>924</v>
      </c>
      <c r="O202" s="15" t="s">
        <v>971</v>
      </c>
      <c r="P202" s="17" t="s">
        <v>10251</v>
      </c>
      <c r="Q202" s="15" t="s">
        <v>1011</v>
      </c>
      <c r="R202" s="15" t="s">
        <v>1036</v>
      </c>
      <c r="S202" s="20">
        <v>44562</v>
      </c>
      <c r="T202" s="20">
        <v>46022</v>
      </c>
      <c r="U202" s="19">
        <v>260000000</v>
      </c>
      <c r="V202" s="21">
        <v>15.51</v>
      </c>
      <c r="W202" s="21">
        <v>15.51</v>
      </c>
      <c r="X202" s="21">
        <v>24.15</v>
      </c>
      <c r="Y202" s="21">
        <v>0</v>
      </c>
      <c r="Z202" s="21">
        <v>0</v>
      </c>
      <c r="AA202" s="21">
        <v>8.64</v>
      </c>
      <c r="AB202" s="21">
        <v>24.51</v>
      </c>
      <c r="AC202" s="22">
        <v>33.15</v>
      </c>
      <c r="AD202" s="21">
        <v>0</v>
      </c>
      <c r="AE202" s="21">
        <v>0</v>
      </c>
      <c r="AF202" s="21">
        <v>8.64</v>
      </c>
      <c r="AG202" s="21">
        <v>0</v>
      </c>
      <c r="AH202" s="22">
        <v>8.64</v>
      </c>
      <c r="AI202" s="21">
        <v>33.150000000000006</v>
      </c>
      <c r="AJ202" s="21">
        <v>8.64</v>
      </c>
      <c r="AK202" s="23">
        <v>0.2606</v>
      </c>
      <c r="AL202" s="24">
        <v>0.2606</v>
      </c>
      <c r="AM202" s="25" t="s">
        <v>1656</v>
      </c>
      <c r="AN202" s="25" t="s">
        <v>1656</v>
      </c>
      <c r="AO202" s="25" t="s">
        <v>6936</v>
      </c>
      <c r="AP202" s="25" t="s">
        <v>1656</v>
      </c>
      <c r="AQ202" s="23" t="s">
        <v>48</v>
      </c>
      <c r="AR202" s="21">
        <v>46032471.07</v>
      </c>
      <c r="AS202" s="21">
        <v>28544225.949999999</v>
      </c>
      <c r="AT202" s="21">
        <v>28544225.949999996</v>
      </c>
      <c r="AU202" s="21">
        <v>22631570.689999998</v>
      </c>
      <c r="AV202" s="23">
        <v>0.79290000000000005</v>
      </c>
      <c r="AW202" s="21">
        <v>45343141.379999995</v>
      </c>
      <c r="AX202" s="21">
        <v>0</v>
      </c>
      <c r="AY202" s="21">
        <v>0</v>
      </c>
      <c r="AZ202" s="21">
        <v>0</v>
      </c>
      <c r="BA202" s="21">
        <v>0</v>
      </c>
      <c r="BB202" s="21">
        <v>0</v>
      </c>
      <c r="BC202" s="21">
        <v>0</v>
      </c>
      <c r="BD202" s="26" t="s">
        <v>47</v>
      </c>
      <c r="BE202" s="24" t="s">
        <v>47</v>
      </c>
      <c r="BF202" s="23">
        <v>0.79290000000000005</v>
      </c>
    </row>
    <row r="203" spans="1:58">
      <c r="A203" s="13">
        <v>2024</v>
      </c>
      <c r="B203" s="13">
        <v>4</v>
      </c>
      <c r="C203" s="14" t="s">
        <v>858</v>
      </c>
      <c r="D203" s="15" t="s">
        <v>1102</v>
      </c>
      <c r="E203" s="15" t="s">
        <v>1073</v>
      </c>
      <c r="F203" s="15" t="s">
        <v>39</v>
      </c>
      <c r="G203" s="16" t="s">
        <v>150</v>
      </c>
      <c r="H203" s="15" t="s">
        <v>1208</v>
      </c>
      <c r="I203" s="17">
        <v>1</v>
      </c>
      <c r="J203" s="15" t="s">
        <v>9664</v>
      </c>
      <c r="K203" s="17" t="s">
        <v>2104</v>
      </c>
      <c r="L203" s="18" t="s">
        <v>11682</v>
      </c>
      <c r="M203" s="18" t="s">
        <v>10215</v>
      </c>
      <c r="N203" s="15" t="s">
        <v>919</v>
      </c>
      <c r="O203" s="15" t="s">
        <v>964</v>
      </c>
      <c r="P203" s="17" t="s">
        <v>10246</v>
      </c>
      <c r="Q203" s="15" t="s">
        <v>1011</v>
      </c>
      <c r="R203" s="15" t="s">
        <v>1036</v>
      </c>
      <c r="S203" s="20">
        <v>44574</v>
      </c>
      <c r="T203" s="20">
        <v>46022</v>
      </c>
      <c r="U203" s="19">
        <v>9449519.8000000007</v>
      </c>
      <c r="V203" s="21">
        <v>50.67</v>
      </c>
      <c r="W203" s="21">
        <v>50.67</v>
      </c>
      <c r="X203" s="21">
        <v>81.72</v>
      </c>
      <c r="Y203" s="21">
        <v>0</v>
      </c>
      <c r="Z203" s="21">
        <v>0</v>
      </c>
      <c r="AA203" s="21">
        <v>25.9</v>
      </c>
      <c r="AB203" s="21">
        <v>6.25</v>
      </c>
      <c r="AC203" s="22">
        <v>32.15</v>
      </c>
      <c r="AD203" s="21">
        <v>0</v>
      </c>
      <c r="AE203" s="21">
        <v>0</v>
      </c>
      <c r="AF203" s="21">
        <v>25.9</v>
      </c>
      <c r="AG203" s="21">
        <v>5.15</v>
      </c>
      <c r="AH203" s="22">
        <v>31.05</v>
      </c>
      <c r="AI203" s="21">
        <v>32.15</v>
      </c>
      <c r="AJ203" s="21">
        <v>31.049999999999997</v>
      </c>
      <c r="AK203" s="23">
        <v>0.96579999999999999</v>
      </c>
      <c r="AL203" s="24">
        <v>0.96579999999999999</v>
      </c>
      <c r="AM203" s="25" t="s">
        <v>1657</v>
      </c>
      <c r="AN203" s="25" t="s">
        <v>1658</v>
      </c>
      <c r="AO203" s="25" t="s">
        <v>6937</v>
      </c>
      <c r="AP203" s="25" t="s">
        <v>9811</v>
      </c>
      <c r="AQ203" s="23" t="s">
        <v>48</v>
      </c>
      <c r="AR203" s="21">
        <v>887376.28</v>
      </c>
      <c r="AS203" s="21">
        <v>2101204.17</v>
      </c>
      <c r="AT203" s="21">
        <v>2101204.17</v>
      </c>
      <c r="AU203" s="21">
        <v>1321202.5200000003</v>
      </c>
      <c r="AV203" s="23">
        <v>0.62880000000000003</v>
      </c>
      <c r="AW203" s="21">
        <v>6161380.5300000003</v>
      </c>
      <c r="AX203" s="21">
        <v>0</v>
      </c>
      <c r="AY203" s="21">
        <v>0</v>
      </c>
      <c r="AZ203" s="21">
        <v>0</v>
      </c>
      <c r="BA203" s="21">
        <v>0</v>
      </c>
      <c r="BB203" s="21">
        <v>0</v>
      </c>
      <c r="BC203" s="21">
        <v>0</v>
      </c>
      <c r="BD203" s="26" t="s">
        <v>47</v>
      </c>
      <c r="BE203" s="24" t="s">
        <v>47</v>
      </c>
      <c r="BF203" s="23">
        <v>0.62880000000000003</v>
      </c>
    </row>
    <row r="204" spans="1:58">
      <c r="A204" s="13">
        <v>2024</v>
      </c>
      <c r="B204" s="13">
        <v>4</v>
      </c>
      <c r="C204" s="14" t="s">
        <v>858</v>
      </c>
      <c r="D204" s="15" t="s">
        <v>1102</v>
      </c>
      <c r="E204" s="15" t="s">
        <v>1073</v>
      </c>
      <c r="F204" s="15" t="s">
        <v>39</v>
      </c>
      <c r="G204" s="16" t="s">
        <v>151</v>
      </c>
      <c r="H204" s="15" t="s">
        <v>1209</v>
      </c>
      <c r="I204" s="17">
        <v>1</v>
      </c>
      <c r="J204" s="15" t="s">
        <v>9664</v>
      </c>
      <c r="K204" s="17" t="s">
        <v>2104</v>
      </c>
      <c r="L204" s="18" t="s">
        <v>11682</v>
      </c>
      <c r="M204" s="18" t="s">
        <v>10215</v>
      </c>
      <c r="N204" s="15" t="s">
        <v>924</v>
      </c>
      <c r="O204" s="15" t="s">
        <v>971</v>
      </c>
      <c r="P204" s="17" t="s">
        <v>10251</v>
      </c>
      <c r="Q204" s="15" t="s">
        <v>1011</v>
      </c>
      <c r="R204" s="15" t="s">
        <v>1036</v>
      </c>
      <c r="S204" s="20">
        <v>44927</v>
      </c>
      <c r="T204" s="20">
        <v>45688</v>
      </c>
      <c r="U204" s="19">
        <v>10910000</v>
      </c>
      <c r="V204" s="21">
        <v>1.71</v>
      </c>
      <c r="W204" s="21">
        <v>1.71</v>
      </c>
      <c r="X204" s="21">
        <v>33.96</v>
      </c>
      <c r="Y204" s="21">
        <v>0</v>
      </c>
      <c r="Z204" s="21">
        <v>0</v>
      </c>
      <c r="AA204" s="21">
        <v>32.25</v>
      </c>
      <c r="AB204" s="21">
        <v>0</v>
      </c>
      <c r="AC204" s="22">
        <v>32.25</v>
      </c>
      <c r="AD204" s="21">
        <v>0</v>
      </c>
      <c r="AE204" s="21">
        <v>0</v>
      </c>
      <c r="AF204" s="21">
        <v>0</v>
      </c>
      <c r="AG204" s="21">
        <v>32.25</v>
      </c>
      <c r="AH204" s="22">
        <v>32.25</v>
      </c>
      <c r="AI204" s="21">
        <v>32.25</v>
      </c>
      <c r="AJ204" s="21">
        <v>32.25</v>
      </c>
      <c r="AK204" s="23">
        <v>1</v>
      </c>
      <c r="AL204" s="24">
        <v>1</v>
      </c>
      <c r="AM204" s="25" t="s">
        <v>1659</v>
      </c>
      <c r="AN204" s="25" t="s">
        <v>1660</v>
      </c>
      <c r="AO204" s="25" t="s">
        <v>6938</v>
      </c>
      <c r="AP204" s="25" t="s">
        <v>9812</v>
      </c>
      <c r="AQ204" s="23" t="s">
        <v>48</v>
      </c>
      <c r="AR204" s="21">
        <v>3625347.3</v>
      </c>
      <c r="AS204" s="21">
        <v>3410242.9</v>
      </c>
      <c r="AT204" s="21">
        <v>3410242.9000000004</v>
      </c>
      <c r="AU204" s="21">
        <v>1843798</v>
      </c>
      <c r="AV204" s="23">
        <v>0.54069999999999996</v>
      </c>
      <c r="AW204" s="21">
        <v>2162889.7999999998</v>
      </c>
      <c r="AX204" s="21">
        <v>0</v>
      </c>
      <c r="AY204" s="21">
        <v>0</v>
      </c>
      <c r="AZ204" s="21">
        <v>0</v>
      </c>
      <c r="BA204" s="21">
        <v>0</v>
      </c>
      <c r="BB204" s="21">
        <v>0</v>
      </c>
      <c r="BC204" s="21">
        <v>0</v>
      </c>
      <c r="BD204" s="26" t="s">
        <v>47</v>
      </c>
      <c r="BE204" s="24" t="s">
        <v>47</v>
      </c>
      <c r="BF204" s="23">
        <v>0.54069999999999996</v>
      </c>
    </row>
    <row r="205" spans="1:58">
      <c r="A205" s="13">
        <v>2024</v>
      </c>
      <c r="B205" s="13">
        <v>4</v>
      </c>
      <c r="C205" s="14" t="s">
        <v>858</v>
      </c>
      <c r="D205" s="15" t="s">
        <v>1102</v>
      </c>
      <c r="E205" s="15" t="s">
        <v>1073</v>
      </c>
      <c r="F205" s="15" t="s">
        <v>39</v>
      </c>
      <c r="G205" s="16" t="s">
        <v>152</v>
      </c>
      <c r="H205" s="15" t="s">
        <v>1404</v>
      </c>
      <c r="I205" s="17">
        <v>1</v>
      </c>
      <c r="J205" s="15" t="s">
        <v>9664</v>
      </c>
      <c r="K205" s="17" t="s">
        <v>2104</v>
      </c>
      <c r="L205" s="18" t="s">
        <v>11682</v>
      </c>
      <c r="M205" s="18" t="s">
        <v>10215</v>
      </c>
      <c r="N205" s="15" t="s">
        <v>924</v>
      </c>
      <c r="O205" s="15" t="s">
        <v>971</v>
      </c>
      <c r="P205" s="17" t="s">
        <v>10251</v>
      </c>
      <c r="Q205" s="15" t="s">
        <v>1011</v>
      </c>
      <c r="R205" s="15" t="s">
        <v>1036</v>
      </c>
      <c r="S205" s="20">
        <v>44927</v>
      </c>
      <c r="T205" s="20">
        <v>46022</v>
      </c>
      <c r="U205" s="19">
        <v>436760857.75</v>
      </c>
      <c r="V205" s="21">
        <v>2.02</v>
      </c>
      <c r="W205" s="21">
        <v>0</v>
      </c>
      <c r="X205" s="21">
        <v>0.21</v>
      </c>
      <c r="Y205" s="21">
        <v>0</v>
      </c>
      <c r="Z205" s="21">
        <v>0</v>
      </c>
      <c r="AA205" s="21">
        <v>0.14000000000000001</v>
      </c>
      <c r="AB205" s="21">
        <v>7.0000000000000007E-2</v>
      </c>
      <c r="AC205" s="22">
        <v>0.21</v>
      </c>
      <c r="AD205" s="21">
        <v>0</v>
      </c>
      <c r="AE205" s="21">
        <v>0</v>
      </c>
      <c r="AF205" s="21">
        <v>0</v>
      </c>
      <c r="AG205" s="21">
        <v>0.21</v>
      </c>
      <c r="AH205" s="22">
        <v>0.21</v>
      </c>
      <c r="AI205" s="21">
        <v>0.21000000000000002</v>
      </c>
      <c r="AJ205" s="21">
        <v>0.21</v>
      </c>
      <c r="AK205" s="23">
        <v>1</v>
      </c>
      <c r="AL205" s="24">
        <v>1</v>
      </c>
      <c r="AM205" s="25" t="s">
        <v>47</v>
      </c>
      <c r="AN205" s="25" t="s">
        <v>1661</v>
      </c>
      <c r="AO205" s="25" t="s">
        <v>6939</v>
      </c>
      <c r="AP205" s="25" t="s">
        <v>9813</v>
      </c>
      <c r="AQ205" s="23" t="s">
        <v>48</v>
      </c>
      <c r="AR205" s="21">
        <v>5858747.3899999997</v>
      </c>
      <c r="AS205" s="21">
        <v>8332029.6299999999</v>
      </c>
      <c r="AT205" s="21">
        <v>8332029.629999999</v>
      </c>
      <c r="AU205" s="21">
        <v>69226.080000000002</v>
      </c>
      <c r="AV205" s="23">
        <v>8.3000000000000001E-3</v>
      </c>
      <c r="AW205" s="21">
        <v>69226.080000000002</v>
      </c>
      <c r="AX205" s="21">
        <v>0</v>
      </c>
      <c r="AY205" s="21">
        <v>0</v>
      </c>
      <c r="AZ205" s="21">
        <v>0</v>
      </c>
      <c r="BA205" s="21">
        <v>0</v>
      </c>
      <c r="BB205" s="21">
        <v>0</v>
      </c>
      <c r="BC205" s="21">
        <v>0</v>
      </c>
      <c r="BD205" s="26" t="s">
        <v>47</v>
      </c>
      <c r="BE205" s="24" t="s">
        <v>47</v>
      </c>
      <c r="BF205" s="23">
        <v>8.3000000000000001E-3</v>
      </c>
    </row>
    <row r="206" spans="1:58">
      <c r="A206" s="13">
        <v>2024</v>
      </c>
      <c r="B206" s="13">
        <v>4</v>
      </c>
      <c r="C206" s="14" t="s">
        <v>858</v>
      </c>
      <c r="D206" s="15" t="s">
        <v>1102</v>
      </c>
      <c r="E206" s="15" t="s">
        <v>1073</v>
      </c>
      <c r="F206" s="15" t="s">
        <v>39</v>
      </c>
      <c r="G206" s="16" t="s">
        <v>155</v>
      </c>
      <c r="H206" s="15" t="s">
        <v>1405</v>
      </c>
      <c r="I206" s="17">
        <v>1</v>
      </c>
      <c r="J206" s="15" t="s">
        <v>9664</v>
      </c>
      <c r="K206" s="17" t="s">
        <v>2104</v>
      </c>
      <c r="L206" s="18" t="s">
        <v>11682</v>
      </c>
      <c r="M206" s="18" t="s">
        <v>10215</v>
      </c>
      <c r="N206" s="15" t="s">
        <v>924</v>
      </c>
      <c r="O206" s="15" t="s">
        <v>971</v>
      </c>
      <c r="P206" s="17" t="s">
        <v>10251</v>
      </c>
      <c r="Q206" s="15" t="s">
        <v>1011</v>
      </c>
      <c r="R206" s="15" t="s">
        <v>1036</v>
      </c>
      <c r="S206" s="20">
        <v>45017</v>
      </c>
      <c r="T206" s="20">
        <v>45657</v>
      </c>
      <c r="U206" s="19">
        <v>1424035</v>
      </c>
      <c r="V206" s="21">
        <v>25</v>
      </c>
      <c r="W206" s="21">
        <v>25</v>
      </c>
      <c r="X206" s="21">
        <v>25</v>
      </c>
      <c r="Y206" s="21">
        <v>0</v>
      </c>
      <c r="Z206" s="21">
        <v>0</v>
      </c>
      <c r="AA206" s="21">
        <v>6</v>
      </c>
      <c r="AB206" s="21">
        <v>69</v>
      </c>
      <c r="AC206" s="22">
        <v>75</v>
      </c>
      <c r="AD206" s="21">
        <v>0</v>
      </c>
      <c r="AE206" s="21">
        <v>0</v>
      </c>
      <c r="AF206" s="21">
        <v>0</v>
      </c>
      <c r="AG206" s="21">
        <v>0</v>
      </c>
      <c r="AH206" s="22">
        <v>0</v>
      </c>
      <c r="AI206" s="21">
        <v>75</v>
      </c>
      <c r="AJ206" s="21">
        <v>0</v>
      </c>
      <c r="AK206" s="23">
        <v>0</v>
      </c>
      <c r="AL206" s="24">
        <v>0</v>
      </c>
      <c r="AM206" s="25" t="s">
        <v>47</v>
      </c>
      <c r="AN206" s="25" t="s">
        <v>1664</v>
      </c>
      <c r="AO206" s="25" t="s">
        <v>6942</v>
      </c>
      <c r="AP206" s="25" t="s">
        <v>9814</v>
      </c>
      <c r="AQ206" s="23" t="s">
        <v>48</v>
      </c>
      <c r="AR206" s="21">
        <v>758935</v>
      </c>
      <c r="AS206" s="21">
        <v>758935</v>
      </c>
      <c r="AT206" s="21">
        <v>758935</v>
      </c>
      <c r="AU206" s="21">
        <v>31337.5</v>
      </c>
      <c r="AV206" s="23">
        <v>4.1300000000000003E-2</v>
      </c>
      <c r="AW206" s="21">
        <v>696437.5</v>
      </c>
      <c r="AX206" s="21">
        <v>0</v>
      </c>
      <c r="AY206" s="21">
        <v>0</v>
      </c>
      <c r="AZ206" s="21">
        <v>0</v>
      </c>
      <c r="BA206" s="21">
        <v>0</v>
      </c>
      <c r="BB206" s="21">
        <v>0</v>
      </c>
      <c r="BC206" s="21">
        <v>0</v>
      </c>
      <c r="BD206" s="26" t="s">
        <v>47</v>
      </c>
      <c r="BE206" s="24" t="s">
        <v>47</v>
      </c>
      <c r="BF206" s="23">
        <v>4.1300000000000003E-2</v>
      </c>
    </row>
    <row r="207" spans="1:58">
      <c r="A207" s="13">
        <v>2024</v>
      </c>
      <c r="B207" s="13">
        <v>4</v>
      </c>
      <c r="C207" s="14" t="s">
        <v>858</v>
      </c>
      <c r="D207" s="15" t="s">
        <v>1102</v>
      </c>
      <c r="E207" s="15" t="s">
        <v>1073</v>
      </c>
      <c r="F207" s="15" t="s">
        <v>39</v>
      </c>
      <c r="G207" s="16" t="s">
        <v>156</v>
      </c>
      <c r="H207" s="15" t="s">
        <v>1372</v>
      </c>
      <c r="I207" s="17">
        <v>1</v>
      </c>
      <c r="J207" s="15" t="s">
        <v>9664</v>
      </c>
      <c r="K207" s="17" t="s">
        <v>2104</v>
      </c>
      <c r="L207" s="18" t="s">
        <v>11682</v>
      </c>
      <c r="M207" s="18" t="s">
        <v>10215</v>
      </c>
      <c r="N207" s="15" t="s">
        <v>924</v>
      </c>
      <c r="O207" s="15" t="s">
        <v>971</v>
      </c>
      <c r="P207" s="17" t="s">
        <v>10251</v>
      </c>
      <c r="Q207" s="15" t="s">
        <v>1011</v>
      </c>
      <c r="R207" s="15" t="s">
        <v>1036</v>
      </c>
      <c r="S207" s="20">
        <v>44927</v>
      </c>
      <c r="T207" s="20">
        <v>46022</v>
      </c>
      <c r="U207" s="19">
        <v>19161253.25</v>
      </c>
      <c r="V207" s="21">
        <v>17.09</v>
      </c>
      <c r="W207" s="21">
        <v>0</v>
      </c>
      <c r="X207" s="21">
        <v>51.44</v>
      </c>
      <c r="Y207" s="21">
        <v>0</v>
      </c>
      <c r="Z207" s="21">
        <v>1.74</v>
      </c>
      <c r="AA207" s="21">
        <v>49.7</v>
      </c>
      <c r="AB207" s="21">
        <v>2.61</v>
      </c>
      <c r="AC207" s="22">
        <v>54.05</v>
      </c>
      <c r="AD207" s="21">
        <v>0</v>
      </c>
      <c r="AE207" s="21">
        <v>1.74</v>
      </c>
      <c r="AF207" s="21">
        <v>0</v>
      </c>
      <c r="AG207" s="21">
        <v>49.7</v>
      </c>
      <c r="AH207" s="22">
        <v>51.44</v>
      </c>
      <c r="AI207" s="21">
        <v>54.050000000000004</v>
      </c>
      <c r="AJ207" s="21">
        <v>51.440000000000005</v>
      </c>
      <c r="AK207" s="23">
        <v>0.95169999999999999</v>
      </c>
      <c r="AL207" s="24">
        <v>0.95169999999999999</v>
      </c>
      <c r="AM207" s="25" t="s">
        <v>47</v>
      </c>
      <c r="AN207" s="25" t="s">
        <v>1665</v>
      </c>
      <c r="AO207" s="25" t="s">
        <v>6943</v>
      </c>
      <c r="AP207" s="25" t="s">
        <v>9815</v>
      </c>
      <c r="AQ207" s="23" t="s">
        <v>48</v>
      </c>
      <c r="AR207" s="21">
        <v>5700000</v>
      </c>
      <c r="AS207" s="21">
        <v>4264530.24</v>
      </c>
      <c r="AT207" s="21">
        <v>4264530.24</v>
      </c>
      <c r="AU207" s="21">
        <v>4234634.72</v>
      </c>
      <c r="AV207" s="23">
        <v>0.99299999999999999</v>
      </c>
      <c r="AW207" s="21">
        <v>4234634.72</v>
      </c>
      <c r="AX207" s="21">
        <v>0</v>
      </c>
      <c r="AY207" s="21">
        <v>26.3</v>
      </c>
      <c r="AZ207" s="21">
        <v>28.2</v>
      </c>
      <c r="BA207" s="21">
        <v>45.5</v>
      </c>
      <c r="BB207" s="21">
        <v>100</v>
      </c>
      <c r="BC207" s="21">
        <v>100</v>
      </c>
      <c r="BD207" s="26">
        <v>0.99299999999999999</v>
      </c>
      <c r="BE207" s="24">
        <v>0.99299999999999999</v>
      </c>
      <c r="BF207" s="23">
        <v>0.99299999999999999</v>
      </c>
    </row>
    <row r="208" spans="1:58">
      <c r="A208" s="13">
        <v>2024</v>
      </c>
      <c r="B208" s="13">
        <v>4</v>
      </c>
      <c r="C208" s="14" t="s">
        <v>858</v>
      </c>
      <c r="D208" s="15" t="s">
        <v>1102</v>
      </c>
      <c r="E208" s="15" t="s">
        <v>1073</v>
      </c>
      <c r="F208" s="15" t="s">
        <v>39</v>
      </c>
      <c r="G208" s="16" t="s">
        <v>157</v>
      </c>
      <c r="H208" s="15" t="s">
        <v>1211</v>
      </c>
      <c r="I208" s="17">
        <v>1</v>
      </c>
      <c r="J208" s="15" t="s">
        <v>9664</v>
      </c>
      <c r="K208" s="17" t="s">
        <v>2104</v>
      </c>
      <c r="L208" s="18" t="s">
        <v>11682</v>
      </c>
      <c r="M208" s="18" t="s">
        <v>10215</v>
      </c>
      <c r="N208" s="15" t="s">
        <v>924</v>
      </c>
      <c r="O208" s="15" t="s">
        <v>971</v>
      </c>
      <c r="P208" s="17" t="s">
        <v>10251</v>
      </c>
      <c r="Q208" s="15" t="s">
        <v>1011</v>
      </c>
      <c r="R208" s="15" t="s">
        <v>1036</v>
      </c>
      <c r="S208" s="20">
        <v>45257</v>
      </c>
      <c r="T208" s="20">
        <v>45657</v>
      </c>
      <c r="U208" s="19">
        <v>1632920.83</v>
      </c>
      <c r="V208" s="27" t="s">
        <v>47</v>
      </c>
      <c r="W208" s="21">
        <v>0</v>
      </c>
      <c r="X208" s="21">
        <v>79.599999999999994</v>
      </c>
      <c r="Y208" s="21">
        <v>0</v>
      </c>
      <c r="Z208" s="21">
        <v>0</v>
      </c>
      <c r="AA208" s="21">
        <v>0</v>
      </c>
      <c r="AB208" s="21">
        <v>100</v>
      </c>
      <c r="AC208" s="22">
        <v>100</v>
      </c>
      <c r="AD208" s="21">
        <v>0</v>
      </c>
      <c r="AE208" s="21">
        <v>0</v>
      </c>
      <c r="AF208" s="21">
        <v>0</v>
      </c>
      <c r="AG208" s="21">
        <v>79.599999999999994</v>
      </c>
      <c r="AH208" s="22">
        <v>79.599999999999994</v>
      </c>
      <c r="AI208" s="21">
        <v>100</v>
      </c>
      <c r="AJ208" s="21">
        <v>79.599999999999994</v>
      </c>
      <c r="AK208" s="23">
        <v>0.79600000000000004</v>
      </c>
      <c r="AL208" s="24">
        <v>0.79600000000000004</v>
      </c>
      <c r="AM208" s="25" t="s">
        <v>1666</v>
      </c>
      <c r="AN208" s="25" t="s">
        <v>1667</v>
      </c>
      <c r="AO208" s="25" t="s">
        <v>6944</v>
      </c>
      <c r="AP208" s="25" t="s">
        <v>9816</v>
      </c>
      <c r="AQ208" s="23" t="s">
        <v>48</v>
      </c>
      <c r="AR208" s="21">
        <v>1632920.83</v>
      </c>
      <c r="AS208" s="21">
        <v>1632920.8299999998</v>
      </c>
      <c r="AT208" s="21">
        <v>1632920.83</v>
      </c>
      <c r="AU208" s="21">
        <v>1499653.36</v>
      </c>
      <c r="AV208" s="23">
        <v>0.91839999999999999</v>
      </c>
      <c r="AW208" s="21">
        <v>1499653.36</v>
      </c>
      <c r="AX208" s="21">
        <v>0</v>
      </c>
      <c r="AY208" s="21">
        <v>0</v>
      </c>
      <c r="AZ208" s="21">
        <v>0</v>
      </c>
      <c r="BA208" s="21">
        <v>0</v>
      </c>
      <c r="BB208" s="21">
        <v>0</v>
      </c>
      <c r="BC208" s="21">
        <v>0</v>
      </c>
      <c r="BD208" s="26" t="s">
        <v>47</v>
      </c>
      <c r="BE208" s="24" t="s">
        <v>47</v>
      </c>
      <c r="BF208" s="23">
        <v>0.91839999999999999</v>
      </c>
    </row>
    <row r="209" spans="1:58">
      <c r="A209" s="13">
        <v>2024</v>
      </c>
      <c r="B209" s="13">
        <v>4</v>
      </c>
      <c r="C209" s="14" t="s">
        <v>858</v>
      </c>
      <c r="D209" s="15" t="s">
        <v>1102</v>
      </c>
      <c r="E209" s="15" t="s">
        <v>1073</v>
      </c>
      <c r="F209" s="15" t="s">
        <v>39</v>
      </c>
      <c r="G209" s="16" t="s">
        <v>6945</v>
      </c>
      <c r="H209" s="15" t="s">
        <v>6947</v>
      </c>
      <c r="I209" s="17">
        <v>1</v>
      </c>
      <c r="J209" s="15" t="s">
        <v>9664</v>
      </c>
      <c r="K209" s="17" t="s">
        <v>2104</v>
      </c>
      <c r="L209" s="18" t="s">
        <v>11682</v>
      </c>
      <c r="M209" s="18" t="s">
        <v>10215</v>
      </c>
      <c r="N209" s="15" t="s">
        <v>924</v>
      </c>
      <c r="O209" s="15" t="s">
        <v>971</v>
      </c>
      <c r="P209" s="17" t="s">
        <v>10251</v>
      </c>
      <c r="Q209" s="15" t="s">
        <v>1011</v>
      </c>
      <c r="R209" s="15" t="s">
        <v>1036</v>
      </c>
      <c r="S209" s="20">
        <v>45516</v>
      </c>
      <c r="T209" s="20">
        <v>45992</v>
      </c>
      <c r="U209" s="19">
        <v>35000000</v>
      </c>
      <c r="V209" s="27" t="s">
        <v>47</v>
      </c>
      <c r="W209" s="21">
        <v>0</v>
      </c>
      <c r="X209" s="21">
        <v>0</v>
      </c>
      <c r="Y209" s="21">
        <v>0</v>
      </c>
      <c r="Z209" s="21">
        <v>0</v>
      </c>
      <c r="AA209" s="21">
        <v>0</v>
      </c>
      <c r="AB209" s="21">
        <v>0</v>
      </c>
      <c r="AC209" s="22">
        <v>0</v>
      </c>
      <c r="AD209" s="21">
        <v>0</v>
      </c>
      <c r="AE209" s="21">
        <v>0</v>
      </c>
      <c r="AF209" s="21">
        <v>0</v>
      </c>
      <c r="AG209" s="21">
        <v>0</v>
      </c>
      <c r="AH209" s="22">
        <v>0</v>
      </c>
      <c r="AI209" s="21">
        <v>0</v>
      </c>
      <c r="AJ209" s="21">
        <v>0</v>
      </c>
      <c r="AK209" s="23" t="s">
        <v>47</v>
      </c>
      <c r="AL209" s="24">
        <v>-1</v>
      </c>
      <c r="AM209" s="25" t="s">
        <v>47</v>
      </c>
      <c r="AN209" s="25" t="s">
        <v>47</v>
      </c>
      <c r="AO209" s="25" t="s">
        <v>6948</v>
      </c>
      <c r="AP209" s="25" t="s">
        <v>9817</v>
      </c>
      <c r="AQ209" s="23" t="s">
        <v>48</v>
      </c>
      <c r="AR209" s="21">
        <v>0</v>
      </c>
      <c r="AS209" s="21">
        <v>25000000</v>
      </c>
      <c r="AT209" s="21">
        <v>25000000</v>
      </c>
      <c r="AU209" s="21">
        <v>0</v>
      </c>
      <c r="AV209" s="23">
        <v>0</v>
      </c>
      <c r="AW209" s="21">
        <v>0</v>
      </c>
      <c r="AX209" s="21" t="s">
        <v>9680</v>
      </c>
      <c r="AY209" s="21" t="s">
        <v>9680</v>
      </c>
      <c r="AZ209" s="21">
        <v>0</v>
      </c>
      <c r="BA209" s="21">
        <v>100</v>
      </c>
      <c r="BB209" s="21">
        <v>100</v>
      </c>
      <c r="BC209" s="21">
        <v>100</v>
      </c>
      <c r="BD209" s="26">
        <v>0</v>
      </c>
      <c r="BE209" s="24">
        <v>0</v>
      </c>
      <c r="BF209" s="23">
        <v>0</v>
      </c>
    </row>
    <row r="210" spans="1:58">
      <c r="A210" s="13">
        <v>2024</v>
      </c>
      <c r="B210" s="13">
        <v>4</v>
      </c>
      <c r="C210" s="14" t="s">
        <v>858</v>
      </c>
      <c r="D210" s="15" t="s">
        <v>1102</v>
      </c>
      <c r="E210" s="15" t="s">
        <v>1073</v>
      </c>
      <c r="F210" s="15" t="s">
        <v>39</v>
      </c>
      <c r="G210" s="16" t="s">
        <v>153</v>
      </c>
      <c r="H210" s="15" t="s">
        <v>1210</v>
      </c>
      <c r="I210" s="17">
        <v>1</v>
      </c>
      <c r="J210" s="15" t="s">
        <v>9664</v>
      </c>
      <c r="K210" s="17" t="s">
        <v>2104</v>
      </c>
      <c r="L210" s="18" t="s">
        <v>11682</v>
      </c>
      <c r="M210" s="18" t="s">
        <v>10215</v>
      </c>
      <c r="N210" s="15" t="s">
        <v>924</v>
      </c>
      <c r="O210" s="15" t="s">
        <v>971</v>
      </c>
      <c r="P210" s="17" t="s">
        <v>10251</v>
      </c>
      <c r="Q210" s="15" t="s">
        <v>1011</v>
      </c>
      <c r="R210" s="15" t="s">
        <v>1036</v>
      </c>
      <c r="S210" s="20">
        <v>44562</v>
      </c>
      <c r="T210" s="20">
        <v>46022</v>
      </c>
      <c r="U210" s="19">
        <v>99733101.540000007</v>
      </c>
      <c r="V210" s="21">
        <v>77.44</v>
      </c>
      <c r="W210" s="21">
        <v>64.55</v>
      </c>
      <c r="X210" s="21">
        <v>88.05</v>
      </c>
      <c r="Y210" s="21">
        <v>0</v>
      </c>
      <c r="Z210" s="21">
        <v>0</v>
      </c>
      <c r="AA210" s="21">
        <v>24.13</v>
      </c>
      <c r="AB210" s="21">
        <v>0</v>
      </c>
      <c r="AC210" s="22">
        <v>24.13</v>
      </c>
      <c r="AD210" s="21">
        <v>0</v>
      </c>
      <c r="AE210" s="21">
        <v>0</v>
      </c>
      <c r="AF210" s="21">
        <v>16.48</v>
      </c>
      <c r="AG210" s="21">
        <v>7.02</v>
      </c>
      <c r="AH210" s="22">
        <v>23.5</v>
      </c>
      <c r="AI210" s="21">
        <v>24.13</v>
      </c>
      <c r="AJ210" s="21">
        <v>23.5</v>
      </c>
      <c r="AK210" s="23">
        <v>0.97389999999999999</v>
      </c>
      <c r="AL210" s="24">
        <v>0.97389999999999999</v>
      </c>
      <c r="AM210" s="25" t="s">
        <v>1662</v>
      </c>
      <c r="AN210" s="25" t="s">
        <v>1662</v>
      </c>
      <c r="AO210" s="25" t="s">
        <v>6940</v>
      </c>
      <c r="AP210" s="25" t="s">
        <v>9818</v>
      </c>
      <c r="AQ210" s="23" t="s">
        <v>48</v>
      </c>
      <c r="AR210" s="21">
        <v>35479372.280000001</v>
      </c>
      <c r="AS210" s="21">
        <v>50272701.060000002</v>
      </c>
      <c r="AT210" s="21">
        <v>50272701.060000002</v>
      </c>
      <c r="AU210" s="21">
        <v>49278182.260000005</v>
      </c>
      <c r="AV210" s="23">
        <v>0.98019999999999996</v>
      </c>
      <c r="AW210" s="21">
        <v>70616466.950000003</v>
      </c>
      <c r="AX210" s="21">
        <v>0</v>
      </c>
      <c r="AY210" s="21">
        <v>0</v>
      </c>
      <c r="AZ210" s="21">
        <v>0</v>
      </c>
      <c r="BA210" s="21">
        <v>0</v>
      </c>
      <c r="BB210" s="21">
        <v>0</v>
      </c>
      <c r="BC210" s="21">
        <v>0</v>
      </c>
      <c r="BD210" s="26" t="s">
        <v>47</v>
      </c>
      <c r="BE210" s="24" t="s">
        <v>47</v>
      </c>
      <c r="BF210" s="23">
        <v>0.98019999999999996</v>
      </c>
    </row>
    <row r="211" spans="1:58">
      <c r="A211" s="13">
        <v>2024</v>
      </c>
      <c r="B211" s="13">
        <v>4</v>
      </c>
      <c r="C211" s="14" t="s">
        <v>858</v>
      </c>
      <c r="D211" s="15" t="s">
        <v>1102</v>
      </c>
      <c r="E211" s="15" t="s">
        <v>1073</v>
      </c>
      <c r="F211" s="15" t="s">
        <v>39</v>
      </c>
      <c r="G211" s="16" t="s">
        <v>154</v>
      </c>
      <c r="H211" s="15" t="s">
        <v>1356</v>
      </c>
      <c r="I211" s="17">
        <v>1</v>
      </c>
      <c r="J211" s="15" t="s">
        <v>9664</v>
      </c>
      <c r="K211" s="17" t="s">
        <v>2104</v>
      </c>
      <c r="L211" s="18" t="s">
        <v>11682</v>
      </c>
      <c r="M211" s="18" t="s">
        <v>10215</v>
      </c>
      <c r="N211" s="15" t="s">
        <v>924</v>
      </c>
      <c r="O211" s="15" t="s">
        <v>971</v>
      </c>
      <c r="P211" s="17" t="s">
        <v>10251</v>
      </c>
      <c r="Q211" s="15" t="s">
        <v>1011</v>
      </c>
      <c r="R211" s="15" t="s">
        <v>1036</v>
      </c>
      <c r="S211" s="20">
        <v>44927</v>
      </c>
      <c r="T211" s="20">
        <v>46022</v>
      </c>
      <c r="U211" s="19">
        <v>142605265.63</v>
      </c>
      <c r="V211" s="21">
        <v>7.41</v>
      </c>
      <c r="W211" s="21">
        <v>7.41</v>
      </c>
      <c r="X211" s="21">
        <v>11.66</v>
      </c>
      <c r="Y211" s="21">
        <v>0</v>
      </c>
      <c r="Z211" s="21">
        <v>0</v>
      </c>
      <c r="AA211" s="21">
        <v>0</v>
      </c>
      <c r="AB211" s="21">
        <v>9.06</v>
      </c>
      <c r="AC211" s="22">
        <v>9.06</v>
      </c>
      <c r="AD211" s="21">
        <v>0</v>
      </c>
      <c r="AE211" s="21">
        <v>0</v>
      </c>
      <c r="AF211" s="21">
        <v>0</v>
      </c>
      <c r="AG211" s="21">
        <v>4.25</v>
      </c>
      <c r="AH211" s="22">
        <v>4.25</v>
      </c>
      <c r="AI211" s="21">
        <v>9.06</v>
      </c>
      <c r="AJ211" s="21">
        <v>4.25</v>
      </c>
      <c r="AK211" s="23">
        <v>0.46910000000000002</v>
      </c>
      <c r="AL211" s="24">
        <v>0.46910000000000002</v>
      </c>
      <c r="AM211" s="25" t="s">
        <v>47</v>
      </c>
      <c r="AN211" s="25" t="s">
        <v>1663</v>
      </c>
      <c r="AO211" s="25" t="s">
        <v>6941</v>
      </c>
      <c r="AP211" s="25" t="s">
        <v>9819</v>
      </c>
      <c r="AQ211" s="23" t="s">
        <v>48</v>
      </c>
      <c r="AR211" s="21">
        <v>30317858.43</v>
      </c>
      <c r="AS211" s="21">
        <v>35917968.82</v>
      </c>
      <c r="AT211" s="21">
        <v>35917968.82</v>
      </c>
      <c r="AU211" s="21">
        <v>13052528.880000001</v>
      </c>
      <c r="AV211" s="23">
        <v>0.3634</v>
      </c>
      <c r="AW211" s="21">
        <v>16087479.780000001</v>
      </c>
      <c r="AX211" s="21">
        <v>0</v>
      </c>
      <c r="AY211" s="21">
        <v>0</v>
      </c>
      <c r="AZ211" s="21">
        <v>0</v>
      </c>
      <c r="BA211" s="21">
        <v>0</v>
      </c>
      <c r="BB211" s="21">
        <v>0</v>
      </c>
      <c r="BC211" s="21">
        <v>0</v>
      </c>
      <c r="BD211" s="26" t="s">
        <v>47</v>
      </c>
      <c r="BE211" s="24" t="s">
        <v>47</v>
      </c>
      <c r="BF211" s="23">
        <v>0.3634</v>
      </c>
    </row>
    <row r="212" spans="1:58">
      <c r="A212" s="13">
        <v>2024</v>
      </c>
      <c r="B212" s="13">
        <v>4</v>
      </c>
      <c r="C212" s="14" t="s">
        <v>859</v>
      </c>
      <c r="D212" s="15" t="s">
        <v>1103</v>
      </c>
      <c r="E212" s="15" t="s">
        <v>1074</v>
      </c>
      <c r="F212" s="15" t="s">
        <v>39</v>
      </c>
      <c r="G212" s="16" t="s">
        <v>158</v>
      </c>
      <c r="H212" s="15" t="s">
        <v>1212</v>
      </c>
      <c r="I212" s="17">
        <v>1</v>
      </c>
      <c r="J212" s="15" t="s">
        <v>9664</v>
      </c>
      <c r="K212" s="17" t="s">
        <v>10228</v>
      </c>
      <c r="L212" s="18" t="s">
        <v>11686</v>
      </c>
      <c r="M212" s="18" t="s">
        <v>10219</v>
      </c>
      <c r="N212" s="15" t="s">
        <v>928</v>
      </c>
      <c r="O212" s="15" t="s">
        <v>977</v>
      </c>
      <c r="P212" s="17" t="s">
        <v>10260</v>
      </c>
      <c r="Q212" s="15" t="s">
        <v>1023</v>
      </c>
      <c r="R212" s="15" t="s">
        <v>1045</v>
      </c>
      <c r="S212" s="20">
        <v>43717</v>
      </c>
      <c r="T212" s="20">
        <v>46274</v>
      </c>
      <c r="U212" s="19">
        <v>11300800</v>
      </c>
      <c r="V212" s="21">
        <v>30.28</v>
      </c>
      <c r="W212" s="21">
        <v>25.18</v>
      </c>
      <c r="X212" s="21">
        <v>25.97</v>
      </c>
      <c r="Y212" s="21">
        <v>0</v>
      </c>
      <c r="Z212" s="21">
        <v>0</v>
      </c>
      <c r="AA212" s="21">
        <v>38.43</v>
      </c>
      <c r="AB212" s="21">
        <v>0</v>
      </c>
      <c r="AC212" s="22">
        <v>38.43</v>
      </c>
      <c r="AD212" s="21">
        <v>0</v>
      </c>
      <c r="AE212" s="21">
        <v>0</v>
      </c>
      <c r="AF212" s="21">
        <v>0</v>
      </c>
      <c r="AG212" s="21">
        <v>0.79</v>
      </c>
      <c r="AH212" s="22">
        <v>0.79</v>
      </c>
      <c r="AI212" s="21">
        <v>38.43</v>
      </c>
      <c r="AJ212" s="21">
        <v>0.79</v>
      </c>
      <c r="AK212" s="23">
        <v>2.06E-2</v>
      </c>
      <c r="AL212" s="24">
        <v>2.06E-2</v>
      </c>
      <c r="AM212" s="25" t="s">
        <v>1668</v>
      </c>
      <c r="AN212" s="25" t="s">
        <v>1669</v>
      </c>
      <c r="AO212" s="25" t="s">
        <v>6949</v>
      </c>
      <c r="AP212" s="25" t="s">
        <v>9820</v>
      </c>
      <c r="AQ212" s="23" t="s">
        <v>48</v>
      </c>
      <c r="AR212" s="21">
        <v>2119599.5300000003</v>
      </c>
      <c r="AS212" s="21">
        <v>2119599.5300000003</v>
      </c>
      <c r="AT212" s="21">
        <v>2119599.5300000003</v>
      </c>
      <c r="AU212" s="21">
        <v>1361998.5799999998</v>
      </c>
      <c r="AV212" s="23">
        <v>0.64259999999999995</v>
      </c>
      <c r="AW212" s="21">
        <v>2059741.1799999997</v>
      </c>
      <c r="AX212" s="21">
        <v>0</v>
      </c>
      <c r="AY212" s="21">
        <v>74.02</v>
      </c>
      <c r="AZ212" s="21">
        <v>24.2</v>
      </c>
      <c r="BA212" s="21">
        <v>1.78</v>
      </c>
      <c r="BB212" s="21">
        <v>100</v>
      </c>
      <c r="BC212" s="21">
        <v>100</v>
      </c>
      <c r="BD212" s="26">
        <v>0.64259999999999995</v>
      </c>
      <c r="BE212" s="24">
        <v>0.64259999999999995</v>
      </c>
      <c r="BF212" s="23">
        <v>0.64259999999999995</v>
      </c>
    </row>
    <row r="213" spans="1:58">
      <c r="A213" s="13">
        <v>2024</v>
      </c>
      <c r="B213" s="13">
        <v>4</v>
      </c>
      <c r="C213" s="14" t="s">
        <v>859</v>
      </c>
      <c r="D213" s="15" t="s">
        <v>1103</v>
      </c>
      <c r="E213" s="15" t="s">
        <v>1074</v>
      </c>
      <c r="F213" s="15" t="s">
        <v>39</v>
      </c>
      <c r="G213" s="16" t="s">
        <v>159</v>
      </c>
      <c r="H213" s="15" t="s">
        <v>1213</v>
      </c>
      <c r="I213" s="17">
        <v>1</v>
      </c>
      <c r="J213" s="15" t="s">
        <v>9664</v>
      </c>
      <c r="K213" s="17" t="s">
        <v>10228</v>
      </c>
      <c r="L213" s="18" t="s">
        <v>11686</v>
      </c>
      <c r="M213" s="18" t="s">
        <v>10219</v>
      </c>
      <c r="N213" s="15" t="s">
        <v>928</v>
      </c>
      <c r="O213" s="15" t="s">
        <v>977</v>
      </c>
      <c r="P213" s="17" t="s">
        <v>10260</v>
      </c>
      <c r="Q213" s="15" t="s">
        <v>1023</v>
      </c>
      <c r="R213" s="15" t="s">
        <v>1045</v>
      </c>
      <c r="S213" s="20">
        <v>43466</v>
      </c>
      <c r="T213" s="20">
        <v>47118</v>
      </c>
      <c r="U213" s="19">
        <v>2861900875.3499999</v>
      </c>
      <c r="V213" s="21">
        <v>22.88</v>
      </c>
      <c r="W213" s="21">
        <v>26.8</v>
      </c>
      <c r="X213" s="21">
        <v>28.59</v>
      </c>
      <c r="Y213" s="21">
        <v>0.34</v>
      </c>
      <c r="Z213" s="21">
        <v>1.23</v>
      </c>
      <c r="AA213" s="21">
        <v>2.11</v>
      </c>
      <c r="AB213" s="21">
        <v>1.92</v>
      </c>
      <c r="AC213" s="22">
        <v>5.6</v>
      </c>
      <c r="AD213" s="21">
        <v>0.32</v>
      </c>
      <c r="AE213" s="21">
        <v>0.88</v>
      </c>
      <c r="AF213" s="21">
        <v>0.59</v>
      </c>
      <c r="AG213" s="21">
        <v>0</v>
      </c>
      <c r="AH213" s="22">
        <v>1.79</v>
      </c>
      <c r="AI213" s="21">
        <v>5.6</v>
      </c>
      <c r="AJ213" s="21">
        <v>1.79</v>
      </c>
      <c r="AK213" s="23">
        <v>0.3196</v>
      </c>
      <c r="AL213" s="24">
        <v>0.3196</v>
      </c>
      <c r="AM213" s="25" t="s">
        <v>1670</v>
      </c>
      <c r="AN213" s="25" t="s">
        <v>1671</v>
      </c>
      <c r="AO213" s="25" t="s">
        <v>6950</v>
      </c>
      <c r="AP213" s="25" t="s">
        <v>9821</v>
      </c>
      <c r="AQ213" s="23" t="s">
        <v>48</v>
      </c>
      <c r="AR213" s="21">
        <v>6500000</v>
      </c>
      <c r="AS213" s="21">
        <v>6225304.8600000003</v>
      </c>
      <c r="AT213" s="21">
        <v>6225304.8600000003</v>
      </c>
      <c r="AU213" s="21">
        <v>6200824.8600000003</v>
      </c>
      <c r="AV213" s="23">
        <v>0.99609999999999999</v>
      </c>
      <c r="AW213" s="21">
        <v>809122851.90999985</v>
      </c>
      <c r="AX213" s="21">
        <v>1.35</v>
      </c>
      <c r="AY213" s="21">
        <v>0.42</v>
      </c>
      <c r="AZ213" s="21">
        <v>0</v>
      </c>
      <c r="BA213" s="21">
        <v>98.32</v>
      </c>
      <c r="BB213" s="21">
        <v>100.08999999999999</v>
      </c>
      <c r="BC213" s="21">
        <v>100</v>
      </c>
      <c r="BD213" s="26">
        <v>0.99609999999999999</v>
      </c>
      <c r="BE213" s="24">
        <v>0.99609999999999999</v>
      </c>
      <c r="BF213" s="23">
        <v>0.99609999999999999</v>
      </c>
    </row>
    <row r="214" spans="1:58">
      <c r="A214" s="13">
        <v>2024</v>
      </c>
      <c r="B214" s="13">
        <v>4</v>
      </c>
      <c r="C214" s="14" t="s">
        <v>859</v>
      </c>
      <c r="D214" s="15" t="s">
        <v>1103</v>
      </c>
      <c r="E214" s="15" t="s">
        <v>1074</v>
      </c>
      <c r="F214" s="15" t="s">
        <v>39</v>
      </c>
      <c r="G214" s="16" t="s">
        <v>160</v>
      </c>
      <c r="H214" s="15" t="s">
        <v>1214</v>
      </c>
      <c r="I214" s="17">
        <v>1</v>
      </c>
      <c r="J214" s="15" t="s">
        <v>9664</v>
      </c>
      <c r="K214" s="17" t="s">
        <v>10228</v>
      </c>
      <c r="L214" s="18" t="s">
        <v>11686</v>
      </c>
      <c r="M214" s="18" t="s">
        <v>10219</v>
      </c>
      <c r="N214" s="15" t="s">
        <v>928</v>
      </c>
      <c r="O214" s="15" t="s">
        <v>977</v>
      </c>
      <c r="P214" s="17" t="s">
        <v>10260</v>
      </c>
      <c r="Q214" s="15" t="s">
        <v>1023</v>
      </c>
      <c r="R214" s="15" t="s">
        <v>1045</v>
      </c>
      <c r="S214" s="20">
        <v>43739</v>
      </c>
      <c r="T214" s="20">
        <v>45961</v>
      </c>
      <c r="U214" s="19">
        <v>146720000</v>
      </c>
      <c r="V214" s="21">
        <v>5.64</v>
      </c>
      <c r="W214" s="21">
        <v>8.15</v>
      </c>
      <c r="X214" s="21">
        <v>8.15</v>
      </c>
      <c r="Y214" s="21">
        <v>0</v>
      </c>
      <c r="Z214" s="21">
        <v>0.88</v>
      </c>
      <c r="AA214" s="21">
        <v>0</v>
      </c>
      <c r="AB214" s="21">
        <v>1.24</v>
      </c>
      <c r="AC214" s="22">
        <v>2.12</v>
      </c>
      <c r="AD214" s="21">
        <v>0</v>
      </c>
      <c r="AE214" s="21">
        <v>0</v>
      </c>
      <c r="AF214" s="21">
        <v>0</v>
      </c>
      <c r="AG214" s="21">
        <v>0</v>
      </c>
      <c r="AH214" s="22">
        <v>0</v>
      </c>
      <c r="AI214" s="21">
        <v>2.12</v>
      </c>
      <c r="AJ214" s="21">
        <v>0</v>
      </c>
      <c r="AK214" s="23">
        <v>0</v>
      </c>
      <c r="AL214" s="24">
        <v>0</v>
      </c>
      <c r="AM214" s="25" t="s">
        <v>1672</v>
      </c>
      <c r="AN214" s="25" t="s">
        <v>1673</v>
      </c>
      <c r="AO214" s="25" t="s">
        <v>6951</v>
      </c>
      <c r="AP214" s="25" t="s">
        <v>9822</v>
      </c>
      <c r="AQ214" s="23" t="s">
        <v>48</v>
      </c>
      <c r="AR214" s="21">
        <v>4735252.1500000004</v>
      </c>
      <c r="AS214" s="21">
        <v>608613.19999999995</v>
      </c>
      <c r="AT214" s="21">
        <v>828941.05999999994</v>
      </c>
      <c r="AU214" s="21">
        <v>427485.65</v>
      </c>
      <c r="AV214" s="23">
        <v>0.51570000000000005</v>
      </c>
      <c r="AW214" s="21">
        <v>1127278.97</v>
      </c>
      <c r="AX214" s="21">
        <v>0.4</v>
      </c>
      <c r="AY214" s="21">
        <v>49.09</v>
      </c>
      <c r="AZ214" s="21">
        <v>25.09</v>
      </c>
      <c r="BA214" s="21">
        <v>25.42</v>
      </c>
      <c r="BB214" s="21">
        <v>100</v>
      </c>
      <c r="BC214" s="21">
        <v>100</v>
      </c>
      <c r="BD214" s="26">
        <v>0.51570000000000005</v>
      </c>
      <c r="BE214" s="24">
        <v>0.51570000000000005</v>
      </c>
      <c r="BF214" s="23">
        <v>0.70240000000000002</v>
      </c>
    </row>
    <row r="215" spans="1:58">
      <c r="A215" s="13">
        <v>2024</v>
      </c>
      <c r="B215" s="13">
        <v>4</v>
      </c>
      <c r="C215" s="14" t="s">
        <v>859</v>
      </c>
      <c r="D215" s="15" t="s">
        <v>1103</v>
      </c>
      <c r="E215" s="15" t="s">
        <v>1074</v>
      </c>
      <c r="F215" s="15" t="s">
        <v>39</v>
      </c>
      <c r="G215" s="16" t="s">
        <v>161</v>
      </c>
      <c r="H215" s="15" t="s">
        <v>1215</v>
      </c>
      <c r="I215" s="17">
        <v>1</v>
      </c>
      <c r="J215" s="15" t="s">
        <v>9664</v>
      </c>
      <c r="K215" s="17" t="s">
        <v>10228</v>
      </c>
      <c r="L215" s="18" t="s">
        <v>11686</v>
      </c>
      <c r="M215" s="18" t="s">
        <v>10219</v>
      </c>
      <c r="N215" s="15" t="s">
        <v>928</v>
      </c>
      <c r="O215" s="15" t="s">
        <v>977</v>
      </c>
      <c r="P215" s="17" t="s">
        <v>10260</v>
      </c>
      <c r="Q215" s="15" t="s">
        <v>1023</v>
      </c>
      <c r="R215" s="15" t="s">
        <v>1045</v>
      </c>
      <c r="S215" s="20">
        <v>44927</v>
      </c>
      <c r="T215" s="20">
        <v>46387</v>
      </c>
      <c r="U215" s="19">
        <v>1308052499.74</v>
      </c>
      <c r="V215" s="21">
        <v>2.04</v>
      </c>
      <c r="W215" s="21">
        <v>1.32</v>
      </c>
      <c r="X215" s="21">
        <v>1.53</v>
      </c>
      <c r="Y215" s="21">
        <v>7.0000000000000007E-2</v>
      </c>
      <c r="Z215" s="21">
        <v>0.9</v>
      </c>
      <c r="AA215" s="21">
        <v>1.8</v>
      </c>
      <c r="AB215" s="21">
        <v>2.83</v>
      </c>
      <c r="AC215" s="22">
        <v>5.6</v>
      </c>
      <c r="AD215" s="21">
        <v>0.03</v>
      </c>
      <c r="AE215" s="21">
        <v>0.06</v>
      </c>
      <c r="AF215" s="21">
        <v>0.12</v>
      </c>
      <c r="AG215" s="21">
        <v>0</v>
      </c>
      <c r="AH215" s="22">
        <v>0.21</v>
      </c>
      <c r="AI215" s="21">
        <v>5.6</v>
      </c>
      <c r="AJ215" s="21">
        <v>0.21</v>
      </c>
      <c r="AK215" s="23">
        <v>3.7499999999999999E-2</v>
      </c>
      <c r="AL215" s="24">
        <v>3.7499999999999999E-2</v>
      </c>
      <c r="AM215" s="25" t="s">
        <v>1674</v>
      </c>
      <c r="AN215" s="25" t="s">
        <v>1675</v>
      </c>
      <c r="AO215" s="25" t="s">
        <v>6952</v>
      </c>
      <c r="AP215" s="25" t="s">
        <v>9823</v>
      </c>
      <c r="AQ215" s="23" t="s">
        <v>48</v>
      </c>
      <c r="AR215" s="21">
        <v>43761161.799999997</v>
      </c>
      <c r="AS215" s="21">
        <v>37955266.780000001</v>
      </c>
      <c r="AT215" s="21">
        <v>37955266.780000001</v>
      </c>
      <c r="AU215" s="21">
        <v>36824642.280000001</v>
      </c>
      <c r="AV215" s="23">
        <v>0.97019999999999995</v>
      </c>
      <c r="AW215" s="21">
        <v>71494047.689999998</v>
      </c>
      <c r="AX215" s="21">
        <v>2.48</v>
      </c>
      <c r="AY215" s="21">
        <v>29.39</v>
      </c>
      <c r="AZ215" s="21">
        <v>15.24</v>
      </c>
      <c r="BA215" s="21">
        <v>52.88</v>
      </c>
      <c r="BB215" s="21">
        <v>99.990000000000009</v>
      </c>
      <c r="BC215" s="21">
        <v>99.990000000000009</v>
      </c>
      <c r="BD215" s="26">
        <v>0.97030000000000005</v>
      </c>
      <c r="BE215" s="24">
        <v>0.97030000000000005</v>
      </c>
      <c r="BF215" s="23">
        <v>0.97019999999999995</v>
      </c>
    </row>
    <row r="216" spans="1:58">
      <c r="A216" s="13">
        <v>2024</v>
      </c>
      <c r="B216" s="13">
        <v>4</v>
      </c>
      <c r="C216" s="14" t="s">
        <v>838</v>
      </c>
      <c r="D216" s="15" t="s">
        <v>1084</v>
      </c>
      <c r="E216" s="15" t="s">
        <v>1067</v>
      </c>
      <c r="F216" s="15" t="s">
        <v>39</v>
      </c>
      <c r="G216" s="29" t="s">
        <v>80</v>
      </c>
      <c r="H216" s="15" t="s">
        <v>1165</v>
      </c>
      <c r="I216" s="17">
        <v>2</v>
      </c>
      <c r="J216" s="15" t="s">
        <v>9653</v>
      </c>
      <c r="K216" s="17" t="s">
        <v>10229</v>
      </c>
      <c r="L216" s="18" t="s">
        <v>11687</v>
      </c>
      <c r="M216" s="18" t="s">
        <v>10220</v>
      </c>
      <c r="N216" s="15" t="s">
        <v>912</v>
      </c>
      <c r="O216" s="15" t="s">
        <v>955</v>
      </c>
      <c r="P216" s="17" t="s">
        <v>10261</v>
      </c>
      <c r="Q216" s="15" t="s">
        <v>43</v>
      </c>
      <c r="R216" s="15" t="s">
        <v>1029</v>
      </c>
      <c r="S216" s="20">
        <v>45292</v>
      </c>
      <c r="T216" s="20">
        <v>45657</v>
      </c>
      <c r="U216" s="19">
        <v>6864957141.96</v>
      </c>
      <c r="V216" s="27" t="s">
        <v>47</v>
      </c>
      <c r="W216" s="21">
        <v>0</v>
      </c>
      <c r="X216" s="21">
        <v>100</v>
      </c>
      <c r="Y216" s="21">
        <v>11.02</v>
      </c>
      <c r="Z216" s="21">
        <v>18.68</v>
      </c>
      <c r="AA216" s="21">
        <v>20.3</v>
      </c>
      <c r="AB216" s="21">
        <v>50</v>
      </c>
      <c r="AC216" s="22">
        <v>100</v>
      </c>
      <c r="AD216" s="21">
        <v>11.02</v>
      </c>
      <c r="AE216" s="21">
        <v>58.49</v>
      </c>
      <c r="AF216" s="21">
        <v>20.63</v>
      </c>
      <c r="AG216" s="21">
        <v>9.86</v>
      </c>
      <c r="AH216" s="22">
        <v>100</v>
      </c>
      <c r="AI216" s="21">
        <v>100</v>
      </c>
      <c r="AJ216" s="21">
        <v>100</v>
      </c>
      <c r="AK216" s="23">
        <v>1</v>
      </c>
      <c r="AL216" s="24">
        <v>1</v>
      </c>
      <c r="AM216" s="25" t="s">
        <v>1547</v>
      </c>
      <c r="AN216" s="25" t="s">
        <v>1548</v>
      </c>
      <c r="AO216" s="25" t="s">
        <v>6958</v>
      </c>
      <c r="AP216" s="25" t="s">
        <v>9824</v>
      </c>
      <c r="AQ216" s="23" t="s">
        <v>48</v>
      </c>
      <c r="AR216" s="21">
        <v>5864957141.960001</v>
      </c>
      <c r="AS216" s="30">
        <v>5562068339.3000002</v>
      </c>
      <c r="AT216" s="21">
        <v>5851343883.1400003</v>
      </c>
      <c r="AU216" s="21">
        <v>5509240364.5499992</v>
      </c>
      <c r="AV216" s="23">
        <v>0.9415</v>
      </c>
      <c r="AW216" s="21">
        <v>5509240364.5499992</v>
      </c>
      <c r="AX216" s="21">
        <v>11.72</v>
      </c>
      <c r="AY216" s="21">
        <v>18.28</v>
      </c>
      <c r="AZ216" s="21">
        <v>20</v>
      </c>
      <c r="BA216" s="21">
        <v>50</v>
      </c>
      <c r="BB216" s="21">
        <v>100</v>
      </c>
      <c r="BC216" s="21">
        <v>100</v>
      </c>
      <c r="BD216" s="26">
        <v>0.9415</v>
      </c>
      <c r="BE216" s="24">
        <v>0.9415</v>
      </c>
      <c r="BF216" s="23">
        <v>0.99050000000000005</v>
      </c>
    </row>
    <row r="217" spans="1:58">
      <c r="A217" s="13">
        <v>2024</v>
      </c>
      <c r="B217" s="13">
        <v>4</v>
      </c>
      <c r="C217" s="14" t="s">
        <v>838</v>
      </c>
      <c r="D217" s="15" t="s">
        <v>1084</v>
      </c>
      <c r="E217" s="15" t="s">
        <v>1067</v>
      </c>
      <c r="F217" s="15" t="s">
        <v>39</v>
      </c>
      <c r="G217" s="16" t="s">
        <v>162</v>
      </c>
      <c r="H217" s="15" t="s">
        <v>1216</v>
      </c>
      <c r="I217" s="17">
        <v>2</v>
      </c>
      <c r="J217" s="15" t="s">
        <v>9653</v>
      </c>
      <c r="K217" s="17" t="s">
        <v>10229</v>
      </c>
      <c r="L217" s="18" t="s">
        <v>11687</v>
      </c>
      <c r="M217" s="18" t="s">
        <v>10220</v>
      </c>
      <c r="N217" s="15" t="s">
        <v>912</v>
      </c>
      <c r="O217" s="15" t="s">
        <v>955</v>
      </c>
      <c r="P217" s="17" t="s">
        <v>10261</v>
      </c>
      <c r="Q217" s="15" t="s">
        <v>43</v>
      </c>
      <c r="R217" s="15" t="s">
        <v>1029</v>
      </c>
      <c r="S217" s="20">
        <v>42005</v>
      </c>
      <c r="T217" s="20">
        <v>45657</v>
      </c>
      <c r="U217" s="19">
        <v>47025504.399999999</v>
      </c>
      <c r="V217" s="21">
        <v>42.79</v>
      </c>
      <c r="W217" s="21">
        <v>42.79</v>
      </c>
      <c r="X217" s="21">
        <v>45.19</v>
      </c>
      <c r="Y217" s="21">
        <v>2.4</v>
      </c>
      <c r="Z217" s="21">
        <v>0</v>
      </c>
      <c r="AA217" s="21">
        <v>0</v>
      </c>
      <c r="AB217" s="21">
        <v>54.6</v>
      </c>
      <c r="AC217" s="22">
        <v>57</v>
      </c>
      <c r="AD217" s="21">
        <v>2.4</v>
      </c>
      <c r="AE217" s="21">
        <v>0</v>
      </c>
      <c r="AF217" s="21">
        <v>0</v>
      </c>
      <c r="AG217" s="21">
        <v>0</v>
      </c>
      <c r="AH217" s="22">
        <v>2.4</v>
      </c>
      <c r="AI217" s="21">
        <v>57</v>
      </c>
      <c r="AJ217" s="21">
        <v>2.4</v>
      </c>
      <c r="AK217" s="23">
        <v>4.2099999999999999E-2</v>
      </c>
      <c r="AL217" s="24">
        <v>4.2099999999999999E-2</v>
      </c>
      <c r="AM217" s="25" t="s">
        <v>1676</v>
      </c>
      <c r="AN217" s="25" t="s">
        <v>1677</v>
      </c>
      <c r="AO217" s="25" t="s">
        <v>6953</v>
      </c>
      <c r="AP217" s="25" t="s">
        <v>9825</v>
      </c>
      <c r="AQ217" s="23" t="s">
        <v>48</v>
      </c>
      <c r="AR217" s="21">
        <v>401220</v>
      </c>
      <c r="AS217" s="21">
        <v>401220</v>
      </c>
      <c r="AT217" s="21">
        <v>401220</v>
      </c>
      <c r="AU217" s="21">
        <v>401220</v>
      </c>
      <c r="AV217" s="23">
        <v>1</v>
      </c>
      <c r="AW217" s="21">
        <v>21589155.059999999</v>
      </c>
      <c r="AX217" s="21">
        <v>77.78</v>
      </c>
      <c r="AY217" s="21">
        <v>22.22</v>
      </c>
      <c r="AZ217" s="21">
        <v>0</v>
      </c>
      <c r="BA217" s="21">
        <v>0</v>
      </c>
      <c r="BB217" s="21">
        <v>100</v>
      </c>
      <c r="BC217" s="21">
        <v>100</v>
      </c>
      <c r="BD217" s="26">
        <v>1</v>
      </c>
      <c r="BE217" s="24">
        <v>1</v>
      </c>
      <c r="BF217" s="23">
        <v>1</v>
      </c>
    </row>
    <row r="218" spans="1:58">
      <c r="A218" s="13">
        <v>2024</v>
      </c>
      <c r="B218" s="13">
        <v>4</v>
      </c>
      <c r="C218" s="14" t="s">
        <v>838</v>
      </c>
      <c r="D218" s="15" t="s">
        <v>1084</v>
      </c>
      <c r="E218" s="15" t="s">
        <v>1067</v>
      </c>
      <c r="F218" s="15" t="s">
        <v>39</v>
      </c>
      <c r="G218" s="16" t="s">
        <v>163</v>
      </c>
      <c r="H218" s="15" t="s">
        <v>1217</v>
      </c>
      <c r="I218" s="17">
        <v>2</v>
      </c>
      <c r="J218" s="15" t="s">
        <v>9653</v>
      </c>
      <c r="K218" s="17" t="s">
        <v>10229</v>
      </c>
      <c r="L218" s="18" t="s">
        <v>11687</v>
      </c>
      <c r="M218" s="18" t="s">
        <v>10220</v>
      </c>
      <c r="N218" s="15" t="s">
        <v>929</v>
      </c>
      <c r="O218" s="15" t="s">
        <v>978</v>
      </c>
      <c r="P218" s="17" t="s">
        <v>10262</v>
      </c>
      <c r="Q218" s="15" t="s">
        <v>43</v>
      </c>
      <c r="R218" s="15" t="s">
        <v>1046</v>
      </c>
      <c r="S218" s="20">
        <v>43565</v>
      </c>
      <c r="T218" s="20">
        <v>45757</v>
      </c>
      <c r="U218" s="19">
        <v>43865895.520000003</v>
      </c>
      <c r="V218" s="21">
        <v>12.56</v>
      </c>
      <c r="W218" s="21">
        <v>4.92</v>
      </c>
      <c r="X218" s="21">
        <v>31.28</v>
      </c>
      <c r="Y218" s="21">
        <v>0</v>
      </c>
      <c r="Z218" s="21">
        <v>9.91</v>
      </c>
      <c r="AA218" s="21">
        <v>19.600000000000001</v>
      </c>
      <c r="AB218" s="21">
        <v>17.3</v>
      </c>
      <c r="AC218" s="22">
        <v>46.81</v>
      </c>
      <c r="AD218" s="21">
        <v>0</v>
      </c>
      <c r="AE218" s="21">
        <v>9.06</v>
      </c>
      <c r="AF218" s="21">
        <v>8.5</v>
      </c>
      <c r="AG218" s="21">
        <v>8.8000000000000007</v>
      </c>
      <c r="AH218" s="22">
        <v>26.36</v>
      </c>
      <c r="AI218" s="21">
        <v>46.81</v>
      </c>
      <c r="AJ218" s="21">
        <v>26.360000000000003</v>
      </c>
      <c r="AK218" s="23">
        <v>0.56310000000000004</v>
      </c>
      <c r="AL218" s="24">
        <v>0.56310000000000004</v>
      </c>
      <c r="AM218" s="25" t="s">
        <v>1678</v>
      </c>
      <c r="AN218" s="25" t="s">
        <v>1679</v>
      </c>
      <c r="AO218" s="25" t="s">
        <v>6954</v>
      </c>
      <c r="AP218" s="25" t="s">
        <v>9826</v>
      </c>
      <c r="AQ218" s="23" t="s">
        <v>48</v>
      </c>
      <c r="AR218" s="21">
        <v>2198080.2400000002</v>
      </c>
      <c r="AS218" s="21">
        <v>2912833.81</v>
      </c>
      <c r="AT218" s="21">
        <v>2912833.8099999996</v>
      </c>
      <c r="AU218" s="21">
        <v>281732.47000000003</v>
      </c>
      <c r="AV218" s="23">
        <v>9.6699999999999994E-2</v>
      </c>
      <c r="AW218" s="21">
        <v>1128776.72</v>
      </c>
      <c r="AX218" s="21">
        <v>0</v>
      </c>
      <c r="AY218" s="21">
        <v>26</v>
      </c>
      <c r="AZ218" s="21">
        <v>38</v>
      </c>
      <c r="BA218" s="21">
        <v>36</v>
      </c>
      <c r="BB218" s="21">
        <v>100</v>
      </c>
      <c r="BC218" s="21">
        <v>100</v>
      </c>
      <c r="BD218" s="26">
        <v>9.6699999999999994E-2</v>
      </c>
      <c r="BE218" s="24">
        <v>9.6699999999999994E-2</v>
      </c>
      <c r="BF218" s="23">
        <v>9.6699999999999994E-2</v>
      </c>
    </row>
    <row r="219" spans="1:58">
      <c r="A219" s="13">
        <v>2024</v>
      </c>
      <c r="B219" s="13">
        <v>4</v>
      </c>
      <c r="C219" s="14" t="s">
        <v>838</v>
      </c>
      <c r="D219" s="15" t="s">
        <v>1084</v>
      </c>
      <c r="E219" s="15" t="s">
        <v>1067</v>
      </c>
      <c r="F219" s="15" t="s">
        <v>39</v>
      </c>
      <c r="G219" s="16" t="s">
        <v>164</v>
      </c>
      <c r="H219" s="15" t="s">
        <v>1218</v>
      </c>
      <c r="I219" s="17">
        <v>2</v>
      </c>
      <c r="J219" s="15" t="s">
        <v>9653</v>
      </c>
      <c r="K219" s="17" t="s">
        <v>10229</v>
      </c>
      <c r="L219" s="18" t="s">
        <v>11687</v>
      </c>
      <c r="M219" s="18" t="s">
        <v>10220</v>
      </c>
      <c r="N219" s="15" t="s">
        <v>912</v>
      </c>
      <c r="O219" s="15" t="s">
        <v>955</v>
      </c>
      <c r="P219" s="17" t="s">
        <v>10261</v>
      </c>
      <c r="Q219" s="15" t="s">
        <v>43</v>
      </c>
      <c r="R219" s="15" t="s">
        <v>1029</v>
      </c>
      <c r="S219" s="20">
        <v>43742</v>
      </c>
      <c r="T219" s="20">
        <v>46057</v>
      </c>
      <c r="U219" s="19">
        <v>8119459.6600000001</v>
      </c>
      <c r="V219" s="21">
        <v>41.79</v>
      </c>
      <c r="W219" s="21">
        <v>78.75</v>
      </c>
      <c r="X219" s="21">
        <v>84.23</v>
      </c>
      <c r="Y219" s="21">
        <v>0</v>
      </c>
      <c r="Z219" s="21">
        <v>1.98</v>
      </c>
      <c r="AA219" s="21">
        <v>4.8600000000000003</v>
      </c>
      <c r="AB219" s="21">
        <v>14.4</v>
      </c>
      <c r="AC219" s="22">
        <v>21.24</v>
      </c>
      <c r="AD219" s="21">
        <v>0</v>
      </c>
      <c r="AE219" s="21">
        <v>3.79</v>
      </c>
      <c r="AF219" s="21">
        <v>0.56000000000000005</v>
      </c>
      <c r="AG219" s="21">
        <v>1.1299999999999999</v>
      </c>
      <c r="AH219" s="22">
        <v>5.48</v>
      </c>
      <c r="AI219" s="21">
        <v>21.240000000000002</v>
      </c>
      <c r="AJ219" s="21">
        <v>5.4799999999999995</v>
      </c>
      <c r="AK219" s="23">
        <v>0.25800000000000001</v>
      </c>
      <c r="AL219" s="24">
        <v>0.25800000000000001</v>
      </c>
      <c r="AM219" s="25" t="s">
        <v>1680</v>
      </c>
      <c r="AN219" s="25" t="s">
        <v>1681</v>
      </c>
      <c r="AO219" s="25" t="s">
        <v>6955</v>
      </c>
      <c r="AP219" s="25" t="s">
        <v>9827</v>
      </c>
      <c r="AQ219" s="23" t="s">
        <v>48</v>
      </c>
      <c r="AR219" s="21">
        <v>578881.61</v>
      </c>
      <c r="AS219" s="21">
        <v>306768.18</v>
      </c>
      <c r="AT219" s="21">
        <v>306768.18</v>
      </c>
      <c r="AU219" s="21">
        <v>175552.86000000002</v>
      </c>
      <c r="AV219" s="23">
        <v>0.57230000000000003</v>
      </c>
      <c r="AW219" s="21">
        <v>1401985.6900000002</v>
      </c>
      <c r="AX219" s="21">
        <v>0</v>
      </c>
      <c r="AY219" s="21">
        <v>43</v>
      </c>
      <c r="AZ219" s="21">
        <v>28</v>
      </c>
      <c r="BA219" s="21">
        <v>29</v>
      </c>
      <c r="BB219" s="21">
        <v>100</v>
      </c>
      <c r="BC219" s="21">
        <v>100</v>
      </c>
      <c r="BD219" s="26">
        <v>0.57230000000000003</v>
      </c>
      <c r="BE219" s="24">
        <v>0.57230000000000003</v>
      </c>
      <c r="BF219" s="23">
        <v>0.57230000000000003</v>
      </c>
    </row>
    <row r="220" spans="1:58">
      <c r="A220" s="13">
        <v>2024</v>
      </c>
      <c r="B220" s="13">
        <v>4</v>
      </c>
      <c r="C220" s="14" t="s">
        <v>838</v>
      </c>
      <c r="D220" s="15" t="s">
        <v>1084</v>
      </c>
      <c r="E220" s="15" t="s">
        <v>1067</v>
      </c>
      <c r="F220" s="15" t="s">
        <v>39</v>
      </c>
      <c r="G220" s="16" t="s">
        <v>165</v>
      </c>
      <c r="H220" s="15" t="s">
        <v>1219</v>
      </c>
      <c r="I220" s="17">
        <v>2</v>
      </c>
      <c r="J220" s="15" t="s">
        <v>9653</v>
      </c>
      <c r="K220" s="17" t="s">
        <v>10229</v>
      </c>
      <c r="L220" s="18" t="s">
        <v>11687</v>
      </c>
      <c r="M220" s="18" t="s">
        <v>10220</v>
      </c>
      <c r="N220" s="15" t="s">
        <v>912</v>
      </c>
      <c r="O220" s="15" t="s">
        <v>955</v>
      </c>
      <c r="P220" s="17" t="s">
        <v>10261</v>
      </c>
      <c r="Q220" s="15" t="s">
        <v>43</v>
      </c>
      <c r="R220" s="15" t="s">
        <v>1029</v>
      </c>
      <c r="S220" s="20">
        <v>43787</v>
      </c>
      <c r="T220" s="20">
        <v>45734</v>
      </c>
      <c r="U220" s="19">
        <v>28723273.289999999</v>
      </c>
      <c r="V220" s="21">
        <v>82.12</v>
      </c>
      <c r="W220" s="21">
        <v>77.2</v>
      </c>
      <c r="X220" s="21">
        <v>77.2</v>
      </c>
      <c r="Y220" s="21">
        <v>0</v>
      </c>
      <c r="Z220" s="21">
        <v>0</v>
      </c>
      <c r="AA220" s="21">
        <v>4.4000000000000004</v>
      </c>
      <c r="AB220" s="21">
        <v>0</v>
      </c>
      <c r="AC220" s="22">
        <v>4.4000000000000004</v>
      </c>
      <c r="AD220" s="21">
        <v>0</v>
      </c>
      <c r="AE220" s="21">
        <v>0</v>
      </c>
      <c r="AF220" s="21">
        <v>0</v>
      </c>
      <c r="AG220" s="21">
        <v>0</v>
      </c>
      <c r="AH220" s="22">
        <v>0</v>
      </c>
      <c r="AI220" s="21">
        <v>4.4000000000000004</v>
      </c>
      <c r="AJ220" s="21">
        <v>0</v>
      </c>
      <c r="AK220" s="23">
        <v>0</v>
      </c>
      <c r="AL220" s="24">
        <v>0</v>
      </c>
      <c r="AM220" s="25" t="s">
        <v>1682</v>
      </c>
      <c r="AN220" s="25" t="s">
        <v>1683</v>
      </c>
      <c r="AO220" s="25" t="s">
        <v>6956</v>
      </c>
      <c r="AP220" s="25" t="s">
        <v>9828</v>
      </c>
      <c r="AQ220" s="23" t="s">
        <v>48</v>
      </c>
      <c r="AR220" s="21">
        <v>175809.84</v>
      </c>
      <c r="AS220" s="21">
        <v>1117779.1399999999</v>
      </c>
      <c r="AT220" s="21">
        <v>1117779.1399999999</v>
      </c>
      <c r="AU220" s="21">
        <v>1104000</v>
      </c>
      <c r="AV220" s="23">
        <v>0.98770000000000002</v>
      </c>
      <c r="AW220" s="21">
        <v>1214598.6100000001</v>
      </c>
      <c r="AX220" s="21">
        <v>0</v>
      </c>
      <c r="AY220" s="21">
        <v>8</v>
      </c>
      <c r="AZ220" s="21">
        <v>61</v>
      </c>
      <c r="BA220" s="21">
        <v>31</v>
      </c>
      <c r="BB220" s="21">
        <v>100</v>
      </c>
      <c r="BC220" s="21">
        <v>100</v>
      </c>
      <c r="BD220" s="26">
        <v>0.98770000000000002</v>
      </c>
      <c r="BE220" s="24">
        <v>0.98770000000000002</v>
      </c>
      <c r="BF220" s="23">
        <v>0.98770000000000002</v>
      </c>
    </row>
    <row r="221" spans="1:58">
      <c r="A221" s="13">
        <v>2024</v>
      </c>
      <c r="B221" s="13">
        <v>4</v>
      </c>
      <c r="C221" s="14" t="s">
        <v>838</v>
      </c>
      <c r="D221" s="15" t="s">
        <v>1084</v>
      </c>
      <c r="E221" s="15" t="s">
        <v>1067</v>
      </c>
      <c r="F221" s="15" t="s">
        <v>39</v>
      </c>
      <c r="G221" s="16" t="s">
        <v>166</v>
      </c>
      <c r="H221" s="15" t="s">
        <v>1220</v>
      </c>
      <c r="I221" s="17">
        <v>2</v>
      </c>
      <c r="J221" s="15" t="s">
        <v>9653</v>
      </c>
      <c r="K221" s="17" t="s">
        <v>10229</v>
      </c>
      <c r="L221" s="18" t="s">
        <v>11687</v>
      </c>
      <c r="M221" s="18" t="s">
        <v>10220</v>
      </c>
      <c r="N221" s="15" t="s">
        <v>912</v>
      </c>
      <c r="O221" s="15" t="s">
        <v>955</v>
      </c>
      <c r="P221" s="17" t="s">
        <v>10261</v>
      </c>
      <c r="Q221" s="15" t="s">
        <v>43</v>
      </c>
      <c r="R221" s="15" t="s">
        <v>1029</v>
      </c>
      <c r="S221" s="20">
        <v>44927</v>
      </c>
      <c r="T221" s="20">
        <v>46022</v>
      </c>
      <c r="U221" s="19">
        <v>4956473.75</v>
      </c>
      <c r="V221" s="21">
        <v>0</v>
      </c>
      <c r="W221" s="21">
        <v>0</v>
      </c>
      <c r="X221" s="21">
        <v>40</v>
      </c>
      <c r="Y221" s="21">
        <v>0</v>
      </c>
      <c r="Z221" s="21">
        <v>0</v>
      </c>
      <c r="AA221" s="21">
        <v>0</v>
      </c>
      <c r="AB221" s="21">
        <v>40</v>
      </c>
      <c r="AC221" s="22">
        <v>40</v>
      </c>
      <c r="AD221" s="21">
        <v>0</v>
      </c>
      <c r="AE221" s="21">
        <v>0</v>
      </c>
      <c r="AF221" s="21">
        <v>0</v>
      </c>
      <c r="AG221" s="21">
        <v>40</v>
      </c>
      <c r="AH221" s="22">
        <v>40</v>
      </c>
      <c r="AI221" s="21">
        <v>40</v>
      </c>
      <c r="AJ221" s="21">
        <v>40</v>
      </c>
      <c r="AK221" s="23">
        <v>1</v>
      </c>
      <c r="AL221" s="24">
        <v>1</v>
      </c>
      <c r="AM221" s="25" t="s">
        <v>1684</v>
      </c>
      <c r="AN221" s="25" t="s">
        <v>1685</v>
      </c>
      <c r="AO221" s="25" t="s">
        <v>6957</v>
      </c>
      <c r="AP221" s="25" t="s">
        <v>9829</v>
      </c>
      <c r="AQ221" s="23" t="s">
        <v>48</v>
      </c>
      <c r="AR221" s="21">
        <v>2294027.77</v>
      </c>
      <c r="AS221" s="21">
        <v>2950934.32</v>
      </c>
      <c r="AT221" s="21">
        <v>2950934.3200000003</v>
      </c>
      <c r="AU221" s="21">
        <v>1368312.8</v>
      </c>
      <c r="AV221" s="23">
        <v>0.4637</v>
      </c>
      <c r="AW221" s="21">
        <v>1368312.8</v>
      </c>
      <c r="AX221" s="21">
        <v>0</v>
      </c>
      <c r="AY221" s="21">
        <v>40</v>
      </c>
      <c r="AZ221" s="21">
        <v>30</v>
      </c>
      <c r="BA221" s="21">
        <v>30</v>
      </c>
      <c r="BB221" s="21">
        <v>100</v>
      </c>
      <c r="BC221" s="21">
        <v>100</v>
      </c>
      <c r="BD221" s="26">
        <v>0.4637</v>
      </c>
      <c r="BE221" s="24">
        <v>0.4637</v>
      </c>
      <c r="BF221" s="23">
        <v>0.4637</v>
      </c>
    </row>
    <row r="222" spans="1:58">
      <c r="A222" s="13">
        <v>2024</v>
      </c>
      <c r="B222" s="13">
        <v>4</v>
      </c>
      <c r="C222" s="14" t="s">
        <v>860</v>
      </c>
      <c r="D222" s="15" t="s">
        <v>1104</v>
      </c>
      <c r="E222" s="15" t="s">
        <v>1074</v>
      </c>
      <c r="F222" s="15" t="s">
        <v>39</v>
      </c>
      <c r="G222" s="16" t="s">
        <v>168</v>
      </c>
      <c r="H222" s="15" t="s">
        <v>1222</v>
      </c>
      <c r="I222" s="17">
        <v>1</v>
      </c>
      <c r="J222" s="15" t="s">
        <v>9664</v>
      </c>
      <c r="K222" s="17" t="s">
        <v>10225</v>
      </c>
      <c r="L222" s="18" t="s">
        <v>11683</v>
      </c>
      <c r="M222" s="18" t="s">
        <v>10216</v>
      </c>
      <c r="N222" s="15" t="s">
        <v>930</v>
      </c>
      <c r="O222" s="15" t="s">
        <v>979</v>
      </c>
      <c r="P222" s="17" t="s">
        <v>10263</v>
      </c>
      <c r="Q222" s="15" t="s">
        <v>1015</v>
      </c>
      <c r="R222" s="15" t="s">
        <v>1039</v>
      </c>
      <c r="S222" s="20">
        <v>44562</v>
      </c>
      <c r="T222" s="20">
        <v>45657</v>
      </c>
      <c r="U222" s="19">
        <v>21486428.510000002</v>
      </c>
      <c r="V222" s="21">
        <v>94.92</v>
      </c>
      <c r="W222" s="21">
        <v>94.92</v>
      </c>
      <c r="X222" s="21">
        <v>94.92</v>
      </c>
      <c r="Y222" s="21">
        <v>0</v>
      </c>
      <c r="Z222" s="21">
        <v>0</v>
      </c>
      <c r="AA222" s="21">
        <v>0</v>
      </c>
      <c r="AB222" s="21">
        <v>0</v>
      </c>
      <c r="AC222" s="22">
        <v>0</v>
      </c>
      <c r="AD222" s="21">
        <v>0</v>
      </c>
      <c r="AE222" s="21">
        <v>0</v>
      </c>
      <c r="AF222" s="21">
        <v>0</v>
      </c>
      <c r="AG222" s="21">
        <v>0</v>
      </c>
      <c r="AH222" s="22">
        <v>0</v>
      </c>
      <c r="AI222" s="21">
        <v>0</v>
      </c>
      <c r="AJ222" s="21">
        <v>0</v>
      </c>
      <c r="AK222" s="23" t="s">
        <v>47</v>
      </c>
      <c r="AL222" s="24">
        <v>-1</v>
      </c>
      <c r="AM222" s="25" t="s">
        <v>1688</v>
      </c>
      <c r="AN222" s="25" t="s">
        <v>1689</v>
      </c>
      <c r="AO222" s="25" t="s">
        <v>6959</v>
      </c>
      <c r="AP222" s="25" t="s">
        <v>9830</v>
      </c>
      <c r="AQ222" s="23" t="s">
        <v>48</v>
      </c>
      <c r="AR222" s="21">
        <v>104229.73</v>
      </c>
      <c r="AS222" s="21">
        <v>465152.65</v>
      </c>
      <c r="AT222" s="21">
        <v>465152.65</v>
      </c>
      <c r="AU222" s="21">
        <v>187807.42</v>
      </c>
      <c r="AV222" s="23">
        <v>0.40379999999999999</v>
      </c>
      <c r="AW222" s="21">
        <v>18267737.449999999</v>
      </c>
      <c r="AX222" s="21">
        <v>0</v>
      </c>
      <c r="AY222" s="21">
        <v>0</v>
      </c>
      <c r="AZ222" s="21">
        <v>0</v>
      </c>
      <c r="BA222" s="21">
        <v>0</v>
      </c>
      <c r="BB222" s="21">
        <v>0</v>
      </c>
      <c r="BC222" s="21">
        <v>0</v>
      </c>
      <c r="BD222" s="26" t="s">
        <v>47</v>
      </c>
      <c r="BE222" s="24" t="s">
        <v>47</v>
      </c>
      <c r="BF222" s="23">
        <v>0.40379999999999999</v>
      </c>
    </row>
    <row r="223" spans="1:58">
      <c r="A223" s="13">
        <v>2024</v>
      </c>
      <c r="B223" s="13">
        <v>4</v>
      </c>
      <c r="C223" s="14" t="s">
        <v>860</v>
      </c>
      <c r="D223" s="15" t="s">
        <v>1104</v>
      </c>
      <c r="E223" s="15" t="s">
        <v>1074</v>
      </c>
      <c r="F223" s="15" t="s">
        <v>39</v>
      </c>
      <c r="G223" s="16" t="s">
        <v>169</v>
      </c>
      <c r="H223" s="15" t="s">
        <v>1223</v>
      </c>
      <c r="I223" s="17">
        <v>1</v>
      </c>
      <c r="J223" s="15" t="s">
        <v>9664</v>
      </c>
      <c r="K223" s="17" t="s">
        <v>10225</v>
      </c>
      <c r="L223" s="18" t="s">
        <v>11683</v>
      </c>
      <c r="M223" s="18" t="s">
        <v>10216</v>
      </c>
      <c r="N223" s="15" t="s">
        <v>923</v>
      </c>
      <c r="O223" s="15" t="s">
        <v>968</v>
      </c>
      <c r="P223" s="17" t="s">
        <v>10249</v>
      </c>
      <c r="Q223" s="15" t="s">
        <v>1015</v>
      </c>
      <c r="R223" s="15" t="s">
        <v>1039</v>
      </c>
      <c r="S223" s="20">
        <v>44928</v>
      </c>
      <c r="T223" s="20">
        <v>46022</v>
      </c>
      <c r="U223" s="19">
        <v>9289005.0800000001</v>
      </c>
      <c r="V223" s="21">
        <v>17.77</v>
      </c>
      <c r="W223" s="21">
        <v>17.77</v>
      </c>
      <c r="X223" s="21">
        <v>33.44</v>
      </c>
      <c r="Y223" s="21">
        <v>0</v>
      </c>
      <c r="Z223" s="21">
        <v>59.11</v>
      </c>
      <c r="AA223" s="21">
        <v>0</v>
      </c>
      <c r="AB223" s="21">
        <v>0</v>
      </c>
      <c r="AC223" s="22">
        <v>59.11</v>
      </c>
      <c r="AD223" s="21">
        <v>4</v>
      </c>
      <c r="AE223" s="21">
        <v>0</v>
      </c>
      <c r="AF223" s="21">
        <v>0</v>
      </c>
      <c r="AG223" s="21">
        <v>11.67</v>
      </c>
      <c r="AH223" s="22">
        <v>15.67</v>
      </c>
      <c r="AI223" s="21">
        <v>59.11</v>
      </c>
      <c r="AJ223" s="21">
        <v>15.67</v>
      </c>
      <c r="AK223" s="23">
        <v>0.2651</v>
      </c>
      <c r="AL223" s="24">
        <v>0.2651</v>
      </c>
      <c r="AM223" s="25" t="s">
        <v>1690</v>
      </c>
      <c r="AN223" s="25" t="s">
        <v>1691</v>
      </c>
      <c r="AO223" s="25" t="s">
        <v>6960</v>
      </c>
      <c r="AP223" s="25" t="s">
        <v>9831</v>
      </c>
      <c r="AQ223" s="23" t="s">
        <v>48</v>
      </c>
      <c r="AR223" s="21">
        <v>5117307.6899999995</v>
      </c>
      <c r="AS223" s="21">
        <v>307542.68</v>
      </c>
      <c r="AT223" s="21">
        <v>307542.68</v>
      </c>
      <c r="AU223" s="21">
        <v>144331.63</v>
      </c>
      <c r="AV223" s="23">
        <v>0.46929999999999999</v>
      </c>
      <c r="AW223" s="21">
        <v>742753.7</v>
      </c>
      <c r="AX223" s="21">
        <v>0</v>
      </c>
      <c r="AY223" s="21">
        <v>0</v>
      </c>
      <c r="AZ223" s="21">
        <v>0</v>
      </c>
      <c r="BA223" s="21">
        <v>0</v>
      </c>
      <c r="BB223" s="21">
        <v>0</v>
      </c>
      <c r="BC223" s="21">
        <v>0</v>
      </c>
      <c r="BD223" s="26" t="s">
        <v>47</v>
      </c>
      <c r="BE223" s="24" t="s">
        <v>47</v>
      </c>
      <c r="BF223" s="23">
        <v>0.46929999999999999</v>
      </c>
    </row>
    <row r="224" spans="1:58">
      <c r="A224" s="13">
        <v>2024</v>
      </c>
      <c r="B224" s="13">
        <v>4</v>
      </c>
      <c r="C224" s="14" t="s">
        <v>860</v>
      </c>
      <c r="D224" s="15" t="s">
        <v>1104</v>
      </c>
      <c r="E224" s="15" t="s">
        <v>1074</v>
      </c>
      <c r="F224" s="15" t="s">
        <v>39</v>
      </c>
      <c r="G224" s="16" t="s">
        <v>170</v>
      </c>
      <c r="H224" s="15" t="s">
        <v>1224</v>
      </c>
      <c r="I224" s="17">
        <v>1</v>
      </c>
      <c r="J224" s="15" t="s">
        <v>9664</v>
      </c>
      <c r="K224" s="17" t="s">
        <v>10225</v>
      </c>
      <c r="L224" s="18" t="s">
        <v>11683</v>
      </c>
      <c r="M224" s="18" t="s">
        <v>10216</v>
      </c>
      <c r="N224" s="15" t="s">
        <v>930</v>
      </c>
      <c r="O224" s="15" t="s">
        <v>979</v>
      </c>
      <c r="P224" s="17" t="s">
        <v>10263</v>
      </c>
      <c r="Q224" s="15" t="s">
        <v>1015</v>
      </c>
      <c r="R224" s="15" t="s">
        <v>1039</v>
      </c>
      <c r="S224" s="20">
        <v>44562</v>
      </c>
      <c r="T224" s="20">
        <v>46873</v>
      </c>
      <c r="U224" s="19">
        <v>215228890.27000001</v>
      </c>
      <c r="V224" s="21">
        <v>12.09</v>
      </c>
      <c r="W224" s="21">
        <v>12.09</v>
      </c>
      <c r="X224" s="21">
        <v>14.26</v>
      </c>
      <c r="Y224" s="21">
        <v>0</v>
      </c>
      <c r="Z224" s="21">
        <v>1.94</v>
      </c>
      <c r="AA224" s="21">
        <v>0</v>
      </c>
      <c r="AB224" s="21">
        <v>36.92</v>
      </c>
      <c r="AC224" s="22">
        <v>38.86</v>
      </c>
      <c r="AD224" s="21">
        <v>0</v>
      </c>
      <c r="AE224" s="21">
        <v>0</v>
      </c>
      <c r="AF224" s="21">
        <v>0</v>
      </c>
      <c r="AG224" s="21">
        <v>2.17</v>
      </c>
      <c r="AH224" s="22">
        <v>2.17</v>
      </c>
      <c r="AI224" s="21">
        <v>38.86</v>
      </c>
      <c r="AJ224" s="21">
        <v>2.17</v>
      </c>
      <c r="AK224" s="23">
        <v>5.5800000000000002E-2</v>
      </c>
      <c r="AL224" s="24">
        <v>5.5800000000000002E-2</v>
      </c>
      <c r="AM224" s="25" t="s">
        <v>1692</v>
      </c>
      <c r="AN224" s="25" t="s">
        <v>1693</v>
      </c>
      <c r="AO224" s="25" t="s">
        <v>6961</v>
      </c>
      <c r="AP224" s="25" t="s">
        <v>9832</v>
      </c>
      <c r="AQ224" s="23" t="s">
        <v>48</v>
      </c>
      <c r="AR224" s="21">
        <v>54084661.939999998</v>
      </c>
      <c r="AS224" s="21">
        <v>39502965.180000015</v>
      </c>
      <c r="AT224" s="21">
        <v>39502965.180000007</v>
      </c>
      <c r="AU224" s="21">
        <v>18123444.020000007</v>
      </c>
      <c r="AV224" s="23">
        <v>0.45879999999999999</v>
      </c>
      <c r="AW224" s="21">
        <v>31597879.050000008</v>
      </c>
      <c r="AX224" s="21">
        <v>0</v>
      </c>
      <c r="AY224" s="21">
        <v>0</v>
      </c>
      <c r="AZ224" s="21">
        <v>0</v>
      </c>
      <c r="BA224" s="21">
        <v>0</v>
      </c>
      <c r="BB224" s="21">
        <v>0</v>
      </c>
      <c r="BC224" s="21">
        <v>0</v>
      </c>
      <c r="BD224" s="26" t="s">
        <v>47</v>
      </c>
      <c r="BE224" s="24" t="s">
        <v>47</v>
      </c>
      <c r="BF224" s="23">
        <v>0.45879999999999999</v>
      </c>
    </row>
    <row r="225" spans="1:58">
      <c r="A225" s="13">
        <v>2024</v>
      </c>
      <c r="B225" s="13">
        <v>4</v>
      </c>
      <c r="C225" s="14" t="s">
        <v>860</v>
      </c>
      <c r="D225" s="15" t="s">
        <v>1104</v>
      </c>
      <c r="E225" s="15" t="s">
        <v>1074</v>
      </c>
      <c r="F225" s="15" t="s">
        <v>39</v>
      </c>
      <c r="G225" s="16" t="s">
        <v>171</v>
      </c>
      <c r="H225" s="15" t="s">
        <v>1225</v>
      </c>
      <c r="I225" s="17">
        <v>1</v>
      </c>
      <c r="J225" s="15" t="s">
        <v>9664</v>
      </c>
      <c r="K225" s="17" t="s">
        <v>10225</v>
      </c>
      <c r="L225" s="18" t="s">
        <v>11683</v>
      </c>
      <c r="M225" s="18" t="s">
        <v>10216</v>
      </c>
      <c r="N225" s="15" t="s">
        <v>930</v>
      </c>
      <c r="O225" s="15" t="s">
        <v>980</v>
      </c>
      <c r="P225" s="17" t="s">
        <v>10264</v>
      </c>
      <c r="Q225" s="15" t="s">
        <v>1012</v>
      </c>
      <c r="R225" s="15" t="s">
        <v>1047</v>
      </c>
      <c r="S225" s="20">
        <v>44928</v>
      </c>
      <c r="T225" s="20">
        <v>46022</v>
      </c>
      <c r="U225" s="19">
        <v>92455671.5</v>
      </c>
      <c r="V225" s="21">
        <v>0</v>
      </c>
      <c r="W225" s="21">
        <v>0</v>
      </c>
      <c r="X225" s="21">
        <v>8.5299999999999994</v>
      </c>
      <c r="Y225" s="21">
        <v>0</v>
      </c>
      <c r="Z225" s="21">
        <v>0</v>
      </c>
      <c r="AA225" s="21">
        <v>0</v>
      </c>
      <c r="AB225" s="21">
        <v>59.7</v>
      </c>
      <c r="AC225" s="22">
        <v>59.7</v>
      </c>
      <c r="AD225" s="21">
        <v>0</v>
      </c>
      <c r="AE225" s="21">
        <v>0</v>
      </c>
      <c r="AF225" s="21">
        <v>0</v>
      </c>
      <c r="AG225" s="21">
        <v>8.5299999999999994</v>
      </c>
      <c r="AH225" s="22">
        <v>8.5299999999999994</v>
      </c>
      <c r="AI225" s="21">
        <v>59.7</v>
      </c>
      <c r="AJ225" s="21">
        <v>8.5299999999999994</v>
      </c>
      <c r="AK225" s="23">
        <v>0.1429</v>
      </c>
      <c r="AL225" s="24">
        <v>0.1429</v>
      </c>
      <c r="AM225" s="25" t="s">
        <v>1694</v>
      </c>
      <c r="AN225" s="25" t="s">
        <v>1695</v>
      </c>
      <c r="AO225" s="25" t="s">
        <v>6962</v>
      </c>
      <c r="AP225" s="25" t="s">
        <v>9833</v>
      </c>
      <c r="AQ225" s="23" t="s">
        <v>48</v>
      </c>
      <c r="AR225" s="21">
        <v>8862741.6699999999</v>
      </c>
      <c r="AS225" s="21">
        <v>4417681</v>
      </c>
      <c r="AT225" s="21">
        <v>4417681</v>
      </c>
      <c r="AU225" s="21">
        <v>1231137</v>
      </c>
      <c r="AV225" s="23">
        <v>0.2787</v>
      </c>
      <c r="AW225" s="21">
        <v>1231137</v>
      </c>
      <c r="AX225" s="21">
        <v>0</v>
      </c>
      <c r="AY225" s="21">
        <v>0</v>
      </c>
      <c r="AZ225" s="21">
        <v>0</v>
      </c>
      <c r="BA225" s="21">
        <v>0</v>
      </c>
      <c r="BB225" s="21">
        <v>0</v>
      </c>
      <c r="BC225" s="21">
        <v>0</v>
      </c>
      <c r="BD225" s="26" t="s">
        <v>47</v>
      </c>
      <c r="BE225" s="24" t="s">
        <v>47</v>
      </c>
      <c r="BF225" s="23">
        <v>0.2787</v>
      </c>
    </row>
    <row r="226" spans="1:58">
      <c r="A226" s="13">
        <v>2024</v>
      </c>
      <c r="B226" s="13">
        <v>4</v>
      </c>
      <c r="C226" s="14" t="s">
        <v>860</v>
      </c>
      <c r="D226" s="15" t="s">
        <v>1104</v>
      </c>
      <c r="E226" s="15" t="s">
        <v>1074</v>
      </c>
      <c r="F226" s="15" t="s">
        <v>39</v>
      </c>
      <c r="G226" s="16" t="s">
        <v>167</v>
      </c>
      <c r="H226" s="15" t="s">
        <v>1221</v>
      </c>
      <c r="I226" s="17">
        <v>1</v>
      </c>
      <c r="J226" s="15" t="s">
        <v>9664</v>
      </c>
      <c r="K226" s="17" t="s">
        <v>10225</v>
      </c>
      <c r="L226" s="18" t="s">
        <v>11683</v>
      </c>
      <c r="M226" s="18" t="s">
        <v>10216</v>
      </c>
      <c r="N226" s="15" t="s">
        <v>930</v>
      </c>
      <c r="O226" s="15" t="s">
        <v>979</v>
      </c>
      <c r="P226" s="17" t="s">
        <v>10263</v>
      </c>
      <c r="Q226" s="15" t="s">
        <v>1015</v>
      </c>
      <c r="R226" s="15" t="s">
        <v>1039</v>
      </c>
      <c r="S226" s="20">
        <v>44928</v>
      </c>
      <c r="T226" s="20">
        <v>46022</v>
      </c>
      <c r="U226" s="19">
        <v>35636470.530000001</v>
      </c>
      <c r="V226" s="21">
        <v>11.36</v>
      </c>
      <c r="W226" s="21">
        <v>11.36</v>
      </c>
      <c r="X226" s="21">
        <v>11.36</v>
      </c>
      <c r="Y226" s="21">
        <v>0</v>
      </c>
      <c r="Z226" s="21">
        <v>0</v>
      </c>
      <c r="AA226" s="21">
        <v>0</v>
      </c>
      <c r="AB226" s="21">
        <v>28.84</v>
      </c>
      <c r="AC226" s="22">
        <v>28.84</v>
      </c>
      <c r="AD226" s="21">
        <v>0</v>
      </c>
      <c r="AE226" s="21">
        <v>0</v>
      </c>
      <c r="AF226" s="21">
        <v>0</v>
      </c>
      <c r="AG226" s="21">
        <v>0</v>
      </c>
      <c r="AH226" s="22">
        <v>0</v>
      </c>
      <c r="AI226" s="21">
        <v>28.84</v>
      </c>
      <c r="AJ226" s="21">
        <v>0</v>
      </c>
      <c r="AK226" s="23">
        <v>0</v>
      </c>
      <c r="AL226" s="24">
        <v>0</v>
      </c>
      <c r="AM226" s="25" t="s">
        <v>1686</v>
      </c>
      <c r="AN226" s="25" t="s">
        <v>1687</v>
      </c>
      <c r="AO226" s="25" t="s">
        <v>6963</v>
      </c>
      <c r="AP226" s="25" t="s">
        <v>9834</v>
      </c>
      <c r="AQ226" s="23" t="s">
        <v>48</v>
      </c>
      <c r="AR226" s="21">
        <v>3350444.2</v>
      </c>
      <c r="AS226" s="21">
        <v>234399.43000000002</v>
      </c>
      <c r="AT226" s="21">
        <v>234399.43</v>
      </c>
      <c r="AU226" s="21">
        <v>119803.7</v>
      </c>
      <c r="AV226" s="23">
        <v>0.5111</v>
      </c>
      <c r="AW226" s="21">
        <v>263540.05000000005</v>
      </c>
      <c r="AX226" s="21">
        <v>0</v>
      </c>
      <c r="AY226" s="21">
        <v>0</v>
      </c>
      <c r="AZ226" s="21">
        <v>0</v>
      </c>
      <c r="BA226" s="21">
        <v>0</v>
      </c>
      <c r="BB226" s="21">
        <v>0</v>
      </c>
      <c r="BC226" s="21">
        <v>0</v>
      </c>
      <c r="BD226" s="26" t="s">
        <v>47</v>
      </c>
      <c r="BE226" s="24" t="s">
        <v>47</v>
      </c>
      <c r="BF226" s="23">
        <v>0.5111</v>
      </c>
    </row>
    <row r="227" spans="1:58">
      <c r="A227" s="13">
        <v>2024</v>
      </c>
      <c r="B227" s="13">
        <v>4</v>
      </c>
      <c r="C227" s="14" t="s">
        <v>860</v>
      </c>
      <c r="D227" s="15" t="s">
        <v>1104</v>
      </c>
      <c r="E227" s="15" t="s">
        <v>1074</v>
      </c>
      <c r="F227" s="15" t="s">
        <v>39</v>
      </c>
      <c r="G227" s="16" t="s">
        <v>172</v>
      </c>
      <c r="H227" s="15" t="s">
        <v>1226</v>
      </c>
      <c r="I227" s="17">
        <v>1</v>
      </c>
      <c r="J227" s="15" t="s">
        <v>9664</v>
      </c>
      <c r="K227" s="17" t="s">
        <v>10225</v>
      </c>
      <c r="L227" s="18" t="s">
        <v>11683</v>
      </c>
      <c r="M227" s="18" t="s">
        <v>10216</v>
      </c>
      <c r="N227" s="15" t="s">
        <v>930</v>
      </c>
      <c r="O227" s="15" t="s">
        <v>979</v>
      </c>
      <c r="P227" s="17" t="s">
        <v>10263</v>
      </c>
      <c r="Q227" s="15" t="s">
        <v>1015</v>
      </c>
      <c r="R227" s="15" t="s">
        <v>1039</v>
      </c>
      <c r="S227" s="20">
        <v>44986</v>
      </c>
      <c r="T227" s="20">
        <v>47118</v>
      </c>
      <c r="U227" s="19">
        <v>1906984.3</v>
      </c>
      <c r="V227" s="21">
        <v>24.4</v>
      </c>
      <c r="W227" s="21">
        <v>24.4</v>
      </c>
      <c r="X227" s="21">
        <v>24.4</v>
      </c>
      <c r="Y227" s="21">
        <v>0</v>
      </c>
      <c r="Z227" s="21">
        <v>0</v>
      </c>
      <c r="AA227" s="21">
        <v>0</v>
      </c>
      <c r="AB227" s="21">
        <v>38.69</v>
      </c>
      <c r="AC227" s="22">
        <v>38.69</v>
      </c>
      <c r="AD227" s="21">
        <v>0</v>
      </c>
      <c r="AE227" s="21">
        <v>0</v>
      </c>
      <c r="AF227" s="21">
        <v>0</v>
      </c>
      <c r="AG227" s="21">
        <v>0</v>
      </c>
      <c r="AH227" s="22">
        <v>0</v>
      </c>
      <c r="AI227" s="21">
        <v>38.69</v>
      </c>
      <c r="AJ227" s="21">
        <v>0</v>
      </c>
      <c r="AK227" s="23">
        <v>0</v>
      </c>
      <c r="AL227" s="24">
        <v>0</v>
      </c>
      <c r="AM227" s="25" t="s">
        <v>1696</v>
      </c>
      <c r="AN227" s="25" t="s">
        <v>1697</v>
      </c>
      <c r="AO227" s="25" t="s">
        <v>6964</v>
      </c>
      <c r="AP227" s="25" t="s">
        <v>9835</v>
      </c>
      <c r="AQ227" s="23" t="s">
        <v>48</v>
      </c>
      <c r="AR227" s="21">
        <v>39547.81</v>
      </c>
      <c r="AS227" s="21">
        <v>33187.75</v>
      </c>
      <c r="AT227" s="21">
        <v>33187.75</v>
      </c>
      <c r="AU227" s="21">
        <v>24874.379999999997</v>
      </c>
      <c r="AV227" s="23">
        <v>0.74950000000000006</v>
      </c>
      <c r="AW227" s="21">
        <v>165072.63</v>
      </c>
      <c r="AX227" s="21">
        <v>0</v>
      </c>
      <c r="AY227" s="21">
        <v>0</v>
      </c>
      <c r="AZ227" s="21">
        <v>0</v>
      </c>
      <c r="BA227" s="21">
        <v>0</v>
      </c>
      <c r="BB227" s="21">
        <v>0</v>
      </c>
      <c r="BC227" s="21">
        <v>0</v>
      </c>
      <c r="BD227" s="26" t="s">
        <v>47</v>
      </c>
      <c r="BE227" s="24" t="s">
        <v>47</v>
      </c>
      <c r="BF227" s="23">
        <v>0.74950000000000006</v>
      </c>
    </row>
    <row r="228" spans="1:58">
      <c r="A228" s="13">
        <v>2024</v>
      </c>
      <c r="B228" s="13">
        <v>4</v>
      </c>
      <c r="C228" s="14" t="s">
        <v>860</v>
      </c>
      <c r="D228" s="15" t="s">
        <v>1104</v>
      </c>
      <c r="E228" s="15" t="s">
        <v>1074</v>
      </c>
      <c r="F228" s="15" t="s">
        <v>39</v>
      </c>
      <c r="G228" s="16" t="s">
        <v>173</v>
      </c>
      <c r="H228" s="15" t="s">
        <v>1227</v>
      </c>
      <c r="I228" s="17">
        <v>1</v>
      </c>
      <c r="J228" s="15" t="s">
        <v>9664</v>
      </c>
      <c r="K228" s="17" t="s">
        <v>10225</v>
      </c>
      <c r="L228" s="18" t="s">
        <v>11683</v>
      </c>
      <c r="M228" s="18" t="s">
        <v>10216</v>
      </c>
      <c r="N228" s="15" t="s">
        <v>930</v>
      </c>
      <c r="O228" s="15" t="s">
        <v>979</v>
      </c>
      <c r="P228" s="17" t="s">
        <v>10263</v>
      </c>
      <c r="Q228" s="15" t="s">
        <v>1015</v>
      </c>
      <c r="R228" s="15" t="s">
        <v>1039</v>
      </c>
      <c r="S228" s="20">
        <v>44986</v>
      </c>
      <c r="T228" s="20">
        <v>47118</v>
      </c>
      <c r="U228" s="19">
        <v>1647900.13</v>
      </c>
      <c r="V228" s="21">
        <v>26.77</v>
      </c>
      <c r="W228" s="21">
        <v>26.77</v>
      </c>
      <c r="X228" s="21">
        <v>33.83</v>
      </c>
      <c r="Y228" s="21">
        <v>0</v>
      </c>
      <c r="Z228" s="21">
        <v>0</v>
      </c>
      <c r="AA228" s="21">
        <v>2.6</v>
      </c>
      <c r="AB228" s="21">
        <v>36.28</v>
      </c>
      <c r="AC228" s="22">
        <v>38.880000000000003</v>
      </c>
      <c r="AD228" s="21">
        <v>0</v>
      </c>
      <c r="AE228" s="21">
        <v>1.8</v>
      </c>
      <c r="AF228" s="21">
        <v>2.5499999999999998</v>
      </c>
      <c r="AG228" s="21">
        <v>2.71</v>
      </c>
      <c r="AH228" s="22">
        <v>7.06</v>
      </c>
      <c r="AI228" s="21">
        <v>38.880000000000003</v>
      </c>
      <c r="AJ228" s="21">
        <v>7.06</v>
      </c>
      <c r="AK228" s="23">
        <v>0.18160000000000001</v>
      </c>
      <c r="AL228" s="24">
        <v>0.18160000000000001</v>
      </c>
      <c r="AM228" s="25" t="s">
        <v>1698</v>
      </c>
      <c r="AN228" s="25" t="s">
        <v>1699</v>
      </c>
      <c r="AO228" s="25" t="s">
        <v>6965</v>
      </c>
      <c r="AP228" s="25" t="s">
        <v>9836</v>
      </c>
      <c r="AQ228" s="23" t="s">
        <v>48</v>
      </c>
      <c r="AR228" s="21">
        <v>191512.57</v>
      </c>
      <c r="AS228" s="21">
        <v>182984</v>
      </c>
      <c r="AT228" s="21">
        <v>182984.00000000003</v>
      </c>
      <c r="AU228" s="21">
        <v>176371.33000000002</v>
      </c>
      <c r="AV228" s="23">
        <v>0.96389999999999998</v>
      </c>
      <c r="AW228" s="21">
        <v>251930.53000000003</v>
      </c>
      <c r="AX228" s="21">
        <v>0</v>
      </c>
      <c r="AY228" s="21">
        <v>0</v>
      </c>
      <c r="AZ228" s="21">
        <v>0</v>
      </c>
      <c r="BA228" s="21">
        <v>0</v>
      </c>
      <c r="BB228" s="21">
        <v>0</v>
      </c>
      <c r="BC228" s="21">
        <v>0</v>
      </c>
      <c r="BD228" s="26" t="s">
        <v>47</v>
      </c>
      <c r="BE228" s="24" t="s">
        <v>47</v>
      </c>
      <c r="BF228" s="23">
        <v>0.96389999999999998</v>
      </c>
    </row>
    <row r="229" spans="1:58">
      <c r="A229" s="13">
        <v>2024</v>
      </c>
      <c r="B229" s="13">
        <v>4</v>
      </c>
      <c r="C229" s="14" t="s">
        <v>860</v>
      </c>
      <c r="D229" s="15" t="s">
        <v>1104</v>
      </c>
      <c r="E229" s="15" t="s">
        <v>1074</v>
      </c>
      <c r="F229" s="15" t="s">
        <v>39</v>
      </c>
      <c r="G229" s="16" t="s">
        <v>174</v>
      </c>
      <c r="H229" s="15" t="s">
        <v>1228</v>
      </c>
      <c r="I229" s="17">
        <v>1</v>
      </c>
      <c r="J229" s="15" t="s">
        <v>9664</v>
      </c>
      <c r="K229" s="17" t="s">
        <v>10225</v>
      </c>
      <c r="L229" s="18" t="s">
        <v>11683</v>
      </c>
      <c r="M229" s="18" t="s">
        <v>10216</v>
      </c>
      <c r="N229" s="15" t="s">
        <v>930</v>
      </c>
      <c r="O229" s="15" t="s">
        <v>979</v>
      </c>
      <c r="P229" s="17" t="s">
        <v>10263</v>
      </c>
      <c r="Q229" s="15" t="s">
        <v>1015</v>
      </c>
      <c r="R229" s="15" t="s">
        <v>1039</v>
      </c>
      <c r="S229" s="20">
        <v>44928</v>
      </c>
      <c r="T229" s="20">
        <v>46387</v>
      </c>
      <c r="U229" s="19">
        <v>7615972</v>
      </c>
      <c r="V229" s="21">
        <v>0</v>
      </c>
      <c r="W229" s="21">
        <v>0</v>
      </c>
      <c r="X229" s="21">
        <v>3.33</v>
      </c>
      <c r="Y229" s="21">
        <v>0</v>
      </c>
      <c r="Z229" s="21">
        <v>0</v>
      </c>
      <c r="AA229" s="21">
        <v>3.33</v>
      </c>
      <c r="AB229" s="21">
        <v>80</v>
      </c>
      <c r="AC229" s="22">
        <v>83.33</v>
      </c>
      <c r="AD229" s="21">
        <v>0</v>
      </c>
      <c r="AE229" s="21">
        <v>0</v>
      </c>
      <c r="AF229" s="21">
        <v>3.33</v>
      </c>
      <c r="AG229" s="21">
        <v>0</v>
      </c>
      <c r="AH229" s="22">
        <v>3.33</v>
      </c>
      <c r="AI229" s="21">
        <v>83.33</v>
      </c>
      <c r="AJ229" s="21">
        <v>3.33</v>
      </c>
      <c r="AK229" s="23">
        <v>0.04</v>
      </c>
      <c r="AL229" s="24">
        <v>0.04</v>
      </c>
      <c r="AM229" s="25" t="s">
        <v>1700</v>
      </c>
      <c r="AN229" s="25" t="s">
        <v>1701</v>
      </c>
      <c r="AO229" s="25" t="s">
        <v>6966</v>
      </c>
      <c r="AP229" s="25" t="s">
        <v>9837</v>
      </c>
      <c r="AQ229" s="23" t="s">
        <v>48</v>
      </c>
      <c r="AR229" s="21">
        <v>409919.62</v>
      </c>
      <c r="AS229" s="21">
        <v>314564.47999999998</v>
      </c>
      <c r="AT229" s="21">
        <v>314564.47999999998</v>
      </c>
      <c r="AU229" s="21">
        <v>113700.44</v>
      </c>
      <c r="AV229" s="23">
        <v>0.36149999999999999</v>
      </c>
      <c r="AW229" s="21">
        <v>113700.44</v>
      </c>
      <c r="AX229" s="21">
        <v>0</v>
      </c>
      <c r="AY229" s="21">
        <v>0</v>
      </c>
      <c r="AZ229" s="21">
        <v>0</v>
      </c>
      <c r="BA229" s="21">
        <v>0</v>
      </c>
      <c r="BB229" s="21">
        <v>0</v>
      </c>
      <c r="BC229" s="21">
        <v>0</v>
      </c>
      <c r="BD229" s="26" t="s">
        <v>47</v>
      </c>
      <c r="BE229" s="24" t="s">
        <v>47</v>
      </c>
      <c r="BF229" s="23">
        <v>0.36149999999999999</v>
      </c>
    </row>
    <row r="230" spans="1:58">
      <c r="A230" s="13">
        <v>2024</v>
      </c>
      <c r="B230" s="13">
        <v>4</v>
      </c>
      <c r="C230" s="14" t="s">
        <v>860</v>
      </c>
      <c r="D230" s="15" t="s">
        <v>1104</v>
      </c>
      <c r="E230" s="15" t="s">
        <v>1074</v>
      </c>
      <c r="F230" s="15" t="s">
        <v>39</v>
      </c>
      <c r="G230" s="16" t="s">
        <v>175</v>
      </c>
      <c r="H230" s="15" t="s">
        <v>1229</v>
      </c>
      <c r="I230" s="17">
        <v>1</v>
      </c>
      <c r="J230" s="15" t="s">
        <v>9664</v>
      </c>
      <c r="K230" s="17" t="s">
        <v>10225</v>
      </c>
      <c r="L230" s="18" t="s">
        <v>11683</v>
      </c>
      <c r="M230" s="18" t="s">
        <v>10216</v>
      </c>
      <c r="N230" s="15" t="s">
        <v>930</v>
      </c>
      <c r="O230" s="15" t="s">
        <v>979</v>
      </c>
      <c r="P230" s="17" t="s">
        <v>10263</v>
      </c>
      <c r="Q230" s="15" t="s">
        <v>1015</v>
      </c>
      <c r="R230" s="15" t="s">
        <v>1039</v>
      </c>
      <c r="S230" s="20">
        <v>44927</v>
      </c>
      <c r="T230" s="20">
        <v>45657</v>
      </c>
      <c r="U230" s="19">
        <v>13791930.220000001</v>
      </c>
      <c r="V230" s="21">
        <v>0</v>
      </c>
      <c r="W230" s="21">
        <v>0</v>
      </c>
      <c r="X230" s="21">
        <v>100</v>
      </c>
      <c r="Y230" s="21">
        <v>20</v>
      </c>
      <c r="Z230" s="21">
        <v>80</v>
      </c>
      <c r="AA230" s="21">
        <v>0</v>
      </c>
      <c r="AB230" s="21">
        <v>0</v>
      </c>
      <c r="AC230" s="22">
        <v>100</v>
      </c>
      <c r="AD230" s="21">
        <v>20</v>
      </c>
      <c r="AE230" s="21">
        <v>40</v>
      </c>
      <c r="AF230" s="21">
        <v>40</v>
      </c>
      <c r="AG230" s="21">
        <v>0</v>
      </c>
      <c r="AH230" s="22">
        <v>100</v>
      </c>
      <c r="AI230" s="21">
        <v>100</v>
      </c>
      <c r="AJ230" s="21">
        <v>100</v>
      </c>
      <c r="AK230" s="23">
        <v>1</v>
      </c>
      <c r="AL230" s="24">
        <v>1</v>
      </c>
      <c r="AM230" s="25" t="s">
        <v>1702</v>
      </c>
      <c r="AN230" s="25" t="s">
        <v>1703</v>
      </c>
      <c r="AO230" s="25" t="s">
        <v>6967</v>
      </c>
      <c r="AP230" s="25" t="s">
        <v>9838</v>
      </c>
      <c r="AQ230" s="23" t="s">
        <v>48</v>
      </c>
      <c r="AR230" s="21">
        <v>7732368.3600000003</v>
      </c>
      <c r="AS230" s="21">
        <v>13478885.680000002</v>
      </c>
      <c r="AT230" s="21">
        <v>13478885.68</v>
      </c>
      <c r="AU230" s="21">
        <v>5711937.4000000004</v>
      </c>
      <c r="AV230" s="23">
        <v>0.42380000000000001</v>
      </c>
      <c r="AW230" s="21">
        <v>5941292.1000000006</v>
      </c>
      <c r="AX230" s="21">
        <v>0</v>
      </c>
      <c r="AY230" s="21">
        <v>0</v>
      </c>
      <c r="AZ230" s="21">
        <v>0</v>
      </c>
      <c r="BA230" s="21">
        <v>0</v>
      </c>
      <c r="BB230" s="21">
        <v>0</v>
      </c>
      <c r="BC230" s="21">
        <v>0</v>
      </c>
      <c r="BD230" s="26" t="s">
        <v>47</v>
      </c>
      <c r="BE230" s="24" t="s">
        <v>47</v>
      </c>
      <c r="BF230" s="23">
        <v>0.42380000000000001</v>
      </c>
    </row>
    <row r="231" spans="1:58">
      <c r="A231" s="13">
        <v>2024</v>
      </c>
      <c r="B231" s="13">
        <v>4</v>
      </c>
      <c r="C231" s="14" t="s">
        <v>860</v>
      </c>
      <c r="D231" s="15" t="s">
        <v>1104</v>
      </c>
      <c r="E231" s="15" t="s">
        <v>1074</v>
      </c>
      <c r="F231" s="15" t="s">
        <v>39</v>
      </c>
      <c r="G231" s="16" t="s">
        <v>176</v>
      </c>
      <c r="H231" s="15" t="s">
        <v>1230</v>
      </c>
      <c r="I231" s="17">
        <v>1</v>
      </c>
      <c r="J231" s="15" t="s">
        <v>9664</v>
      </c>
      <c r="K231" s="17" t="s">
        <v>10225</v>
      </c>
      <c r="L231" s="18" t="s">
        <v>11683</v>
      </c>
      <c r="M231" s="18" t="s">
        <v>10216</v>
      </c>
      <c r="N231" s="15" t="s">
        <v>930</v>
      </c>
      <c r="O231" s="15" t="s">
        <v>979</v>
      </c>
      <c r="P231" s="17" t="s">
        <v>10263</v>
      </c>
      <c r="Q231" s="15" t="s">
        <v>1015</v>
      </c>
      <c r="R231" s="15" t="s">
        <v>1039</v>
      </c>
      <c r="S231" s="20">
        <v>45231</v>
      </c>
      <c r="T231" s="20">
        <v>47118</v>
      </c>
      <c r="U231" s="19">
        <v>44479015.539999999</v>
      </c>
      <c r="V231" s="21">
        <v>0</v>
      </c>
      <c r="W231" s="21">
        <v>0</v>
      </c>
      <c r="X231" s="21">
        <v>0</v>
      </c>
      <c r="Y231" s="21">
        <v>0</v>
      </c>
      <c r="Z231" s="21">
        <v>0</v>
      </c>
      <c r="AA231" s="21">
        <v>0</v>
      </c>
      <c r="AB231" s="21">
        <v>22.73</v>
      </c>
      <c r="AC231" s="22">
        <v>22.73</v>
      </c>
      <c r="AD231" s="21">
        <v>0</v>
      </c>
      <c r="AE231" s="21">
        <v>0</v>
      </c>
      <c r="AF231" s="21">
        <v>0</v>
      </c>
      <c r="AG231" s="21">
        <v>0</v>
      </c>
      <c r="AH231" s="22">
        <v>0</v>
      </c>
      <c r="AI231" s="21">
        <v>22.73</v>
      </c>
      <c r="AJ231" s="21">
        <v>0</v>
      </c>
      <c r="AK231" s="23">
        <v>0</v>
      </c>
      <c r="AL231" s="24">
        <v>0</v>
      </c>
      <c r="AM231" s="25" t="s">
        <v>1704</v>
      </c>
      <c r="AN231" s="25" t="s">
        <v>1705</v>
      </c>
      <c r="AO231" s="25" t="s">
        <v>6968</v>
      </c>
      <c r="AP231" s="25" t="s">
        <v>9839</v>
      </c>
      <c r="AQ231" s="23" t="s">
        <v>48</v>
      </c>
      <c r="AR231" s="21">
        <v>175278.85</v>
      </c>
      <c r="AS231" s="21">
        <v>138065.97</v>
      </c>
      <c r="AT231" s="21">
        <v>138065.96999999997</v>
      </c>
      <c r="AU231" s="21">
        <v>132019.63</v>
      </c>
      <c r="AV231" s="23">
        <v>0.95620000000000005</v>
      </c>
      <c r="AW231" s="21">
        <v>142642.14000000001</v>
      </c>
      <c r="AX231" s="21">
        <v>0</v>
      </c>
      <c r="AY231" s="21">
        <v>0</v>
      </c>
      <c r="AZ231" s="21">
        <v>0</v>
      </c>
      <c r="BA231" s="21">
        <v>0</v>
      </c>
      <c r="BB231" s="21">
        <v>0</v>
      </c>
      <c r="BC231" s="21">
        <v>0</v>
      </c>
      <c r="BD231" s="26" t="s">
        <v>47</v>
      </c>
      <c r="BE231" s="24" t="s">
        <v>47</v>
      </c>
      <c r="BF231" s="23">
        <v>0.95620000000000005</v>
      </c>
    </row>
    <row r="232" spans="1:58">
      <c r="A232" s="13">
        <v>2024</v>
      </c>
      <c r="B232" s="13">
        <v>4</v>
      </c>
      <c r="C232" s="14" t="s">
        <v>860</v>
      </c>
      <c r="D232" s="15" t="s">
        <v>1104</v>
      </c>
      <c r="E232" s="15" t="s">
        <v>1074</v>
      </c>
      <c r="F232" s="15" t="s">
        <v>39</v>
      </c>
      <c r="G232" s="16" t="s">
        <v>177</v>
      </c>
      <c r="H232" s="15" t="s">
        <v>1231</v>
      </c>
      <c r="I232" s="17">
        <v>1</v>
      </c>
      <c r="J232" s="15" t="s">
        <v>9664</v>
      </c>
      <c r="K232" s="17" t="s">
        <v>10225</v>
      </c>
      <c r="L232" s="18" t="s">
        <v>11683</v>
      </c>
      <c r="M232" s="18" t="s">
        <v>10216</v>
      </c>
      <c r="N232" s="15" t="s">
        <v>923</v>
      </c>
      <c r="O232" s="15" t="s">
        <v>968</v>
      </c>
      <c r="P232" s="17" t="s">
        <v>10249</v>
      </c>
      <c r="Q232" s="15" t="s">
        <v>1015</v>
      </c>
      <c r="R232" s="15" t="s">
        <v>1039</v>
      </c>
      <c r="S232" s="20">
        <v>40179</v>
      </c>
      <c r="T232" s="20">
        <v>45382</v>
      </c>
      <c r="U232" s="19">
        <v>48020185.270000003</v>
      </c>
      <c r="V232" s="21">
        <v>85.01</v>
      </c>
      <c r="W232" s="21">
        <v>85.01</v>
      </c>
      <c r="X232" s="21">
        <v>85.01</v>
      </c>
      <c r="Y232" s="21">
        <v>0</v>
      </c>
      <c r="Z232" s="21">
        <v>0</v>
      </c>
      <c r="AA232" s="21">
        <v>0</v>
      </c>
      <c r="AB232" s="21">
        <v>0</v>
      </c>
      <c r="AC232" s="22">
        <v>0</v>
      </c>
      <c r="AD232" s="21">
        <v>0</v>
      </c>
      <c r="AE232" s="21">
        <v>0</v>
      </c>
      <c r="AF232" s="21">
        <v>0</v>
      </c>
      <c r="AG232" s="21">
        <v>0</v>
      </c>
      <c r="AH232" s="22">
        <v>0</v>
      </c>
      <c r="AI232" s="21">
        <v>0</v>
      </c>
      <c r="AJ232" s="21">
        <v>0</v>
      </c>
      <c r="AK232" s="23" t="s">
        <v>47</v>
      </c>
      <c r="AL232" s="24">
        <v>-1</v>
      </c>
      <c r="AM232" s="25" t="s">
        <v>1706</v>
      </c>
      <c r="AN232" s="25" t="s">
        <v>1707</v>
      </c>
      <c r="AO232" s="25" t="s">
        <v>6969</v>
      </c>
      <c r="AP232" s="25" t="s">
        <v>6969</v>
      </c>
      <c r="AQ232" s="23" t="s">
        <v>1517</v>
      </c>
      <c r="AR232" s="21">
        <v>381</v>
      </c>
      <c r="AS232" s="21">
        <v>381</v>
      </c>
      <c r="AT232" s="21">
        <v>381</v>
      </c>
      <c r="AU232" s="21">
        <v>381</v>
      </c>
      <c r="AV232" s="23">
        <v>1</v>
      </c>
      <c r="AW232" s="21">
        <v>38514790.879999995</v>
      </c>
      <c r="AX232" s="21">
        <v>0</v>
      </c>
      <c r="AY232" s="21">
        <v>0</v>
      </c>
      <c r="AZ232" s="21">
        <v>0</v>
      </c>
      <c r="BA232" s="21">
        <v>0</v>
      </c>
      <c r="BB232" s="21">
        <v>0</v>
      </c>
      <c r="BC232" s="21">
        <v>0</v>
      </c>
      <c r="BD232" s="26" t="s">
        <v>47</v>
      </c>
      <c r="BE232" s="24" t="s">
        <v>47</v>
      </c>
      <c r="BF232" s="23">
        <v>1</v>
      </c>
    </row>
    <row r="233" spans="1:58">
      <c r="A233" s="13">
        <v>2024</v>
      </c>
      <c r="B233" s="13">
        <v>4</v>
      </c>
      <c r="C233" s="14" t="s">
        <v>860</v>
      </c>
      <c r="D233" s="15" t="s">
        <v>1104</v>
      </c>
      <c r="E233" s="15" t="s">
        <v>1074</v>
      </c>
      <c r="F233" s="15" t="s">
        <v>39</v>
      </c>
      <c r="G233" s="16" t="s">
        <v>178</v>
      </c>
      <c r="H233" s="15" t="s">
        <v>1453</v>
      </c>
      <c r="I233" s="17">
        <v>1</v>
      </c>
      <c r="J233" s="15" t="s">
        <v>9664</v>
      </c>
      <c r="K233" s="17" t="s">
        <v>10225</v>
      </c>
      <c r="L233" s="18" t="s">
        <v>11683</v>
      </c>
      <c r="M233" s="18" t="s">
        <v>10216</v>
      </c>
      <c r="N233" s="15" t="s">
        <v>930</v>
      </c>
      <c r="O233" s="15" t="s">
        <v>979</v>
      </c>
      <c r="P233" s="17" t="s">
        <v>10263</v>
      </c>
      <c r="Q233" s="15" t="s">
        <v>1015</v>
      </c>
      <c r="R233" s="15" t="s">
        <v>1039</v>
      </c>
      <c r="S233" s="20">
        <v>40179</v>
      </c>
      <c r="T233" s="20">
        <v>45322</v>
      </c>
      <c r="U233" s="19">
        <v>34059632.140000001</v>
      </c>
      <c r="V233" s="21">
        <v>62.77</v>
      </c>
      <c r="W233" s="21">
        <v>62.77</v>
      </c>
      <c r="X233" s="21">
        <v>62.77</v>
      </c>
      <c r="Y233" s="21">
        <v>0</v>
      </c>
      <c r="Z233" s="21">
        <v>0</v>
      </c>
      <c r="AA233" s="21">
        <v>0</v>
      </c>
      <c r="AB233" s="21">
        <v>0</v>
      </c>
      <c r="AC233" s="22">
        <v>0</v>
      </c>
      <c r="AD233" s="21">
        <v>0</v>
      </c>
      <c r="AE233" s="21">
        <v>0</v>
      </c>
      <c r="AF233" s="21">
        <v>0</v>
      </c>
      <c r="AG233" s="21">
        <v>0</v>
      </c>
      <c r="AH233" s="22">
        <v>0</v>
      </c>
      <c r="AI233" s="21">
        <v>0</v>
      </c>
      <c r="AJ233" s="21">
        <v>0</v>
      </c>
      <c r="AK233" s="23" t="s">
        <v>47</v>
      </c>
      <c r="AL233" s="24">
        <v>-1</v>
      </c>
      <c r="AM233" s="25" t="s">
        <v>47</v>
      </c>
      <c r="AN233" s="25" t="s">
        <v>1708</v>
      </c>
      <c r="AO233" s="25" t="s">
        <v>6970</v>
      </c>
      <c r="AP233" s="25" t="s">
        <v>9840</v>
      </c>
      <c r="AQ233" s="23" t="s">
        <v>1517</v>
      </c>
      <c r="AR233" s="21">
        <v>2770.45</v>
      </c>
      <c r="AS233" s="21">
        <v>2770.44</v>
      </c>
      <c r="AT233" s="21">
        <v>2770.44</v>
      </c>
      <c r="AU233" s="21">
        <v>2770.44</v>
      </c>
      <c r="AV233" s="23">
        <v>1</v>
      </c>
      <c r="AW233" s="21">
        <v>32559564.480000068</v>
      </c>
      <c r="AX233" s="21">
        <v>0</v>
      </c>
      <c r="AY233" s="21">
        <v>0</v>
      </c>
      <c r="AZ233" s="21">
        <v>0</v>
      </c>
      <c r="BA233" s="21">
        <v>0</v>
      </c>
      <c r="BB233" s="21">
        <v>0</v>
      </c>
      <c r="BC233" s="21">
        <v>0</v>
      </c>
      <c r="BD233" s="26" t="s">
        <v>47</v>
      </c>
      <c r="BE233" s="24" t="s">
        <v>47</v>
      </c>
      <c r="BF233" s="23">
        <v>1</v>
      </c>
    </row>
    <row r="234" spans="1:58">
      <c r="A234" s="13">
        <v>2024</v>
      </c>
      <c r="B234" s="13">
        <v>4</v>
      </c>
      <c r="C234" s="14" t="s">
        <v>860</v>
      </c>
      <c r="D234" s="15" t="s">
        <v>1104</v>
      </c>
      <c r="E234" s="15" t="s">
        <v>1074</v>
      </c>
      <c r="F234" s="15" t="s">
        <v>39</v>
      </c>
      <c r="G234" s="16" t="s">
        <v>179</v>
      </c>
      <c r="H234" s="15" t="s">
        <v>1232</v>
      </c>
      <c r="I234" s="17">
        <v>1</v>
      </c>
      <c r="J234" s="15" t="s">
        <v>9664</v>
      </c>
      <c r="K234" s="17" t="s">
        <v>10225</v>
      </c>
      <c r="L234" s="18" t="s">
        <v>11683</v>
      </c>
      <c r="M234" s="18" t="s">
        <v>10216</v>
      </c>
      <c r="N234" s="15" t="s">
        <v>930</v>
      </c>
      <c r="O234" s="15" t="s">
        <v>979</v>
      </c>
      <c r="P234" s="17" t="s">
        <v>10263</v>
      </c>
      <c r="Q234" s="15" t="s">
        <v>1015</v>
      </c>
      <c r="R234" s="15" t="s">
        <v>1039</v>
      </c>
      <c r="S234" s="20">
        <v>40179</v>
      </c>
      <c r="T234" s="20">
        <v>45657</v>
      </c>
      <c r="U234" s="19">
        <v>1150745020.1500001</v>
      </c>
      <c r="V234" s="21">
        <v>62.2</v>
      </c>
      <c r="W234" s="21">
        <v>62.2</v>
      </c>
      <c r="X234" s="21">
        <v>62.2</v>
      </c>
      <c r="Y234" s="21">
        <v>0</v>
      </c>
      <c r="Z234" s="21">
        <v>0</v>
      </c>
      <c r="AA234" s="21">
        <v>0</v>
      </c>
      <c r="AB234" s="21">
        <v>0.23</v>
      </c>
      <c r="AC234" s="22">
        <v>0.23</v>
      </c>
      <c r="AD234" s="21">
        <v>0</v>
      </c>
      <c r="AE234" s="21">
        <v>0</v>
      </c>
      <c r="AF234" s="21">
        <v>0</v>
      </c>
      <c r="AG234" s="21">
        <v>0</v>
      </c>
      <c r="AH234" s="22">
        <v>0</v>
      </c>
      <c r="AI234" s="21">
        <v>0.23</v>
      </c>
      <c r="AJ234" s="21">
        <v>0</v>
      </c>
      <c r="AK234" s="23">
        <v>0</v>
      </c>
      <c r="AL234" s="24">
        <v>0</v>
      </c>
      <c r="AM234" s="25" t="s">
        <v>1709</v>
      </c>
      <c r="AN234" s="25" t="s">
        <v>1710</v>
      </c>
      <c r="AO234" s="25" t="s">
        <v>6961</v>
      </c>
      <c r="AP234" s="25" t="s">
        <v>9841</v>
      </c>
      <c r="AQ234" s="23" t="s">
        <v>48</v>
      </c>
      <c r="AR234" s="21">
        <v>17034</v>
      </c>
      <c r="AS234" s="21">
        <v>449876.44</v>
      </c>
      <c r="AT234" s="21">
        <v>449876.44</v>
      </c>
      <c r="AU234" s="21">
        <v>2023.76</v>
      </c>
      <c r="AV234" s="23">
        <v>4.4999999999999997E-3</v>
      </c>
      <c r="AW234" s="21">
        <v>1012875069.2600013</v>
      </c>
      <c r="AX234" s="21">
        <v>0</v>
      </c>
      <c r="AY234" s="21">
        <v>0</v>
      </c>
      <c r="AZ234" s="21">
        <v>0</v>
      </c>
      <c r="BA234" s="21">
        <v>0</v>
      </c>
      <c r="BB234" s="21">
        <v>0</v>
      </c>
      <c r="BC234" s="21">
        <v>0</v>
      </c>
      <c r="BD234" s="26" t="s">
        <v>47</v>
      </c>
      <c r="BE234" s="24" t="s">
        <v>47</v>
      </c>
      <c r="BF234" s="23">
        <v>4.4999999999999997E-3</v>
      </c>
    </row>
    <row r="235" spans="1:58">
      <c r="A235" s="13">
        <v>2024</v>
      </c>
      <c r="B235" s="13">
        <v>4</v>
      </c>
      <c r="C235" s="14" t="s">
        <v>861</v>
      </c>
      <c r="D235" s="15" t="s">
        <v>1105</v>
      </c>
      <c r="E235" s="15" t="s">
        <v>1068</v>
      </c>
      <c r="F235" s="15" t="s">
        <v>39</v>
      </c>
      <c r="G235" s="16" t="s">
        <v>180</v>
      </c>
      <c r="H235" s="15" t="s">
        <v>1233</v>
      </c>
      <c r="I235" s="17">
        <v>3</v>
      </c>
      <c r="J235" s="15" t="s">
        <v>9659</v>
      </c>
      <c r="K235" s="17" t="s">
        <v>10227</v>
      </c>
      <c r="L235" s="18" t="s">
        <v>11685</v>
      </c>
      <c r="M235" s="18" t="s">
        <v>10218</v>
      </c>
      <c r="N235" s="15" t="s">
        <v>918</v>
      </c>
      <c r="O235" s="15" t="s">
        <v>981</v>
      </c>
      <c r="P235" s="17" t="s">
        <v>10265</v>
      </c>
      <c r="Q235" s="15" t="s">
        <v>1017</v>
      </c>
      <c r="R235" s="15" t="s">
        <v>1035</v>
      </c>
      <c r="S235" s="20">
        <v>43643</v>
      </c>
      <c r="T235" s="20">
        <v>46387</v>
      </c>
      <c r="U235" s="19">
        <v>63298375.909999996</v>
      </c>
      <c r="V235" s="21">
        <v>0.01</v>
      </c>
      <c r="W235" s="21">
        <v>0.01</v>
      </c>
      <c r="X235" s="21">
        <v>0.01</v>
      </c>
      <c r="Y235" s="21">
        <v>0</v>
      </c>
      <c r="Z235" s="21">
        <v>0</v>
      </c>
      <c r="AA235" s="21">
        <v>0</v>
      </c>
      <c r="AB235" s="21">
        <v>0</v>
      </c>
      <c r="AC235" s="22">
        <v>0</v>
      </c>
      <c r="AD235" s="21">
        <v>0</v>
      </c>
      <c r="AE235" s="21">
        <v>0</v>
      </c>
      <c r="AF235" s="21">
        <v>0</v>
      </c>
      <c r="AG235" s="21">
        <v>0</v>
      </c>
      <c r="AH235" s="22">
        <v>0</v>
      </c>
      <c r="AI235" s="21">
        <v>0</v>
      </c>
      <c r="AJ235" s="21">
        <v>0</v>
      </c>
      <c r="AK235" s="23" t="s">
        <v>47</v>
      </c>
      <c r="AL235" s="24">
        <v>-1</v>
      </c>
      <c r="AM235" s="25" t="s">
        <v>1711</v>
      </c>
      <c r="AN235" s="25" t="s">
        <v>1712</v>
      </c>
      <c r="AO235" s="25" t="s">
        <v>6971</v>
      </c>
      <c r="AP235" s="25" t="s">
        <v>9842</v>
      </c>
      <c r="AQ235" s="23" t="s">
        <v>48</v>
      </c>
      <c r="AR235" s="21">
        <v>5640000</v>
      </c>
      <c r="AS235" s="21">
        <v>5640000</v>
      </c>
      <c r="AT235" s="21">
        <v>5640000</v>
      </c>
      <c r="AU235" s="21">
        <v>5640000</v>
      </c>
      <c r="AV235" s="23">
        <v>1</v>
      </c>
      <c r="AW235" s="21">
        <v>41199271.840000004</v>
      </c>
      <c r="AX235" s="21">
        <v>0</v>
      </c>
      <c r="AY235" s="21">
        <v>100</v>
      </c>
      <c r="AZ235" s="21">
        <v>0</v>
      </c>
      <c r="BA235" s="21">
        <v>0</v>
      </c>
      <c r="BB235" s="21">
        <v>100</v>
      </c>
      <c r="BC235" s="21">
        <v>100</v>
      </c>
      <c r="BD235" s="26">
        <v>1</v>
      </c>
      <c r="BE235" s="24">
        <v>1</v>
      </c>
      <c r="BF235" s="23">
        <v>1</v>
      </c>
    </row>
    <row r="236" spans="1:58">
      <c r="A236" s="13">
        <v>2024</v>
      </c>
      <c r="B236" s="13">
        <v>4</v>
      </c>
      <c r="C236" s="14" t="s">
        <v>861</v>
      </c>
      <c r="D236" s="15" t="s">
        <v>1105</v>
      </c>
      <c r="E236" s="15" t="s">
        <v>1068</v>
      </c>
      <c r="F236" s="15" t="s">
        <v>39</v>
      </c>
      <c r="G236" s="16" t="s">
        <v>181</v>
      </c>
      <c r="H236" s="15" t="s">
        <v>1386</v>
      </c>
      <c r="I236" s="17">
        <v>3</v>
      </c>
      <c r="J236" s="15" t="s">
        <v>9659</v>
      </c>
      <c r="K236" s="17" t="s">
        <v>10227</v>
      </c>
      <c r="L236" s="18" t="s">
        <v>11685</v>
      </c>
      <c r="M236" s="18" t="s">
        <v>10218</v>
      </c>
      <c r="N236" s="15" t="s">
        <v>918</v>
      </c>
      <c r="O236" s="15" t="s">
        <v>963</v>
      </c>
      <c r="P236" s="17" t="s">
        <v>10245</v>
      </c>
      <c r="Q236" s="15" t="s">
        <v>1017</v>
      </c>
      <c r="R236" s="15" t="s">
        <v>1035</v>
      </c>
      <c r="S236" s="20">
        <v>45261</v>
      </c>
      <c r="T236" s="20">
        <v>46387</v>
      </c>
      <c r="U236" s="19">
        <v>2383000</v>
      </c>
      <c r="V236" s="21">
        <v>0</v>
      </c>
      <c r="W236" s="21">
        <v>0</v>
      </c>
      <c r="X236" s="21">
        <v>0</v>
      </c>
      <c r="Y236" s="21">
        <v>0</v>
      </c>
      <c r="Z236" s="21">
        <v>0</v>
      </c>
      <c r="AA236" s="21">
        <v>0</v>
      </c>
      <c r="AB236" s="21">
        <v>0</v>
      </c>
      <c r="AC236" s="22">
        <v>0</v>
      </c>
      <c r="AD236" s="21">
        <v>0</v>
      </c>
      <c r="AE236" s="21">
        <v>0</v>
      </c>
      <c r="AF236" s="21">
        <v>0</v>
      </c>
      <c r="AG236" s="21">
        <v>0</v>
      </c>
      <c r="AH236" s="22">
        <v>0</v>
      </c>
      <c r="AI236" s="21">
        <v>0</v>
      </c>
      <c r="AJ236" s="21">
        <v>0</v>
      </c>
      <c r="AK236" s="23" t="s">
        <v>47</v>
      </c>
      <c r="AL236" s="24">
        <v>-1</v>
      </c>
      <c r="AM236" s="25" t="s">
        <v>47</v>
      </c>
      <c r="AN236" s="25" t="s">
        <v>1713</v>
      </c>
      <c r="AO236" s="25" t="s">
        <v>6972</v>
      </c>
      <c r="AP236" s="25" t="s">
        <v>9843</v>
      </c>
      <c r="AQ236" s="23" t="s">
        <v>48</v>
      </c>
      <c r="AR236" s="21">
        <v>200000</v>
      </c>
      <c r="AS236" s="21">
        <v>185538.15</v>
      </c>
      <c r="AT236" s="21">
        <v>185538.15</v>
      </c>
      <c r="AU236" s="21">
        <v>0</v>
      </c>
      <c r="AV236" s="23">
        <v>0</v>
      </c>
      <c r="AW236" s="21">
        <v>0</v>
      </c>
      <c r="AX236" s="21">
        <v>0</v>
      </c>
      <c r="AY236" s="21">
        <v>0</v>
      </c>
      <c r="AZ236" s="21">
        <v>0</v>
      </c>
      <c r="BA236" s="21">
        <v>100</v>
      </c>
      <c r="BB236" s="21">
        <v>100</v>
      </c>
      <c r="BC236" s="21">
        <v>100</v>
      </c>
      <c r="BD236" s="26">
        <v>0</v>
      </c>
      <c r="BE236" s="24">
        <v>0</v>
      </c>
      <c r="BF236" s="23">
        <v>0</v>
      </c>
    </row>
    <row r="237" spans="1:58">
      <c r="A237" s="13">
        <v>2024</v>
      </c>
      <c r="B237" s="13">
        <v>4</v>
      </c>
      <c r="C237" s="14" t="s">
        <v>861</v>
      </c>
      <c r="D237" s="15" t="s">
        <v>1105</v>
      </c>
      <c r="E237" s="15" t="s">
        <v>1068</v>
      </c>
      <c r="F237" s="15" t="s">
        <v>39</v>
      </c>
      <c r="G237" s="16" t="s">
        <v>182</v>
      </c>
      <c r="H237" s="15" t="s">
        <v>1234</v>
      </c>
      <c r="I237" s="17">
        <v>3</v>
      </c>
      <c r="J237" s="15" t="s">
        <v>9659</v>
      </c>
      <c r="K237" s="17" t="s">
        <v>10227</v>
      </c>
      <c r="L237" s="18" t="s">
        <v>11685</v>
      </c>
      <c r="M237" s="18" t="s">
        <v>10218</v>
      </c>
      <c r="N237" s="15" t="s">
        <v>918</v>
      </c>
      <c r="O237" s="15" t="s">
        <v>982</v>
      </c>
      <c r="P237" s="17" t="s">
        <v>10266</v>
      </c>
      <c r="Q237" s="15" t="s">
        <v>1017</v>
      </c>
      <c r="R237" s="15" t="s">
        <v>1048</v>
      </c>
      <c r="S237" s="20">
        <v>43831</v>
      </c>
      <c r="T237" s="20">
        <v>46387</v>
      </c>
      <c r="U237" s="19">
        <v>60047049</v>
      </c>
      <c r="V237" s="21">
        <v>78.78</v>
      </c>
      <c r="W237" s="21">
        <v>89.81</v>
      </c>
      <c r="X237" s="21">
        <v>94.53</v>
      </c>
      <c r="Y237" s="21">
        <v>0</v>
      </c>
      <c r="Z237" s="21">
        <v>1.28</v>
      </c>
      <c r="AA237" s="21">
        <v>4.8899999999999997</v>
      </c>
      <c r="AB237" s="21">
        <v>4.0199999999999996</v>
      </c>
      <c r="AC237" s="22">
        <v>10.19</v>
      </c>
      <c r="AD237" s="21">
        <v>0</v>
      </c>
      <c r="AE237" s="21">
        <v>1.28</v>
      </c>
      <c r="AF237" s="21">
        <v>0.53</v>
      </c>
      <c r="AG237" s="21">
        <v>2.91</v>
      </c>
      <c r="AH237" s="22">
        <v>4.72</v>
      </c>
      <c r="AI237" s="21">
        <v>10.19</v>
      </c>
      <c r="AJ237" s="21">
        <v>4.7200000000000006</v>
      </c>
      <c r="AK237" s="23">
        <v>0.4632</v>
      </c>
      <c r="AL237" s="24">
        <v>0.4632</v>
      </c>
      <c r="AM237" s="25" t="s">
        <v>1714</v>
      </c>
      <c r="AN237" s="25" t="s">
        <v>1715</v>
      </c>
      <c r="AO237" s="25" t="s">
        <v>6973</v>
      </c>
      <c r="AP237" s="25" t="s">
        <v>9844</v>
      </c>
      <c r="AQ237" s="23" t="s">
        <v>48</v>
      </c>
      <c r="AR237" s="21">
        <v>10145040.799999999</v>
      </c>
      <c r="AS237" s="21">
        <v>10145040.800000001</v>
      </c>
      <c r="AT237" s="21">
        <v>10145040.800000001</v>
      </c>
      <c r="AU237" s="21">
        <v>8189531.4800000004</v>
      </c>
      <c r="AV237" s="23">
        <v>0.80720000000000003</v>
      </c>
      <c r="AW237" s="21">
        <v>44841272.390000001</v>
      </c>
      <c r="AX237" s="21">
        <v>0</v>
      </c>
      <c r="AY237" s="21">
        <v>1.58</v>
      </c>
      <c r="AZ237" s="21">
        <v>76.23</v>
      </c>
      <c r="BA237" s="21">
        <v>22.19</v>
      </c>
      <c r="BB237" s="21">
        <v>100</v>
      </c>
      <c r="BC237" s="21">
        <v>100</v>
      </c>
      <c r="BD237" s="26">
        <v>0.80720000000000003</v>
      </c>
      <c r="BE237" s="24">
        <v>0.80720000000000003</v>
      </c>
      <c r="BF237" s="23">
        <v>0.80720000000000003</v>
      </c>
    </row>
    <row r="238" spans="1:58">
      <c r="A238" s="13">
        <v>2024</v>
      </c>
      <c r="B238" s="13">
        <v>4</v>
      </c>
      <c r="C238" s="14" t="s">
        <v>861</v>
      </c>
      <c r="D238" s="15" t="s">
        <v>1105</v>
      </c>
      <c r="E238" s="15" t="s">
        <v>1068</v>
      </c>
      <c r="F238" s="15" t="s">
        <v>39</v>
      </c>
      <c r="G238" s="16" t="s">
        <v>183</v>
      </c>
      <c r="H238" s="15" t="s">
        <v>1235</v>
      </c>
      <c r="I238" s="17">
        <v>3</v>
      </c>
      <c r="J238" s="15" t="s">
        <v>9659</v>
      </c>
      <c r="K238" s="17" t="s">
        <v>10227</v>
      </c>
      <c r="L238" s="18" t="s">
        <v>11685</v>
      </c>
      <c r="M238" s="18" t="s">
        <v>10218</v>
      </c>
      <c r="N238" s="15" t="s">
        <v>917</v>
      </c>
      <c r="O238" s="15" t="s">
        <v>983</v>
      </c>
      <c r="P238" s="17" t="s">
        <v>10267</v>
      </c>
      <c r="Q238" s="15" t="s">
        <v>43</v>
      </c>
      <c r="R238" s="15" t="s">
        <v>44</v>
      </c>
      <c r="S238" s="20">
        <v>44162</v>
      </c>
      <c r="T238" s="20">
        <v>46752</v>
      </c>
      <c r="U238" s="19">
        <v>51868319.979999997</v>
      </c>
      <c r="V238" s="21">
        <v>4.5</v>
      </c>
      <c r="W238" s="21">
        <v>5.5</v>
      </c>
      <c r="X238" s="21">
        <v>5.5</v>
      </c>
      <c r="Y238" s="21">
        <v>0</v>
      </c>
      <c r="Z238" s="21">
        <v>0.25</v>
      </c>
      <c r="AA238" s="21">
        <v>0</v>
      </c>
      <c r="AB238" s="21">
        <v>0</v>
      </c>
      <c r="AC238" s="22">
        <v>0.25</v>
      </c>
      <c r="AD238" s="21">
        <v>0</v>
      </c>
      <c r="AE238" s="21">
        <v>0</v>
      </c>
      <c r="AF238" s="21">
        <v>0</v>
      </c>
      <c r="AG238" s="21">
        <v>0</v>
      </c>
      <c r="AH238" s="22">
        <v>0</v>
      </c>
      <c r="AI238" s="21">
        <v>0.25</v>
      </c>
      <c r="AJ238" s="21">
        <v>0</v>
      </c>
      <c r="AK238" s="23">
        <v>0</v>
      </c>
      <c r="AL238" s="24">
        <v>0</v>
      </c>
      <c r="AM238" s="25" t="s">
        <v>1716</v>
      </c>
      <c r="AN238" s="25" t="s">
        <v>1717</v>
      </c>
      <c r="AO238" s="25" t="s">
        <v>6974</v>
      </c>
      <c r="AP238" s="25" t="s">
        <v>9845</v>
      </c>
      <c r="AQ238" s="23" t="s">
        <v>48</v>
      </c>
      <c r="AR238" s="21">
        <v>7099324.1699999999</v>
      </c>
      <c r="AS238" s="21">
        <v>7099324.1700000009</v>
      </c>
      <c r="AT238" s="21">
        <v>7099324.1699999999</v>
      </c>
      <c r="AU238" s="21">
        <v>3062544.26</v>
      </c>
      <c r="AV238" s="23">
        <v>0.43140000000000001</v>
      </c>
      <c r="AW238" s="21">
        <v>3609162.0599999996</v>
      </c>
      <c r="AX238" s="21">
        <v>0.94</v>
      </c>
      <c r="AY238" s="21">
        <v>6.49</v>
      </c>
      <c r="AZ238" s="21">
        <v>16.04</v>
      </c>
      <c r="BA238" s="21">
        <v>76.53</v>
      </c>
      <c r="BB238" s="21">
        <v>100</v>
      </c>
      <c r="BC238" s="21">
        <v>100</v>
      </c>
      <c r="BD238" s="26">
        <v>0.43140000000000001</v>
      </c>
      <c r="BE238" s="24">
        <v>0.43140000000000001</v>
      </c>
      <c r="BF238" s="23">
        <v>0.43140000000000001</v>
      </c>
    </row>
    <row r="239" spans="1:58">
      <c r="A239" s="13">
        <v>2024</v>
      </c>
      <c r="B239" s="13">
        <v>4</v>
      </c>
      <c r="C239" s="14" t="s">
        <v>861</v>
      </c>
      <c r="D239" s="15" t="s">
        <v>1105</v>
      </c>
      <c r="E239" s="15" t="s">
        <v>1068</v>
      </c>
      <c r="F239" s="15" t="s">
        <v>39</v>
      </c>
      <c r="G239" s="16" t="s">
        <v>184</v>
      </c>
      <c r="H239" s="15" t="s">
        <v>1236</v>
      </c>
      <c r="I239" s="17">
        <v>3</v>
      </c>
      <c r="J239" s="15" t="s">
        <v>9659</v>
      </c>
      <c r="K239" s="17" t="s">
        <v>10227</v>
      </c>
      <c r="L239" s="18" t="s">
        <v>11685</v>
      </c>
      <c r="M239" s="18" t="s">
        <v>10218</v>
      </c>
      <c r="N239" s="15" t="s">
        <v>931</v>
      </c>
      <c r="O239" s="15" t="s">
        <v>984</v>
      </c>
      <c r="P239" s="17" t="s">
        <v>10268</v>
      </c>
      <c r="Q239" s="15" t="s">
        <v>1017</v>
      </c>
      <c r="R239" s="15" t="s">
        <v>1048</v>
      </c>
      <c r="S239" s="20">
        <v>44835</v>
      </c>
      <c r="T239" s="20">
        <v>46022</v>
      </c>
      <c r="U239" s="19">
        <v>2021841.33</v>
      </c>
      <c r="V239" s="21">
        <v>3.33</v>
      </c>
      <c r="W239" s="21">
        <v>3.33</v>
      </c>
      <c r="X239" s="21">
        <v>3.66</v>
      </c>
      <c r="Y239" s="21">
        <v>0.33</v>
      </c>
      <c r="Z239" s="21">
        <v>0</v>
      </c>
      <c r="AA239" s="21">
        <v>0</v>
      </c>
      <c r="AB239" s="21">
        <v>3.03</v>
      </c>
      <c r="AC239" s="22">
        <v>3.36</v>
      </c>
      <c r="AD239" s="21">
        <v>0.33</v>
      </c>
      <c r="AE239" s="21">
        <v>0</v>
      </c>
      <c r="AF239" s="21">
        <v>0</v>
      </c>
      <c r="AG239" s="21">
        <v>0</v>
      </c>
      <c r="AH239" s="22">
        <v>0.33</v>
      </c>
      <c r="AI239" s="21">
        <v>3.36</v>
      </c>
      <c r="AJ239" s="21">
        <v>0.33</v>
      </c>
      <c r="AK239" s="23">
        <v>9.8199999999999996E-2</v>
      </c>
      <c r="AL239" s="24">
        <v>9.8199999999999996E-2</v>
      </c>
      <c r="AM239" s="25" t="s">
        <v>1718</v>
      </c>
      <c r="AN239" s="25" t="s">
        <v>1719</v>
      </c>
      <c r="AO239" s="25" t="s">
        <v>6975</v>
      </c>
      <c r="AP239" s="25" t="s">
        <v>9846</v>
      </c>
      <c r="AQ239" s="23" t="s">
        <v>48</v>
      </c>
      <c r="AR239" s="21">
        <v>187315.26</v>
      </c>
      <c r="AS239" s="21">
        <v>187315.26</v>
      </c>
      <c r="AT239" s="21">
        <v>187315.26</v>
      </c>
      <c r="AU239" s="21">
        <v>70559.199999999997</v>
      </c>
      <c r="AV239" s="23">
        <v>0.37669999999999998</v>
      </c>
      <c r="AW239" s="21">
        <v>235208.23000000004</v>
      </c>
      <c r="AX239" s="21">
        <v>8.42</v>
      </c>
      <c r="AY239" s="21">
        <v>62.04</v>
      </c>
      <c r="AZ239" s="21">
        <v>17.36</v>
      </c>
      <c r="BA239" s="21">
        <v>12.18</v>
      </c>
      <c r="BB239" s="21">
        <v>100</v>
      </c>
      <c r="BC239" s="21">
        <v>100</v>
      </c>
      <c r="BD239" s="26">
        <v>0.37669999999999998</v>
      </c>
      <c r="BE239" s="24">
        <v>0.37669999999999998</v>
      </c>
      <c r="BF239" s="23">
        <v>0.37669999999999998</v>
      </c>
    </row>
    <row r="240" spans="1:58">
      <c r="A240" s="13">
        <v>2024</v>
      </c>
      <c r="B240" s="13">
        <v>4</v>
      </c>
      <c r="C240" s="14" t="s">
        <v>861</v>
      </c>
      <c r="D240" s="15" t="s">
        <v>1105</v>
      </c>
      <c r="E240" s="15" t="s">
        <v>1068</v>
      </c>
      <c r="F240" s="15" t="s">
        <v>39</v>
      </c>
      <c r="G240" s="16" t="s">
        <v>185</v>
      </c>
      <c r="H240" s="15" t="s">
        <v>1237</v>
      </c>
      <c r="I240" s="17">
        <v>3</v>
      </c>
      <c r="J240" s="15" t="s">
        <v>9659</v>
      </c>
      <c r="K240" s="17" t="s">
        <v>10227</v>
      </c>
      <c r="L240" s="18" t="s">
        <v>11685</v>
      </c>
      <c r="M240" s="18" t="s">
        <v>10218</v>
      </c>
      <c r="N240" s="15" t="s">
        <v>918</v>
      </c>
      <c r="O240" s="15" t="s">
        <v>981</v>
      </c>
      <c r="P240" s="17" t="s">
        <v>10265</v>
      </c>
      <c r="Q240" s="15" t="s">
        <v>1017</v>
      </c>
      <c r="R240" s="15" t="s">
        <v>1035</v>
      </c>
      <c r="S240" s="20">
        <v>45139</v>
      </c>
      <c r="T240" s="20">
        <v>46752</v>
      </c>
      <c r="U240" s="19">
        <v>141172876.94999999</v>
      </c>
      <c r="V240" s="21">
        <v>0</v>
      </c>
      <c r="W240" s="21">
        <v>0</v>
      </c>
      <c r="X240" s="21">
        <v>0</v>
      </c>
      <c r="Y240" s="21">
        <v>0</v>
      </c>
      <c r="Z240" s="21">
        <v>0.23</v>
      </c>
      <c r="AA240" s="21">
        <v>1.06</v>
      </c>
      <c r="AB240" s="21">
        <v>7.31</v>
      </c>
      <c r="AC240" s="22">
        <v>8.6</v>
      </c>
      <c r="AD240" s="21">
        <v>0</v>
      </c>
      <c r="AE240" s="21">
        <v>0</v>
      </c>
      <c r="AF240" s="21">
        <v>0</v>
      </c>
      <c r="AG240" s="21">
        <v>0</v>
      </c>
      <c r="AH240" s="22">
        <v>0</v>
      </c>
      <c r="AI240" s="21">
        <v>8.6</v>
      </c>
      <c r="AJ240" s="21">
        <v>0</v>
      </c>
      <c r="AK240" s="23">
        <v>0</v>
      </c>
      <c r="AL240" s="24">
        <v>0</v>
      </c>
      <c r="AM240" s="25" t="s">
        <v>1720</v>
      </c>
      <c r="AN240" s="25" t="s">
        <v>1721</v>
      </c>
      <c r="AO240" s="25" t="s">
        <v>6976</v>
      </c>
      <c r="AP240" s="25" t="s">
        <v>9847</v>
      </c>
      <c r="AQ240" s="23" t="s">
        <v>1542</v>
      </c>
      <c r="AR240" s="21">
        <v>1677775.72</v>
      </c>
      <c r="AS240" s="21">
        <v>177775.72</v>
      </c>
      <c r="AT240" s="21">
        <v>177775.72</v>
      </c>
      <c r="AU240" s="21">
        <v>0</v>
      </c>
      <c r="AV240" s="23">
        <v>0</v>
      </c>
      <c r="AW240" s="21">
        <v>0</v>
      </c>
      <c r="AX240" s="21">
        <v>0</v>
      </c>
      <c r="AY240" s="21">
        <v>90.69</v>
      </c>
      <c r="AZ240" s="21">
        <v>4.66</v>
      </c>
      <c r="BA240" s="21">
        <v>4.6500000000000004</v>
      </c>
      <c r="BB240" s="21">
        <v>100</v>
      </c>
      <c r="BC240" s="21">
        <v>100</v>
      </c>
      <c r="BD240" s="26">
        <v>0</v>
      </c>
      <c r="BE240" s="24">
        <v>0</v>
      </c>
      <c r="BF240" s="23">
        <v>0</v>
      </c>
    </row>
    <row r="241" spans="1:58">
      <c r="A241" s="13">
        <v>2024</v>
      </c>
      <c r="B241" s="13">
        <v>4</v>
      </c>
      <c r="C241" s="14" t="s">
        <v>861</v>
      </c>
      <c r="D241" s="15" t="s">
        <v>1105</v>
      </c>
      <c r="E241" s="15" t="s">
        <v>1068</v>
      </c>
      <c r="F241" s="15" t="s">
        <v>39</v>
      </c>
      <c r="G241" s="16" t="s">
        <v>186</v>
      </c>
      <c r="H241" s="15" t="s">
        <v>1406</v>
      </c>
      <c r="I241" s="17">
        <v>3</v>
      </c>
      <c r="J241" s="15" t="s">
        <v>9659</v>
      </c>
      <c r="K241" s="17" t="s">
        <v>10227</v>
      </c>
      <c r="L241" s="18" t="s">
        <v>11685</v>
      </c>
      <c r="M241" s="18" t="s">
        <v>10218</v>
      </c>
      <c r="N241" s="15" t="s">
        <v>918</v>
      </c>
      <c r="O241" s="15" t="s">
        <v>963</v>
      </c>
      <c r="P241" s="17" t="s">
        <v>10245</v>
      </c>
      <c r="Q241" s="15" t="s">
        <v>1017</v>
      </c>
      <c r="R241" s="15" t="s">
        <v>1035</v>
      </c>
      <c r="S241" s="20">
        <v>45133</v>
      </c>
      <c r="T241" s="20">
        <v>46568</v>
      </c>
      <c r="U241" s="19">
        <v>140879996.28</v>
      </c>
      <c r="V241" s="21">
        <v>0</v>
      </c>
      <c r="W241" s="21">
        <v>0</v>
      </c>
      <c r="X241" s="21">
        <v>1.33</v>
      </c>
      <c r="Y241" s="21">
        <v>0</v>
      </c>
      <c r="Z241" s="21">
        <v>0.33</v>
      </c>
      <c r="AA241" s="21">
        <v>0.33</v>
      </c>
      <c r="AB241" s="21">
        <v>0.67</v>
      </c>
      <c r="AC241" s="22">
        <v>1.33</v>
      </c>
      <c r="AD241" s="21">
        <v>0</v>
      </c>
      <c r="AE241" s="21">
        <v>0.33</v>
      </c>
      <c r="AF241" s="21">
        <v>0.33</v>
      </c>
      <c r="AG241" s="21">
        <v>0.67</v>
      </c>
      <c r="AH241" s="22">
        <v>1.33</v>
      </c>
      <c r="AI241" s="21">
        <v>1.33</v>
      </c>
      <c r="AJ241" s="21">
        <v>1.33</v>
      </c>
      <c r="AK241" s="23">
        <v>1</v>
      </c>
      <c r="AL241" s="24">
        <v>1</v>
      </c>
      <c r="AM241" s="25" t="s">
        <v>47</v>
      </c>
      <c r="AN241" s="25" t="s">
        <v>1722</v>
      </c>
      <c r="AO241" s="25" t="s">
        <v>6977</v>
      </c>
      <c r="AP241" s="25" t="s">
        <v>9848</v>
      </c>
      <c r="AQ241" s="23" t="s">
        <v>48</v>
      </c>
      <c r="AR241" s="21">
        <v>1607989.69</v>
      </c>
      <c r="AS241" s="21">
        <v>1607989.69</v>
      </c>
      <c r="AT241" s="21">
        <v>1611163.31</v>
      </c>
      <c r="AU241" s="21">
        <v>0</v>
      </c>
      <c r="AV241" s="23">
        <v>0</v>
      </c>
      <c r="AW241" s="21">
        <v>0</v>
      </c>
      <c r="AX241" s="21">
        <v>0</v>
      </c>
      <c r="AY241" s="21">
        <v>0</v>
      </c>
      <c r="AZ241" s="21">
        <v>0</v>
      </c>
      <c r="BA241" s="21">
        <v>100</v>
      </c>
      <c r="BB241" s="21">
        <v>100</v>
      </c>
      <c r="BC241" s="21">
        <v>100</v>
      </c>
      <c r="BD241" s="26">
        <v>0</v>
      </c>
      <c r="BE241" s="24">
        <v>0</v>
      </c>
      <c r="BF241" s="23">
        <v>0</v>
      </c>
    </row>
    <row r="242" spans="1:58">
      <c r="A242" s="13">
        <v>2024</v>
      </c>
      <c r="B242" s="13">
        <v>4</v>
      </c>
      <c r="C242" s="14" t="s">
        <v>861</v>
      </c>
      <c r="D242" s="15" t="s">
        <v>1105</v>
      </c>
      <c r="E242" s="15" t="s">
        <v>1068</v>
      </c>
      <c r="F242" s="15" t="s">
        <v>39</v>
      </c>
      <c r="G242" s="16" t="s">
        <v>187</v>
      </c>
      <c r="H242" s="15" t="s">
        <v>1238</v>
      </c>
      <c r="I242" s="17">
        <v>3</v>
      </c>
      <c r="J242" s="15" t="s">
        <v>9659</v>
      </c>
      <c r="K242" s="17" t="s">
        <v>10227</v>
      </c>
      <c r="L242" s="18" t="s">
        <v>11685</v>
      </c>
      <c r="M242" s="18" t="s">
        <v>10218</v>
      </c>
      <c r="N242" s="15" t="s">
        <v>918</v>
      </c>
      <c r="O242" s="15" t="s">
        <v>981</v>
      </c>
      <c r="P242" s="17" t="s">
        <v>10265</v>
      </c>
      <c r="Q242" s="15" t="s">
        <v>1017</v>
      </c>
      <c r="R242" s="15" t="s">
        <v>1035</v>
      </c>
      <c r="S242" s="20">
        <v>41061</v>
      </c>
      <c r="T242" s="20">
        <v>46387</v>
      </c>
      <c r="U242" s="19">
        <v>330200000</v>
      </c>
      <c r="V242" s="21">
        <v>70.900000000000006</v>
      </c>
      <c r="W242" s="21">
        <v>70.83</v>
      </c>
      <c r="X242" s="21">
        <v>70.83</v>
      </c>
      <c r="Y242" s="21">
        <v>0</v>
      </c>
      <c r="Z242" s="21">
        <v>0</v>
      </c>
      <c r="AA242" s="21">
        <v>0</v>
      </c>
      <c r="AB242" s="21">
        <v>0</v>
      </c>
      <c r="AC242" s="22">
        <v>0</v>
      </c>
      <c r="AD242" s="21">
        <v>0</v>
      </c>
      <c r="AE242" s="21">
        <v>0</v>
      </c>
      <c r="AF242" s="21">
        <v>0</v>
      </c>
      <c r="AG242" s="21">
        <v>0</v>
      </c>
      <c r="AH242" s="22">
        <v>0</v>
      </c>
      <c r="AI242" s="21">
        <v>0</v>
      </c>
      <c r="AJ242" s="21">
        <v>0</v>
      </c>
      <c r="AK242" s="23" t="s">
        <v>47</v>
      </c>
      <c r="AL242" s="24">
        <v>-1</v>
      </c>
      <c r="AM242" s="25" t="s">
        <v>1711</v>
      </c>
      <c r="AN242" s="25" t="s">
        <v>1723</v>
      </c>
      <c r="AO242" s="25" t="s">
        <v>6978</v>
      </c>
      <c r="AP242" s="25" t="s">
        <v>9849</v>
      </c>
      <c r="AQ242" s="23" t="s">
        <v>48</v>
      </c>
      <c r="AR242" s="21">
        <v>22600112.670000002</v>
      </c>
      <c r="AS242" s="21">
        <v>22600112.670000002</v>
      </c>
      <c r="AT242" s="21">
        <v>22600112.670000002</v>
      </c>
      <c r="AU242" s="21">
        <v>18966449.490000002</v>
      </c>
      <c r="AV242" s="23">
        <v>0.83919999999999995</v>
      </c>
      <c r="AW242" s="21">
        <v>259286811.31999996</v>
      </c>
      <c r="AX242" s="21">
        <v>0</v>
      </c>
      <c r="AY242" s="21">
        <v>98.94</v>
      </c>
      <c r="AZ242" s="21">
        <v>0.53</v>
      </c>
      <c r="BA242" s="21">
        <v>0.53</v>
      </c>
      <c r="BB242" s="21">
        <v>100</v>
      </c>
      <c r="BC242" s="21">
        <v>100</v>
      </c>
      <c r="BD242" s="26">
        <v>0.83919999999999995</v>
      </c>
      <c r="BE242" s="24">
        <v>0.83919999999999995</v>
      </c>
      <c r="BF242" s="23">
        <v>0.83919999999999995</v>
      </c>
    </row>
    <row r="243" spans="1:58">
      <c r="A243" s="13">
        <v>2024</v>
      </c>
      <c r="B243" s="13">
        <v>4</v>
      </c>
      <c r="C243" s="14" t="s">
        <v>861</v>
      </c>
      <c r="D243" s="15" t="s">
        <v>1105</v>
      </c>
      <c r="E243" s="15" t="s">
        <v>1068</v>
      </c>
      <c r="F243" s="15" t="s">
        <v>39</v>
      </c>
      <c r="G243" s="16" t="s">
        <v>188</v>
      </c>
      <c r="H243" s="15" t="s">
        <v>1239</v>
      </c>
      <c r="I243" s="17">
        <v>3</v>
      </c>
      <c r="J243" s="15" t="s">
        <v>9659</v>
      </c>
      <c r="K243" s="17" t="s">
        <v>10227</v>
      </c>
      <c r="L243" s="18" t="s">
        <v>11685</v>
      </c>
      <c r="M243" s="18" t="s">
        <v>10218</v>
      </c>
      <c r="N243" s="15" t="s">
        <v>918</v>
      </c>
      <c r="O243" s="15" t="s">
        <v>963</v>
      </c>
      <c r="P243" s="17" t="s">
        <v>10245</v>
      </c>
      <c r="Q243" s="15" t="s">
        <v>1017</v>
      </c>
      <c r="R243" s="15" t="s">
        <v>1035</v>
      </c>
      <c r="S243" s="20">
        <v>41640</v>
      </c>
      <c r="T243" s="20">
        <v>45657</v>
      </c>
      <c r="U243" s="19">
        <v>408236805.83999997</v>
      </c>
      <c r="V243" s="21">
        <v>26.16</v>
      </c>
      <c r="W243" s="21">
        <v>25.98</v>
      </c>
      <c r="X243" s="21">
        <v>25.98</v>
      </c>
      <c r="Y243" s="21">
        <v>0</v>
      </c>
      <c r="Z243" s="21">
        <v>0</v>
      </c>
      <c r="AA243" s="21">
        <v>0</v>
      </c>
      <c r="AB243" s="21">
        <v>0</v>
      </c>
      <c r="AC243" s="22">
        <v>0</v>
      </c>
      <c r="AD243" s="21">
        <v>0</v>
      </c>
      <c r="AE243" s="21">
        <v>0</v>
      </c>
      <c r="AF243" s="21">
        <v>0</v>
      </c>
      <c r="AG243" s="21">
        <v>0</v>
      </c>
      <c r="AH243" s="22">
        <v>0</v>
      </c>
      <c r="AI243" s="21">
        <v>0</v>
      </c>
      <c r="AJ243" s="21">
        <v>0</v>
      </c>
      <c r="AK243" s="23" t="s">
        <v>47</v>
      </c>
      <c r="AL243" s="24">
        <v>-1</v>
      </c>
      <c r="AM243" s="25" t="s">
        <v>1724</v>
      </c>
      <c r="AN243" s="25" t="s">
        <v>1725</v>
      </c>
      <c r="AO243" s="25" t="s">
        <v>6979</v>
      </c>
      <c r="AP243" s="25" t="s">
        <v>9850</v>
      </c>
      <c r="AQ243" s="23" t="s">
        <v>48</v>
      </c>
      <c r="AR243" s="21">
        <v>4069851.26</v>
      </c>
      <c r="AS243" s="21">
        <v>137733.81000000003</v>
      </c>
      <c r="AT243" s="21">
        <v>4066677.6400000006</v>
      </c>
      <c r="AU243" s="21">
        <v>119753.76000000001</v>
      </c>
      <c r="AV243" s="23">
        <v>2.9399999999999999E-2</v>
      </c>
      <c r="AW243" s="21">
        <v>390751206.57999969</v>
      </c>
      <c r="AX243" s="21">
        <v>7.81</v>
      </c>
      <c r="AY243" s="21">
        <v>37.81</v>
      </c>
      <c r="AZ243" s="21">
        <v>25.25</v>
      </c>
      <c r="BA243" s="21">
        <v>29.13</v>
      </c>
      <c r="BB243" s="21">
        <v>100</v>
      </c>
      <c r="BC243" s="21">
        <v>100</v>
      </c>
      <c r="BD243" s="26">
        <v>2.9399999999999999E-2</v>
      </c>
      <c r="BE243" s="24">
        <v>2.9399999999999999E-2</v>
      </c>
      <c r="BF243" s="23">
        <v>0.86950000000000005</v>
      </c>
    </row>
    <row r="244" spans="1:58">
      <c r="A244" s="13">
        <v>2024</v>
      </c>
      <c r="B244" s="13">
        <v>4</v>
      </c>
      <c r="C244" s="14" t="s">
        <v>861</v>
      </c>
      <c r="D244" s="15" t="s">
        <v>1105</v>
      </c>
      <c r="E244" s="15" t="s">
        <v>1068</v>
      </c>
      <c r="F244" s="15" t="s">
        <v>39</v>
      </c>
      <c r="G244" s="16" t="s">
        <v>189</v>
      </c>
      <c r="H244" s="15" t="s">
        <v>1240</v>
      </c>
      <c r="I244" s="17">
        <v>3</v>
      </c>
      <c r="J244" s="15" t="s">
        <v>9659</v>
      </c>
      <c r="K244" s="17" t="s">
        <v>10227</v>
      </c>
      <c r="L244" s="18" t="s">
        <v>11685</v>
      </c>
      <c r="M244" s="18" t="s">
        <v>10218</v>
      </c>
      <c r="N244" s="15" t="s">
        <v>918</v>
      </c>
      <c r="O244" s="15" t="s">
        <v>982</v>
      </c>
      <c r="P244" s="17" t="s">
        <v>10266</v>
      </c>
      <c r="Q244" s="15" t="s">
        <v>1017</v>
      </c>
      <c r="R244" s="15" t="s">
        <v>1048</v>
      </c>
      <c r="S244" s="20">
        <v>40546</v>
      </c>
      <c r="T244" s="20">
        <v>46387</v>
      </c>
      <c r="U244" s="19">
        <v>953621550.33000004</v>
      </c>
      <c r="V244" s="21">
        <v>92.46</v>
      </c>
      <c r="W244" s="21">
        <v>94.71</v>
      </c>
      <c r="X244" s="21">
        <v>98.47</v>
      </c>
      <c r="Y244" s="21">
        <v>1.51</v>
      </c>
      <c r="Z244" s="21">
        <v>1.51</v>
      </c>
      <c r="AA244" s="21">
        <v>1.51</v>
      </c>
      <c r="AB244" s="21">
        <v>0.75</v>
      </c>
      <c r="AC244" s="22">
        <v>5.28</v>
      </c>
      <c r="AD244" s="21">
        <v>1.51</v>
      </c>
      <c r="AE244" s="21">
        <v>0.75</v>
      </c>
      <c r="AF244" s="21">
        <v>0.75</v>
      </c>
      <c r="AG244" s="21">
        <v>0.75</v>
      </c>
      <c r="AH244" s="22">
        <v>3.76</v>
      </c>
      <c r="AI244" s="21">
        <v>5.28</v>
      </c>
      <c r="AJ244" s="21">
        <v>3.76</v>
      </c>
      <c r="AK244" s="23">
        <v>0.71209999999999996</v>
      </c>
      <c r="AL244" s="24">
        <v>0.71209999999999996</v>
      </c>
      <c r="AM244" s="25" t="s">
        <v>1726</v>
      </c>
      <c r="AN244" s="25" t="s">
        <v>1727</v>
      </c>
      <c r="AO244" s="25" t="s">
        <v>6980</v>
      </c>
      <c r="AP244" s="25" t="s">
        <v>9851</v>
      </c>
      <c r="AQ244" s="23" t="s">
        <v>48</v>
      </c>
      <c r="AR244" s="21">
        <v>7307586.7300000004</v>
      </c>
      <c r="AS244" s="21">
        <v>6047586.7300000004</v>
      </c>
      <c r="AT244" s="21">
        <v>6047586.7299999995</v>
      </c>
      <c r="AU244" s="21">
        <v>4041229.2100000004</v>
      </c>
      <c r="AV244" s="23">
        <v>0.66820000000000002</v>
      </c>
      <c r="AW244" s="21">
        <v>922567851.10999906</v>
      </c>
      <c r="AX244" s="21">
        <v>0</v>
      </c>
      <c r="AY244" s="21">
        <v>0</v>
      </c>
      <c r="AZ244" s="21">
        <v>0</v>
      </c>
      <c r="BA244" s="21">
        <v>0</v>
      </c>
      <c r="BB244" s="21">
        <v>0</v>
      </c>
      <c r="BC244" s="21">
        <v>0</v>
      </c>
      <c r="BD244" s="26" t="s">
        <v>47</v>
      </c>
      <c r="BE244" s="24" t="s">
        <v>47</v>
      </c>
      <c r="BF244" s="23">
        <v>0.66820000000000002</v>
      </c>
    </row>
    <row r="245" spans="1:58">
      <c r="A245" s="13">
        <v>2024</v>
      </c>
      <c r="B245" s="13">
        <v>4</v>
      </c>
      <c r="C245" s="14" t="s">
        <v>861</v>
      </c>
      <c r="D245" s="15" t="s">
        <v>1105</v>
      </c>
      <c r="E245" s="15" t="s">
        <v>1068</v>
      </c>
      <c r="F245" s="15" t="s">
        <v>39</v>
      </c>
      <c r="G245" s="16" t="s">
        <v>190</v>
      </c>
      <c r="H245" s="15" t="s">
        <v>1241</v>
      </c>
      <c r="I245" s="17">
        <v>3</v>
      </c>
      <c r="J245" s="15" t="s">
        <v>9659</v>
      </c>
      <c r="K245" s="17" t="s">
        <v>10227</v>
      </c>
      <c r="L245" s="18" t="s">
        <v>11685</v>
      </c>
      <c r="M245" s="18" t="s">
        <v>10218</v>
      </c>
      <c r="N245" s="15" t="s">
        <v>918</v>
      </c>
      <c r="O245" s="15" t="s">
        <v>982</v>
      </c>
      <c r="P245" s="17" t="s">
        <v>10266</v>
      </c>
      <c r="Q245" s="15" t="s">
        <v>1017</v>
      </c>
      <c r="R245" s="15" t="s">
        <v>1048</v>
      </c>
      <c r="S245" s="20">
        <v>40179</v>
      </c>
      <c r="T245" s="20">
        <v>46387</v>
      </c>
      <c r="U245" s="19">
        <v>281573381.38</v>
      </c>
      <c r="V245" s="21">
        <v>98.85</v>
      </c>
      <c r="W245" s="21">
        <v>99.19</v>
      </c>
      <c r="X245" s="21">
        <v>99.84</v>
      </c>
      <c r="Y245" s="21">
        <v>0.08</v>
      </c>
      <c r="Z245" s="21">
        <v>0.32</v>
      </c>
      <c r="AA245" s="21">
        <v>0.2</v>
      </c>
      <c r="AB245" s="21">
        <v>0.2</v>
      </c>
      <c r="AC245" s="22">
        <v>0.8</v>
      </c>
      <c r="AD245" s="21">
        <v>0.08</v>
      </c>
      <c r="AE245" s="21">
        <v>0.32</v>
      </c>
      <c r="AF245" s="21">
        <v>0.16</v>
      </c>
      <c r="AG245" s="21">
        <v>0.09</v>
      </c>
      <c r="AH245" s="22">
        <v>0.65</v>
      </c>
      <c r="AI245" s="21">
        <v>0.8</v>
      </c>
      <c r="AJ245" s="21">
        <v>0.65</v>
      </c>
      <c r="AK245" s="23">
        <v>0.8125</v>
      </c>
      <c r="AL245" s="24">
        <v>0.8125</v>
      </c>
      <c r="AM245" s="25" t="s">
        <v>1728</v>
      </c>
      <c r="AN245" s="25" t="s">
        <v>1729</v>
      </c>
      <c r="AO245" s="25" t="s">
        <v>6981</v>
      </c>
      <c r="AP245" s="25" t="s">
        <v>9852</v>
      </c>
      <c r="AQ245" s="23" t="s">
        <v>48</v>
      </c>
      <c r="AR245" s="21">
        <v>2350166.09</v>
      </c>
      <c r="AS245" s="21">
        <v>2350166.09</v>
      </c>
      <c r="AT245" s="21">
        <v>2350166.09</v>
      </c>
      <c r="AU245" s="21">
        <v>328423.49</v>
      </c>
      <c r="AV245" s="23">
        <v>0.13969999999999999</v>
      </c>
      <c r="AW245" s="21">
        <v>186406033.42000008</v>
      </c>
      <c r="AX245" s="21">
        <v>0.3</v>
      </c>
      <c r="AY245" s="21">
        <v>0.83</v>
      </c>
      <c r="AZ245" s="21">
        <v>97.95</v>
      </c>
      <c r="BA245" s="21">
        <v>0.92</v>
      </c>
      <c r="BB245" s="21">
        <v>100</v>
      </c>
      <c r="BC245" s="21">
        <v>100</v>
      </c>
      <c r="BD245" s="26">
        <v>0.13969999999999999</v>
      </c>
      <c r="BE245" s="24">
        <v>0.13969999999999999</v>
      </c>
      <c r="BF245" s="23">
        <v>0.13969999999999999</v>
      </c>
    </row>
    <row r="246" spans="1:58">
      <c r="A246" s="13">
        <v>2024</v>
      </c>
      <c r="B246" s="13">
        <v>4</v>
      </c>
      <c r="C246" s="14" t="s">
        <v>861</v>
      </c>
      <c r="D246" s="15" t="s">
        <v>1105</v>
      </c>
      <c r="E246" s="15" t="s">
        <v>1068</v>
      </c>
      <c r="F246" s="15" t="s">
        <v>39</v>
      </c>
      <c r="G246" s="16" t="s">
        <v>6982</v>
      </c>
      <c r="H246" s="15" t="s">
        <v>6984</v>
      </c>
      <c r="I246" s="17">
        <v>3</v>
      </c>
      <c r="J246" s="15" t="s">
        <v>9659</v>
      </c>
      <c r="K246" s="17" t="s">
        <v>10227</v>
      </c>
      <c r="L246" s="18" t="s">
        <v>11685</v>
      </c>
      <c r="M246" s="18" t="s">
        <v>10218</v>
      </c>
      <c r="N246" s="15" t="s">
        <v>918</v>
      </c>
      <c r="O246" s="15" t="s">
        <v>963</v>
      </c>
      <c r="P246" s="17" t="s">
        <v>10245</v>
      </c>
      <c r="Q246" s="15" t="s">
        <v>1017</v>
      </c>
      <c r="R246" s="15" t="s">
        <v>1035</v>
      </c>
      <c r="S246" s="20">
        <v>45566</v>
      </c>
      <c r="T246" s="20">
        <v>45747</v>
      </c>
      <c r="U246" s="19">
        <v>574000000</v>
      </c>
      <c r="V246" s="27" t="s">
        <v>47</v>
      </c>
      <c r="W246" s="21">
        <v>0</v>
      </c>
      <c r="X246" s="21">
        <v>0</v>
      </c>
      <c r="Y246" s="21">
        <v>0</v>
      </c>
      <c r="Z246" s="21">
        <v>0</v>
      </c>
      <c r="AA246" s="21">
        <v>0</v>
      </c>
      <c r="AB246" s="21">
        <v>0</v>
      </c>
      <c r="AC246" s="22">
        <v>0</v>
      </c>
      <c r="AD246" s="21">
        <v>0</v>
      </c>
      <c r="AE246" s="21">
        <v>0</v>
      </c>
      <c r="AF246" s="21">
        <v>0</v>
      </c>
      <c r="AG246" s="21">
        <v>0</v>
      </c>
      <c r="AH246" s="22">
        <v>0</v>
      </c>
      <c r="AI246" s="21">
        <v>0</v>
      </c>
      <c r="AJ246" s="21">
        <v>0</v>
      </c>
      <c r="AK246" s="23" t="s">
        <v>47</v>
      </c>
      <c r="AL246" s="24">
        <v>-1</v>
      </c>
      <c r="AM246" s="25" t="s">
        <v>47</v>
      </c>
      <c r="AN246" s="25" t="s">
        <v>47</v>
      </c>
      <c r="AO246" s="25" t="s">
        <v>3946</v>
      </c>
      <c r="AP246" s="25" t="s">
        <v>9853</v>
      </c>
      <c r="AQ246" s="23" t="s">
        <v>48</v>
      </c>
      <c r="AR246" s="21">
        <v>0</v>
      </c>
      <c r="AS246" s="21">
        <v>0</v>
      </c>
      <c r="AT246" s="21">
        <v>0</v>
      </c>
      <c r="AU246" s="21">
        <v>0</v>
      </c>
      <c r="AV246" s="23" t="s">
        <v>47</v>
      </c>
      <c r="AW246" s="21">
        <v>0</v>
      </c>
      <c r="AX246" s="21" t="s">
        <v>9680</v>
      </c>
      <c r="AY246" s="21" t="s">
        <v>9680</v>
      </c>
      <c r="AZ246" s="21">
        <v>0</v>
      </c>
      <c r="BA246" s="21">
        <v>100</v>
      </c>
      <c r="BB246" s="21">
        <v>100</v>
      </c>
      <c r="BC246" s="21">
        <v>100</v>
      </c>
      <c r="BD246" s="26" t="s">
        <v>47</v>
      </c>
      <c r="BE246" s="24" t="s">
        <v>47</v>
      </c>
      <c r="BF246" s="23" t="s">
        <v>47</v>
      </c>
    </row>
    <row r="247" spans="1:58">
      <c r="A247" s="13">
        <v>2024</v>
      </c>
      <c r="B247" s="28">
        <v>4</v>
      </c>
      <c r="C247" s="14" t="s">
        <v>861</v>
      </c>
      <c r="D247" s="15" t="s">
        <v>1105</v>
      </c>
      <c r="E247" s="15" t="s">
        <v>1068</v>
      </c>
      <c r="F247" s="15" t="s">
        <v>39</v>
      </c>
      <c r="G247" s="16" t="s">
        <v>9854</v>
      </c>
      <c r="H247" s="15" t="s">
        <v>9855</v>
      </c>
      <c r="I247" s="17">
        <v>3</v>
      </c>
      <c r="J247" s="15" t="s">
        <v>9659</v>
      </c>
      <c r="K247" s="17" t="s">
        <v>10227</v>
      </c>
      <c r="L247" s="18" t="s">
        <v>11685</v>
      </c>
      <c r="M247" s="18" t="s">
        <v>10218</v>
      </c>
      <c r="N247" s="15" t="s">
        <v>931</v>
      </c>
      <c r="O247" s="15" t="s">
        <v>984</v>
      </c>
      <c r="P247" s="17" t="s">
        <v>10268</v>
      </c>
      <c r="Q247" s="15" t="s">
        <v>1017</v>
      </c>
      <c r="R247" s="15" t="s">
        <v>1048</v>
      </c>
      <c r="S247" s="20">
        <v>45474</v>
      </c>
      <c r="T247" s="20">
        <v>46022</v>
      </c>
      <c r="U247" s="19">
        <v>1999999.64</v>
      </c>
      <c r="V247" s="27" t="s">
        <v>47</v>
      </c>
      <c r="W247" s="21">
        <v>0</v>
      </c>
      <c r="X247" s="21">
        <v>0</v>
      </c>
      <c r="Y247" s="21">
        <v>0</v>
      </c>
      <c r="Z247" s="21">
        <v>0</v>
      </c>
      <c r="AA247" s="21">
        <v>0</v>
      </c>
      <c r="AB247" s="21">
        <v>0</v>
      </c>
      <c r="AC247" s="22">
        <v>0</v>
      </c>
      <c r="AD247" s="21">
        <v>0</v>
      </c>
      <c r="AE247" s="21">
        <v>0</v>
      </c>
      <c r="AF247" s="21">
        <v>0</v>
      </c>
      <c r="AG247" s="21">
        <v>0</v>
      </c>
      <c r="AH247" s="22">
        <v>0</v>
      </c>
      <c r="AI247" s="21">
        <v>0</v>
      </c>
      <c r="AJ247" s="21">
        <v>0</v>
      </c>
      <c r="AK247" s="23" t="s">
        <v>47</v>
      </c>
      <c r="AL247" s="24">
        <v>-1</v>
      </c>
      <c r="AM247" s="25" t="s">
        <v>47</v>
      </c>
      <c r="AN247" s="25" t="s">
        <v>47</v>
      </c>
      <c r="AO247" s="25" t="s">
        <v>47</v>
      </c>
      <c r="AP247" s="25" t="s">
        <v>9856</v>
      </c>
      <c r="AQ247" s="23" t="s">
        <v>1542</v>
      </c>
      <c r="AR247" s="21">
        <v>0</v>
      </c>
      <c r="AS247" s="21">
        <v>14461.85</v>
      </c>
      <c r="AT247" s="21">
        <v>14461.85</v>
      </c>
      <c r="AU247" s="21">
        <v>0</v>
      </c>
      <c r="AV247" s="23">
        <v>0</v>
      </c>
      <c r="AW247" s="21">
        <v>0</v>
      </c>
      <c r="AX247" s="21" t="s">
        <v>9680</v>
      </c>
      <c r="AY247" s="21" t="s">
        <v>9680</v>
      </c>
      <c r="AZ247" s="21" t="s">
        <v>9680</v>
      </c>
      <c r="BA247" s="21">
        <v>0</v>
      </c>
      <c r="BB247" s="21">
        <v>0</v>
      </c>
      <c r="BC247" s="21">
        <v>0</v>
      </c>
      <c r="BD247" s="26" t="s">
        <v>47</v>
      </c>
      <c r="BE247" s="24" t="s">
        <v>47</v>
      </c>
      <c r="BF247" s="23">
        <v>0</v>
      </c>
    </row>
    <row r="248" spans="1:58">
      <c r="A248" s="13">
        <v>2024</v>
      </c>
      <c r="B248" s="13">
        <v>4</v>
      </c>
      <c r="C248" s="14" t="s">
        <v>849</v>
      </c>
      <c r="D248" s="15" t="s">
        <v>1093</v>
      </c>
      <c r="E248" s="15" t="s">
        <v>1074</v>
      </c>
      <c r="F248" s="15" t="s">
        <v>39</v>
      </c>
      <c r="G248" s="16" t="s">
        <v>192</v>
      </c>
      <c r="H248" s="15" t="s">
        <v>1243</v>
      </c>
      <c r="I248" s="17">
        <v>1</v>
      </c>
      <c r="J248" s="15" t="s">
        <v>9664</v>
      </c>
      <c r="K248" s="17" t="s">
        <v>10228</v>
      </c>
      <c r="L248" s="18" t="s">
        <v>11686</v>
      </c>
      <c r="M248" s="18" t="s">
        <v>10219</v>
      </c>
      <c r="N248" s="15" t="s">
        <v>933</v>
      </c>
      <c r="O248" s="15" t="s">
        <v>986</v>
      </c>
      <c r="P248" s="17" t="s">
        <v>10269</v>
      </c>
      <c r="Q248" s="15" t="s">
        <v>1018</v>
      </c>
      <c r="R248" s="15" t="s">
        <v>1050</v>
      </c>
      <c r="S248" s="20">
        <v>43466</v>
      </c>
      <c r="T248" s="20">
        <v>46387</v>
      </c>
      <c r="U248" s="19">
        <v>181835461.19</v>
      </c>
      <c r="V248" s="21">
        <v>65.56</v>
      </c>
      <c r="W248" s="21">
        <v>51.08</v>
      </c>
      <c r="X248" s="21">
        <v>63.36</v>
      </c>
      <c r="Y248" s="21">
        <v>0</v>
      </c>
      <c r="Z248" s="21">
        <v>0</v>
      </c>
      <c r="AA248" s="21">
        <v>4.03</v>
      </c>
      <c r="AB248" s="21">
        <v>13.71</v>
      </c>
      <c r="AC248" s="22">
        <v>17.739999999999998</v>
      </c>
      <c r="AD248" s="21">
        <v>0</v>
      </c>
      <c r="AE248" s="21">
        <v>0</v>
      </c>
      <c r="AF248" s="21">
        <v>1.25</v>
      </c>
      <c r="AG248" s="21">
        <v>11.03</v>
      </c>
      <c r="AH248" s="22">
        <v>12.28</v>
      </c>
      <c r="AI248" s="21">
        <v>17.740000000000002</v>
      </c>
      <c r="AJ248" s="21">
        <v>12.28</v>
      </c>
      <c r="AK248" s="23">
        <v>0.69220000000000004</v>
      </c>
      <c r="AL248" s="24">
        <v>0.69220000000000004</v>
      </c>
      <c r="AM248" s="25" t="s">
        <v>1732</v>
      </c>
      <c r="AN248" s="25" t="s">
        <v>1733</v>
      </c>
      <c r="AO248" s="25" t="s">
        <v>6985</v>
      </c>
      <c r="AP248" s="25" t="s">
        <v>9857</v>
      </c>
      <c r="AQ248" s="23" t="s">
        <v>48</v>
      </c>
      <c r="AR248" s="21">
        <v>19353075.800000001</v>
      </c>
      <c r="AS248" s="21">
        <v>22469332.409999996</v>
      </c>
      <c r="AT248" s="21">
        <v>22469332.410000008</v>
      </c>
      <c r="AU248" s="21">
        <v>18464480.250000004</v>
      </c>
      <c r="AV248" s="23">
        <v>0.82179999999999997</v>
      </c>
      <c r="AW248" s="21">
        <v>119721508.00000001</v>
      </c>
      <c r="AX248" s="21">
        <v>22.02</v>
      </c>
      <c r="AY248" s="21">
        <v>25.99</v>
      </c>
      <c r="AZ248" s="21">
        <v>25.99</v>
      </c>
      <c r="BA248" s="21">
        <v>25.99</v>
      </c>
      <c r="BB248" s="21">
        <v>99.99</v>
      </c>
      <c r="BC248" s="21">
        <v>99.99</v>
      </c>
      <c r="BD248" s="26">
        <v>0.82189999999999996</v>
      </c>
      <c r="BE248" s="24">
        <v>0.82189999999999996</v>
      </c>
      <c r="BF248" s="23">
        <v>0.82179999999999997</v>
      </c>
    </row>
    <row r="249" spans="1:58">
      <c r="A249" s="13">
        <v>2024</v>
      </c>
      <c r="B249" s="13">
        <v>4</v>
      </c>
      <c r="C249" s="14" t="s">
        <v>849</v>
      </c>
      <c r="D249" s="15" t="s">
        <v>1093</v>
      </c>
      <c r="E249" s="15" t="s">
        <v>1074</v>
      </c>
      <c r="F249" s="15" t="s">
        <v>39</v>
      </c>
      <c r="G249" s="16" t="s">
        <v>193</v>
      </c>
      <c r="H249" s="15" t="s">
        <v>1244</v>
      </c>
      <c r="I249" s="17">
        <v>1</v>
      </c>
      <c r="J249" s="15" t="s">
        <v>9664</v>
      </c>
      <c r="K249" s="17" t="s">
        <v>10228</v>
      </c>
      <c r="L249" s="18" t="s">
        <v>11686</v>
      </c>
      <c r="M249" s="18" t="s">
        <v>10219</v>
      </c>
      <c r="N249" s="15" t="s">
        <v>933</v>
      </c>
      <c r="O249" s="15" t="s">
        <v>986</v>
      </c>
      <c r="P249" s="17" t="s">
        <v>10269</v>
      </c>
      <c r="Q249" s="15" t="s">
        <v>1018</v>
      </c>
      <c r="R249" s="15" t="s">
        <v>1050</v>
      </c>
      <c r="S249" s="20">
        <v>43466</v>
      </c>
      <c r="T249" s="20">
        <v>46022</v>
      </c>
      <c r="U249" s="19">
        <v>8770830</v>
      </c>
      <c r="V249" s="21">
        <v>3</v>
      </c>
      <c r="W249" s="21">
        <v>3</v>
      </c>
      <c r="X249" s="21">
        <v>3</v>
      </c>
      <c r="Y249" s="21">
        <v>0</v>
      </c>
      <c r="Z249" s="21">
        <v>0</v>
      </c>
      <c r="AA249" s="21">
        <v>25</v>
      </c>
      <c r="AB249" s="21">
        <v>0</v>
      </c>
      <c r="AC249" s="22">
        <v>25</v>
      </c>
      <c r="AD249" s="21">
        <v>0</v>
      </c>
      <c r="AE249" s="21">
        <v>0</v>
      </c>
      <c r="AF249" s="21">
        <v>0</v>
      </c>
      <c r="AG249" s="21">
        <v>0</v>
      </c>
      <c r="AH249" s="22">
        <v>0</v>
      </c>
      <c r="AI249" s="21">
        <v>25</v>
      </c>
      <c r="AJ249" s="21">
        <v>0</v>
      </c>
      <c r="AK249" s="23">
        <v>0</v>
      </c>
      <c r="AL249" s="24">
        <v>0</v>
      </c>
      <c r="AM249" s="25" t="s">
        <v>1734</v>
      </c>
      <c r="AN249" s="25" t="s">
        <v>1735</v>
      </c>
      <c r="AO249" s="25" t="s">
        <v>6986</v>
      </c>
      <c r="AP249" s="25" t="s">
        <v>9858</v>
      </c>
      <c r="AQ249" s="23" t="s">
        <v>48</v>
      </c>
      <c r="AR249" s="21">
        <v>519409.37</v>
      </c>
      <c r="AS249" s="21">
        <v>519409.37</v>
      </c>
      <c r="AT249" s="21">
        <v>519409.37</v>
      </c>
      <c r="AU249" s="21">
        <v>71349.600000000006</v>
      </c>
      <c r="AV249" s="23">
        <v>0.13739999999999999</v>
      </c>
      <c r="AW249" s="21">
        <v>156338.56</v>
      </c>
      <c r="AX249" s="21">
        <v>0</v>
      </c>
      <c r="AY249" s="21">
        <v>100</v>
      </c>
      <c r="AZ249" s="21">
        <v>0</v>
      </c>
      <c r="BA249" s="21">
        <v>0</v>
      </c>
      <c r="BB249" s="21">
        <v>100</v>
      </c>
      <c r="BC249" s="21">
        <v>100</v>
      </c>
      <c r="BD249" s="26">
        <v>0.13739999999999999</v>
      </c>
      <c r="BE249" s="24">
        <v>0.13739999999999999</v>
      </c>
      <c r="BF249" s="23">
        <v>0.13739999999999999</v>
      </c>
    </row>
    <row r="250" spans="1:58">
      <c r="A250" s="13">
        <v>2024</v>
      </c>
      <c r="B250" s="13">
        <v>4</v>
      </c>
      <c r="C250" s="14" t="s">
        <v>849</v>
      </c>
      <c r="D250" s="15" t="s">
        <v>1093</v>
      </c>
      <c r="E250" s="15" t="s">
        <v>1074</v>
      </c>
      <c r="F250" s="15" t="s">
        <v>39</v>
      </c>
      <c r="G250" s="16" t="s">
        <v>117</v>
      </c>
      <c r="H250" s="15" t="s">
        <v>1177</v>
      </c>
      <c r="I250" s="17">
        <v>1</v>
      </c>
      <c r="J250" s="15" t="s">
        <v>9664</v>
      </c>
      <c r="K250" s="17" t="s">
        <v>10228</v>
      </c>
      <c r="L250" s="18" t="s">
        <v>11686</v>
      </c>
      <c r="M250" s="18" t="s">
        <v>10219</v>
      </c>
      <c r="N250" s="15" t="s">
        <v>920</v>
      </c>
      <c r="O250" s="15" t="s">
        <v>965</v>
      </c>
      <c r="P250" s="17" t="s">
        <v>10248</v>
      </c>
      <c r="Q250" s="15" t="s">
        <v>1018</v>
      </c>
      <c r="R250" s="15" t="s">
        <v>1037</v>
      </c>
      <c r="S250" s="20">
        <v>43636</v>
      </c>
      <c r="T250" s="20">
        <v>46022</v>
      </c>
      <c r="U250" s="19">
        <v>17974272.07</v>
      </c>
      <c r="V250" s="21">
        <v>18.59</v>
      </c>
      <c r="W250" s="21">
        <v>18.59</v>
      </c>
      <c r="X250" s="21">
        <v>39.36</v>
      </c>
      <c r="Y250" s="21">
        <v>5.13</v>
      </c>
      <c r="Z250" s="21">
        <v>0.64</v>
      </c>
      <c r="AA250" s="21">
        <v>0</v>
      </c>
      <c r="AB250" s="21">
        <v>75</v>
      </c>
      <c r="AC250" s="22">
        <v>80.77</v>
      </c>
      <c r="AD250" s="21">
        <v>5.13</v>
      </c>
      <c r="AE250" s="21">
        <v>0.64</v>
      </c>
      <c r="AF250" s="21">
        <v>15</v>
      </c>
      <c r="AG250" s="21">
        <v>0</v>
      </c>
      <c r="AH250" s="22">
        <v>20.77</v>
      </c>
      <c r="AI250" s="21">
        <v>80.77</v>
      </c>
      <c r="AJ250" s="21">
        <v>20.77</v>
      </c>
      <c r="AK250" s="23">
        <v>0.2571</v>
      </c>
      <c r="AL250" s="24">
        <v>0.2571</v>
      </c>
      <c r="AM250" s="25" t="s">
        <v>1595</v>
      </c>
      <c r="AN250" s="25" t="s">
        <v>1596</v>
      </c>
      <c r="AO250" s="25" t="s">
        <v>6987</v>
      </c>
      <c r="AP250" s="25" t="s">
        <v>9859</v>
      </c>
      <c r="AQ250" s="23" t="s">
        <v>48</v>
      </c>
      <c r="AR250" s="21">
        <v>2909150</v>
      </c>
      <c r="AS250" s="21">
        <v>3482164.44</v>
      </c>
      <c r="AT250" s="21">
        <v>3482164.4499999997</v>
      </c>
      <c r="AU250" s="21">
        <v>3156235.93</v>
      </c>
      <c r="AV250" s="23">
        <v>0.90639999999999998</v>
      </c>
      <c r="AW250" s="21">
        <v>10953281.040000001</v>
      </c>
      <c r="AX250" s="21">
        <v>1.1100000000000001</v>
      </c>
      <c r="AY250" s="21">
        <v>85.35</v>
      </c>
      <c r="AZ250" s="21">
        <v>5.91</v>
      </c>
      <c r="BA250" s="21">
        <v>7.63</v>
      </c>
      <c r="BB250" s="21">
        <v>99.999999999999986</v>
      </c>
      <c r="BC250" s="21">
        <v>99.999999999999986</v>
      </c>
      <c r="BD250" s="26">
        <v>0.90639999999999998</v>
      </c>
      <c r="BE250" s="24">
        <v>0.90639999999999998</v>
      </c>
      <c r="BF250" s="23">
        <v>0.90639999999999998</v>
      </c>
    </row>
    <row r="251" spans="1:58">
      <c r="A251" s="13">
        <v>2024</v>
      </c>
      <c r="B251" s="13">
        <v>4</v>
      </c>
      <c r="C251" s="14" t="s">
        <v>849</v>
      </c>
      <c r="D251" s="15" t="s">
        <v>1093</v>
      </c>
      <c r="E251" s="15" t="s">
        <v>1074</v>
      </c>
      <c r="F251" s="15" t="s">
        <v>39</v>
      </c>
      <c r="G251" s="16" t="s">
        <v>194</v>
      </c>
      <c r="H251" s="15" t="s">
        <v>1245</v>
      </c>
      <c r="I251" s="17">
        <v>1</v>
      </c>
      <c r="J251" s="15" t="s">
        <v>9664</v>
      </c>
      <c r="K251" s="17" t="s">
        <v>10228</v>
      </c>
      <c r="L251" s="18" t="s">
        <v>11686</v>
      </c>
      <c r="M251" s="18" t="s">
        <v>10219</v>
      </c>
      <c r="N251" s="15" t="s">
        <v>933</v>
      </c>
      <c r="O251" s="15" t="s">
        <v>986</v>
      </c>
      <c r="P251" s="17" t="s">
        <v>10269</v>
      </c>
      <c r="Q251" s="15" t="s">
        <v>1018</v>
      </c>
      <c r="R251" s="15" t="s">
        <v>1050</v>
      </c>
      <c r="S251" s="20">
        <v>44197</v>
      </c>
      <c r="T251" s="20">
        <v>46022</v>
      </c>
      <c r="U251" s="19">
        <v>16973057</v>
      </c>
      <c r="V251" s="21">
        <v>29.62</v>
      </c>
      <c r="W251" s="21">
        <v>29.62</v>
      </c>
      <c r="X251" s="21">
        <v>50.47</v>
      </c>
      <c r="Y251" s="21">
        <v>18.93</v>
      </c>
      <c r="Z251" s="21">
        <v>0</v>
      </c>
      <c r="AA251" s="21">
        <v>0</v>
      </c>
      <c r="AB251" s="21">
        <v>6.05</v>
      </c>
      <c r="AC251" s="22">
        <v>24.98</v>
      </c>
      <c r="AD251" s="21">
        <v>18.93</v>
      </c>
      <c r="AE251" s="21">
        <v>0.84</v>
      </c>
      <c r="AF251" s="21">
        <v>0</v>
      </c>
      <c r="AG251" s="21">
        <v>1.08</v>
      </c>
      <c r="AH251" s="22">
        <v>20.85</v>
      </c>
      <c r="AI251" s="21">
        <v>24.98</v>
      </c>
      <c r="AJ251" s="21">
        <v>20.85</v>
      </c>
      <c r="AK251" s="23">
        <v>0.8347</v>
      </c>
      <c r="AL251" s="24">
        <v>0.8347</v>
      </c>
      <c r="AM251" s="25" t="s">
        <v>1736</v>
      </c>
      <c r="AN251" s="25" t="s">
        <v>1737</v>
      </c>
      <c r="AO251" s="25" t="s">
        <v>6988</v>
      </c>
      <c r="AP251" s="25" t="s">
        <v>9860</v>
      </c>
      <c r="AQ251" s="23" t="s">
        <v>48</v>
      </c>
      <c r="AR251" s="21">
        <v>3870000</v>
      </c>
      <c r="AS251" s="21">
        <v>5143753.8199999994</v>
      </c>
      <c r="AT251" s="21">
        <v>5169407.3900000006</v>
      </c>
      <c r="AU251" s="21">
        <v>3158005.0300000003</v>
      </c>
      <c r="AV251" s="23">
        <v>0.6109</v>
      </c>
      <c r="AW251" s="21">
        <v>6101473.0300000003</v>
      </c>
      <c r="AX251" s="21">
        <v>0</v>
      </c>
      <c r="AY251" s="21">
        <v>90</v>
      </c>
      <c r="AZ251" s="21">
        <v>10</v>
      </c>
      <c r="BA251" s="21">
        <v>0</v>
      </c>
      <c r="BB251" s="21">
        <v>100</v>
      </c>
      <c r="BC251" s="21">
        <v>100</v>
      </c>
      <c r="BD251" s="26">
        <v>0.6109</v>
      </c>
      <c r="BE251" s="24">
        <v>0.6109</v>
      </c>
      <c r="BF251" s="23">
        <v>0.6139</v>
      </c>
    </row>
    <row r="252" spans="1:58">
      <c r="A252" s="13">
        <v>2024</v>
      </c>
      <c r="B252" s="13">
        <v>4</v>
      </c>
      <c r="C252" s="14" t="s">
        <v>849</v>
      </c>
      <c r="D252" s="15" t="s">
        <v>1093</v>
      </c>
      <c r="E252" s="15" t="s">
        <v>1074</v>
      </c>
      <c r="F252" s="15" t="s">
        <v>39</v>
      </c>
      <c r="G252" s="16" t="s">
        <v>195</v>
      </c>
      <c r="H252" s="15" t="s">
        <v>1246</v>
      </c>
      <c r="I252" s="17">
        <v>1</v>
      </c>
      <c r="J252" s="15" t="s">
        <v>9664</v>
      </c>
      <c r="K252" s="17" t="s">
        <v>10228</v>
      </c>
      <c r="L252" s="18" t="s">
        <v>11686</v>
      </c>
      <c r="M252" s="18" t="s">
        <v>10219</v>
      </c>
      <c r="N252" s="15" t="s">
        <v>933</v>
      </c>
      <c r="O252" s="15" t="s">
        <v>986</v>
      </c>
      <c r="P252" s="17" t="s">
        <v>10269</v>
      </c>
      <c r="Q252" s="15" t="s">
        <v>1018</v>
      </c>
      <c r="R252" s="15" t="s">
        <v>1050</v>
      </c>
      <c r="S252" s="20">
        <v>44562</v>
      </c>
      <c r="T252" s="20">
        <v>46022</v>
      </c>
      <c r="U252" s="19">
        <v>4857454</v>
      </c>
      <c r="V252" s="21">
        <v>53.37</v>
      </c>
      <c r="W252" s="21">
        <v>53.37</v>
      </c>
      <c r="X252" s="21">
        <v>74.34</v>
      </c>
      <c r="Y252" s="21">
        <v>2.74</v>
      </c>
      <c r="Z252" s="21">
        <v>5.49</v>
      </c>
      <c r="AA252" s="21">
        <v>5.16</v>
      </c>
      <c r="AB252" s="21">
        <v>9.1</v>
      </c>
      <c r="AC252" s="22">
        <v>22.49</v>
      </c>
      <c r="AD252" s="21">
        <v>3.27</v>
      </c>
      <c r="AE252" s="21">
        <v>5.4</v>
      </c>
      <c r="AF252" s="21">
        <v>2.33</v>
      </c>
      <c r="AG252" s="21">
        <v>9.9700000000000006</v>
      </c>
      <c r="AH252" s="22">
        <v>20.97</v>
      </c>
      <c r="AI252" s="21">
        <v>22.490000000000002</v>
      </c>
      <c r="AJ252" s="21">
        <v>20.97</v>
      </c>
      <c r="AK252" s="23">
        <v>0.93240000000000001</v>
      </c>
      <c r="AL252" s="24">
        <v>0.93240000000000001</v>
      </c>
      <c r="AM252" s="25" t="s">
        <v>1738</v>
      </c>
      <c r="AN252" s="25" t="s">
        <v>1739</v>
      </c>
      <c r="AO252" s="25" t="s">
        <v>6989</v>
      </c>
      <c r="AP252" s="25" t="s">
        <v>9861</v>
      </c>
      <c r="AQ252" s="23" t="s">
        <v>48</v>
      </c>
      <c r="AR252" s="21">
        <v>268341.34999999998</v>
      </c>
      <c r="AS252" s="21">
        <v>276341.35000000003</v>
      </c>
      <c r="AT252" s="21">
        <v>276341.34999999998</v>
      </c>
      <c r="AU252" s="21">
        <v>268750.82</v>
      </c>
      <c r="AV252" s="23">
        <v>0.97250000000000003</v>
      </c>
      <c r="AW252" s="21">
        <v>893067.04</v>
      </c>
      <c r="AX252" s="21">
        <v>22.22</v>
      </c>
      <c r="AY252" s="21">
        <v>23.98</v>
      </c>
      <c r="AZ252" s="21">
        <v>25.37</v>
      </c>
      <c r="BA252" s="21">
        <v>28.43</v>
      </c>
      <c r="BB252" s="21">
        <v>100</v>
      </c>
      <c r="BC252" s="21">
        <v>100</v>
      </c>
      <c r="BD252" s="26">
        <v>0.97250000000000003</v>
      </c>
      <c r="BE252" s="24">
        <v>0.97250000000000003</v>
      </c>
      <c r="BF252" s="23">
        <v>0.97250000000000003</v>
      </c>
    </row>
    <row r="253" spans="1:58">
      <c r="A253" s="13">
        <v>2024</v>
      </c>
      <c r="B253" s="13">
        <v>4</v>
      </c>
      <c r="C253" s="14" t="s">
        <v>849</v>
      </c>
      <c r="D253" s="15" t="s">
        <v>1093</v>
      </c>
      <c r="E253" s="15" t="s">
        <v>1074</v>
      </c>
      <c r="F253" s="15" t="s">
        <v>39</v>
      </c>
      <c r="G253" s="16" t="s">
        <v>196</v>
      </c>
      <c r="H253" s="15" t="s">
        <v>1247</v>
      </c>
      <c r="I253" s="17">
        <v>1</v>
      </c>
      <c r="J253" s="15" t="s">
        <v>9664</v>
      </c>
      <c r="K253" s="17" t="s">
        <v>10228</v>
      </c>
      <c r="L253" s="18" t="s">
        <v>11686</v>
      </c>
      <c r="M253" s="18" t="s">
        <v>10219</v>
      </c>
      <c r="N253" s="15" t="s">
        <v>933</v>
      </c>
      <c r="O253" s="15" t="s">
        <v>986</v>
      </c>
      <c r="P253" s="17" t="s">
        <v>10269</v>
      </c>
      <c r="Q253" s="15" t="s">
        <v>1018</v>
      </c>
      <c r="R253" s="15" t="s">
        <v>1050</v>
      </c>
      <c r="S253" s="20">
        <v>44562</v>
      </c>
      <c r="T253" s="20">
        <v>46022</v>
      </c>
      <c r="U253" s="19">
        <v>96418857.760000005</v>
      </c>
      <c r="V253" s="21">
        <v>42.91</v>
      </c>
      <c r="W253" s="21">
        <v>42.91</v>
      </c>
      <c r="X253" s="21">
        <v>61.97</v>
      </c>
      <c r="Y253" s="21">
        <v>23.67</v>
      </c>
      <c r="Z253" s="21">
        <v>0</v>
      </c>
      <c r="AA253" s="21">
        <v>0</v>
      </c>
      <c r="AB253" s="21">
        <v>0</v>
      </c>
      <c r="AC253" s="22">
        <v>23.67</v>
      </c>
      <c r="AD253" s="21">
        <v>0.14000000000000001</v>
      </c>
      <c r="AE253" s="21">
        <v>10.19</v>
      </c>
      <c r="AF253" s="21">
        <v>8.73</v>
      </c>
      <c r="AG253" s="21">
        <v>0</v>
      </c>
      <c r="AH253" s="22">
        <v>19.059999999999999</v>
      </c>
      <c r="AI253" s="21">
        <v>23.67</v>
      </c>
      <c r="AJ253" s="21">
        <v>19.060000000000002</v>
      </c>
      <c r="AK253" s="23">
        <v>0.80520000000000003</v>
      </c>
      <c r="AL253" s="24">
        <v>0.80520000000000003</v>
      </c>
      <c r="AM253" s="25" t="s">
        <v>1740</v>
      </c>
      <c r="AN253" s="25" t="s">
        <v>1741</v>
      </c>
      <c r="AO253" s="25" t="s">
        <v>6990</v>
      </c>
      <c r="AP253" s="25" t="s">
        <v>9862</v>
      </c>
      <c r="AQ253" s="23" t="s">
        <v>48</v>
      </c>
      <c r="AR253" s="21">
        <v>11611333.16</v>
      </c>
      <c r="AS253" s="21">
        <v>15663685.869999997</v>
      </c>
      <c r="AT253" s="21">
        <v>15663685.870000001</v>
      </c>
      <c r="AU253" s="21">
        <v>10701356.140000001</v>
      </c>
      <c r="AV253" s="23">
        <v>0.68320000000000003</v>
      </c>
      <c r="AW253" s="21">
        <v>39184856.650000021</v>
      </c>
      <c r="AX253" s="21">
        <v>2.93</v>
      </c>
      <c r="AY253" s="21">
        <v>61.09</v>
      </c>
      <c r="AZ253" s="21">
        <v>32.08</v>
      </c>
      <c r="BA253" s="21">
        <v>3.9</v>
      </c>
      <c r="BB253" s="21">
        <v>100.00000000000001</v>
      </c>
      <c r="BC253" s="21">
        <v>100</v>
      </c>
      <c r="BD253" s="26">
        <v>0.68320000000000003</v>
      </c>
      <c r="BE253" s="24">
        <v>0.68320000000000003</v>
      </c>
      <c r="BF253" s="23">
        <v>0.68320000000000003</v>
      </c>
    </row>
    <row r="254" spans="1:58">
      <c r="A254" s="13">
        <v>2024</v>
      </c>
      <c r="B254" s="13">
        <v>4</v>
      </c>
      <c r="C254" s="14" t="s">
        <v>849</v>
      </c>
      <c r="D254" s="15" t="s">
        <v>1093</v>
      </c>
      <c r="E254" s="15" t="s">
        <v>1074</v>
      </c>
      <c r="F254" s="15" t="s">
        <v>39</v>
      </c>
      <c r="G254" s="16" t="s">
        <v>197</v>
      </c>
      <c r="H254" s="15" t="s">
        <v>1248</v>
      </c>
      <c r="I254" s="17">
        <v>1</v>
      </c>
      <c r="J254" s="15" t="s">
        <v>9664</v>
      </c>
      <c r="K254" s="17" t="s">
        <v>10228</v>
      </c>
      <c r="L254" s="18" t="s">
        <v>11686</v>
      </c>
      <c r="M254" s="18" t="s">
        <v>10219</v>
      </c>
      <c r="N254" s="15" t="s">
        <v>933</v>
      </c>
      <c r="O254" s="15" t="s">
        <v>986</v>
      </c>
      <c r="P254" s="17" t="s">
        <v>10269</v>
      </c>
      <c r="Q254" s="15" t="s">
        <v>1018</v>
      </c>
      <c r="R254" s="15" t="s">
        <v>1050</v>
      </c>
      <c r="S254" s="20">
        <v>44562</v>
      </c>
      <c r="T254" s="20">
        <v>46022</v>
      </c>
      <c r="U254" s="19">
        <v>42164298.740000002</v>
      </c>
      <c r="V254" s="21">
        <v>34.93</v>
      </c>
      <c r="W254" s="21">
        <v>18.36</v>
      </c>
      <c r="X254" s="21">
        <v>19.329999999999998</v>
      </c>
      <c r="Y254" s="21">
        <v>0.97</v>
      </c>
      <c r="Z254" s="21">
        <v>0</v>
      </c>
      <c r="AA254" s="21">
        <v>20</v>
      </c>
      <c r="AB254" s="21">
        <v>0</v>
      </c>
      <c r="AC254" s="22">
        <v>20.97</v>
      </c>
      <c r="AD254" s="21">
        <v>0</v>
      </c>
      <c r="AE254" s="21">
        <v>0</v>
      </c>
      <c r="AF254" s="21">
        <v>0</v>
      </c>
      <c r="AG254" s="21">
        <v>0.97</v>
      </c>
      <c r="AH254" s="22">
        <v>0.97</v>
      </c>
      <c r="AI254" s="21">
        <v>20.97</v>
      </c>
      <c r="AJ254" s="21">
        <v>0.97</v>
      </c>
      <c r="AK254" s="23">
        <v>4.6300000000000001E-2</v>
      </c>
      <c r="AL254" s="24">
        <v>4.6300000000000001E-2</v>
      </c>
      <c r="AM254" s="25" t="s">
        <v>1742</v>
      </c>
      <c r="AN254" s="25" t="s">
        <v>1743</v>
      </c>
      <c r="AO254" s="25" t="s">
        <v>6991</v>
      </c>
      <c r="AP254" s="25" t="s">
        <v>9863</v>
      </c>
      <c r="AQ254" s="23" t="s">
        <v>48</v>
      </c>
      <c r="AR254" s="21">
        <v>5699999.9999999991</v>
      </c>
      <c r="AS254" s="21">
        <v>4511052.0299999984</v>
      </c>
      <c r="AT254" s="21">
        <v>4511052.03</v>
      </c>
      <c r="AU254" s="21">
        <v>4033198.84</v>
      </c>
      <c r="AV254" s="23">
        <v>0.89410000000000001</v>
      </c>
      <c r="AW254" s="21">
        <v>12152905.780000001</v>
      </c>
      <c r="AX254" s="21">
        <v>2.2200000000000002</v>
      </c>
      <c r="AY254" s="21">
        <v>48.64</v>
      </c>
      <c r="AZ254" s="21">
        <v>45.37</v>
      </c>
      <c r="BA254" s="21">
        <v>3.77</v>
      </c>
      <c r="BB254" s="21">
        <v>99.999999999999986</v>
      </c>
      <c r="BC254" s="21">
        <v>99.999999999999986</v>
      </c>
      <c r="BD254" s="26">
        <v>0.89410000000000001</v>
      </c>
      <c r="BE254" s="24">
        <v>0.89410000000000001</v>
      </c>
      <c r="BF254" s="23">
        <v>0.89410000000000001</v>
      </c>
    </row>
    <row r="255" spans="1:58">
      <c r="A255" s="13">
        <v>2024</v>
      </c>
      <c r="B255" s="13">
        <v>4</v>
      </c>
      <c r="C255" s="14" t="s">
        <v>849</v>
      </c>
      <c r="D255" s="15" t="s">
        <v>1093</v>
      </c>
      <c r="E255" s="15" t="s">
        <v>1074</v>
      </c>
      <c r="F255" s="15" t="s">
        <v>39</v>
      </c>
      <c r="G255" s="16" t="s">
        <v>198</v>
      </c>
      <c r="H255" s="15" t="s">
        <v>1249</v>
      </c>
      <c r="I255" s="17">
        <v>1</v>
      </c>
      <c r="J255" s="15" t="s">
        <v>9664</v>
      </c>
      <c r="K255" s="17" t="s">
        <v>10228</v>
      </c>
      <c r="L255" s="18" t="s">
        <v>11686</v>
      </c>
      <c r="M255" s="18" t="s">
        <v>10219</v>
      </c>
      <c r="N255" s="15" t="s">
        <v>933</v>
      </c>
      <c r="O255" s="15" t="s">
        <v>986</v>
      </c>
      <c r="P255" s="17" t="s">
        <v>10269</v>
      </c>
      <c r="Q255" s="15" t="s">
        <v>1018</v>
      </c>
      <c r="R255" s="15" t="s">
        <v>1050</v>
      </c>
      <c r="S255" s="20">
        <v>44562</v>
      </c>
      <c r="T255" s="20">
        <v>46022</v>
      </c>
      <c r="U255" s="19">
        <v>157079713.69</v>
      </c>
      <c r="V255" s="21">
        <v>90.78</v>
      </c>
      <c r="W255" s="21">
        <v>90.78</v>
      </c>
      <c r="X255" s="21">
        <v>93.78</v>
      </c>
      <c r="Y255" s="21">
        <v>0</v>
      </c>
      <c r="Z255" s="21">
        <v>1.5</v>
      </c>
      <c r="AA255" s="21">
        <v>0</v>
      </c>
      <c r="AB255" s="21">
        <v>1.5</v>
      </c>
      <c r="AC255" s="22">
        <v>3</v>
      </c>
      <c r="AD255" s="21">
        <v>0</v>
      </c>
      <c r="AE255" s="21">
        <v>1.5</v>
      </c>
      <c r="AF255" s="21">
        <v>0</v>
      </c>
      <c r="AG255" s="21">
        <v>1.5</v>
      </c>
      <c r="AH255" s="22">
        <v>3</v>
      </c>
      <c r="AI255" s="21">
        <v>3</v>
      </c>
      <c r="AJ255" s="21">
        <v>3</v>
      </c>
      <c r="AK255" s="23">
        <v>1</v>
      </c>
      <c r="AL255" s="24">
        <v>1</v>
      </c>
      <c r="AM255" s="25" t="s">
        <v>1744</v>
      </c>
      <c r="AN255" s="25" t="s">
        <v>1745</v>
      </c>
      <c r="AO255" s="25" t="s">
        <v>6992</v>
      </c>
      <c r="AP255" s="25" t="s">
        <v>9864</v>
      </c>
      <c r="AQ255" s="23" t="s">
        <v>48</v>
      </c>
      <c r="AR255" s="21">
        <v>18046517</v>
      </c>
      <c r="AS255" s="21">
        <v>19482277.07</v>
      </c>
      <c r="AT255" s="21">
        <v>19482277.070000008</v>
      </c>
      <c r="AU255" s="21">
        <v>15329887.869999999</v>
      </c>
      <c r="AV255" s="23">
        <v>0.78690000000000004</v>
      </c>
      <c r="AW255" s="21">
        <v>59987325.640000015</v>
      </c>
      <c r="AX255" s="21">
        <v>12.68</v>
      </c>
      <c r="AY255" s="21">
        <v>36.32</v>
      </c>
      <c r="AZ255" s="21">
        <v>32</v>
      </c>
      <c r="BA255" s="21">
        <v>19</v>
      </c>
      <c r="BB255" s="21">
        <v>100</v>
      </c>
      <c r="BC255" s="21">
        <v>100</v>
      </c>
      <c r="BD255" s="26">
        <v>0.78690000000000004</v>
      </c>
      <c r="BE255" s="24">
        <v>0.78690000000000004</v>
      </c>
      <c r="BF255" s="23">
        <v>0.78690000000000004</v>
      </c>
    </row>
    <row r="256" spans="1:58">
      <c r="A256" s="13">
        <v>2024</v>
      </c>
      <c r="B256" s="13">
        <v>4</v>
      </c>
      <c r="C256" s="14" t="s">
        <v>849</v>
      </c>
      <c r="D256" s="15" t="s">
        <v>1093</v>
      </c>
      <c r="E256" s="15" t="s">
        <v>1074</v>
      </c>
      <c r="F256" s="15" t="s">
        <v>39</v>
      </c>
      <c r="G256" s="16" t="s">
        <v>199</v>
      </c>
      <c r="H256" s="15" t="s">
        <v>1250</v>
      </c>
      <c r="I256" s="17">
        <v>1</v>
      </c>
      <c r="J256" s="15" t="s">
        <v>9664</v>
      </c>
      <c r="K256" s="17" t="s">
        <v>10228</v>
      </c>
      <c r="L256" s="18" t="s">
        <v>11686</v>
      </c>
      <c r="M256" s="18" t="s">
        <v>10219</v>
      </c>
      <c r="N256" s="15" t="s">
        <v>933</v>
      </c>
      <c r="O256" s="15" t="s">
        <v>986</v>
      </c>
      <c r="P256" s="17" t="s">
        <v>10269</v>
      </c>
      <c r="Q256" s="15" t="s">
        <v>1018</v>
      </c>
      <c r="R256" s="15" t="s">
        <v>1050</v>
      </c>
      <c r="S256" s="20">
        <v>44562</v>
      </c>
      <c r="T256" s="20">
        <v>46022</v>
      </c>
      <c r="U256" s="19">
        <v>8421041.8000000007</v>
      </c>
      <c r="V256" s="21">
        <v>3.7</v>
      </c>
      <c r="W256" s="21">
        <v>3.7</v>
      </c>
      <c r="X256" s="21">
        <v>18.59</v>
      </c>
      <c r="Y256" s="21">
        <v>0</v>
      </c>
      <c r="Z256" s="21">
        <v>0</v>
      </c>
      <c r="AA256" s="21">
        <v>32.89</v>
      </c>
      <c r="AB256" s="21">
        <v>2.2200000000000002</v>
      </c>
      <c r="AC256" s="22">
        <v>35.11</v>
      </c>
      <c r="AD256" s="21">
        <v>0</v>
      </c>
      <c r="AE256" s="21">
        <v>0</v>
      </c>
      <c r="AF256" s="21">
        <v>14.89</v>
      </c>
      <c r="AG256" s="21">
        <v>0</v>
      </c>
      <c r="AH256" s="22">
        <v>14.89</v>
      </c>
      <c r="AI256" s="21">
        <v>35.11</v>
      </c>
      <c r="AJ256" s="21">
        <v>14.89</v>
      </c>
      <c r="AK256" s="23">
        <v>0.42409999999999998</v>
      </c>
      <c r="AL256" s="24">
        <v>0.42409999999999998</v>
      </c>
      <c r="AM256" s="25" t="s">
        <v>1746</v>
      </c>
      <c r="AN256" s="25" t="s">
        <v>1747</v>
      </c>
      <c r="AO256" s="25" t="s">
        <v>6993</v>
      </c>
      <c r="AP256" s="25" t="s">
        <v>9865</v>
      </c>
      <c r="AQ256" s="23" t="s">
        <v>48</v>
      </c>
      <c r="AR256" s="21">
        <v>1735138.83</v>
      </c>
      <c r="AS256" s="21">
        <v>1617531.9500000004</v>
      </c>
      <c r="AT256" s="21">
        <v>1617531.9500000002</v>
      </c>
      <c r="AU256" s="21">
        <v>658087.48</v>
      </c>
      <c r="AV256" s="23">
        <v>0.40679999999999999</v>
      </c>
      <c r="AW256" s="21">
        <v>1315433.8400000001</v>
      </c>
      <c r="AX256" s="21">
        <v>2.5499999999999998</v>
      </c>
      <c r="AY256" s="21">
        <v>77.36</v>
      </c>
      <c r="AZ256" s="21">
        <v>7.24</v>
      </c>
      <c r="BA256" s="21">
        <v>12.85</v>
      </c>
      <c r="BB256" s="21">
        <v>99.999999999999986</v>
      </c>
      <c r="BC256" s="21">
        <v>99.999999999999986</v>
      </c>
      <c r="BD256" s="26">
        <v>0.40679999999999999</v>
      </c>
      <c r="BE256" s="24">
        <v>0.40679999999999999</v>
      </c>
      <c r="BF256" s="23">
        <v>0.40679999999999999</v>
      </c>
    </row>
    <row r="257" spans="1:58">
      <c r="A257" s="13">
        <v>2024</v>
      </c>
      <c r="B257" s="13">
        <v>4</v>
      </c>
      <c r="C257" s="14" t="s">
        <v>849</v>
      </c>
      <c r="D257" s="15" t="s">
        <v>1093</v>
      </c>
      <c r="E257" s="15" t="s">
        <v>1074</v>
      </c>
      <c r="F257" s="15" t="s">
        <v>39</v>
      </c>
      <c r="G257" s="16" t="s">
        <v>200</v>
      </c>
      <c r="H257" s="15" t="s">
        <v>1251</v>
      </c>
      <c r="I257" s="17">
        <v>1</v>
      </c>
      <c r="J257" s="15" t="s">
        <v>9664</v>
      </c>
      <c r="K257" s="17" t="s">
        <v>10228</v>
      </c>
      <c r="L257" s="18" t="s">
        <v>11686</v>
      </c>
      <c r="M257" s="18" t="s">
        <v>10219</v>
      </c>
      <c r="N257" s="15" t="s">
        <v>920</v>
      </c>
      <c r="O257" s="15" t="s">
        <v>965</v>
      </c>
      <c r="P257" s="17" t="s">
        <v>10248</v>
      </c>
      <c r="Q257" s="15" t="s">
        <v>1018</v>
      </c>
      <c r="R257" s="15" t="s">
        <v>1037</v>
      </c>
      <c r="S257" s="20">
        <v>44648</v>
      </c>
      <c r="T257" s="20">
        <v>46022</v>
      </c>
      <c r="U257" s="19">
        <v>96288877.450000003</v>
      </c>
      <c r="V257" s="21">
        <v>10.08</v>
      </c>
      <c r="W257" s="21">
        <v>10.08</v>
      </c>
      <c r="X257" s="21">
        <v>15.8</v>
      </c>
      <c r="Y257" s="21">
        <v>1.43</v>
      </c>
      <c r="Z257" s="21">
        <v>1.43</v>
      </c>
      <c r="AA257" s="21">
        <v>1.43</v>
      </c>
      <c r="AB257" s="21">
        <v>1.43</v>
      </c>
      <c r="AC257" s="22">
        <v>5.72</v>
      </c>
      <c r="AD257" s="21">
        <v>1.43</v>
      </c>
      <c r="AE257" s="21">
        <v>1.43</v>
      </c>
      <c r="AF257" s="21">
        <v>1.43</v>
      </c>
      <c r="AG257" s="21">
        <v>1.43</v>
      </c>
      <c r="AH257" s="22">
        <v>5.72</v>
      </c>
      <c r="AI257" s="21">
        <v>5.72</v>
      </c>
      <c r="AJ257" s="21">
        <v>5.72</v>
      </c>
      <c r="AK257" s="23">
        <v>1</v>
      </c>
      <c r="AL257" s="24">
        <v>1</v>
      </c>
      <c r="AM257" s="25" t="s">
        <v>1748</v>
      </c>
      <c r="AN257" s="25" t="s">
        <v>1749</v>
      </c>
      <c r="AO257" s="25" t="s">
        <v>6994</v>
      </c>
      <c r="AP257" s="25" t="s">
        <v>9866</v>
      </c>
      <c r="AQ257" s="23" t="s">
        <v>48</v>
      </c>
      <c r="AR257" s="21">
        <v>135471.16</v>
      </c>
      <c r="AS257" s="21">
        <v>254071.15999999997</v>
      </c>
      <c r="AT257" s="21">
        <v>254071.16000000003</v>
      </c>
      <c r="AU257" s="21">
        <v>253017.39</v>
      </c>
      <c r="AV257" s="23">
        <v>0.99590000000000001</v>
      </c>
      <c r="AW257" s="21">
        <v>548258.42000000004</v>
      </c>
      <c r="AX257" s="21">
        <v>7.32</v>
      </c>
      <c r="AY257" s="21">
        <v>45</v>
      </c>
      <c r="AZ257" s="21">
        <v>21</v>
      </c>
      <c r="BA257" s="21">
        <v>26.68</v>
      </c>
      <c r="BB257" s="21">
        <v>100</v>
      </c>
      <c r="BC257" s="21">
        <v>100</v>
      </c>
      <c r="BD257" s="26">
        <v>0.99590000000000001</v>
      </c>
      <c r="BE257" s="24">
        <v>0.99590000000000001</v>
      </c>
      <c r="BF257" s="23">
        <v>0.99590000000000001</v>
      </c>
    </row>
    <row r="258" spans="1:58">
      <c r="A258" s="13">
        <v>2024</v>
      </c>
      <c r="B258" s="13">
        <v>4</v>
      </c>
      <c r="C258" s="14" t="s">
        <v>851</v>
      </c>
      <c r="D258" s="15" t="s">
        <v>1095</v>
      </c>
      <c r="E258" s="15" t="s">
        <v>1074</v>
      </c>
      <c r="F258" s="15" t="s">
        <v>39</v>
      </c>
      <c r="G258" s="16" t="s">
        <v>201</v>
      </c>
      <c r="H258" s="15" t="s">
        <v>1252</v>
      </c>
      <c r="I258" s="17">
        <v>1</v>
      </c>
      <c r="J258" s="15" t="s">
        <v>9664</v>
      </c>
      <c r="K258" s="17" t="s">
        <v>2104</v>
      </c>
      <c r="L258" s="18" t="s">
        <v>11682</v>
      </c>
      <c r="M258" s="18" t="s">
        <v>10215</v>
      </c>
      <c r="N258" s="15" t="s">
        <v>922</v>
      </c>
      <c r="O258" s="15" t="s">
        <v>967</v>
      </c>
      <c r="P258" s="17" t="s">
        <v>10270</v>
      </c>
      <c r="Q258" s="15" t="s">
        <v>1019</v>
      </c>
      <c r="R258" s="15" t="s">
        <v>1038</v>
      </c>
      <c r="S258" s="20">
        <v>44562</v>
      </c>
      <c r="T258" s="20">
        <v>46022</v>
      </c>
      <c r="U258" s="19">
        <v>17556968.879999999</v>
      </c>
      <c r="V258" s="21">
        <v>17</v>
      </c>
      <c r="W258" s="21">
        <v>17</v>
      </c>
      <c r="X258" s="21">
        <v>38.85</v>
      </c>
      <c r="Y258" s="21">
        <v>0</v>
      </c>
      <c r="Z258" s="21">
        <v>5.65</v>
      </c>
      <c r="AA258" s="21">
        <v>16.5</v>
      </c>
      <c r="AB258" s="21">
        <v>9.85</v>
      </c>
      <c r="AC258" s="22">
        <v>32</v>
      </c>
      <c r="AD258" s="21">
        <v>0</v>
      </c>
      <c r="AE258" s="21">
        <v>1.75</v>
      </c>
      <c r="AF258" s="21">
        <v>7</v>
      </c>
      <c r="AG258" s="21">
        <v>13.1</v>
      </c>
      <c r="AH258" s="22">
        <v>21.85</v>
      </c>
      <c r="AI258" s="21">
        <v>32</v>
      </c>
      <c r="AJ258" s="21">
        <v>21.85</v>
      </c>
      <c r="AK258" s="23">
        <v>0.68279999999999996</v>
      </c>
      <c r="AL258" s="24">
        <v>0.68279999999999996</v>
      </c>
      <c r="AM258" s="25" t="s">
        <v>1750</v>
      </c>
      <c r="AN258" s="25" t="s">
        <v>1751</v>
      </c>
      <c r="AO258" s="25" t="s">
        <v>6995</v>
      </c>
      <c r="AP258" s="25" t="s">
        <v>9867</v>
      </c>
      <c r="AQ258" s="23" t="s">
        <v>48</v>
      </c>
      <c r="AR258" s="21">
        <v>3075153.75</v>
      </c>
      <c r="AS258" s="21">
        <v>2482622.8699999996</v>
      </c>
      <c r="AT258" s="21">
        <v>2482622.87</v>
      </c>
      <c r="AU258" s="21">
        <v>2045669.74</v>
      </c>
      <c r="AV258" s="23">
        <v>0.82399999999999995</v>
      </c>
      <c r="AW258" s="21">
        <v>6635674.1600000011</v>
      </c>
      <c r="AX258" s="21">
        <v>14</v>
      </c>
      <c r="AY258" s="21">
        <v>30</v>
      </c>
      <c r="AZ258" s="21">
        <v>30</v>
      </c>
      <c r="BA258" s="21">
        <v>26</v>
      </c>
      <c r="BB258" s="21">
        <v>100</v>
      </c>
      <c r="BC258" s="21">
        <v>100</v>
      </c>
      <c r="BD258" s="26">
        <v>0.82399999999999995</v>
      </c>
      <c r="BE258" s="24">
        <v>0.82399999999999995</v>
      </c>
      <c r="BF258" s="23">
        <v>0.82399999999999995</v>
      </c>
    </row>
    <row r="259" spans="1:58">
      <c r="A259" s="13">
        <v>2024</v>
      </c>
      <c r="B259" s="13">
        <v>4</v>
      </c>
      <c r="C259" s="14" t="s">
        <v>851</v>
      </c>
      <c r="D259" s="15" t="s">
        <v>1095</v>
      </c>
      <c r="E259" s="15" t="s">
        <v>1074</v>
      </c>
      <c r="F259" s="15" t="s">
        <v>39</v>
      </c>
      <c r="G259" s="16" t="s">
        <v>122</v>
      </c>
      <c r="H259" s="15" t="s">
        <v>1182</v>
      </c>
      <c r="I259" s="17">
        <v>1</v>
      </c>
      <c r="J259" s="15" t="s">
        <v>9664</v>
      </c>
      <c r="K259" s="17" t="s">
        <v>2104</v>
      </c>
      <c r="L259" s="18" t="s">
        <v>11682</v>
      </c>
      <c r="M259" s="18" t="s">
        <v>10215</v>
      </c>
      <c r="N259" s="15" t="s">
        <v>922</v>
      </c>
      <c r="O259" s="15" t="s">
        <v>967</v>
      </c>
      <c r="P259" s="17" t="s">
        <v>10270</v>
      </c>
      <c r="Q259" s="15" t="s">
        <v>1019</v>
      </c>
      <c r="R259" s="15" t="s">
        <v>1038</v>
      </c>
      <c r="S259" s="20">
        <v>44562</v>
      </c>
      <c r="T259" s="20">
        <v>46022</v>
      </c>
      <c r="U259" s="19">
        <v>12000000</v>
      </c>
      <c r="V259" s="21">
        <v>17.84</v>
      </c>
      <c r="W259" s="21">
        <v>17.84</v>
      </c>
      <c r="X259" s="21">
        <v>55.9</v>
      </c>
      <c r="Y259" s="21">
        <v>0</v>
      </c>
      <c r="Z259" s="21">
        <v>0</v>
      </c>
      <c r="AA259" s="21">
        <v>8.4499999999999993</v>
      </c>
      <c r="AB259" s="21">
        <v>42.33</v>
      </c>
      <c r="AC259" s="22">
        <v>50.78</v>
      </c>
      <c r="AD259" s="21">
        <v>0</v>
      </c>
      <c r="AE259" s="21">
        <v>0</v>
      </c>
      <c r="AF259" s="21">
        <v>3.41</v>
      </c>
      <c r="AG259" s="21">
        <v>34.65</v>
      </c>
      <c r="AH259" s="22">
        <v>38.06</v>
      </c>
      <c r="AI259" s="21">
        <v>50.78</v>
      </c>
      <c r="AJ259" s="21">
        <v>38.06</v>
      </c>
      <c r="AK259" s="23">
        <v>0.74950000000000006</v>
      </c>
      <c r="AL259" s="24">
        <v>0.74950000000000006</v>
      </c>
      <c r="AM259" s="25" t="s">
        <v>1605</v>
      </c>
      <c r="AN259" s="25" t="s">
        <v>1606</v>
      </c>
      <c r="AO259" s="25" t="s">
        <v>6996</v>
      </c>
      <c r="AP259" s="25" t="s">
        <v>9868</v>
      </c>
      <c r="AQ259" s="23" t="s">
        <v>48</v>
      </c>
      <c r="AR259" s="21">
        <v>2326131.7999999998</v>
      </c>
      <c r="AS259" s="21">
        <v>900739.7</v>
      </c>
      <c r="AT259" s="21">
        <v>900739.7</v>
      </c>
      <c r="AU259" s="21">
        <v>248022.85</v>
      </c>
      <c r="AV259" s="23">
        <v>0.27539999999999998</v>
      </c>
      <c r="AW259" s="21">
        <v>3098011.67</v>
      </c>
      <c r="AX259" s="21">
        <v>3</v>
      </c>
      <c r="AY259" s="21">
        <v>77</v>
      </c>
      <c r="AZ259" s="21">
        <v>11</v>
      </c>
      <c r="BA259" s="21">
        <v>9</v>
      </c>
      <c r="BB259" s="21">
        <v>100</v>
      </c>
      <c r="BC259" s="21">
        <v>100</v>
      </c>
      <c r="BD259" s="26">
        <v>0.27539999999999998</v>
      </c>
      <c r="BE259" s="24">
        <v>0.27539999999999998</v>
      </c>
      <c r="BF259" s="23">
        <v>0.27539999999999998</v>
      </c>
    </row>
    <row r="260" spans="1:58">
      <c r="A260" s="13">
        <v>2024</v>
      </c>
      <c r="B260" s="13">
        <v>4</v>
      </c>
      <c r="C260" s="14" t="s">
        <v>831</v>
      </c>
      <c r="D260" s="15" t="s">
        <v>1077</v>
      </c>
      <c r="E260" s="15" t="s">
        <v>38</v>
      </c>
      <c r="F260" s="15" t="s">
        <v>39</v>
      </c>
      <c r="G260" s="16" t="s">
        <v>202</v>
      </c>
      <c r="H260" s="15" t="s">
        <v>1253</v>
      </c>
      <c r="I260" s="17">
        <v>2</v>
      </c>
      <c r="J260" s="15" t="s">
        <v>9653</v>
      </c>
      <c r="K260" s="17" t="s">
        <v>10229</v>
      </c>
      <c r="L260" s="18" t="s">
        <v>11687</v>
      </c>
      <c r="M260" s="18" t="s">
        <v>10220</v>
      </c>
      <c r="N260" s="15" t="s">
        <v>929</v>
      </c>
      <c r="O260" s="15" t="s">
        <v>978</v>
      </c>
      <c r="P260" s="17" t="s">
        <v>10262</v>
      </c>
      <c r="Q260" s="15" t="s">
        <v>43</v>
      </c>
      <c r="R260" s="15" t="s">
        <v>1046</v>
      </c>
      <c r="S260" s="20">
        <v>43620</v>
      </c>
      <c r="T260" s="20">
        <v>46627</v>
      </c>
      <c r="U260" s="19">
        <v>12000000</v>
      </c>
      <c r="V260" s="21">
        <v>7.66</v>
      </c>
      <c r="W260" s="21">
        <v>7.66</v>
      </c>
      <c r="X260" s="21">
        <v>9.66</v>
      </c>
      <c r="Y260" s="21">
        <v>0.5</v>
      </c>
      <c r="Z260" s="21">
        <v>0.5</v>
      </c>
      <c r="AA260" s="21">
        <v>0.33</v>
      </c>
      <c r="AB260" s="21">
        <v>0.67</v>
      </c>
      <c r="AC260" s="22">
        <v>2</v>
      </c>
      <c r="AD260" s="21">
        <v>0.33</v>
      </c>
      <c r="AE260" s="21">
        <v>0.5</v>
      </c>
      <c r="AF260" s="21">
        <v>0.5</v>
      </c>
      <c r="AG260" s="21">
        <v>0.67</v>
      </c>
      <c r="AH260" s="22">
        <v>2</v>
      </c>
      <c r="AI260" s="21">
        <v>2</v>
      </c>
      <c r="AJ260" s="21">
        <v>2</v>
      </c>
      <c r="AK260" s="23">
        <v>1</v>
      </c>
      <c r="AL260" s="24">
        <v>1</v>
      </c>
      <c r="AM260" s="25" t="s">
        <v>1752</v>
      </c>
      <c r="AN260" s="25" t="s">
        <v>1753</v>
      </c>
      <c r="AO260" s="25" t="s">
        <v>6997</v>
      </c>
      <c r="AP260" s="25" t="s">
        <v>9869</v>
      </c>
      <c r="AQ260" s="23" t="s">
        <v>48</v>
      </c>
      <c r="AR260" s="21">
        <v>894613.82000000007</v>
      </c>
      <c r="AS260" s="21">
        <v>1193750.18</v>
      </c>
      <c r="AT260" s="21">
        <v>1193750.18</v>
      </c>
      <c r="AU260" s="21">
        <v>868067.48999999987</v>
      </c>
      <c r="AV260" s="23">
        <v>0.72719999999999996</v>
      </c>
      <c r="AW260" s="21">
        <v>2430442.5700000003</v>
      </c>
      <c r="AX260" s="21">
        <v>0.9</v>
      </c>
      <c r="AY260" s="21">
        <v>90.91</v>
      </c>
      <c r="AZ260" s="21">
        <v>7.19</v>
      </c>
      <c r="BA260" s="21">
        <v>1</v>
      </c>
      <c r="BB260" s="21">
        <v>100</v>
      </c>
      <c r="BC260" s="21">
        <v>100</v>
      </c>
      <c r="BD260" s="26">
        <v>0.72719999999999996</v>
      </c>
      <c r="BE260" s="24">
        <v>0.72719999999999996</v>
      </c>
      <c r="BF260" s="23">
        <v>0.72719999999999996</v>
      </c>
    </row>
    <row r="261" spans="1:58">
      <c r="A261" s="13">
        <v>2024</v>
      </c>
      <c r="B261" s="13">
        <v>4</v>
      </c>
      <c r="C261" s="14" t="s">
        <v>831</v>
      </c>
      <c r="D261" s="15" t="s">
        <v>1077</v>
      </c>
      <c r="E261" s="15" t="s">
        <v>38</v>
      </c>
      <c r="F261" s="15" t="s">
        <v>39</v>
      </c>
      <c r="G261" s="16" t="s">
        <v>203</v>
      </c>
      <c r="H261" s="15" t="s">
        <v>1254</v>
      </c>
      <c r="I261" s="17">
        <v>2</v>
      </c>
      <c r="J261" s="15" t="s">
        <v>9653</v>
      </c>
      <c r="K261" s="17" t="s">
        <v>10222</v>
      </c>
      <c r="L261" s="18" t="s">
        <v>11679</v>
      </c>
      <c r="M261" s="18" t="s">
        <v>10212</v>
      </c>
      <c r="N261" s="15" t="s">
        <v>907</v>
      </c>
      <c r="O261" s="15" t="s">
        <v>950</v>
      </c>
      <c r="P261" s="17" t="s">
        <v>10271</v>
      </c>
      <c r="Q261" s="15" t="s">
        <v>1012</v>
      </c>
      <c r="R261" s="15" t="s">
        <v>1026</v>
      </c>
      <c r="S261" s="20">
        <v>44585</v>
      </c>
      <c r="T261" s="20">
        <v>46022</v>
      </c>
      <c r="U261" s="19">
        <v>96299789.400000006</v>
      </c>
      <c r="V261" s="21">
        <v>39.270000000000003</v>
      </c>
      <c r="W261" s="21">
        <v>50.15</v>
      </c>
      <c r="X261" s="21">
        <v>55.47</v>
      </c>
      <c r="Y261" s="21">
        <v>1.33</v>
      </c>
      <c r="Z261" s="21">
        <v>1.33</v>
      </c>
      <c r="AA261" s="21">
        <v>1.33</v>
      </c>
      <c r="AB261" s="21">
        <v>22.17</v>
      </c>
      <c r="AC261" s="22">
        <v>26.16</v>
      </c>
      <c r="AD261" s="21">
        <v>1.33</v>
      </c>
      <c r="AE261" s="21">
        <v>1.33</v>
      </c>
      <c r="AF261" s="21">
        <v>1.33</v>
      </c>
      <c r="AG261" s="21">
        <v>1.33</v>
      </c>
      <c r="AH261" s="22">
        <v>5.32</v>
      </c>
      <c r="AI261" s="21">
        <v>26.160000000000004</v>
      </c>
      <c r="AJ261" s="21">
        <v>5.32</v>
      </c>
      <c r="AK261" s="23">
        <v>0.2034</v>
      </c>
      <c r="AL261" s="24">
        <v>0.2034</v>
      </c>
      <c r="AM261" s="25" t="s">
        <v>1754</v>
      </c>
      <c r="AN261" s="25" t="s">
        <v>1755</v>
      </c>
      <c r="AO261" s="25" t="s">
        <v>6998</v>
      </c>
      <c r="AP261" s="25" t="s">
        <v>9870</v>
      </c>
      <c r="AQ261" s="23" t="s">
        <v>48</v>
      </c>
      <c r="AR261" s="21">
        <v>1949452.8599999999</v>
      </c>
      <c r="AS261" s="21">
        <v>3616317.3299999996</v>
      </c>
      <c r="AT261" s="21">
        <v>3616317.33</v>
      </c>
      <c r="AU261" s="21">
        <v>3024555.5900000003</v>
      </c>
      <c r="AV261" s="23">
        <v>0.83640000000000003</v>
      </c>
      <c r="AW261" s="21">
        <v>11471233.34</v>
      </c>
      <c r="AX261" s="21">
        <v>0.74</v>
      </c>
      <c r="AY261" s="21">
        <v>97.64</v>
      </c>
      <c r="AZ261" s="21">
        <v>0.81</v>
      </c>
      <c r="BA261" s="21">
        <v>0.81</v>
      </c>
      <c r="BB261" s="21">
        <v>100</v>
      </c>
      <c r="BC261" s="21">
        <v>100</v>
      </c>
      <c r="BD261" s="26">
        <v>0.83640000000000003</v>
      </c>
      <c r="BE261" s="24">
        <v>0.83640000000000003</v>
      </c>
      <c r="BF261" s="23">
        <v>0.83640000000000003</v>
      </c>
    </row>
    <row r="262" spans="1:58">
      <c r="A262" s="13">
        <v>2024</v>
      </c>
      <c r="B262" s="13">
        <v>4</v>
      </c>
      <c r="C262" s="14" t="s">
        <v>831</v>
      </c>
      <c r="D262" s="15" t="s">
        <v>1077</v>
      </c>
      <c r="E262" s="15" t="s">
        <v>38</v>
      </c>
      <c r="F262" s="15" t="s">
        <v>39</v>
      </c>
      <c r="G262" s="16" t="s">
        <v>62</v>
      </c>
      <c r="H262" s="15" t="s">
        <v>1154</v>
      </c>
      <c r="I262" s="17">
        <v>2</v>
      </c>
      <c r="J262" s="15" t="s">
        <v>9653</v>
      </c>
      <c r="K262" s="17" t="s">
        <v>10222</v>
      </c>
      <c r="L262" s="18" t="s">
        <v>11679</v>
      </c>
      <c r="M262" s="18" t="s">
        <v>10212</v>
      </c>
      <c r="N262" s="15" t="s">
        <v>907</v>
      </c>
      <c r="O262" s="15" t="s">
        <v>950</v>
      </c>
      <c r="P262" s="17" t="s">
        <v>10271</v>
      </c>
      <c r="Q262" s="15" t="s">
        <v>1012</v>
      </c>
      <c r="R262" s="15" t="s">
        <v>1026</v>
      </c>
      <c r="S262" s="20">
        <v>44682</v>
      </c>
      <c r="T262" s="20">
        <v>46022</v>
      </c>
      <c r="U262" s="19">
        <v>8890162.5899999999</v>
      </c>
      <c r="V262" s="21">
        <v>40.71</v>
      </c>
      <c r="W262" s="21">
        <v>45.66</v>
      </c>
      <c r="X262" s="21">
        <v>58.11</v>
      </c>
      <c r="Y262" s="21">
        <v>1.78</v>
      </c>
      <c r="Z262" s="21">
        <v>1.72</v>
      </c>
      <c r="AA262" s="21">
        <v>7.3</v>
      </c>
      <c r="AB262" s="21">
        <v>5.4</v>
      </c>
      <c r="AC262" s="22">
        <v>16.2</v>
      </c>
      <c r="AD262" s="21">
        <v>1.78</v>
      </c>
      <c r="AE262" s="21">
        <v>3.05</v>
      </c>
      <c r="AF262" s="21">
        <v>5.76</v>
      </c>
      <c r="AG262" s="21">
        <v>1.86</v>
      </c>
      <c r="AH262" s="22">
        <v>12.45</v>
      </c>
      <c r="AI262" s="21">
        <v>16.200000000000003</v>
      </c>
      <c r="AJ262" s="21">
        <v>12.45</v>
      </c>
      <c r="AK262" s="23">
        <v>0.76849999999999996</v>
      </c>
      <c r="AL262" s="24">
        <v>0.76849999999999996</v>
      </c>
      <c r="AM262" s="25" t="s">
        <v>1519</v>
      </c>
      <c r="AN262" s="25" t="s">
        <v>1520</v>
      </c>
      <c r="AO262" s="25" t="s">
        <v>6999</v>
      </c>
      <c r="AP262" s="25" t="s">
        <v>9871</v>
      </c>
      <c r="AQ262" s="23" t="s">
        <v>48</v>
      </c>
      <c r="AR262" s="21">
        <v>1510853.37</v>
      </c>
      <c r="AS262" s="21">
        <v>905842.61</v>
      </c>
      <c r="AT262" s="21">
        <v>905842.61</v>
      </c>
      <c r="AU262" s="21">
        <v>758836.4600000002</v>
      </c>
      <c r="AV262" s="23">
        <v>0.8377</v>
      </c>
      <c r="AW262" s="21">
        <v>3218654.8600000003</v>
      </c>
      <c r="AX262" s="21">
        <v>11.08</v>
      </c>
      <c r="AY262" s="21">
        <v>54.94</v>
      </c>
      <c r="AZ262" s="21">
        <v>15.38</v>
      </c>
      <c r="BA262" s="21">
        <v>18.600000000000001</v>
      </c>
      <c r="BB262" s="21">
        <v>100</v>
      </c>
      <c r="BC262" s="21">
        <v>100</v>
      </c>
      <c r="BD262" s="26">
        <v>0.8377</v>
      </c>
      <c r="BE262" s="24">
        <v>0.8377</v>
      </c>
      <c r="BF262" s="23">
        <v>0.8377</v>
      </c>
    </row>
    <row r="263" spans="1:58">
      <c r="A263" s="13">
        <v>2024</v>
      </c>
      <c r="B263" s="13">
        <v>4</v>
      </c>
      <c r="C263" s="14" t="s">
        <v>831</v>
      </c>
      <c r="D263" s="15" t="s">
        <v>1077</v>
      </c>
      <c r="E263" s="15" t="s">
        <v>38</v>
      </c>
      <c r="F263" s="15" t="s">
        <v>39</v>
      </c>
      <c r="G263" s="16" t="s">
        <v>204</v>
      </c>
      <c r="H263" s="15" t="s">
        <v>1255</v>
      </c>
      <c r="I263" s="17">
        <v>2</v>
      </c>
      <c r="J263" s="15" t="s">
        <v>9653</v>
      </c>
      <c r="K263" s="17" t="s">
        <v>10229</v>
      </c>
      <c r="L263" s="18" t="s">
        <v>11687</v>
      </c>
      <c r="M263" s="18" t="s">
        <v>10220</v>
      </c>
      <c r="N263" s="15" t="s">
        <v>921</v>
      </c>
      <c r="O263" s="15" t="s">
        <v>966</v>
      </c>
      <c r="P263" s="17" t="s">
        <v>10272</v>
      </c>
      <c r="Q263" s="15" t="s">
        <v>43</v>
      </c>
      <c r="R263" s="15" t="s">
        <v>44</v>
      </c>
      <c r="S263" s="20">
        <v>44682</v>
      </c>
      <c r="T263" s="20">
        <v>46022</v>
      </c>
      <c r="U263" s="19">
        <v>7147395.1799999997</v>
      </c>
      <c r="V263" s="21">
        <v>38.36</v>
      </c>
      <c r="W263" s="21">
        <v>41.17</v>
      </c>
      <c r="X263" s="21">
        <v>49.69</v>
      </c>
      <c r="Y263" s="21">
        <v>1.58</v>
      </c>
      <c r="Z263" s="21">
        <v>0.97</v>
      </c>
      <c r="AA263" s="21">
        <v>0.68</v>
      </c>
      <c r="AB263" s="21">
        <v>22.05</v>
      </c>
      <c r="AC263" s="22">
        <v>25.28</v>
      </c>
      <c r="AD263" s="21">
        <v>1.01</v>
      </c>
      <c r="AE263" s="21">
        <v>1.32</v>
      </c>
      <c r="AF263" s="21">
        <v>1.29</v>
      </c>
      <c r="AG263" s="21">
        <v>4.9000000000000004</v>
      </c>
      <c r="AH263" s="22">
        <v>8.52</v>
      </c>
      <c r="AI263" s="21">
        <v>25.28</v>
      </c>
      <c r="AJ263" s="21">
        <v>8.52</v>
      </c>
      <c r="AK263" s="23">
        <v>0.33700000000000002</v>
      </c>
      <c r="AL263" s="24">
        <v>0.33700000000000002</v>
      </c>
      <c r="AM263" s="25" t="s">
        <v>1756</v>
      </c>
      <c r="AN263" s="25" t="s">
        <v>1757</v>
      </c>
      <c r="AO263" s="25" t="s">
        <v>7000</v>
      </c>
      <c r="AP263" s="25" t="s">
        <v>9872</v>
      </c>
      <c r="AQ263" s="23" t="s">
        <v>48</v>
      </c>
      <c r="AR263" s="21">
        <v>629220.77</v>
      </c>
      <c r="AS263" s="21">
        <v>679220.7699999999</v>
      </c>
      <c r="AT263" s="21">
        <v>679220.77</v>
      </c>
      <c r="AU263" s="21">
        <v>667203.08999999985</v>
      </c>
      <c r="AV263" s="23">
        <v>0.98229999999999995</v>
      </c>
      <c r="AW263" s="21">
        <v>2733249.2499999991</v>
      </c>
      <c r="AX263" s="21">
        <v>0</v>
      </c>
      <c r="AY263" s="21">
        <v>91.41</v>
      </c>
      <c r="AZ263" s="21">
        <v>1.47</v>
      </c>
      <c r="BA263" s="21">
        <v>7.12</v>
      </c>
      <c r="BB263" s="21">
        <v>100</v>
      </c>
      <c r="BC263" s="21">
        <v>100</v>
      </c>
      <c r="BD263" s="26">
        <v>0.98229999999999995</v>
      </c>
      <c r="BE263" s="24">
        <v>0.98229999999999995</v>
      </c>
      <c r="BF263" s="23">
        <v>0.98229999999999995</v>
      </c>
    </row>
    <row r="264" spans="1:58">
      <c r="A264" s="13">
        <v>2024</v>
      </c>
      <c r="B264" s="13">
        <v>4</v>
      </c>
      <c r="C264" s="14" t="s">
        <v>831</v>
      </c>
      <c r="D264" s="15" t="s">
        <v>1077</v>
      </c>
      <c r="E264" s="15" t="s">
        <v>38</v>
      </c>
      <c r="F264" s="15" t="s">
        <v>39</v>
      </c>
      <c r="G264" s="16" t="s">
        <v>205</v>
      </c>
      <c r="H264" s="15" t="s">
        <v>1256</v>
      </c>
      <c r="I264" s="17">
        <v>2</v>
      </c>
      <c r="J264" s="15" t="s">
        <v>9653</v>
      </c>
      <c r="K264" s="17" t="s">
        <v>10222</v>
      </c>
      <c r="L264" s="18" t="s">
        <v>11679</v>
      </c>
      <c r="M264" s="18" t="s">
        <v>10212</v>
      </c>
      <c r="N264" s="15" t="s">
        <v>934</v>
      </c>
      <c r="O264" s="15" t="s">
        <v>987</v>
      </c>
      <c r="P264" s="17" t="s">
        <v>10273</v>
      </c>
      <c r="Q264" s="15" t="s">
        <v>1020</v>
      </c>
      <c r="R264" s="15" t="s">
        <v>1043</v>
      </c>
      <c r="S264" s="20">
        <v>44927</v>
      </c>
      <c r="T264" s="20">
        <v>46022</v>
      </c>
      <c r="U264" s="19">
        <v>43688980.469999999</v>
      </c>
      <c r="V264" s="21">
        <v>71.28</v>
      </c>
      <c r="W264" s="21">
        <v>69.53</v>
      </c>
      <c r="X264" s="21">
        <v>89.05</v>
      </c>
      <c r="Y264" s="21">
        <v>0.11</v>
      </c>
      <c r="Z264" s="21">
        <v>0.11</v>
      </c>
      <c r="AA264" s="21">
        <v>17.95</v>
      </c>
      <c r="AB264" s="21">
        <v>3.98</v>
      </c>
      <c r="AC264" s="22">
        <v>22.15</v>
      </c>
      <c r="AD264" s="21">
        <v>0.11</v>
      </c>
      <c r="AE264" s="21">
        <v>0.11</v>
      </c>
      <c r="AF264" s="21">
        <v>2.4500000000000002</v>
      </c>
      <c r="AG264" s="21">
        <v>16.850000000000001</v>
      </c>
      <c r="AH264" s="22">
        <v>19.52</v>
      </c>
      <c r="AI264" s="21">
        <v>22.15</v>
      </c>
      <c r="AJ264" s="21">
        <v>19.520000000000003</v>
      </c>
      <c r="AK264" s="23">
        <v>0.88129999999999997</v>
      </c>
      <c r="AL264" s="24">
        <v>0.88129999999999997</v>
      </c>
      <c r="AM264" s="25" t="s">
        <v>1758</v>
      </c>
      <c r="AN264" s="25" t="s">
        <v>1759</v>
      </c>
      <c r="AO264" s="25" t="s">
        <v>7001</v>
      </c>
      <c r="AP264" s="25" t="s">
        <v>9873</v>
      </c>
      <c r="AQ264" s="23" t="s">
        <v>48</v>
      </c>
      <c r="AR264" s="21">
        <v>9411849.0299999993</v>
      </c>
      <c r="AS264" s="21">
        <v>13342346.070000002</v>
      </c>
      <c r="AT264" s="21">
        <v>13342346.070000002</v>
      </c>
      <c r="AU264" s="21">
        <v>8824873.3400000017</v>
      </c>
      <c r="AV264" s="23">
        <v>0.66139999999999999</v>
      </c>
      <c r="AW264" s="21">
        <v>16253350.33</v>
      </c>
      <c r="AX264" s="21">
        <v>19.89</v>
      </c>
      <c r="AY264" s="21">
        <v>31.05</v>
      </c>
      <c r="AZ264" s="21">
        <v>26.75</v>
      </c>
      <c r="BA264" s="21">
        <v>22.31</v>
      </c>
      <c r="BB264" s="21">
        <v>100</v>
      </c>
      <c r="BC264" s="21">
        <v>100</v>
      </c>
      <c r="BD264" s="26">
        <v>0.66139999999999999</v>
      </c>
      <c r="BE264" s="24">
        <v>0.66139999999999999</v>
      </c>
      <c r="BF264" s="23">
        <v>0.66139999999999999</v>
      </c>
    </row>
    <row r="265" spans="1:58">
      <c r="A265" s="13">
        <v>2024</v>
      </c>
      <c r="B265" s="13">
        <v>4</v>
      </c>
      <c r="C265" s="14" t="s">
        <v>831</v>
      </c>
      <c r="D265" s="15" t="s">
        <v>1077</v>
      </c>
      <c r="E265" s="15" t="s">
        <v>38</v>
      </c>
      <c r="F265" s="15" t="s">
        <v>39</v>
      </c>
      <c r="G265" s="16" t="s">
        <v>206</v>
      </c>
      <c r="H265" s="15" t="s">
        <v>1257</v>
      </c>
      <c r="I265" s="17">
        <v>2</v>
      </c>
      <c r="J265" s="15" t="s">
        <v>9653</v>
      </c>
      <c r="K265" s="17" t="s">
        <v>10222</v>
      </c>
      <c r="L265" s="18" t="s">
        <v>11679</v>
      </c>
      <c r="M265" s="18" t="s">
        <v>10212</v>
      </c>
      <c r="N265" s="15" t="s">
        <v>907</v>
      </c>
      <c r="O265" s="15" t="s">
        <v>950</v>
      </c>
      <c r="P265" s="17" t="s">
        <v>10271</v>
      </c>
      <c r="Q265" s="15" t="s">
        <v>1012</v>
      </c>
      <c r="R265" s="15" t="s">
        <v>1026</v>
      </c>
      <c r="S265" s="20">
        <v>45200</v>
      </c>
      <c r="T265" s="20">
        <v>47118</v>
      </c>
      <c r="U265" s="19">
        <v>22500000</v>
      </c>
      <c r="V265" s="21">
        <v>0</v>
      </c>
      <c r="W265" s="21">
        <v>0</v>
      </c>
      <c r="X265" s="21">
        <v>1.97</v>
      </c>
      <c r="Y265" s="21">
        <v>0.39</v>
      </c>
      <c r="Z265" s="21">
        <v>0</v>
      </c>
      <c r="AA265" s="21">
        <v>0.22</v>
      </c>
      <c r="AB265" s="21">
        <v>2.0299999999999998</v>
      </c>
      <c r="AC265" s="22">
        <v>2.64</v>
      </c>
      <c r="AD265" s="21">
        <v>0.39</v>
      </c>
      <c r="AE265" s="21">
        <v>0</v>
      </c>
      <c r="AF265" s="21">
        <v>0</v>
      </c>
      <c r="AG265" s="21">
        <v>1.58</v>
      </c>
      <c r="AH265" s="22">
        <v>1.97</v>
      </c>
      <c r="AI265" s="21">
        <v>2.6399999999999997</v>
      </c>
      <c r="AJ265" s="21">
        <v>1.9700000000000002</v>
      </c>
      <c r="AK265" s="23">
        <v>0.74619999999999997</v>
      </c>
      <c r="AL265" s="24">
        <v>0.74619999999999997</v>
      </c>
      <c r="AM265" s="25" t="s">
        <v>1760</v>
      </c>
      <c r="AN265" s="25" t="s">
        <v>1761</v>
      </c>
      <c r="AO265" s="25" t="s">
        <v>7002</v>
      </c>
      <c r="AP265" s="25" t="s">
        <v>9874</v>
      </c>
      <c r="AQ265" s="23" t="s">
        <v>48</v>
      </c>
      <c r="AR265" s="21">
        <v>756149.94000000006</v>
      </c>
      <c r="AS265" s="21">
        <v>195997.91999999998</v>
      </c>
      <c r="AT265" s="21">
        <v>195997.92</v>
      </c>
      <c r="AU265" s="21">
        <v>151231.95000000001</v>
      </c>
      <c r="AV265" s="23">
        <v>0.77159999999999995</v>
      </c>
      <c r="AW265" s="21">
        <v>160470.53</v>
      </c>
      <c r="AX265" s="21">
        <v>3.57</v>
      </c>
      <c r="AY265" s="21">
        <v>30.67</v>
      </c>
      <c r="AZ265" s="21">
        <v>33.56</v>
      </c>
      <c r="BA265" s="21">
        <v>32.200000000000003</v>
      </c>
      <c r="BB265" s="21">
        <v>100.00000000000001</v>
      </c>
      <c r="BC265" s="21">
        <v>100</v>
      </c>
      <c r="BD265" s="26">
        <v>0.77159999999999995</v>
      </c>
      <c r="BE265" s="24">
        <v>0.77159999999999995</v>
      </c>
      <c r="BF265" s="23">
        <v>0.77159999999999995</v>
      </c>
    </row>
    <row r="266" spans="1:58">
      <c r="A266" s="13">
        <v>2024</v>
      </c>
      <c r="B266" s="13">
        <v>4</v>
      </c>
      <c r="C266" s="14" t="s">
        <v>863</v>
      </c>
      <c r="D266" s="15" t="s">
        <v>1107</v>
      </c>
      <c r="E266" s="15" t="s">
        <v>1074</v>
      </c>
      <c r="F266" s="15" t="s">
        <v>39</v>
      </c>
      <c r="G266" s="16" t="s">
        <v>207</v>
      </c>
      <c r="H266" s="15" t="s">
        <v>1387</v>
      </c>
      <c r="I266" s="17">
        <v>4</v>
      </c>
      <c r="J266" s="15" t="s">
        <v>9661</v>
      </c>
      <c r="K266" s="17" t="s">
        <v>10224</v>
      </c>
      <c r="L266" s="18" t="s">
        <v>11681</v>
      </c>
      <c r="M266" s="18" t="s">
        <v>10214</v>
      </c>
      <c r="N266" s="15" t="s">
        <v>906</v>
      </c>
      <c r="O266" s="15" t="s">
        <v>948</v>
      </c>
      <c r="P266" s="17" t="s">
        <v>10233</v>
      </c>
      <c r="Q266" s="15" t="s">
        <v>1011</v>
      </c>
      <c r="R266" s="15" t="s">
        <v>1025</v>
      </c>
      <c r="S266" s="20">
        <v>41334</v>
      </c>
      <c r="T266" s="20">
        <v>45657</v>
      </c>
      <c r="U266" s="19">
        <v>169301655.28</v>
      </c>
      <c r="V266" s="21">
        <v>84.8</v>
      </c>
      <c r="W266" s="21">
        <v>84.8</v>
      </c>
      <c r="X266" s="21">
        <v>84.8</v>
      </c>
      <c r="Y266" s="21">
        <v>0</v>
      </c>
      <c r="Z266" s="21">
        <v>0</v>
      </c>
      <c r="AA266" s="21">
        <v>0</v>
      </c>
      <c r="AB266" s="21">
        <v>0</v>
      </c>
      <c r="AC266" s="22">
        <v>0</v>
      </c>
      <c r="AD266" s="21">
        <v>0</v>
      </c>
      <c r="AE266" s="21">
        <v>0</v>
      </c>
      <c r="AF266" s="21">
        <v>0</v>
      </c>
      <c r="AG266" s="21">
        <v>0</v>
      </c>
      <c r="AH266" s="22">
        <v>0</v>
      </c>
      <c r="AI266" s="21">
        <v>0</v>
      </c>
      <c r="AJ266" s="21">
        <v>0</v>
      </c>
      <c r="AK266" s="23" t="s">
        <v>47</v>
      </c>
      <c r="AL266" s="24">
        <v>-1</v>
      </c>
      <c r="AM266" s="25" t="s">
        <v>47</v>
      </c>
      <c r="AN266" s="25" t="s">
        <v>1762</v>
      </c>
      <c r="AO266" s="25" t="s">
        <v>1762</v>
      </c>
      <c r="AP266" s="25" t="s">
        <v>9875</v>
      </c>
      <c r="AQ266" s="23" t="s">
        <v>48</v>
      </c>
      <c r="AR266" s="21">
        <v>103547.1</v>
      </c>
      <c r="AS266" s="21">
        <v>171575</v>
      </c>
      <c r="AT266" s="21">
        <v>171575</v>
      </c>
      <c r="AU266" s="21">
        <v>171575</v>
      </c>
      <c r="AV266" s="23">
        <v>1</v>
      </c>
      <c r="AW266" s="21">
        <v>164057419.85999992</v>
      </c>
      <c r="AX266" s="21">
        <v>0</v>
      </c>
      <c r="AY266" s="21">
        <v>0</v>
      </c>
      <c r="AZ266" s="21">
        <v>100</v>
      </c>
      <c r="BA266" s="21">
        <v>0</v>
      </c>
      <c r="BB266" s="21">
        <v>100</v>
      </c>
      <c r="BC266" s="21">
        <v>100</v>
      </c>
      <c r="BD266" s="26">
        <v>1</v>
      </c>
      <c r="BE266" s="24">
        <v>1</v>
      </c>
      <c r="BF266" s="23">
        <v>1</v>
      </c>
    </row>
    <row r="267" spans="1:58">
      <c r="A267" s="13">
        <v>2024</v>
      </c>
      <c r="B267" s="13">
        <v>4</v>
      </c>
      <c r="C267" s="14" t="s">
        <v>863</v>
      </c>
      <c r="D267" s="15" t="s">
        <v>1107</v>
      </c>
      <c r="E267" s="15" t="s">
        <v>1074</v>
      </c>
      <c r="F267" s="15" t="s">
        <v>39</v>
      </c>
      <c r="G267" s="16" t="s">
        <v>208</v>
      </c>
      <c r="H267" s="15" t="s">
        <v>1407</v>
      </c>
      <c r="I267" s="17">
        <v>1</v>
      </c>
      <c r="J267" s="15" t="s">
        <v>9664</v>
      </c>
      <c r="K267" s="17" t="s">
        <v>10228</v>
      </c>
      <c r="L267" s="18" t="s">
        <v>11686</v>
      </c>
      <c r="M267" s="18" t="s">
        <v>10219</v>
      </c>
      <c r="N267" s="15" t="s">
        <v>935</v>
      </c>
      <c r="O267" s="15" t="s">
        <v>989</v>
      </c>
      <c r="P267" s="17" t="s">
        <v>10274</v>
      </c>
      <c r="Q267" s="15" t="s">
        <v>1013</v>
      </c>
      <c r="R267" s="15" t="s">
        <v>1052</v>
      </c>
      <c r="S267" s="20">
        <v>43717</v>
      </c>
      <c r="T267" s="20">
        <v>45657</v>
      </c>
      <c r="U267" s="19">
        <v>144370.04999999999</v>
      </c>
      <c r="V267" s="21">
        <v>26.6</v>
      </c>
      <c r="W267" s="21">
        <v>26.6</v>
      </c>
      <c r="X267" s="21">
        <v>26.6</v>
      </c>
      <c r="Y267" s="21">
        <v>0</v>
      </c>
      <c r="Z267" s="21">
        <v>0</v>
      </c>
      <c r="AA267" s="21">
        <v>0</v>
      </c>
      <c r="AB267" s="21">
        <v>0</v>
      </c>
      <c r="AC267" s="22">
        <v>0</v>
      </c>
      <c r="AD267" s="21">
        <v>0</v>
      </c>
      <c r="AE267" s="21">
        <v>0</v>
      </c>
      <c r="AF267" s="21">
        <v>0</v>
      </c>
      <c r="AG267" s="21">
        <v>0</v>
      </c>
      <c r="AH267" s="22">
        <v>0</v>
      </c>
      <c r="AI267" s="21">
        <v>0</v>
      </c>
      <c r="AJ267" s="21">
        <v>0</v>
      </c>
      <c r="AK267" s="23" t="s">
        <v>47</v>
      </c>
      <c r="AL267" s="24">
        <v>-1</v>
      </c>
      <c r="AM267" s="25" t="s">
        <v>47</v>
      </c>
      <c r="AN267" s="25" t="s">
        <v>1763</v>
      </c>
      <c r="AO267" s="25" t="s">
        <v>7003</v>
      </c>
      <c r="AP267" s="25" t="s">
        <v>9876</v>
      </c>
      <c r="AQ267" s="23" t="s">
        <v>48</v>
      </c>
      <c r="AR267" s="21">
        <v>20357.14</v>
      </c>
      <c r="AS267" s="21">
        <v>20357.13</v>
      </c>
      <c r="AT267" s="21">
        <v>20357.13</v>
      </c>
      <c r="AU267" s="21">
        <v>20357.13</v>
      </c>
      <c r="AV267" s="23">
        <v>1</v>
      </c>
      <c r="AW267" s="21">
        <v>144370.04</v>
      </c>
      <c r="AX267" s="21">
        <v>0</v>
      </c>
      <c r="AY267" s="21">
        <v>0</v>
      </c>
      <c r="AZ267" s="21">
        <v>99</v>
      </c>
      <c r="BA267" s="21">
        <v>1</v>
      </c>
      <c r="BB267" s="21">
        <v>100</v>
      </c>
      <c r="BC267" s="21">
        <v>100</v>
      </c>
      <c r="BD267" s="26">
        <v>1</v>
      </c>
      <c r="BE267" s="24">
        <v>1</v>
      </c>
      <c r="BF267" s="23">
        <v>1</v>
      </c>
    </row>
    <row r="268" spans="1:58">
      <c r="A268" s="13">
        <v>2024</v>
      </c>
      <c r="B268" s="13">
        <v>4</v>
      </c>
      <c r="C268" s="14" t="s">
        <v>863</v>
      </c>
      <c r="D268" s="15" t="s">
        <v>1107</v>
      </c>
      <c r="E268" s="15" t="s">
        <v>1074</v>
      </c>
      <c r="F268" s="15" t="s">
        <v>39</v>
      </c>
      <c r="G268" s="16" t="s">
        <v>209</v>
      </c>
      <c r="H268" s="15" t="s">
        <v>1258</v>
      </c>
      <c r="I268" s="17">
        <v>1</v>
      </c>
      <c r="J268" s="15" t="s">
        <v>9664</v>
      </c>
      <c r="K268" s="17" t="s">
        <v>10228</v>
      </c>
      <c r="L268" s="18" t="s">
        <v>11686</v>
      </c>
      <c r="M268" s="18" t="s">
        <v>10219</v>
      </c>
      <c r="N268" s="15" t="s">
        <v>936</v>
      </c>
      <c r="O268" s="15" t="s">
        <v>990</v>
      </c>
      <c r="P268" s="17" t="s">
        <v>10275</v>
      </c>
      <c r="Q268" s="15" t="s">
        <v>1013</v>
      </c>
      <c r="R268" s="15" t="s">
        <v>1053</v>
      </c>
      <c r="S268" s="20">
        <v>44044</v>
      </c>
      <c r="T268" s="20">
        <v>46387</v>
      </c>
      <c r="U268" s="19">
        <v>25195893</v>
      </c>
      <c r="V268" s="21">
        <v>69.739999999999995</v>
      </c>
      <c r="W268" s="21">
        <v>69.739999999999995</v>
      </c>
      <c r="X268" s="21">
        <v>69.739999999999995</v>
      </c>
      <c r="Y268" s="21">
        <v>0</v>
      </c>
      <c r="Z268" s="21">
        <v>0</v>
      </c>
      <c r="AA268" s="21">
        <v>0</v>
      </c>
      <c r="AB268" s="21">
        <v>0</v>
      </c>
      <c r="AC268" s="22">
        <v>0</v>
      </c>
      <c r="AD268" s="21">
        <v>0</v>
      </c>
      <c r="AE268" s="21">
        <v>0</v>
      </c>
      <c r="AF268" s="21">
        <v>0</v>
      </c>
      <c r="AG268" s="21">
        <v>0</v>
      </c>
      <c r="AH268" s="22">
        <v>0</v>
      </c>
      <c r="AI268" s="21">
        <v>0</v>
      </c>
      <c r="AJ268" s="21">
        <v>0</v>
      </c>
      <c r="AK268" s="23" t="s">
        <v>47</v>
      </c>
      <c r="AL268" s="24">
        <v>-1</v>
      </c>
      <c r="AM268" s="25" t="s">
        <v>1764</v>
      </c>
      <c r="AN268" s="25" t="s">
        <v>1765</v>
      </c>
      <c r="AO268" s="25" t="s">
        <v>7004</v>
      </c>
      <c r="AP268" s="25" t="s">
        <v>9877</v>
      </c>
      <c r="AQ268" s="23" t="s">
        <v>48</v>
      </c>
      <c r="AR268" s="21">
        <v>146202.22</v>
      </c>
      <c r="AS268" s="21">
        <v>60748.399999999994</v>
      </c>
      <c r="AT268" s="21">
        <v>60748.4</v>
      </c>
      <c r="AU268" s="21">
        <v>60747.8</v>
      </c>
      <c r="AV268" s="23">
        <v>1</v>
      </c>
      <c r="AW268" s="21">
        <v>164081.03</v>
      </c>
      <c r="AX268" s="21">
        <v>0</v>
      </c>
      <c r="AY268" s="21">
        <v>17</v>
      </c>
      <c r="AZ268" s="21">
        <v>54</v>
      </c>
      <c r="BA268" s="21">
        <v>29</v>
      </c>
      <c r="BB268" s="21">
        <v>100</v>
      </c>
      <c r="BC268" s="21">
        <v>100</v>
      </c>
      <c r="BD268" s="26">
        <v>1</v>
      </c>
      <c r="BE268" s="24">
        <v>1</v>
      </c>
      <c r="BF268" s="23">
        <v>1</v>
      </c>
    </row>
    <row r="269" spans="1:58">
      <c r="A269" s="13">
        <v>2024</v>
      </c>
      <c r="B269" s="13">
        <v>4</v>
      </c>
      <c r="C269" s="14" t="s">
        <v>863</v>
      </c>
      <c r="D269" s="15" t="s">
        <v>1107</v>
      </c>
      <c r="E269" s="15" t="s">
        <v>1074</v>
      </c>
      <c r="F269" s="15" t="s">
        <v>39</v>
      </c>
      <c r="G269" s="16" t="s">
        <v>210</v>
      </c>
      <c r="H269" s="15" t="s">
        <v>1259</v>
      </c>
      <c r="I269" s="17">
        <v>1</v>
      </c>
      <c r="J269" s="15" t="s">
        <v>9664</v>
      </c>
      <c r="K269" s="17" t="s">
        <v>10228</v>
      </c>
      <c r="L269" s="18" t="s">
        <v>11686</v>
      </c>
      <c r="M269" s="18" t="s">
        <v>10219</v>
      </c>
      <c r="N269" s="15" t="s">
        <v>935</v>
      </c>
      <c r="O269" s="15" t="s">
        <v>989</v>
      </c>
      <c r="P269" s="17" t="s">
        <v>10274</v>
      </c>
      <c r="Q269" s="15" t="s">
        <v>1013</v>
      </c>
      <c r="R269" s="15" t="s">
        <v>1052</v>
      </c>
      <c r="S269" s="20">
        <v>44378</v>
      </c>
      <c r="T269" s="20">
        <v>45657</v>
      </c>
      <c r="U269" s="19">
        <v>278526803.91000003</v>
      </c>
      <c r="V269" s="21">
        <v>84.8</v>
      </c>
      <c r="W269" s="21">
        <v>84.8</v>
      </c>
      <c r="X269" s="21">
        <v>84.8</v>
      </c>
      <c r="Y269" s="21">
        <v>0</v>
      </c>
      <c r="Z269" s="21">
        <v>0</v>
      </c>
      <c r="AA269" s="21">
        <v>0</v>
      </c>
      <c r="AB269" s="21">
        <v>0</v>
      </c>
      <c r="AC269" s="22">
        <v>0</v>
      </c>
      <c r="AD269" s="21">
        <v>0</v>
      </c>
      <c r="AE269" s="21">
        <v>0</v>
      </c>
      <c r="AF269" s="21">
        <v>0</v>
      </c>
      <c r="AG269" s="21">
        <v>0</v>
      </c>
      <c r="AH269" s="22">
        <v>0</v>
      </c>
      <c r="AI269" s="21">
        <v>0</v>
      </c>
      <c r="AJ269" s="21">
        <v>0</v>
      </c>
      <c r="AK269" s="23" t="s">
        <v>47</v>
      </c>
      <c r="AL269" s="24">
        <v>-1</v>
      </c>
      <c r="AM269" s="25" t="s">
        <v>1766</v>
      </c>
      <c r="AN269" s="25" t="s">
        <v>1767</v>
      </c>
      <c r="AO269" s="25" t="s">
        <v>7005</v>
      </c>
      <c r="AP269" s="25" t="s">
        <v>7005</v>
      </c>
      <c r="AQ269" s="23" t="s">
        <v>48</v>
      </c>
      <c r="AR269" s="21">
        <v>99822</v>
      </c>
      <c r="AS269" s="21">
        <v>36658.07</v>
      </c>
      <c r="AT269" s="21">
        <v>36658.07</v>
      </c>
      <c r="AU269" s="21">
        <v>36658.07</v>
      </c>
      <c r="AV269" s="23">
        <v>1</v>
      </c>
      <c r="AW269" s="21">
        <v>225264223.10999998</v>
      </c>
      <c r="AX269" s="21">
        <v>0</v>
      </c>
      <c r="AY269" s="21">
        <v>100</v>
      </c>
      <c r="AZ269" s="21">
        <v>0</v>
      </c>
      <c r="BA269" s="21">
        <v>0</v>
      </c>
      <c r="BB269" s="21">
        <v>100</v>
      </c>
      <c r="BC269" s="21">
        <v>100</v>
      </c>
      <c r="BD269" s="26">
        <v>1</v>
      </c>
      <c r="BE269" s="24">
        <v>1</v>
      </c>
      <c r="BF269" s="23">
        <v>1</v>
      </c>
    </row>
    <row r="270" spans="1:58">
      <c r="A270" s="13">
        <v>2024</v>
      </c>
      <c r="B270" s="13">
        <v>4</v>
      </c>
      <c r="C270" s="14" t="s">
        <v>863</v>
      </c>
      <c r="D270" s="15" t="s">
        <v>1107</v>
      </c>
      <c r="E270" s="15" t="s">
        <v>1074</v>
      </c>
      <c r="F270" s="15" t="s">
        <v>39</v>
      </c>
      <c r="G270" s="16" t="s">
        <v>211</v>
      </c>
      <c r="H270" s="15" t="s">
        <v>1260</v>
      </c>
      <c r="I270" s="17">
        <v>1</v>
      </c>
      <c r="J270" s="15" t="s">
        <v>9664</v>
      </c>
      <c r="K270" s="17" t="s">
        <v>10228</v>
      </c>
      <c r="L270" s="18" t="s">
        <v>11686</v>
      </c>
      <c r="M270" s="18" t="s">
        <v>10219</v>
      </c>
      <c r="N270" s="15" t="s">
        <v>935</v>
      </c>
      <c r="O270" s="15" t="s">
        <v>989</v>
      </c>
      <c r="P270" s="17" t="s">
        <v>10274</v>
      </c>
      <c r="Q270" s="15" t="s">
        <v>1013</v>
      </c>
      <c r="R270" s="15" t="s">
        <v>1052</v>
      </c>
      <c r="S270" s="20">
        <v>44562</v>
      </c>
      <c r="T270" s="20">
        <v>46022</v>
      </c>
      <c r="U270" s="19">
        <v>231680491.65000001</v>
      </c>
      <c r="V270" s="21">
        <v>9.7799999999999994</v>
      </c>
      <c r="W270" s="21">
        <v>9.7799999999999994</v>
      </c>
      <c r="X270" s="21">
        <v>37.340000000000003</v>
      </c>
      <c r="Y270" s="21">
        <v>0.98</v>
      </c>
      <c r="Z270" s="21">
        <v>0.8</v>
      </c>
      <c r="AA270" s="21">
        <v>8.2200000000000006</v>
      </c>
      <c r="AB270" s="21">
        <v>18.09</v>
      </c>
      <c r="AC270" s="22">
        <v>28.09</v>
      </c>
      <c r="AD270" s="21">
        <v>0.98</v>
      </c>
      <c r="AE270" s="21">
        <v>0.8</v>
      </c>
      <c r="AF270" s="21">
        <v>23.56</v>
      </c>
      <c r="AG270" s="21">
        <v>2.2200000000000002</v>
      </c>
      <c r="AH270" s="22">
        <v>27.56</v>
      </c>
      <c r="AI270" s="21">
        <v>28.09</v>
      </c>
      <c r="AJ270" s="21">
        <v>27.56</v>
      </c>
      <c r="AK270" s="23">
        <v>0.98109999999999997</v>
      </c>
      <c r="AL270" s="24">
        <v>0.98109999999999997</v>
      </c>
      <c r="AM270" s="25" t="s">
        <v>1768</v>
      </c>
      <c r="AN270" s="25" t="s">
        <v>1769</v>
      </c>
      <c r="AO270" s="25" t="s">
        <v>7006</v>
      </c>
      <c r="AP270" s="25" t="s">
        <v>9878</v>
      </c>
      <c r="AQ270" s="23" t="s">
        <v>48</v>
      </c>
      <c r="AR270" s="21">
        <v>18417008.199999999</v>
      </c>
      <c r="AS270" s="21">
        <v>21416466.479999993</v>
      </c>
      <c r="AT270" s="21">
        <v>21416466.48</v>
      </c>
      <c r="AU270" s="21">
        <v>10628715.16</v>
      </c>
      <c r="AV270" s="23">
        <v>0.49630000000000002</v>
      </c>
      <c r="AW270" s="21">
        <v>34157008.850000009</v>
      </c>
      <c r="AX270" s="21">
        <v>4.1900000000000004</v>
      </c>
      <c r="AY270" s="21">
        <v>5</v>
      </c>
      <c r="AZ270" s="21">
        <v>48.81</v>
      </c>
      <c r="BA270" s="21">
        <v>42</v>
      </c>
      <c r="BB270" s="21">
        <v>100</v>
      </c>
      <c r="BC270" s="21">
        <v>100</v>
      </c>
      <c r="BD270" s="26">
        <v>0.49630000000000002</v>
      </c>
      <c r="BE270" s="24">
        <v>0.49630000000000002</v>
      </c>
      <c r="BF270" s="23">
        <v>0.49630000000000002</v>
      </c>
    </row>
    <row r="271" spans="1:58">
      <c r="A271" s="13">
        <v>2024</v>
      </c>
      <c r="B271" s="13">
        <v>4</v>
      </c>
      <c r="C271" s="14" t="s">
        <v>863</v>
      </c>
      <c r="D271" s="15" t="s">
        <v>1107</v>
      </c>
      <c r="E271" s="15" t="s">
        <v>1074</v>
      </c>
      <c r="F271" s="15" t="s">
        <v>39</v>
      </c>
      <c r="G271" s="16" t="s">
        <v>212</v>
      </c>
      <c r="H271" s="15" t="s">
        <v>1261</v>
      </c>
      <c r="I271" s="17">
        <v>1</v>
      </c>
      <c r="J271" s="15" t="s">
        <v>9664</v>
      </c>
      <c r="K271" s="17" t="s">
        <v>10228</v>
      </c>
      <c r="L271" s="18" t="s">
        <v>11686</v>
      </c>
      <c r="M271" s="18" t="s">
        <v>10219</v>
      </c>
      <c r="N271" s="15" t="s">
        <v>935</v>
      </c>
      <c r="O271" s="15" t="s">
        <v>989</v>
      </c>
      <c r="P271" s="17" t="s">
        <v>10274</v>
      </c>
      <c r="Q271" s="15" t="s">
        <v>1013</v>
      </c>
      <c r="R271" s="15" t="s">
        <v>1052</v>
      </c>
      <c r="S271" s="20">
        <v>44562</v>
      </c>
      <c r="T271" s="20">
        <v>46022</v>
      </c>
      <c r="U271" s="19">
        <v>84055337.219999999</v>
      </c>
      <c r="V271" s="21">
        <v>32.99</v>
      </c>
      <c r="W271" s="21">
        <v>32.99</v>
      </c>
      <c r="X271" s="21">
        <v>54.16</v>
      </c>
      <c r="Y271" s="21">
        <v>7.35</v>
      </c>
      <c r="Z271" s="21">
        <v>3.84</v>
      </c>
      <c r="AA271" s="21">
        <v>4.04</v>
      </c>
      <c r="AB271" s="21">
        <v>5.95</v>
      </c>
      <c r="AC271" s="22">
        <v>21.18</v>
      </c>
      <c r="AD271" s="21">
        <v>7.35</v>
      </c>
      <c r="AE271" s="21">
        <v>3.3</v>
      </c>
      <c r="AF271" s="21">
        <v>5.0199999999999996</v>
      </c>
      <c r="AG271" s="21">
        <v>5.5</v>
      </c>
      <c r="AH271" s="22">
        <v>21.17</v>
      </c>
      <c r="AI271" s="21">
        <v>21.18</v>
      </c>
      <c r="AJ271" s="21">
        <v>21.169999999999998</v>
      </c>
      <c r="AK271" s="23">
        <v>0.99950000000000006</v>
      </c>
      <c r="AL271" s="24">
        <v>0.99950000000000006</v>
      </c>
      <c r="AM271" s="25" t="s">
        <v>1770</v>
      </c>
      <c r="AN271" s="25" t="s">
        <v>1771</v>
      </c>
      <c r="AO271" s="25" t="s">
        <v>7007</v>
      </c>
      <c r="AP271" s="25" t="s">
        <v>9879</v>
      </c>
      <c r="AQ271" s="23" t="s">
        <v>48</v>
      </c>
      <c r="AR271" s="21">
        <v>9257118.7000000011</v>
      </c>
      <c r="AS271" s="21">
        <v>8005748.5400000019</v>
      </c>
      <c r="AT271" s="21">
        <v>8005748.5399999982</v>
      </c>
      <c r="AU271" s="21">
        <v>7761531.2699999996</v>
      </c>
      <c r="AV271" s="23">
        <v>0.96950000000000003</v>
      </c>
      <c r="AW271" s="21">
        <v>22213036.350000001</v>
      </c>
      <c r="AX271" s="21">
        <v>5.19</v>
      </c>
      <c r="AY271" s="21">
        <v>8.8000000000000007</v>
      </c>
      <c r="AZ271" s="21">
        <v>43.89</v>
      </c>
      <c r="BA271" s="21">
        <v>42.12</v>
      </c>
      <c r="BB271" s="21">
        <v>100</v>
      </c>
      <c r="BC271" s="21">
        <v>100</v>
      </c>
      <c r="BD271" s="26">
        <v>0.96950000000000003</v>
      </c>
      <c r="BE271" s="24">
        <v>0.96950000000000003</v>
      </c>
      <c r="BF271" s="23">
        <v>0.96950000000000003</v>
      </c>
    </row>
    <row r="272" spans="1:58">
      <c r="A272" s="13">
        <v>2024</v>
      </c>
      <c r="B272" s="13">
        <v>4</v>
      </c>
      <c r="C272" s="14" t="s">
        <v>863</v>
      </c>
      <c r="D272" s="15" t="s">
        <v>1107</v>
      </c>
      <c r="E272" s="15" t="s">
        <v>1074</v>
      </c>
      <c r="F272" s="15" t="s">
        <v>39</v>
      </c>
      <c r="G272" s="16" t="s">
        <v>213</v>
      </c>
      <c r="H272" s="15" t="s">
        <v>1262</v>
      </c>
      <c r="I272" s="17">
        <v>1</v>
      </c>
      <c r="J272" s="15" t="s">
        <v>9664</v>
      </c>
      <c r="K272" s="17" t="s">
        <v>10228</v>
      </c>
      <c r="L272" s="18" t="s">
        <v>11686</v>
      </c>
      <c r="M272" s="18" t="s">
        <v>10219</v>
      </c>
      <c r="N272" s="15" t="s">
        <v>935</v>
      </c>
      <c r="O272" s="15" t="s">
        <v>989</v>
      </c>
      <c r="P272" s="17" t="s">
        <v>10274</v>
      </c>
      <c r="Q272" s="15" t="s">
        <v>1013</v>
      </c>
      <c r="R272" s="15" t="s">
        <v>1052</v>
      </c>
      <c r="S272" s="20">
        <v>44562</v>
      </c>
      <c r="T272" s="20">
        <v>46022</v>
      </c>
      <c r="U272" s="19">
        <v>15769066.74</v>
      </c>
      <c r="V272" s="21">
        <v>90</v>
      </c>
      <c r="W272" s="21">
        <v>64.540000000000006</v>
      </c>
      <c r="X272" s="21">
        <v>80</v>
      </c>
      <c r="Y272" s="21">
        <v>0</v>
      </c>
      <c r="Z272" s="21">
        <v>0</v>
      </c>
      <c r="AA272" s="21">
        <v>35.46</v>
      </c>
      <c r="AB272" s="21">
        <v>0</v>
      </c>
      <c r="AC272" s="22">
        <v>35.46</v>
      </c>
      <c r="AD272" s="21">
        <v>0</v>
      </c>
      <c r="AE272" s="21">
        <v>15.46</v>
      </c>
      <c r="AF272" s="21">
        <v>0</v>
      </c>
      <c r="AG272" s="21">
        <v>0</v>
      </c>
      <c r="AH272" s="22">
        <v>15.46</v>
      </c>
      <c r="AI272" s="21">
        <v>35.46</v>
      </c>
      <c r="AJ272" s="21">
        <v>15.46</v>
      </c>
      <c r="AK272" s="23">
        <v>0.436</v>
      </c>
      <c r="AL272" s="24">
        <v>0.436</v>
      </c>
      <c r="AM272" s="25" t="s">
        <v>1772</v>
      </c>
      <c r="AN272" s="25" t="s">
        <v>1773</v>
      </c>
      <c r="AO272" s="25" t="s">
        <v>7008</v>
      </c>
      <c r="AP272" s="25" t="s">
        <v>9880</v>
      </c>
      <c r="AQ272" s="23" t="s">
        <v>48</v>
      </c>
      <c r="AR272" s="21">
        <v>4726342.3899999997</v>
      </c>
      <c r="AS272" s="21">
        <v>4441280.47</v>
      </c>
      <c r="AT272" s="21">
        <v>4441280.47</v>
      </c>
      <c r="AU272" s="21">
        <v>1554243.24</v>
      </c>
      <c r="AV272" s="23">
        <v>0.35</v>
      </c>
      <c r="AW272" s="21">
        <v>7532239.3399999999</v>
      </c>
      <c r="AX272" s="21">
        <v>65.42</v>
      </c>
      <c r="AY272" s="21">
        <v>34.58</v>
      </c>
      <c r="AZ272" s="21">
        <v>0</v>
      </c>
      <c r="BA272" s="21">
        <v>0</v>
      </c>
      <c r="BB272" s="21">
        <v>100</v>
      </c>
      <c r="BC272" s="21">
        <v>100</v>
      </c>
      <c r="BD272" s="26">
        <v>0.35</v>
      </c>
      <c r="BE272" s="24">
        <v>0.35</v>
      </c>
      <c r="BF272" s="23">
        <v>0.35</v>
      </c>
    </row>
    <row r="273" spans="1:58">
      <c r="A273" s="13">
        <v>2024</v>
      </c>
      <c r="B273" s="13">
        <v>4</v>
      </c>
      <c r="C273" s="14" t="s">
        <v>863</v>
      </c>
      <c r="D273" s="15" t="s">
        <v>1107</v>
      </c>
      <c r="E273" s="15" t="s">
        <v>1074</v>
      </c>
      <c r="F273" s="15" t="s">
        <v>39</v>
      </c>
      <c r="G273" s="16" t="s">
        <v>214</v>
      </c>
      <c r="H273" s="15" t="s">
        <v>1263</v>
      </c>
      <c r="I273" s="17">
        <v>1</v>
      </c>
      <c r="J273" s="15" t="s">
        <v>9664</v>
      </c>
      <c r="K273" s="17" t="s">
        <v>10228</v>
      </c>
      <c r="L273" s="18" t="s">
        <v>11686</v>
      </c>
      <c r="M273" s="18" t="s">
        <v>10219</v>
      </c>
      <c r="N273" s="15" t="s">
        <v>937</v>
      </c>
      <c r="O273" s="15" t="s">
        <v>991</v>
      </c>
      <c r="P273" s="17" t="s">
        <v>10276</v>
      </c>
      <c r="Q273" s="15" t="s">
        <v>1020</v>
      </c>
      <c r="R273" s="15" t="s">
        <v>1054</v>
      </c>
      <c r="S273" s="20">
        <v>44562</v>
      </c>
      <c r="T273" s="20">
        <v>46022</v>
      </c>
      <c r="U273" s="19">
        <v>139377585.12</v>
      </c>
      <c r="V273" s="21">
        <v>52.31</v>
      </c>
      <c r="W273" s="21">
        <v>52.31</v>
      </c>
      <c r="X273" s="21">
        <v>69.27</v>
      </c>
      <c r="Y273" s="21">
        <v>3.71</v>
      </c>
      <c r="Z273" s="21">
        <v>4.1500000000000004</v>
      </c>
      <c r="AA273" s="21">
        <v>4.1500000000000004</v>
      </c>
      <c r="AB273" s="21">
        <v>4.95</v>
      </c>
      <c r="AC273" s="22">
        <v>16.96</v>
      </c>
      <c r="AD273" s="21">
        <v>3.71</v>
      </c>
      <c r="AE273" s="21">
        <v>3.97</v>
      </c>
      <c r="AF273" s="21">
        <v>4.5199999999999996</v>
      </c>
      <c r="AG273" s="21">
        <v>4.76</v>
      </c>
      <c r="AH273" s="22">
        <v>16.96</v>
      </c>
      <c r="AI273" s="21">
        <v>16.96</v>
      </c>
      <c r="AJ273" s="21">
        <v>16.96</v>
      </c>
      <c r="AK273" s="23">
        <v>1</v>
      </c>
      <c r="AL273" s="24">
        <v>1</v>
      </c>
      <c r="AM273" s="25" t="s">
        <v>1774</v>
      </c>
      <c r="AN273" s="25" t="s">
        <v>1775</v>
      </c>
      <c r="AO273" s="25" t="s">
        <v>7009</v>
      </c>
      <c r="AP273" s="25" t="s">
        <v>9881</v>
      </c>
      <c r="AQ273" s="23" t="s">
        <v>48</v>
      </c>
      <c r="AR273" s="21">
        <v>13480116.82</v>
      </c>
      <c r="AS273" s="21">
        <v>13273075.990000006</v>
      </c>
      <c r="AT273" s="21">
        <v>13273075.99</v>
      </c>
      <c r="AU273" s="21">
        <v>8254928.1600000011</v>
      </c>
      <c r="AV273" s="23">
        <v>0.62190000000000001</v>
      </c>
      <c r="AW273" s="21">
        <v>34244976.239999957</v>
      </c>
      <c r="AX273" s="21">
        <v>7.84</v>
      </c>
      <c r="AY273" s="21">
        <v>32.74</v>
      </c>
      <c r="AZ273" s="21">
        <v>33.44</v>
      </c>
      <c r="BA273" s="21">
        <v>25.98</v>
      </c>
      <c r="BB273" s="21">
        <v>100</v>
      </c>
      <c r="BC273" s="21">
        <v>100</v>
      </c>
      <c r="BD273" s="26">
        <v>0.62190000000000001</v>
      </c>
      <c r="BE273" s="24">
        <v>0.62190000000000001</v>
      </c>
      <c r="BF273" s="23">
        <v>0.62190000000000001</v>
      </c>
    </row>
    <row r="274" spans="1:58">
      <c r="A274" s="13">
        <v>2024</v>
      </c>
      <c r="B274" s="13">
        <v>4</v>
      </c>
      <c r="C274" s="14" t="s">
        <v>863</v>
      </c>
      <c r="D274" s="15" t="s">
        <v>1107</v>
      </c>
      <c r="E274" s="15" t="s">
        <v>1074</v>
      </c>
      <c r="F274" s="15" t="s">
        <v>39</v>
      </c>
      <c r="G274" s="16" t="s">
        <v>216</v>
      </c>
      <c r="H274" s="15" t="s">
        <v>1364</v>
      </c>
      <c r="I274" s="17">
        <v>1</v>
      </c>
      <c r="J274" s="15" t="s">
        <v>9664</v>
      </c>
      <c r="K274" s="17" t="s">
        <v>10228</v>
      </c>
      <c r="L274" s="18" t="s">
        <v>11686</v>
      </c>
      <c r="M274" s="18" t="s">
        <v>10219</v>
      </c>
      <c r="N274" s="15" t="s">
        <v>935</v>
      </c>
      <c r="O274" s="15" t="s">
        <v>989</v>
      </c>
      <c r="P274" s="17" t="s">
        <v>10274</v>
      </c>
      <c r="Q274" s="15" t="s">
        <v>1013</v>
      </c>
      <c r="R274" s="15" t="s">
        <v>1052</v>
      </c>
      <c r="S274" s="20">
        <v>44562</v>
      </c>
      <c r="T274" s="20">
        <v>46752</v>
      </c>
      <c r="U274" s="19">
        <v>17711679.129999999</v>
      </c>
      <c r="V274" s="21">
        <v>4.71</v>
      </c>
      <c r="W274" s="21">
        <v>4.71</v>
      </c>
      <c r="X274" s="21">
        <v>4.71</v>
      </c>
      <c r="Y274" s="21">
        <v>0</v>
      </c>
      <c r="Z274" s="21">
        <v>0</v>
      </c>
      <c r="AA274" s="21">
        <v>0</v>
      </c>
      <c r="AB274" s="21">
        <v>0</v>
      </c>
      <c r="AC274" s="22">
        <v>0</v>
      </c>
      <c r="AD274" s="21">
        <v>0</v>
      </c>
      <c r="AE274" s="21">
        <v>0</v>
      </c>
      <c r="AF274" s="21">
        <v>0</v>
      </c>
      <c r="AG274" s="21">
        <v>0</v>
      </c>
      <c r="AH274" s="22">
        <v>0</v>
      </c>
      <c r="AI274" s="21">
        <v>0</v>
      </c>
      <c r="AJ274" s="21">
        <v>0</v>
      </c>
      <c r="AK274" s="23" t="s">
        <v>47</v>
      </c>
      <c r="AL274" s="24">
        <v>-1</v>
      </c>
      <c r="AM274" s="25" t="s">
        <v>47</v>
      </c>
      <c r="AN274" s="25" t="s">
        <v>1778</v>
      </c>
      <c r="AO274" s="25" t="s">
        <v>7011</v>
      </c>
      <c r="AP274" s="25" t="s">
        <v>9882</v>
      </c>
      <c r="AQ274" s="23" t="s">
        <v>48</v>
      </c>
      <c r="AR274" s="21">
        <v>1432518.83</v>
      </c>
      <c r="AS274" s="21">
        <v>449805.98</v>
      </c>
      <c r="AT274" s="21">
        <v>449805.98</v>
      </c>
      <c r="AU274" s="21">
        <v>417746.25</v>
      </c>
      <c r="AV274" s="23">
        <v>0.92869999999999997</v>
      </c>
      <c r="AW274" s="21">
        <v>1854093.98</v>
      </c>
      <c r="AX274" s="21">
        <v>0</v>
      </c>
      <c r="AY274" s="21">
        <v>0</v>
      </c>
      <c r="AZ274" s="21">
        <v>30</v>
      </c>
      <c r="BA274" s="21">
        <v>70</v>
      </c>
      <c r="BB274" s="21">
        <v>100</v>
      </c>
      <c r="BC274" s="21">
        <v>100</v>
      </c>
      <c r="BD274" s="26">
        <v>0.92869999999999997</v>
      </c>
      <c r="BE274" s="24">
        <v>0.92869999999999997</v>
      </c>
      <c r="BF274" s="23">
        <v>0.92869999999999997</v>
      </c>
    </row>
    <row r="275" spans="1:58">
      <c r="A275" s="13">
        <v>2024</v>
      </c>
      <c r="B275" s="13">
        <v>4</v>
      </c>
      <c r="C275" s="14" t="s">
        <v>863</v>
      </c>
      <c r="D275" s="15" t="s">
        <v>1107</v>
      </c>
      <c r="E275" s="15" t="s">
        <v>1074</v>
      </c>
      <c r="F275" s="15" t="s">
        <v>39</v>
      </c>
      <c r="G275" s="16" t="s">
        <v>217</v>
      </c>
      <c r="H275" s="15" t="s">
        <v>1265</v>
      </c>
      <c r="I275" s="17">
        <v>1</v>
      </c>
      <c r="J275" s="15" t="s">
        <v>9664</v>
      </c>
      <c r="K275" s="17" t="s">
        <v>10228</v>
      </c>
      <c r="L275" s="18" t="s">
        <v>11686</v>
      </c>
      <c r="M275" s="18" t="s">
        <v>10219</v>
      </c>
      <c r="N275" s="15" t="s">
        <v>938</v>
      </c>
      <c r="O275" s="15" t="s">
        <v>992</v>
      </c>
      <c r="P275" s="17" t="s">
        <v>10277</v>
      </c>
      <c r="Q275" s="15" t="s">
        <v>1013</v>
      </c>
      <c r="R275" s="15" t="s">
        <v>1055</v>
      </c>
      <c r="S275" s="20">
        <v>44927</v>
      </c>
      <c r="T275" s="20">
        <v>46022</v>
      </c>
      <c r="U275" s="19">
        <v>25925530.219999999</v>
      </c>
      <c r="V275" s="21">
        <v>22.48</v>
      </c>
      <c r="W275" s="21">
        <v>22.48</v>
      </c>
      <c r="X275" s="21">
        <v>37.44</v>
      </c>
      <c r="Y275" s="21">
        <v>3.67</v>
      </c>
      <c r="Z275" s="21">
        <v>9.1999999999999993</v>
      </c>
      <c r="AA275" s="21">
        <v>9.59</v>
      </c>
      <c r="AB275" s="21">
        <v>14</v>
      </c>
      <c r="AC275" s="22">
        <v>36.46</v>
      </c>
      <c r="AD275" s="21">
        <v>3.67</v>
      </c>
      <c r="AE275" s="21">
        <v>3.45</v>
      </c>
      <c r="AF275" s="21">
        <v>3.92</v>
      </c>
      <c r="AG275" s="21">
        <v>3.92</v>
      </c>
      <c r="AH275" s="22">
        <v>14.96</v>
      </c>
      <c r="AI275" s="21">
        <v>36.46</v>
      </c>
      <c r="AJ275" s="21">
        <v>14.959999999999999</v>
      </c>
      <c r="AK275" s="23">
        <v>0.4103</v>
      </c>
      <c r="AL275" s="24">
        <v>0.4103</v>
      </c>
      <c r="AM275" s="25" t="s">
        <v>1779</v>
      </c>
      <c r="AN275" s="25" t="s">
        <v>1780</v>
      </c>
      <c r="AO275" s="25" t="s">
        <v>7012</v>
      </c>
      <c r="AP275" s="25" t="s">
        <v>9883</v>
      </c>
      <c r="AQ275" s="23" t="s">
        <v>48</v>
      </c>
      <c r="AR275" s="21">
        <v>4254791.25</v>
      </c>
      <c r="AS275" s="21">
        <v>4019436.7700000061</v>
      </c>
      <c r="AT275" s="21">
        <v>4019436.77</v>
      </c>
      <c r="AU275" s="21">
        <v>3607311.9399999995</v>
      </c>
      <c r="AV275" s="23">
        <v>0.89749999999999996</v>
      </c>
      <c r="AW275" s="21">
        <v>6002788.7599999998</v>
      </c>
      <c r="AX275" s="21">
        <v>31.65</v>
      </c>
      <c r="AY275" s="21">
        <v>37.64</v>
      </c>
      <c r="AZ275" s="21">
        <v>10.029999999999999</v>
      </c>
      <c r="BA275" s="21">
        <v>20.68</v>
      </c>
      <c r="BB275" s="21">
        <v>100</v>
      </c>
      <c r="BC275" s="21">
        <v>100</v>
      </c>
      <c r="BD275" s="26">
        <v>0.89749999999999996</v>
      </c>
      <c r="BE275" s="24">
        <v>0.89749999999999996</v>
      </c>
      <c r="BF275" s="23">
        <v>0.89749999999999996</v>
      </c>
    </row>
    <row r="276" spans="1:58">
      <c r="A276" s="13">
        <v>2024</v>
      </c>
      <c r="B276" s="13">
        <v>4</v>
      </c>
      <c r="C276" s="14" t="s">
        <v>863</v>
      </c>
      <c r="D276" s="15" t="s">
        <v>1107</v>
      </c>
      <c r="E276" s="15" t="s">
        <v>1074</v>
      </c>
      <c r="F276" s="15" t="s">
        <v>39</v>
      </c>
      <c r="G276" s="16" t="s">
        <v>218</v>
      </c>
      <c r="H276" s="15" t="s">
        <v>1266</v>
      </c>
      <c r="I276" s="17">
        <v>1</v>
      </c>
      <c r="J276" s="15" t="s">
        <v>9664</v>
      </c>
      <c r="K276" s="17" t="s">
        <v>10228</v>
      </c>
      <c r="L276" s="18" t="s">
        <v>11686</v>
      </c>
      <c r="M276" s="18" t="s">
        <v>10219</v>
      </c>
      <c r="N276" s="15" t="s">
        <v>935</v>
      </c>
      <c r="O276" s="15" t="s">
        <v>989</v>
      </c>
      <c r="P276" s="17" t="s">
        <v>10274</v>
      </c>
      <c r="Q276" s="15" t="s">
        <v>1013</v>
      </c>
      <c r="R276" s="15" t="s">
        <v>1052</v>
      </c>
      <c r="S276" s="20">
        <v>44927</v>
      </c>
      <c r="T276" s="20">
        <v>46752</v>
      </c>
      <c r="U276" s="19">
        <v>10953184.439999999</v>
      </c>
      <c r="V276" s="21">
        <v>57.39</v>
      </c>
      <c r="W276" s="21">
        <v>57.39</v>
      </c>
      <c r="X276" s="21">
        <v>77.709999999999994</v>
      </c>
      <c r="Y276" s="21">
        <v>5.0999999999999996</v>
      </c>
      <c r="Z276" s="21">
        <v>5.0999999999999996</v>
      </c>
      <c r="AA276" s="21">
        <v>7.6</v>
      </c>
      <c r="AB276" s="21">
        <v>7.59</v>
      </c>
      <c r="AC276" s="22">
        <v>25.39</v>
      </c>
      <c r="AD276" s="21">
        <v>3.95</v>
      </c>
      <c r="AE276" s="21">
        <v>4.0199999999999996</v>
      </c>
      <c r="AF276" s="21">
        <v>7.44</v>
      </c>
      <c r="AG276" s="21">
        <v>4.91</v>
      </c>
      <c r="AH276" s="22">
        <v>20.32</v>
      </c>
      <c r="AI276" s="21">
        <v>25.389999999999997</v>
      </c>
      <c r="AJ276" s="21">
        <v>20.32</v>
      </c>
      <c r="AK276" s="23">
        <v>0.80030000000000001</v>
      </c>
      <c r="AL276" s="24">
        <v>0.80030000000000001</v>
      </c>
      <c r="AM276" s="25" t="s">
        <v>1781</v>
      </c>
      <c r="AN276" s="25" t="s">
        <v>1782</v>
      </c>
      <c r="AO276" s="25" t="s">
        <v>7013</v>
      </c>
      <c r="AP276" s="25" t="s">
        <v>9884</v>
      </c>
      <c r="AQ276" s="23" t="s">
        <v>48</v>
      </c>
      <c r="AR276" s="21">
        <v>1921224.73</v>
      </c>
      <c r="AS276" s="21">
        <v>1662197.4299999997</v>
      </c>
      <c r="AT276" s="21">
        <v>1662197.4300000002</v>
      </c>
      <c r="AU276" s="21">
        <v>1186672.81</v>
      </c>
      <c r="AV276" s="23">
        <v>0.71389999999999998</v>
      </c>
      <c r="AW276" s="21">
        <v>2485235.85</v>
      </c>
      <c r="AX276" s="21">
        <v>2.67</v>
      </c>
      <c r="AY276" s="21">
        <v>62.28</v>
      </c>
      <c r="AZ276" s="21">
        <v>26.73</v>
      </c>
      <c r="BA276" s="21">
        <v>8.32</v>
      </c>
      <c r="BB276" s="21">
        <v>100</v>
      </c>
      <c r="BC276" s="21">
        <v>100</v>
      </c>
      <c r="BD276" s="26">
        <v>0.71389999999999998</v>
      </c>
      <c r="BE276" s="24">
        <v>0.71389999999999998</v>
      </c>
      <c r="BF276" s="23">
        <v>0.71389999999999998</v>
      </c>
    </row>
    <row r="277" spans="1:58">
      <c r="A277" s="13">
        <v>2024</v>
      </c>
      <c r="B277" s="13">
        <v>4</v>
      </c>
      <c r="C277" s="14" t="s">
        <v>863</v>
      </c>
      <c r="D277" s="15" t="s">
        <v>1107</v>
      </c>
      <c r="E277" s="15" t="s">
        <v>1074</v>
      </c>
      <c r="F277" s="15" t="s">
        <v>39</v>
      </c>
      <c r="G277" s="16" t="s">
        <v>219</v>
      </c>
      <c r="H277" s="15" t="s">
        <v>1267</v>
      </c>
      <c r="I277" s="17">
        <v>1</v>
      </c>
      <c r="J277" s="15" t="s">
        <v>9664</v>
      </c>
      <c r="K277" s="17" t="s">
        <v>10228</v>
      </c>
      <c r="L277" s="18" t="s">
        <v>11686</v>
      </c>
      <c r="M277" s="18" t="s">
        <v>10219</v>
      </c>
      <c r="N277" s="15" t="s">
        <v>936</v>
      </c>
      <c r="O277" s="15" t="s">
        <v>993</v>
      </c>
      <c r="P277" s="17" t="s">
        <v>10278</v>
      </c>
      <c r="Q277" s="15" t="s">
        <v>1013</v>
      </c>
      <c r="R277" s="15" t="s">
        <v>1056</v>
      </c>
      <c r="S277" s="20">
        <v>44927</v>
      </c>
      <c r="T277" s="20">
        <v>46022</v>
      </c>
      <c r="U277" s="19">
        <v>14845389.9</v>
      </c>
      <c r="V277" s="21">
        <v>24.88</v>
      </c>
      <c r="W277" s="21">
        <v>42.05</v>
      </c>
      <c r="X277" s="21">
        <v>78.069999999999993</v>
      </c>
      <c r="Y277" s="21">
        <v>0</v>
      </c>
      <c r="Z277" s="21">
        <v>8.9</v>
      </c>
      <c r="AA277" s="21">
        <v>2.5</v>
      </c>
      <c r="AB277" s="21">
        <v>28.91</v>
      </c>
      <c r="AC277" s="22">
        <v>40.31</v>
      </c>
      <c r="AD277" s="21">
        <v>0</v>
      </c>
      <c r="AE277" s="21">
        <v>7.63</v>
      </c>
      <c r="AF277" s="21">
        <v>10.18</v>
      </c>
      <c r="AG277" s="21">
        <v>18.21</v>
      </c>
      <c r="AH277" s="22">
        <v>36.020000000000003</v>
      </c>
      <c r="AI277" s="21">
        <v>40.31</v>
      </c>
      <c r="AJ277" s="21">
        <v>36.019999999999996</v>
      </c>
      <c r="AK277" s="23">
        <v>0.89359999999999995</v>
      </c>
      <c r="AL277" s="24">
        <v>0.89359999999999995</v>
      </c>
      <c r="AM277" s="25" t="s">
        <v>1783</v>
      </c>
      <c r="AN277" s="25" t="s">
        <v>1784</v>
      </c>
      <c r="AO277" s="25" t="s">
        <v>7014</v>
      </c>
      <c r="AP277" s="25" t="s">
        <v>9885</v>
      </c>
      <c r="AQ277" s="23" t="s">
        <v>48</v>
      </c>
      <c r="AR277" s="21">
        <v>3135189.95</v>
      </c>
      <c r="AS277" s="21">
        <v>2042149.9700000009</v>
      </c>
      <c r="AT277" s="21">
        <v>2042149.97</v>
      </c>
      <c r="AU277" s="21">
        <v>1833796.96</v>
      </c>
      <c r="AV277" s="23">
        <v>0.89800000000000002</v>
      </c>
      <c r="AW277" s="21">
        <v>2924368.73</v>
      </c>
      <c r="AX277" s="21">
        <v>12.96</v>
      </c>
      <c r="AY277" s="21">
        <v>15</v>
      </c>
      <c r="AZ277" s="21">
        <v>16</v>
      </c>
      <c r="BA277" s="21">
        <v>56.04</v>
      </c>
      <c r="BB277" s="21">
        <v>100</v>
      </c>
      <c r="BC277" s="21">
        <v>100</v>
      </c>
      <c r="BD277" s="26">
        <v>0.89800000000000002</v>
      </c>
      <c r="BE277" s="24">
        <v>0.89800000000000002</v>
      </c>
      <c r="BF277" s="23">
        <v>0.89800000000000002</v>
      </c>
    </row>
    <row r="278" spans="1:58">
      <c r="A278" s="13">
        <v>2024</v>
      </c>
      <c r="B278" s="13">
        <v>4</v>
      </c>
      <c r="C278" s="14" t="s">
        <v>863</v>
      </c>
      <c r="D278" s="15" t="s">
        <v>1107</v>
      </c>
      <c r="E278" s="15" t="s">
        <v>1074</v>
      </c>
      <c r="F278" s="15" t="s">
        <v>39</v>
      </c>
      <c r="G278" s="16" t="s">
        <v>220</v>
      </c>
      <c r="H278" s="15" t="s">
        <v>1268</v>
      </c>
      <c r="I278" s="17">
        <v>1</v>
      </c>
      <c r="J278" s="15" t="s">
        <v>9664</v>
      </c>
      <c r="K278" s="17" t="s">
        <v>10228</v>
      </c>
      <c r="L278" s="18" t="s">
        <v>11686</v>
      </c>
      <c r="M278" s="18" t="s">
        <v>10219</v>
      </c>
      <c r="N278" s="15" t="s">
        <v>938</v>
      </c>
      <c r="O278" s="15" t="s">
        <v>994</v>
      </c>
      <c r="P278" s="17" t="s">
        <v>10279</v>
      </c>
      <c r="Q278" s="15" t="s">
        <v>1013</v>
      </c>
      <c r="R278" s="15" t="s">
        <v>1057</v>
      </c>
      <c r="S278" s="20">
        <v>44927</v>
      </c>
      <c r="T278" s="20">
        <v>46022</v>
      </c>
      <c r="U278" s="19">
        <v>34926230.009999998</v>
      </c>
      <c r="V278" s="21">
        <v>76.73</v>
      </c>
      <c r="W278" s="21">
        <v>76.73</v>
      </c>
      <c r="X278" s="21">
        <v>88.73</v>
      </c>
      <c r="Y278" s="21">
        <v>0</v>
      </c>
      <c r="Z278" s="21">
        <v>1.1200000000000001</v>
      </c>
      <c r="AA278" s="21">
        <v>1.96</v>
      </c>
      <c r="AB278" s="21">
        <v>8.92</v>
      </c>
      <c r="AC278" s="22">
        <v>12</v>
      </c>
      <c r="AD278" s="21">
        <v>0</v>
      </c>
      <c r="AE278" s="21">
        <v>1.1200000000000001</v>
      </c>
      <c r="AF278" s="21">
        <v>1.96</v>
      </c>
      <c r="AG278" s="21">
        <v>8.92</v>
      </c>
      <c r="AH278" s="22">
        <v>12</v>
      </c>
      <c r="AI278" s="21">
        <v>12</v>
      </c>
      <c r="AJ278" s="21">
        <v>12</v>
      </c>
      <c r="AK278" s="23">
        <v>1</v>
      </c>
      <c r="AL278" s="24">
        <v>1</v>
      </c>
      <c r="AM278" s="25" t="s">
        <v>1785</v>
      </c>
      <c r="AN278" s="25" t="s">
        <v>1786</v>
      </c>
      <c r="AO278" s="25" t="s">
        <v>7015</v>
      </c>
      <c r="AP278" s="25" t="s">
        <v>9886</v>
      </c>
      <c r="AQ278" s="23" t="s">
        <v>48</v>
      </c>
      <c r="AR278" s="21">
        <v>8809018.5599999987</v>
      </c>
      <c r="AS278" s="21">
        <v>9215477.7000000011</v>
      </c>
      <c r="AT278" s="21">
        <v>9215477.7000000011</v>
      </c>
      <c r="AU278" s="21">
        <v>9161343.790000001</v>
      </c>
      <c r="AV278" s="23">
        <v>0.99409999999999998</v>
      </c>
      <c r="AW278" s="21">
        <v>17454778</v>
      </c>
      <c r="AX278" s="21">
        <v>7.01</v>
      </c>
      <c r="AY278" s="21">
        <v>23.68</v>
      </c>
      <c r="AZ278" s="21">
        <v>55.98</v>
      </c>
      <c r="BA278" s="21">
        <v>13.33</v>
      </c>
      <c r="BB278" s="21">
        <v>99.999999999999986</v>
      </c>
      <c r="BC278" s="21">
        <v>99.999999999999986</v>
      </c>
      <c r="BD278" s="26">
        <v>0.99409999999999998</v>
      </c>
      <c r="BE278" s="24">
        <v>0.99409999999999998</v>
      </c>
      <c r="BF278" s="23">
        <v>0.99409999999999998</v>
      </c>
    </row>
    <row r="279" spans="1:58">
      <c r="A279" s="13">
        <v>2024</v>
      </c>
      <c r="B279" s="13">
        <v>4</v>
      </c>
      <c r="C279" s="14" t="s">
        <v>863</v>
      </c>
      <c r="D279" s="15" t="s">
        <v>1107</v>
      </c>
      <c r="E279" s="15" t="s">
        <v>1074</v>
      </c>
      <c r="F279" s="15" t="s">
        <v>39</v>
      </c>
      <c r="G279" s="16" t="s">
        <v>221</v>
      </c>
      <c r="H279" s="15" t="s">
        <v>1269</v>
      </c>
      <c r="I279" s="17">
        <v>1</v>
      </c>
      <c r="J279" s="15" t="s">
        <v>9664</v>
      </c>
      <c r="K279" s="17" t="s">
        <v>10228</v>
      </c>
      <c r="L279" s="18" t="s">
        <v>11686</v>
      </c>
      <c r="M279" s="18" t="s">
        <v>10219</v>
      </c>
      <c r="N279" s="15" t="s">
        <v>935</v>
      </c>
      <c r="O279" s="15" t="s">
        <v>988</v>
      </c>
      <c r="P279" s="17" t="s">
        <v>10280</v>
      </c>
      <c r="Q279" s="15" t="s">
        <v>1013</v>
      </c>
      <c r="R279" s="15" t="s">
        <v>1051</v>
      </c>
      <c r="S279" s="20">
        <v>44927</v>
      </c>
      <c r="T279" s="20">
        <v>46022</v>
      </c>
      <c r="U279" s="19">
        <v>105296633.44</v>
      </c>
      <c r="V279" s="21">
        <v>15.67</v>
      </c>
      <c r="W279" s="21">
        <v>15.67</v>
      </c>
      <c r="X279" s="21">
        <v>30.89</v>
      </c>
      <c r="Y279" s="21">
        <v>15.22</v>
      </c>
      <c r="Z279" s="21">
        <v>0</v>
      </c>
      <c r="AA279" s="21">
        <v>0</v>
      </c>
      <c r="AB279" s="21">
        <v>0</v>
      </c>
      <c r="AC279" s="22">
        <v>15.22</v>
      </c>
      <c r="AD279" s="21">
        <v>15.22</v>
      </c>
      <c r="AE279" s="21">
        <v>0</v>
      </c>
      <c r="AF279" s="21">
        <v>0</v>
      </c>
      <c r="AG279" s="21">
        <v>0</v>
      </c>
      <c r="AH279" s="22">
        <v>15.22</v>
      </c>
      <c r="AI279" s="21">
        <v>15.22</v>
      </c>
      <c r="AJ279" s="21">
        <v>15.22</v>
      </c>
      <c r="AK279" s="23">
        <v>1</v>
      </c>
      <c r="AL279" s="24">
        <v>1</v>
      </c>
      <c r="AM279" s="25" t="s">
        <v>1787</v>
      </c>
      <c r="AN279" s="25" t="s">
        <v>1788</v>
      </c>
      <c r="AO279" s="25" t="s">
        <v>7016</v>
      </c>
      <c r="AP279" s="25" t="s">
        <v>9887</v>
      </c>
      <c r="AQ279" s="23" t="s">
        <v>48</v>
      </c>
      <c r="AR279" s="21">
        <v>23593987.410000004</v>
      </c>
      <c r="AS279" s="21">
        <v>19024153.640000015</v>
      </c>
      <c r="AT279" s="21">
        <v>19585534.289999999</v>
      </c>
      <c r="AU279" s="21">
        <v>18317148.120000001</v>
      </c>
      <c r="AV279" s="23">
        <v>0.93520000000000003</v>
      </c>
      <c r="AW279" s="21">
        <v>31037740.249999993</v>
      </c>
      <c r="AX279" s="21">
        <v>32.56</v>
      </c>
      <c r="AY279" s="21">
        <v>27.04</v>
      </c>
      <c r="AZ279" s="21">
        <v>20.399999999999999</v>
      </c>
      <c r="BA279" s="21">
        <v>20</v>
      </c>
      <c r="BB279" s="21">
        <v>100</v>
      </c>
      <c r="BC279" s="21">
        <v>100</v>
      </c>
      <c r="BD279" s="26">
        <v>0.93520000000000003</v>
      </c>
      <c r="BE279" s="24">
        <v>0.93520000000000003</v>
      </c>
      <c r="BF279" s="23">
        <v>0.96279999999999999</v>
      </c>
    </row>
    <row r="280" spans="1:58">
      <c r="A280" s="13">
        <v>2024</v>
      </c>
      <c r="B280" s="13">
        <v>4</v>
      </c>
      <c r="C280" s="14" t="s">
        <v>863</v>
      </c>
      <c r="D280" s="15" t="s">
        <v>1107</v>
      </c>
      <c r="E280" s="15" t="s">
        <v>1074</v>
      </c>
      <c r="F280" s="15" t="s">
        <v>39</v>
      </c>
      <c r="G280" s="16" t="s">
        <v>222</v>
      </c>
      <c r="H280" s="15" t="s">
        <v>1388</v>
      </c>
      <c r="I280" s="17">
        <v>4</v>
      </c>
      <c r="J280" s="15" t="s">
        <v>9661</v>
      </c>
      <c r="K280" s="17" t="s">
        <v>10224</v>
      </c>
      <c r="L280" s="18" t="s">
        <v>11681</v>
      </c>
      <c r="M280" s="18" t="s">
        <v>10214</v>
      </c>
      <c r="N280" s="15" t="s">
        <v>906</v>
      </c>
      <c r="O280" s="15" t="s">
        <v>948</v>
      </c>
      <c r="P280" s="17" t="s">
        <v>10233</v>
      </c>
      <c r="Q280" s="15" t="s">
        <v>1011</v>
      </c>
      <c r="R280" s="15" t="s">
        <v>1025</v>
      </c>
      <c r="S280" s="20">
        <v>44927</v>
      </c>
      <c r="T280" s="20">
        <v>47848</v>
      </c>
      <c r="U280" s="19">
        <v>362406415.64999998</v>
      </c>
      <c r="V280" s="21">
        <v>7.11</v>
      </c>
      <c r="W280" s="21">
        <v>7.11</v>
      </c>
      <c r="X280" s="21">
        <v>7.11</v>
      </c>
      <c r="Y280" s="21">
        <v>0</v>
      </c>
      <c r="Z280" s="21">
        <v>0</v>
      </c>
      <c r="AA280" s="21">
        <v>0</v>
      </c>
      <c r="AB280" s="21">
        <v>9.74</v>
      </c>
      <c r="AC280" s="22">
        <v>9.74</v>
      </c>
      <c r="AD280" s="21">
        <v>0</v>
      </c>
      <c r="AE280" s="21">
        <v>0</v>
      </c>
      <c r="AF280" s="21">
        <v>0</v>
      </c>
      <c r="AG280" s="21">
        <v>0</v>
      </c>
      <c r="AH280" s="22">
        <v>0</v>
      </c>
      <c r="AI280" s="21">
        <v>9.74</v>
      </c>
      <c r="AJ280" s="21">
        <v>0</v>
      </c>
      <c r="AK280" s="23">
        <v>0</v>
      </c>
      <c r="AL280" s="24">
        <v>0</v>
      </c>
      <c r="AM280" s="25" t="s">
        <v>47</v>
      </c>
      <c r="AN280" s="25" t="s">
        <v>1789</v>
      </c>
      <c r="AO280" s="25" t="s">
        <v>1789</v>
      </c>
      <c r="AP280" s="25" t="s">
        <v>9888</v>
      </c>
      <c r="AQ280" s="23" t="s">
        <v>48</v>
      </c>
      <c r="AR280" s="21">
        <v>18403915.050000001</v>
      </c>
      <c r="AS280" s="21">
        <v>11405382.270000001</v>
      </c>
      <c r="AT280" s="21">
        <v>11405382.27</v>
      </c>
      <c r="AU280" s="21">
        <v>11052616.219999999</v>
      </c>
      <c r="AV280" s="23">
        <v>0.96909999999999996</v>
      </c>
      <c r="AW280" s="21">
        <v>18391567.640000001</v>
      </c>
      <c r="AX280" s="21">
        <v>0</v>
      </c>
      <c r="AY280" s="21">
        <v>0</v>
      </c>
      <c r="AZ280" s="21">
        <v>0</v>
      </c>
      <c r="BA280" s="21">
        <v>100</v>
      </c>
      <c r="BB280" s="21">
        <v>100</v>
      </c>
      <c r="BC280" s="21">
        <v>100</v>
      </c>
      <c r="BD280" s="26">
        <v>0.96909999999999996</v>
      </c>
      <c r="BE280" s="24">
        <v>0.96909999999999996</v>
      </c>
      <c r="BF280" s="23">
        <v>0.96909999999999996</v>
      </c>
    </row>
    <row r="281" spans="1:58">
      <c r="A281" s="13">
        <v>2024</v>
      </c>
      <c r="B281" s="13">
        <v>4</v>
      </c>
      <c r="C281" s="14" t="s">
        <v>863</v>
      </c>
      <c r="D281" s="15" t="s">
        <v>1107</v>
      </c>
      <c r="E281" s="15" t="s">
        <v>1074</v>
      </c>
      <c r="F281" s="15" t="s">
        <v>39</v>
      </c>
      <c r="G281" s="16" t="s">
        <v>223</v>
      </c>
      <c r="H281" s="15" t="s">
        <v>1270</v>
      </c>
      <c r="I281" s="17">
        <v>1</v>
      </c>
      <c r="J281" s="15" t="s">
        <v>9664</v>
      </c>
      <c r="K281" s="17" t="s">
        <v>10228</v>
      </c>
      <c r="L281" s="18" t="s">
        <v>11686</v>
      </c>
      <c r="M281" s="18" t="s">
        <v>10219</v>
      </c>
      <c r="N281" s="15" t="s">
        <v>935</v>
      </c>
      <c r="O281" s="15" t="s">
        <v>989</v>
      </c>
      <c r="P281" s="17" t="s">
        <v>10274</v>
      </c>
      <c r="Q281" s="15" t="s">
        <v>1013</v>
      </c>
      <c r="R281" s="15" t="s">
        <v>1052</v>
      </c>
      <c r="S281" s="20">
        <v>44927</v>
      </c>
      <c r="T281" s="20">
        <v>46022</v>
      </c>
      <c r="U281" s="19">
        <v>20054030.690000001</v>
      </c>
      <c r="V281" s="21">
        <v>33.369999999999997</v>
      </c>
      <c r="W281" s="21">
        <v>33.369999999999997</v>
      </c>
      <c r="X281" s="21">
        <v>79.040000000000006</v>
      </c>
      <c r="Y281" s="21">
        <v>4.75</v>
      </c>
      <c r="Z281" s="21">
        <v>5.82</v>
      </c>
      <c r="AA281" s="21">
        <v>12.27</v>
      </c>
      <c r="AB281" s="21">
        <v>25.68</v>
      </c>
      <c r="AC281" s="22">
        <v>48.52</v>
      </c>
      <c r="AD281" s="21">
        <v>4.75</v>
      </c>
      <c r="AE281" s="21">
        <v>4.75</v>
      </c>
      <c r="AF281" s="21">
        <v>13.35</v>
      </c>
      <c r="AG281" s="21">
        <v>22.82</v>
      </c>
      <c r="AH281" s="22">
        <v>45.67</v>
      </c>
      <c r="AI281" s="21">
        <v>48.519999999999996</v>
      </c>
      <c r="AJ281" s="21">
        <v>45.67</v>
      </c>
      <c r="AK281" s="23">
        <v>0.94130000000000003</v>
      </c>
      <c r="AL281" s="24">
        <v>0.94130000000000003</v>
      </c>
      <c r="AM281" s="25" t="s">
        <v>1790</v>
      </c>
      <c r="AN281" s="25" t="s">
        <v>1791</v>
      </c>
      <c r="AO281" s="25" t="s">
        <v>7017</v>
      </c>
      <c r="AP281" s="25" t="s">
        <v>9889</v>
      </c>
      <c r="AQ281" s="23" t="s">
        <v>48</v>
      </c>
      <c r="AR281" s="21">
        <v>5560241.3399999999</v>
      </c>
      <c r="AS281" s="21">
        <v>4918107.580000001</v>
      </c>
      <c r="AT281" s="21">
        <v>4953406.5799999991</v>
      </c>
      <c r="AU281" s="21">
        <v>4476455.7</v>
      </c>
      <c r="AV281" s="23">
        <v>0.90369999999999995</v>
      </c>
      <c r="AW281" s="21">
        <v>10066634.83</v>
      </c>
      <c r="AX281" s="21">
        <v>19.96</v>
      </c>
      <c r="AY281" s="21">
        <v>24.96</v>
      </c>
      <c r="AZ281" s="21">
        <v>29.13</v>
      </c>
      <c r="BA281" s="21">
        <v>25.95</v>
      </c>
      <c r="BB281" s="21">
        <v>100</v>
      </c>
      <c r="BC281" s="21">
        <v>100</v>
      </c>
      <c r="BD281" s="26">
        <v>0.90369999999999995</v>
      </c>
      <c r="BE281" s="24">
        <v>0.90369999999999995</v>
      </c>
      <c r="BF281" s="23">
        <v>0.91020000000000001</v>
      </c>
    </row>
    <row r="282" spans="1:58">
      <c r="A282" s="13">
        <v>2024</v>
      </c>
      <c r="B282" s="13">
        <v>4</v>
      </c>
      <c r="C282" s="14" t="s">
        <v>863</v>
      </c>
      <c r="D282" s="15" t="s">
        <v>1107</v>
      </c>
      <c r="E282" s="15" t="s">
        <v>1074</v>
      </c>
      <c r="F282" s="15" t="s">
        <v>39</v>
      </c>
      <c r="G282" s="16" t="s">
        <v>224</v>
      </c>
      <c r="H282" s="15" t="s">
        <v>1454</v>
      </c>
      <c r="I282" s="17">
        <v>1</v>
      </c>
      <c r="J282" s="15" t="s">
        <v>9664</v>
      </c>
      <c r="K282" s="17" t="s">
        <v>10228</v>
      </c>
      <c r="L282" s="18" t="s">
        <v>11686</v>
      </c>
      <c r="M282" s="18" t="s">
        <v>10219</v>
      </c>
      <c r="N282" s="15" t="s">
        <v>935</v>
      </c>
      <c r="O282" s="15" t="s">
        <v>989</v>
      </c>
      <c r="P282" s="17" t="s">
        <v>10274</v>
      </c>
      <c r="Q282" s="15" t="s">
        <v>1013</v>
      </c>
      <c r="R282" s="15" t="s">
        <v>1052</v>
      </c>
      <c r="S282" s="20">
        <v>44792</v>
      </c>
      <c r="T282" s="20">
        <v>45657</v>
      </c>
      <c r="U282" s="19">
        <v>4850406.2300000004</v>
      </c>
      <c r="V282" s="21">
        <v>0</v>
      </c>
      <c r="W282" s="21">
        <v>69.89</v>
      </c>
      <c r="X282" s="21">
        <v>100</v>
      </c>
      <c r="Y282" s="21">
        <v>0</v>
      </c>
      <c r="Z282" s="21">
        <v>2.19</v>
      </c>
      <c r="AA282" s="21">
        <v>0</v>
      </c>
      <c r="AB282" s="21">
        <v>27.92</v>
      </c>
      <c r="AC282" s="22">
        <v>30.11</v>
      </c>
      <c r="AD282" s="21">
        <v>0</v>
      </c>
      <c r="AE282" s="21">
        <v>2.19</v>
      </c>
      <c r="AF282" s="21">
        <v>7.44</v>
      </c>
      <c r="AG282" s="21">
        <v>20.48</v>
      </c>
      <c r="AH282" s="22">
        <v>30.11</v>
      </c>
      <c r="AI282" s="21">
        <v>30.110000000000003</v>
      </c>
      <c r="AJ282" s="21">
        <v>30.11</v>
      </c>
      <c r="AK282" s="23">
        <v>1</v>
      </c>
      <c r="AL282" s="24">
        <v>1</v>
      </c>
      <c r="AM282" s="25" t="s">
        <v>47</v>
      </c>
      <c r="AN282" s="25" t="s">
        <v>1792</v>
      </c>
      <c r="AO282" s="25" t="s">
        <v>7018</v>
      </c>
      <c r="AP282" s="25" t="s">
        <v>9890</v>
      </c>
      <c r="AQ282" s="23" t="s">
        <v>48</v>
      </c>
      <c r="AR282" s="21">
        <v>185132.76</v>
      </c>
      <c r="AS282" s="21">
        <v>3551238.0699999989</v>
      </c>
      <c r="AT282" s="21">
        <v>3551238.07</v>
      </c>
      <c r="AU282" s="21">
        <v>3551238.05</v>
      </c>
      <c r="AV282" s="23">
        <v>1</v>
      </c>
      <c r="AW282" s="21">
        <v>8216475.5200000005</v>
      </c>
      <c r="AX282" s="21">
        <v>0</v>
      </c>
      <c r="AY282" s="21">
        <v>35</v>
      </c>
      <c r="AZ282" s="21">
        <v>0</v>
      </c>
      <c r="BA282" s="21">
        <v>65</v>
      </c>
      <c r="BB282" s="21">
        <v>100</v>
      </c>
      <c r="BC282" s="21">
        <v>100</v>
      </c>
      <c r="BD282" s="26">
        <v>1</v>
      </c>
      <c r="BE282" s="24">
        <v>1</v>
      </c>
      <c r="BF282" s="23">
        <v>1</v>
      </c>
    </row>
    <row r="283" spans="1:58">
      <c r="A283" s="13">
        <v>2024</v>
      </c>
      <c r="B283" s="13">
        <v>4</v>
      </c>
      <c r="C283" s="14" t="s">
        <v>863</v>
      </c>
      <c r="D283" s="15" t="s">
        <v>1107</v>
      </c>
      <c r="E283" s="15" t="s">
        <v>1074</v>
      </c>
      <c r="F283" s="15" t="s">
        <v>39</v>
      </c>
      <c r="G283" s="16" t="s">
        <v>225</v>
      </c>
      <c r="H283" s="15" t="s">
        <v>1408</v>
      </c>
      <c r="I283" s="17">
        <v>1</v>
      </c>
      <c r="J283" s="15" t="s">
        <v>9664</v>
      </c>
      <c r="K283" s="17" t="s">
        <v>10228</v>
      </c>
      <c r="L283" s="18" t="s">
        <v>11686</v>
      </c>
      <c r="M283" s="18" t="s">
        <v>10219</v>
      </c>
      <c r="N283" s="15" t="s">
        <v>935</v>
      </c>
      <c r="O283" s="15" t="s">
        <v>989</v>
      </c>
      <c r="P283" s="17" t="s">
        <v>10274</v>
      </c>
      <c r="Q283" s="15" t="s">
        <v>1013</v>
      </c>
      <c r="R283" s="15" t="s">
        <v>1052</v>
      </c>
      <c r="S283" s="20">
        <v>44805</v>
      </c>
      <c r="T283" s="20">
        <v>45657</v>
      </c>
      <c r="U283" s="19">
        <v>26470998.68</v>
      </c>
      <c r="V283" s="21">
        <v>59.49</v>
      </c>
      <c r="W283" s="21">
        <v>50.54</v>
      </c>
      <c r="X283" s="21">
        <v>99.99</v>
      </c>
      <c r="Y283" s="21">
        <v>0</v>
      </c>
      <c r="Z283" s="21">
        <v>22.04</v>
      </c>
      <c r="AA283" s="21">
        <v>27.42</v>
      </c>
      <c r="AB283" s="21">
        <v>0</v>
      </c>
      <c r="AC283" s="22">
        <v>49.46</v>
      </c>
      <c r="AD283" s="21">
        <v>0</v>
      </c>
      <c r="AE283" s="21">
        <v>22.04</v>
      </c>
      <c r="AF283" s="21">
        <v>19.350000000000001</v>
      </c>
      <c r="AG283" s="21">
        <v>8.06</v>
      </c>
      <c r="AH283" s="22">
        <v>49.45</v>
      </c>
      <c r="AI283" s="21">
        <v>49.46</v>
      </c>
      <c r="AJ283" s="21">
        <v>49.45</v>
      </c>
      <c r="AK283" s="23">
        <v>0.99980000000000002</v>
      </c>
      <c r="AL283" s="24">
        <v>0.99980000000000002</v>
      </c>
      <c r="AM283" s="25" t="s">
        <v>47</v>
      </c>
      <c r="AN283" s="25" t="s">
        <v>1793</v>
      </c>
      <c r="AO283" s="25" t="s">
        <v>7019</v>
      </c>
      <c r="AP283" s="25" t="s">
        <v>9891</v>
      </c>
      <c r="AQ283" s="23" t="s">
        <v>48</v>
      </c>
      <c r="AR283" s="21">
        <v>1</v>
      </c>
      <c r="AS283" s="21">
        <v>0</v>
      </c>
      <c r="AT283" s="21">
        <v>1</v>
      </c>
      <c r="AU283" s="21">
        <v>0</v>
      </c>
      <c r="AV283" s="23">
        <v>0</v>
      </c>
      <c r="AW283" s="21">
        <v>26470996.68</v>
      </c>
      <c r="AX283" s="21">
        <v>0</v>
      </c>
      <c r="AY283" s="21">
        <v>0</v>
      </c>
      <c r="AZ283" s="21">
        <v>0</v>
      </c>
      <c r="BA283" s="21">
        <v>100</v>
      </c>
      <c r="BB283" s="21">
        <v>100</v>
      </c>
      <c r="BC283" s="21">
        <v>100</v>
      </c>
      <c r="BD283" s="26">
        <v>0</v>
      </c>
      <c r="BE283" s="24">
        <v>0</v>
      </c>
      <c r="BF283" s="23" t="s">
        <v>47</v>
      </c>
    </row>
    <row r="284" spans="1:58">
      <c r="A284" s="13">
        <v>2024</v>
      </c>
      <c r="B284" s="13">
        <v>4</v>
      </c>
      <c r="C284" s="14" t="s">
        <v>863</v>
      </c>
      <c r="D284" s="15" t="s">
        <v>1107</v>
      </c>
      <c r="E284" s="15" t="s">
        <v>1074</v>
      </c>
      <c r="F284" s="15" t="s">
        <v>39</v>
      </c>
      <c r="G284" s="16" t="s">
        <v>226</v>
      </c>
      <c r="H284" s="15" t="s">
        <v>1456</v>
      </c>
      <c r="I284" s="17">
        <v>1</v>
      </c>
      <c r="J284" s="15" t="s">
        <v>9664</v>
      </c>
      <c r="K284" s="17" t="s">
        <v>10228</v>
      </c>
      <c r="L284" s="18" t="s">
        <v>11686</v>
      </c>
      <c r="M284" s="18" t="s">
        <v>10219</v>
      </c>
      <c r="N284" s="15" t="s">
        <v>935</v>
      </c>
      <c r="O284" s="15" t="s">
        <v>989</v>
      </c>
      <c r="P284" s="17" t="s">
        <v>10274</v>
      </c>
      <c r="Q284" s="15" t="s">
        <v>1013</v>
      </c>
      <c r="R284" s="15" t="s">
        <v>1052</v>
      </c>
      <c r="S284" s="20">
        <v>40787</v>
      </c>
      <c r="T284" s="20">
        <v>45657</v>
      </c>
      <c r="U284" s="19">
        <v>79718890.129999995</v>
      </c>
      <c r="V284" s="21">
        <v>86.08</v>
      </c>
      <c r="W284" s="21">
        <v>86.08</v>
      </c>
      <c r="X284" s="21">
        <v>86.08</v>
      </c>
      <c r="Y284" s="21">
        <v>0</v>
      </c>
      <c r="Z284" s="21">
        <v>0</v>
      </c>
      <c r="AA284" s="21">
        <v>0</v>
      </c>
      <c r="AB284" s="21">
        <v>0</v>
      </c>
      <c r="AC284" s="22">
        <v>0</v>
      </c>
      <c r="AD284" s="21">
        <v>0</v>
      </c>
      <c r="AE284" s="21">
        <v>0</v>
      </c>
      <c r="AF284" s="21">
        <v>0</v>
      </c>
      <c r="AG284" s="21">
        <v>0</v>
      </c>
      <c r="AH284" s="22">
        <v>0</v>
      </c>
      <c r="AI284" s="21">
        <v>0</v>
      </c>
      <c r="AJ284" s="21">
        <v>0</v>
      </c>
      <c r="AK284" s="23" t="s">
        <v>47</v>
      </c>
      <c r="AL284" s="24">
        <v>-1</v>
      </c>
      <c r="AM284" s="25" t="s">
        <v>47</v>
      </c>
      <c r="AN284" s="25" t="s">
        <v>1794</v>
      </c>
      <c r="AO284" s="25" t="s">
        <v>7020</v>
      </c>
      <c r="AP284" s="25" t="s">
        <v>9892</v>
      </c>
      <c r="AQ284" s="23" t="s">
        <v>48</v>
      </c>
      <c r="AR284" s="21">
        <v>2789.36</v>
      </c>
      <c r="AS284" s="21">
        <v>284981.61</v>
      </c>
      <c r="AT284" s="21">
        <v>284981.61</v>
      </c>
      <c r="AU284" s="21">
        <v>284682.75</v>
      </c>
      <c r="AV284" s="23">
        <v>0.999</v>
      </c>
      <c r="AW284" s="21">
        <v>79835169.689999953</v>
      </c>
      <c r="AX284" s="21">
        <v>0</v>
      </c>
      <c r="AY284" s="21">
        <v>0</v>
      </c>
      <c r="AZ284" s="21">
        <v>0</v>
      </c>
      <c r="BA284" s="21">
        <v>0</v>
      </c>
      <c r="BB284" s="21">
        <v>0</v>
      </c>
      <c r="BC284" s="21">
        <v>0</v>
      </c>
      <c r="BD284" s="26" t="s">
        <v>47</v>
      </c>
      <c r="BE284" s="24" t="s">
        <v>47</v>
      </c>
      <c r="BF284" s="23">
        <v>0.999</v>
      </c>
    </row>
    <row r="285" spans="1:58">
      <c r="A285" s="13">
        <v>2024</v>
      </c>
      <c r="B285" s="13">
        <v>4</v>
      </c>
      <c r="C285" s="14" t="s">
        <v>863</v>
      </c>
      <c r="D285" s="15" t="s">
        <v>1107</v>
      </c>
      <c r="E285" s="15" t="s">
        <v>1074</v>
      </c>
      <c r="F285" s="15" t="s">
        <v>39</v>
      </c>
      <c r="G285" s="16" t="s">
        <v>227</v>
      </c>
      <c r="H285" s="15" t="s">
        <v>1373</v>
      </c>
      <c r="I285" s="17">
        <v>1</v>
      </c>
      <c r="J285" s="15" t="s">
        <v>9664</v>
      </c>
      <c r="K285" s="17" t="s">
        <v>10228</v>
      </c>
      <c r="L285" s="18" t="s">
        <v>11686</v>
      </c>
      <c r="M285" s="18" t="s">
        <v>10219</v>
      </c>
      <c r="N285" s="15" t="s">
        <v>935</v>
      </c>
      <c r="O285" s="15" t="s">
        <v>989</v>
      </c>
      <c r="P285" s="17" t="s">
        <v>10274</v>
      </c>
      <c r="Q285" s="15" t="s">
        <v>1013</v>
      </c>
      <c r="R285" s="15" t="s">
        <v>1052</v>
      </c>
      <c r="S285" s="20">
        <v>40179</v>
      </c>
      <c r="T285" s="20">
        <v>45657</v>
      </c>
      <c r="U285" s="19">
        <v>216495258.53</v>
      </c>
      <c r="V285" s="21">
        <v>57.09</v>
      </c>
      <c r="W285" s="21">
        <v>57.09</v>
      </c>
      <c r="X285" s="21">
        <v>57.09</v>
      </c>
      <c r="Y285" s="21">
        <v>0</v>
      </c>
      <c r="Z285" s="21">
        <v>0</v>
      </c>
      <c r="AA285" s="21">
        <v>0</v>
      </c>
      <c r="AB285" s="21">
        <v>0</v>
      </c>
      <c r="AC285" s="22">
        <v>0</v>
      </c>
      <c r="AD285" s="21">
        <v>0</v>
      </c>
      <c r="AE285" s="21">
        <v>0</v>
      </c>
      <c r="AF285" s="21">
        <v>0</v>
      </c>
      <c r="AG285" s="21">
        <v>0</v>
      </c>
      <c r="AH285" s="22">
        <v>0</v>
      </c>
      <c r="AI285" s="21">
        <v>0</v>
      </c>
      <c r="AJ285" s="21">
        <v>0</v>
      </c>
      <c r="AK285" s="23" t="s">
        <v>47</v>
      </c>
      <c r="AL285" s="24">
        <v>-1</v>
      </c>
      <c r="AM285" s="25" t="s">
        <v>47</v>
      </c>
      <c r="AN285" s="25" t="s">
        <v>1795</v>
      </c>
      <c r="AO285" s="25" t="s">
        <v>1795</v>
      </c>
      <c r="AP285" s="25" t="s">
        <v>9893</v>
      </c>
      <c r="AQ285" s="23" t="s">
        <v>48</v>
      </c>
      <c r="AR285" s="21">
        <v>13250.7</v>
      </c>
      <c r="AS285" s="21">
        <v>13250.7</v>
      </c>
      <c r="AT285" s="21">
        <v>13250.7</v>
      </c>
      <c r="AU285" s="21">
        <v>13250.7</v>
      </c>
      <c r="AV285" s="23">
        <v>1</v>
      </c>
      <c r="AW285" s="21">
        <v>218489068.33999988</v>
      </c>
      <c r="AX285" s="21">
        <v>0</v>
      </c>
      <c r="AY285" s="21">
        <v>0</v>
      </c>
      <c r="AZ285" s="21">
        <v>0</v>
      </c>
      <c r="BA285" s="21">
        <v>100</v>
      </c>
      <c r="BB285" s="21">
        <v>100</v>
      </c>
      <c r="BC285" s="21">
        <v>100</v>
      </c>
      <c r="BD285" s="26">
        <v>1</v>
      </c>
      <c r="BE285" s="24">
        <v>1</v>
      </c>
      <c r="BF285" s="23">
        <v>1</v>
      </c>
    </row>
    <row r="286" spans="1:58">
      <c r="A286" s="13">
        <v>2024</v>
      </c>
      <c r="B286" s="13">
        <v>4</v>
      </c>
      <c r="C286" s="14" t="s">
        <v>863</v>
      </c>
      <c r="D286" s="15" t="s">
        <v>1107</v>
      </c>
      <c r="E286" s="15" t="s">
        <v>1074</v>
      </c>
      <c r="F286" s="15" t="s">
        <v>39</v>
      </c>
      <c r="G286" s="16" t="s">
        <v>228</v>
      </c>
      <c r="H286" s="15" t="s">
        <v>1457</v>
      </c>
      <c r="I286" s="17">
        <v>1</v>
      </c>
      <c r="J286" s="15" t="s">
        <v>9664</v>
      </c>
      <c r="K286" s="17" t="s">
        <v>10228</v>
      </c>
      <c r="L286" s="18" t="s">
        <v>11686</v>
      </c>
      <c r="M286" s="18" t="s">
        <v>10219</v>
      </c>
      <c r="N286" s="15" t="s">
        <v>935</v>
      </c>
      <c r="O286" s="15" t="s">
        <v>989</v>
      </c>
      <c r="P286" s="17" t="s">
        <v>10274</v>
      </c>
      <c r="Q286" s="15" t="s">
        <v>1013</v>
      </c>
      <c r="R286" s="15" t="s">
        <v>1052</v>
      </c>
      <c r="S286" s="20">
        <v>39448</v>
      </c>
      <c r="T286" s="20">
        <v>45657</v>
      </c>
      <c r="U286" s="19">
        <v>1777013549.72</v>
      </c>
      <c r="V286" s="21">
        <v>98.69</v>
      </c>
      <c r="W286" s="21">
        <v>98.69</v>
      </c>
      <c r="X286" s="21">
        <v>98.69</v>
      </c>
      <c r="Y286" s="21">
        <v>0</v>
      </c>
      <c r="Z286" s="21">
        <v>0</v>
      </c>
      <c r="AA286" s="21">
        <v>0</v>
      </c>
      <c r="AB286" s="21">
        <v>0</v>
      </c>
      <c r="AC286" s="22">
        <v>0</v>
      </c>
      <c r="AD286" s="21">
        <v>0</v>
      </c>
      <c r="AE286" s="21">
        <v>0</v>
      </c>
      <c r="AF286" s="21">
        <v>0</v>
      </c>
      <c r="AG286" s="21">
        <v>0</v>
      </c>
      <c r="AH286" s="22">
        <v>0</v>
      </c>
      <c r="AI286" s="21">
        <v>0</v>
      </c>
      <c r="AJ286" s="21">
        <v>0</v>
      </c>
      <c r="AK286" s="23" t="s">
        <v>47</v>
      </c>
      <c r="AL286" s="24">
        <v>-1</v>
      </c>
      <c r="AM286" s="25" t="s">
        <v>47</v>
      </c>
      <c r="AN286" s="25" t="s">
        <v>1796</v>
      </c>
      <c r="AO286" s="25" t="s">
        <v>7021</v>
      </c>
      <c r="AP286" s="25" t="s">
        <v>7021</v>
      </c>
      <c r="AQ286" s="23" t="s">
        <v>48</v>
      </c>
      <c r="AR286" s="21">
        <v>1143828.8099999998</v>
      </c>
      <c r="AS286" s="21">
        <v>1706592.13</v>
      </c>
      <c r="AT286" s="21">
        <v>1706592.13</v>
      </c>
      <c r="AU286" s="21">
        <v>21162.679999999997</v>
      </c>
      <c r="AV286" s="23">
        <v>1.24E-2</v>
      </c>
      <c r="AW286" s="21">
        <v>1630153310.6000056</v>
      </c>
      <c r="AX286" s="21">
        <v>0</v>
      </c>
      <c r="AY286" s="21">
        <v>0</v>
      </c>
      <c r="AZ286" s="21">
        <v>98.14</v>
      </c>
      <c r="BA286" s="21">
        <v>1.86</v>
      </c>
      <c r="BB286" s="21">
        <v>100</v>
      </c>
      <c r="BC286" s="21">
        <v>100</v>
      </c>
      <c r="BD286" s="26">
        <v>1.24E-2</v>
      </c>
      <c r="BE286" s="24">
        <v>1.24E-2</v>
      </c>
      <c r="BF286" s="23">
        <v>1.24E-2</v>
      </c>
    </row>
    <row r="287" spans="1:58">
      <c r="A287" s="13">
        <v>2024</v>
      </c>
      <c r="B287" s="13">
        <v>4</v>
      </c>
      <c r="C287" s="14" t="s">
        <v>863</v>
      </c>
      <c r="D287" s="15" t="s">
        <v>1107</v>
      </c>
      <c r="E287" s="15" t="s">
        <v>1074</v>
      </c>
      <c r="F287" s="15" t="s">
        <v>39</v>
      </c>
      <c r="G287" s="16" t="s">
        <v>215</v>
      </c>
      <c r="H287" s="15" t="s">
        <v>1264</v>
      </c>
      <c r="I287" s="17">
        <v>1</v>
      </c>
      <c r="J287" s="15" t="s">
        <v>9664</v>
      </c>
      <c r="K287" s="17" t="s">
        <v>10228</v>
      </c>
      <c r="L287" s="18" t="s">
        <v>11686</v>
      </c>
      <c r="M287" s="18" t="s">
        <v>10219</v>
      </c>
      <c r="N287" s="15" t="s">
        <v>935</v>
      </c>
      <c r="O287" s="15" t="s">
        <v>989</v>
      </c>
      <c r="P287" s="17" t="s">
        <v>10274</v>
      </c>
      <c r="Q287" s="15" t="s">
        <v>1013</v>
      </c>
      <c r="R287" s="15" t="s">
        <v>1052</v>
      </c>
      <c r="S287" s="20">
        <v>44562</v>
      </c>
      <c r="T287" s="20">
        <v>46022</v>
      </c>
      <c r="U287" s="19">
        <v>283280502.38999999</v>
      </c>
      <c r="V287" s="21">
        <v>3.83</v>
      </c>
      <c r="W287" s="21">
        <v>3.83</v>
      </c>
      <c r="X287" s="21">
        <v>6.33</v>
      </c>
      <c r="Y287" s="21">
        <v>0.06</v>
      </c>
      <c r="Z287" s="21">
        <v>4.03</v>
      </c>
      <c r="AA287" s="21">
        <v>3.5</v>
      </c>
      <c r="AB287" s="21">
        <v>6.59</v>
      </c>
      <c r="AC287" s="22">
        <v>14.18</v>
      </c>
      <c r="AD287" s="21">
        <v>0.06</v>
      </c>
      <c r="AE287" s="21">
        <v>0.32</v>
      </c>
      <c r="AF287" s="21">
        <v>0.32</v>
      </c>
      <c r="AG287" s="21">
        <v>1.8</v>
      </c>
      <c r="AH287" s="22">
        <v>2.5</v>
      </c>
      <c r="AI287" s="21">
        <v>14.18</v>
      </c>
      <c r="AJ287" s="21">
        <v>2.5</v>
      </c>
      <c r="AK287" s="23">
        <v>0.17630000000000001</v>
      </c>
      <c r="AL287" s="24">
        <v>0.17630000000000001</v>
      </c>
      <c r="AM287" s="25" t="s">
        <v>1776</v>
      </c>
      <c r="AN287" s="25" t="s">
        <v>1777</v>
      </c>
      <c r="AO287" s="25" t="s">
        <v>7010</v>
      </c>
      <c r="AP287" s="25" t="s">
        <v>9894</v>
      </c>
      <c r="AQ287" s="23" t="s">
        <v>48</v>
      </c>
      <c r="AR287" s="21">
        <v>34034843.93</v>
      </c>
      <c r="AS287" s="21">
        <v>36122185.380000003</v>
      </c>
      <c r="AT287" s="21">
        <v>36122186.080000006</v>
      </c>
      <c r="AU287" s="21">
        <v>13679246.92</v>
      </c>
      <c r="AV287" s="23">
        <v>0.37869999999999998</v>
      </c>
      <c r="AW287" s="21">
        <v>57397354.270000003</v>
      </c>
      <c r="AX287" s="21">
        <v>3.43</v>
      </c>
      <c r="AY287" s="21">
        <v>33.57</v>
      </c>
      <c r="AZ287" s="21">
        <v>25</v>
      </c>
      <c r="BA287" s="21">
        <v>38</v>
      </c>
      <c r="BB287" s="21">
        <v>100</v>
      </c>
      <c r="BC287" s="21">
        <v>100</v>
      </c>
      <c r="BD287" s="26">
        <v>0.37869999999999998</v>
      </c>
      <c r="BE287" s="24">
        <v>0.37869999999999998</v>
      </c>
      <c r="BF287" s="23">
        <v>0.37869999999999998</v>
      </c>
    </row>
    <row r="288" spans="1:58">
      <c r="A288" s="13">
        <v>2024</v>
      </c>
      <c r="B288" s="13">
        <v>4</v>
      </c>
      <c r="C288" s="14" t="s">
        <v>864</v>
      </c>
      <c r="D288" s="15" t="s">
        <v>1108</v>
      </c>
      <c r="E288" s="15" t="s">
        <v>1074</v>
      </c>
      <c r="F288" s="15" t="s">
        <v>39</v>
      </c>
      <c r="G288" s="16" t="s">
        <v>229</v>
      </c>
      <c r="H288" s="15" t="s">
        <v>1271</v>
      </c>
      <c r="I288" s="17">
        <v>3</v>
      </c>
      <c r="J288" s="15" t="s">
        <v>9659</v>
      </c>
      <c r="K288" s="17" t="s">
        <v>10223</v>
      </c>
      <c r="L288" s="18" t="s">
        <v>11680</v>
      </c>
      <c r="M288" s="18" t="s">
        <v>10213</v>
      </c>
      <c r="N288" s="15" t="s">
        <v>939</v>
      </c>
      <c r="O288" s="15" t="s">
        <v>995</v>
      </c>
      <c r="P288" s="17" t="s">
        <v>10281</v>
      </c>
      <c r="Q288" s="15" t="s">
        <v>1012</v>
      </c>
      <c r="R288" s="15" t="s">
        <v>1047</v>
      </c>
      <c r="S288" s="20">
        <v>44562</v>
      </c>
      <c r="T288" s="20">
        <v>46022</v>
      </c>
      <c r="U288" s="19">
        <v>47829382.359999999</v>
      </c>
      <c r="V288" s="21">
        <v>31.46</v>
      </c>
      <c r="W288" s="21">
        <v>31.46</v>
      </c>
      <c r="X288" s="21">
        <v>35.83</v>
      </c>
      <c r="Y288" s="21">
        <v>0</v>
      </c>
      <c r="Z288" s="21">
        <v>0</v>
      </c>
      <c r="AA288" s="21">
        <v>0</v>
      </c>
      <c r="AB288" s="21">
        <v>5.32</v>
      </c>
      <c r="AC288" s="22">
        <v>5.32</v>
      </c>
      <c r="AD288" s="21">
        <v>0.31</v>
      </c>
      <c r="AE288" s="21">
        <v>0.74</v>
      </c>
      <c r="AF288" s="21">
        <v>0.88</v>
      </c>
      <c r="AG288" s="21">
        <v>2.44</v>
      </c>
      <c r="AH288" s="22">
        <v>4.37</v>
      </c>
      <c r="AI288" s="21">
        <v>5.32</v>
      </c>
      <c r="AJ288" s="21">
        <v>4.37</v>
      </c>
      <c r="AK288" s="23">
        <v>0.82140000000000002</v>
      </c>
      <c r="AL288" s="24">
        <v>0.82140000000000002</v>
      </c>
      <c r="AM288" s="25" t="s">
        <v>1797</v>
      </c>
      <c r="AN288" s="25" t="s">
        <v>1798</v>
      </c>
      <c r="AO288" s="25" t="s">
        <v>7022</v>
      </c>
      <c r="AP288" s="25" t="s">
        <v>9895</v>
      </c>
      <c r="AQ288" s="23" t="s">
        <v>48</v>
      </c>
      <c r="AR288" s="21">
        <v>8306360.9399999995</v>
      </c>
      <c r="AS288" s="21">
        <v>7798690.0800000001</v>
      </c>
      <c r="AT288" s="21">
        <v>7798690.0799999991</v>
      </c>
      <c r="AU288" s="21">
        <v>7777896.459999999</v>
      </c>
      <c r="AV288" s="23">
        <v>0.99729999999999996</v>
      </c>
      <c r="AW288" s="21">
        <v>27328997.770000003</v>
      </c>
      <c r="AX288" s="21">
        <v>0</v>
      </c>
      <c r="AY288" s="21">
        <v>0</v>
      </c>
      <c r="AZ288" s="21">
        <v>0</v>
      </c>
      <c r="BA288" s="21">
        <v>0</v>
      </c>
      <c r="BB288" s="21">
        <v>0</v>
      </c>
      <c r="BC288" s="21">
        <v>0</v>
      </c>
      <c r="BD288" s="26" t="s">
        <v>47</v>
      </c>
      <c r="BE288" s="24" t="s">
        <v>47</v>
      </c>
      <c r="BF288" s="23">
        <v>0.99729999999999996</v>
      </c>
    </row>
    <row r="289" spans="1:58">
      <c r="A289" s="13">
        <v>2024</v>
      </c>
      <c r="B289" s="28">
        <v>4</v>
      </c>
      <c r="C289" s="14" t="s">
        <v>864</v>
      </c>
      <c r="D289" s="15" t="s">
        <v>1108</v>
      </c>
      <c r="E289" s="15" t="s">
        <v>1074</v>
      </c>
      <c r="F289" s="15" t="s">
        <v>39</v>
      </c>
      <c r="G289" s="16" t="s">
        <v>9896</v>
      </c>
      <c r="H289" s="15" t="s">
        <v>9897</v>
      </c>
      <c r="I289" s="17">
        <v>3</v>
      </c>
      <c r="J289" s="15" t="s">
        <v>9659</v>
      </c>
      <c r="K289" s="17" t="s">
        <v>10223</v>
      </c>
      <c r="L289" s="18" t="s">
        <v>11680</v>
      </c>
      <c r="M289" s="18" t="s">
        <v>10213</v>
      </c>
      <c r="N289" s="15" t="s">
        <v>939</v>
      </c>
      <c r="O289" s="15" t="s">
        <v>995</v>
      </c>
      <c r="P289" s="17" t="s">
        <v>10281</v>
      </c>
      <c r="Q289" s="15" t="s">
        <v>1012</v>
      </c>
      <c r="R289" s="15" t="s">
        <v>1047</v>
      </c>
      <c r="S289" s="20">
        <v>44621</v>
      </c>
      <c r="T289" s="20">
        <v>46022</v>
      </c>
      <c r="U289" s="19">
        <v>7441555.8799999999</v>
      </c>
      <c r="V289" s="21">
        <v>15.03</v>
      </c>
      <c r="W289" s="21">
        <v>15.03</v>
      </c>
      <c r="X289" s="21">
        <v>25.94</v>
      </c>
      <c r="Y289" s="21">
        <v>0</v>
      </c>
      <c r="Z289" s="21">
        <v>0</v>
      </c>
      <c r="AA289" s="21">
        <v>0</v>
      </c>
      <c r="AB289" s="21">
        <v>10.91</v>
      </c>
      <c r="AC289" s="22">
        <v>10.91</v>
      </c>
      <c r="AD289" s="21">
        <v>0</v>
      </c>
      <c r="AE289" s="21">
        <v>0</v>
      </c>
      <c r="AF289" s="21">
        <v>0</v>
      </c>
      <c r="AG289" s="21">
        <v>10.91</v>
      </c>
      <c r="AH289" s="22">
        <v>10.91</v>
      </c>
      <c r="AI289" s="21">
        <v>10.91</v>
      </c>
      <c r="AJ289" s="21">
        <v>10.91</v>
      </c>
      <c r="AK289" s="23">
        <v>1</v>
      </c>
      <c r="AL289" s="24">
        <v>1</v>
      </c>
      <c r="AM289" s="25" t="s">
        <v>47</v>
      </c>
      <c r="AN289" s="25" t="s">
        <v>47</v>
      </c>
      <c r="AO289" s="25" t="s">
        <v>47</v>
      </c>
      <c r="AP289" s="25" t="s">
        <v>9898</v>
      </c>
      <c r="AQ289" s="23" t="s">
        <v>48</v>
      </c>
      <c r="AR289" s="21">
        <v>0</v>
      </c>
      <c r="AS289" s="21">
        <v>2020101.2</v>
      </c>
      <c r="AT289" s="21">
        <v>2020101.2000000002</v>
      </c>
      <c r="AU289" s="21">
        <v>1857245.33</v>
      </c>
      <c r="AV289" s="23">
        <v>0.9194</v>
      </c>
      <c r="AW289" s="21">
        <v>5166793.9800000004</v>
      </c>
      <c r="AX289" s="21" t="s">
        <v>9680</v>
      </c>
      <c r="AY289" s="21" t="s">
        <v>9680</v>
      </c>
      <c r="AZ289" s="21" t="s">
        <v>9680</v>
      </c>
      <c r="BA289" s="21">
        <v>0</v>
      </c>
      <c r="BB289" s="21">
        <v>0</v>
      </c>
      <c r="BC289" s="21">
        <v>0</v>
      </c>
      <c r="BD289" s="26" t="s">
        <v>47</v>
      </c>
      <c r="BE289" s="24" t="s">
        <v>47</v>
      </c>
      <c r="BF289" s="23">
        <v>0.9194</v>
      </c>
    </row>
    <row r="290" spans="1:58">
      <c r="A290" s="13">
        <v>2024</v>
      </c>
      <c r="B290" s="13">
        <v>4</v>
      </c>
      <c r="C290" s="14" t="s">
        <v>865</v>
      </c>
      <c r="D290" s="15" t="s">
        <v>1109</v>
      </c>
      <c r="E290" s="15" t="s">
        <v>1068</v>
      </c>
      <c r="F290" s="15" t="s">
        <v>39</v>
      </c>
      <c r="G290" s="16" t="s">
        <v>230</v>
      </c>
      <c r="H290" s="15" t="s">
        <v>1460</v>
      </c>
      <c r="I290" s="17">
        <v>3</v>
      </c>
      <c r="J290" s="15" t="s">
        <v>9659</v>
      </c>
      <c r="K290" s="17" t="s">
        <v>10223</v>
      </c>
      <c r="L290" s="18" t="s">
        <v>11680</v>
      </c>
      <c r="M290" s="18" t="s">
        <v>10213</v>
      </c>
      <c r="N290" s="15" t="s">
        <v>908</v>
      </c>
      <c r="O290" s="15" t="s">
        <v>47</v>
      </c>
      <c r="P290" s="17" t="s">
        <v>47</v>
      </c>
      <c r="Q290" s="15" t="s">
        <v>47</v>
      </c>
      <c r="R290" s="15" t="s">
        <v>47</v>
      </c>
      <c r="S290" s="20">
        <v>43466</v>
      </c>
      <c r="T290" s="20">
        <v>45657</v>
      </c>
      <c r="U290" s="19">
        <v>33910348.390000001</v>
      </c>
      <c r="V290" s="21">
        <v>59.35</v>
      </c>
      <c r="W290" s="21">
        <v>59.35</v>
      </c>
      <c r="X290" s="21">
        <v>69.599999999999994</v>
      </c>
      <c r="Y290" s="21">
        <v>0</v>
      </c>
      <c r="Z290" s="21">
        <v>10.25</v>
      </c>
      <c r="AA290" s="21">
        <v>15.2</v>
      </c>
      <c r="AB290" s="21">
        <v>15.2</v>
      </c>
      <c r="AC290" s="22">
        <v>40.65</v>
      </c>
      <c r="AD290" s="21">
        <v>0</v>
      </c>
      <c r="AE290" s="21">
        <v>10.25</v>
      </c>
      <c r="AF290" s="21">
        <v>0</v>
      </c>
      <c r="AG290" s="21">
        <v>0</v>
      </c>
      <c r="AH290" s="22">
        <v>10.25</v>
      </c>
      <c r="AI290" s="21">
        <v>40.65</v>
      </c>
      <c r="AJ290" s="21">
        <v>10.25</v>
      </c>
      <c r="AK290" s="23">
        <v>0.25219999999999998</v>
      </c>
      <c r="AL290" s="24">
        <v>0.25219999999999998</v>
      </c>
      <c r="AM290" s="25" t="s">
        <v>47</v>
      </c>
      <c r="AN290" s="25" t="s">
        <v>1799</v>
      </c>
      <c r="AO290" s="25" t="s">
        <v>7023</v>
      </c>
      <c r="AP290" s="25" t="s">
        <v>9899</v>
      </c>
      <c r="AQ290" s="23" t="s">
        <v>1643</v>
      </c>
      <c r="AR290" s="21">
        <v>503210.87</v>
      </c>
      <c r="AS290" s="21">
        <v>503210.87</v>
      </c>
      <c r="AT290" s="21">
        <v>503210.87000000005</v>
      </c>
      <c r="AU290" s="21">
        <v>503210.87000000005</v>
      </c>
      <c r="AV290" s="23">
        <v>1</v>
      </c>
      <c r="AW290" s="21">
        <v>34753803.110000007</v>
      </c>
      <c r="AX290" s="21">
        <v>0</v>
      </c>
      <c r="AY290" s="21">
        <v>100</v>
      </c>
      <c r="AZ290" s="21">
        <v>0</v>
      </c>
      <c r="BA290" s="21">
        <v>0</v>
      </c>
      <c r="BB290" s="21">
        <v>100</v>
      </c>
      <c r="BC290" s="21">
        <v>100</v>
      </c>
      <c r="BD290" s="26">
        <v>1</v>
      </c>
      <c r="BE290" s="24">
        <v>1</v>
      </c>
      <c r="BF290" s="23">
        <v>1</v>
      </c>
    </row>
    <row r="291" spans="1:58">
      <c r="A291" s="13">
        <v>2024</v>
      </c>
      <c r="B291" s="13">
        <v>4</v>
      </c>
      <c r="C291" s="14" t="s">
        <v>865</v>
      </c>
      <c r="D291" s="15" t="s">
        <v>1109</v>
      </c>
      <c r="E291" s="15" t="s">
        <v>1068</v>
      </c>
      <c r="F291" s="15" t="s">
        <v>39</v>
      </c>
      <c r="G291" s="16" t="s">
        <v>7024</v>
      </c>
      <c r="H291" s="15" t="s">
        <v>7026</v>
      </c>
      <c r="I291" s="17">
        <v>3</v>
      </c>
      <c r="J291" s="15" t="s">
        <v>9659</v>
      </c>
      <c r="K291" s="17" t="s">
        <v>10223</v>
      </c>
      <c r="L291" s="18" t="s">
        <v>11680</v>
      </c>
      <c r="M291" s="18" t="s">
        <v>10213</v>
      </c>
      <c r="N291" s="15" t="s">
        <v>908</v>
      </c>
      <c r="O291" s="15" t="s">
        <v>996</v>
      </c>
      <c r="P291" s="17" t="s">
        <v>10282</v>
      </c>
      <c r="Q291" s="15" t="s">
        <v>1012</v>
      </c>
      <c r="R291" s="15" t="s">
        <v>1058</v>
      </c>
      <c r="S291" s="20">
        <v>41479</v>
      </c>
      <c r="T291" s="20">
        <v>45596</v>
      </c>
      <c r="U291" s="19">
        <v>25994453.41</v>
      </c>
      <c r="V291" s="21">
        <v>100</v>
      </c>
      <c r="W291" s="21">
        <v>100</v>
      </c>
      <c r="X291" s="21">
        <v>100</v>
      </c>
      <c r="Y291" s="21">
        <v>0</v>
      </c>
      <c r="Z291" s="21">
        <v>0</v>
      </c>
      <c r="AA291" s="21">
        <v>0</v>
      </c>
      <c r="AB291" s="21">
        <v>0</v>
      </c>
      <c r="AC291" s="22">
        <v>0</v>
      </c>
      <c r="AD291" s="21">
        <v>0</v>
      </c>
      <c r="AE291" s="21">
        <v>0</v>
      </c>
      <c r="AF291" s="21">
        <v>0</v>
      </c>
      <c r="AG291" s="21">
        <v>0</v>
      </c>
      <c r="AH291" s="22">
        <v>0</v>
      </c>
      <c r="AI291" s="21">
        <v>0</v>
      </c>
      <c r="AJ291" s="21">
        <v>0</v>
      </c>
      <c r="AK291" s="23" t="s">
        <v>47</v>
      </c>
      <c r="AL291" s="24">
        <v>-1</v>
      </c>
      <c r="AM291" s="25" t="s">
        <v>47</v>
      </c>
      <c r="AN291" s="25" t="s">
        <v>47</v>
      </c>
      <c r="AO291" s="25" t="s">
        <v>7027</v>
      </c>
      <c r="AP291" s="25" t="s">
        <v>9900</v>
      </c>
      <c r="AQ291" s="23" t="s">
        <v>1517</v>
      </c>
      <c r="AR291" s="21">
        <v>0</v>
      </c>
      <c r="AS291" s="21">
        <v>1360601.15</v>
      </c>
      <c r="AT291" s="21">
        <v>1360601.15</v>
      </c>
      <c r="AU291" s="21">
        <v>1353281.17</v>
      </c>
      <c r="AV291" s="23">
        <v>0.99460000000000004</v>
      </c>
      <c r="AW291" s="21">
        <v>26971505.589999996</v>
      </c>
      <c r="AX291" s="21" t="s">
        <v>9680</v>
      </c>
      <c r="AY291" s="21" t="s">
        <v>9680</v>
      </c>
      <c r="AZ291" s="21">
        <v>100</v>
      </c>
      <c r="BA291" s="21">
        <v>0</v>
      </c>
      <c r="BB291" s="21">
        <v>100</v>
      </c>
      <c r="BC291" s="21">
        <v>100</v>
      </c>
      <c r="BD291" s="26">
        <v>0.99460000000000004</v>
      </c>
      <c r="BE291" s="24">
        <v>0.99460000000000004</v>
      </c>
      <c r="BF291" s="23">
        <v>0.99460000000000004</v>
      </c>
    </row>
    <row r="292" spans="1:58">
      <c r="A292" s="13">
        <v>2024</v>
      </c>
      <c r="B292" s="13">
        <v>4</v>
      </c>
      <c r="C292" s="14" t="s">
        <v>865</v>
      </c>
      <c r="D292" s="15" t="s">
        <v>1109</v>
      </c>
      <c r="E292" s="15" t="s">
        <v>1068</v>
      </c>
      <c r="F292" s="15" t="s">
        <v>39</v>
      </c>
      <c r="G292" s="16" t="s">
        <v>231</v>
      </c>
      <c r="H292" s="15" t="s">
        <v>1462</v>
      </c>
      <c r="I292" s="17">
        <v>3</v>
      </c>
      <c r="J292" s="15" t="s">
        <v>9659</v>
      </c>
      <c r="K292" s="17" t="s">
        <v>10223</v>
      </c>
      <c r="L292" s="18" t="s">
        <v>11680</v>
      </c>
      <c r="M292" s="18" t="s">
        <v>10213</v>
      </c>
      <c r="N292" s="15" t="s">
        <v>908</v>
      </c>
      <c r="O292" s="15" t="s">
        <v>996</v>
      </c>
      <c r="P292" s="17" t="s">
        <v>10282</v>
      </c>
      <c r="Q292" s="15" t="s">
        <v>1012</v>
      </c>
      <c r="R292" s="15" t="s">
        <v>1058</v>
      </c>
      <c r="S292" s="20">
        <v>41198</v>
      </c>
      <c r="T292" s="20">
        <v>45380</v>
      </c>
      <c r="U292" s="19">
        <v>52465760.439999998</v>
      </c>
      <c r="V292" s="21">
        <v>100</v>
      </c>
      <c r="W292" s="21">
        <v>100</v>
      </c>
      <c r="X292" s="21">
        <v>100</v>
      </c>
      <c r="Y292" s="21">
        <v>0</v>
      </c>
      <c r="Z292" s="21">
        <v>0</v>
      </c>
      <c r="AA292" s="21">
        <v>0</v>
      </c>
      <c r="AB292" s="21">
        <v>0</v>
      </c>
      <c r="AC292" s="22">
        <v>0</v>
      </c>
      <c r="AD292" s="21">
        <v>0</v>
      </c>
      <c r="AE292" s="21">
        <v>0</v>
      </c>
      <c r="AF292" s="21">
        <v>0</v>
      </c>
      <c r="AG292" s="21">
        <v>0</v>
      </c>
      <c r="AH292" s="22">
        <v>0</v>
      </c>
      <c r="AI292" s="21">
        <v>0</v>
      </c>
      <c r="AJ292" s="21">
        <v>0</v>
      </c>
      <c r="AK292" s="23" t="s">
        <v>47</v>
      </c>
      <c r="AL292" s="24">
        <v>-1</v>
      </c>
      <c r="AM292" s="25" t="s">
        <v>47</v>
      </c>
      <c r="AN292" s="25" t="s">
        <v>1800</v>
      </c>
      <c r="AO292" s="25" t="s">
        <v>7028</v>
      </c>
      <c r="AP292" s="25" t="s">
        <v>7028</v>
      </c>
      <c r="AQ292" s="23" t="s">
        <v>1517</v>
      </c>
      <c r="AR292" s="21">
        <v>133160.09</v>
      </c>
      <c r="AS292" s="21">
        <v>133160.09</v>
      </c>
      <c r="AT292" s="21">
        <v>133160.09</v>
      </c>
      <c r="AU292" s="21">
        <v>132866.61000000002</v>
      </c>
      <c r="AV292" s="23">
        <v>0.99780000000000002</v>
      </c>
      <c r="AW292" s="21">
        <v>52465466.960000008</v>
      </c>
      <c r="AX292" s="21">
        <v>0</v>
      </c>
      <c r="AY292" s="21">
        <v>100</v>
      </c>
      <c r="AZ292" s="21">
        <v>0</v>
      </c>
      <c r="BA292" s="21">
        <v>0</v>
      </c>
      <c r="BB292" s="21">
        <v>100</v>
      </c>
      <c r="BC292" s="21">
        <v>100</v>
      </c>
      <c r="BD292" s="26">
        <v>0.99780000000000002</v>
      </c>
      <c r="BE292" s="24">
        <v>0.99780000000000002</v>
      </c>
      <c r="BF292" s="23">
        <v>0.99780000000000002</v>
      </c>
    </row>
    <row r="293" spans="1:58">
      <c r="A293" s="13">
        <v>2024</v>
      </c>
      <c r="B293" s="13">
        <v>4</v>
      </c>
      <c r="C293" s="14" t="s">
        <v>865</v>
      </c>
      <c r="D293" s="15" t="s">
        <v>1109</v>
      </c>
      <c r="E293" s="15" t="s">
        <v>1068</v>
      </c>
      <c r="F293" s="15" t="s">
        <v>39</v>
      </c>
      <c r="G293" s="16" t="s">
        <v>232</v>
      </c>
      <c r="H293" s="15" t="s">
        <v>1272</v>
      </c>
      <c r="I293" s="17">
        <v>3</v>
      </c>
      <c r="J293" s="15" t="s">
        <v>9659</v>
      </c>
      <c r="K293" s="17" t="s">
        <v>10223</v>
      </c>
      <c r="L293" s="18" t="s">
        <v>11680</v>
      </c>
      <c r="M293" s="18" t="s">
        <v>10213</v>
      </c>
      <c r="N293" s="15" t="s">
        <v>908</v>
      </c>
      <c r="O293" s="15" t="s">
        <v>996</v>
      </c>
      <c r="P293" s="17" t="s">
        <v>10282</v>
      </c>
      <c r="Q293" s="15" t="s">
        <v>1012</v>
      </c>
      <c r="R293" s="15" t="s">
        <v>1058</v>
      </c>
      <c r="S293" s="20">
        <v>41275</v>
      </c>
      <c r="T293" s="20">
        <v>47118</v>
      </c>
      <c r="U293" s="19">
        <v>286387264.83999997</v>
      </c>
      <c r="V293" s="21">
        <v>41.33</v>
      </c>
      <c r="W293" s="21">
        <v>41.33</v>
      </c>
      <c r="X293" s="21">
        <v>46.2</v>
      </c>
      <c r="Y293" s="21">
        <v>0.66</v>
      </c>
      <c r="Z293" s="21">
        <v>1.1100000000000001</v>
      </c>
      <c r="AA293" s="21">
        <v>1.69</v>
      </c>
      <c r="AB293" s="21">
        <v>1.41</v>
      </c>
      <c r="AC293" s="22">
        <v>4.87</v>
      </c>
      <c r="AD293" s="21">
        <v>0.66</v>
      </c>
      <c r="AE293" s="21">
        <v>1.1100000000000001</v>
      </c>
      <c r="AF293" s="21">
        <v>1.69</v>
      </c>
      <c r="AG293" s="21">
        <v>1.41</v>
      </c>
      <c r="AH293" s="22">
        <v>4.87</v>
      </c>
      <c r="AI293" s="21">
        <v>4.87</v>
      </c>
      <c r="AJ293" s="21">
        <v>4.87</v>
      </c>
      <c r="AK293" s="23">
        <v>1</v>
      </c>
      <c r="AL293" s="24">
        <v>1</v>
      </c>
      <c r="AM293" s="25" t="s">
        <v>1801</v>
      </c>
      <c r="AN293" s="25" t="s">
        <v>1802</v>
      </c>
      <c r="AO293" s="25" t="s">
        <v>7029</v>
      </c>
      <c r="AP293" s="25" t="s">
        <v>9901</v>
      </c>
      <c r="AQ293" s="23" t="s">
        <v>48</v>
      </c>
      <c r="AR293" s="21">
        <v>21225447.669999998</v>
      </c>
      <c r="AS293" s="21">
        <v>26426188.410000004</v>
      </c>
      <c r="AT293" s="21">
        <v>26426188.41</v>
      </c>
      <c r="AU293" s="21">
        <v>9626328.3200000003</v>
      </c>
      <c r="AV293" s="23">
        <v>0.36430000000000001</v>
      </c>
      <c r="AW293" s="21">
        <v>165539909.47</v>
      </c>
      <c r="AX293" s="21">
        <v>64.75</v>
      </c>
      <c r="AY293" s="21">
        <v>26.13</v>
      </c>
      <c r="AZ293" s="21">
        <v>7.07</v>
      </c>
      <c r="BA293" s="21">
        <v>2.0499999999999998</v>
      </c>
      <c r="BB293" s="21">
        <v>99.999999999999986</v>
      </c>
      <c r="BC293" s="21">
        <v>99.999999999999986</v>
      </c>
      <c r="BD293" s="26">
        <v>0.36430000000000001</v>
      </c>
      <c r="BE293" s="24">
        <v>0.36430000000000001</v>
      </c>
      <c r="BF293" s="23">
        <v>0.36430000000000001</v>
      </c>
    </row>
    <row r="294" spans="1:58">
      <c r="A294" s="13">
        <v>2024</v>
      </c>
      <c r="B294" s="13">
        <v>4</v>
      </c>
      <c r="C294" s="14" t="s">
        <v>865</v>
      </c>
      <c r="D294" s="15" t="s">
        <v>1109</v>
      </c>
      <c r="E294" s="15" t="s">
        <v>1068</v>
      </c>
      <c r="F294" s="15" t="s">
        <v>39</v>
      </c>
      <c r="G294" s="16" t="s">
        <v>233</v>
      </c>
      <c r="H294" s="15" t="s">
        <v>1273</v>
      </c>
      <c r="I294" s="17">
        <v>3</v>
      </c>
      <c r="J294" s="15" t="s">
        <v>9659</v>
      </c>
      <c r="K294" s="17" t="s">
        <v>10223</v>
      </c>
      <c r="L294" s="18" t="s">
        <v>11680</v>
      </c>
      <c r="M294" s="18" t="s">
        <v>10213</v>
      </c>
      <c r="N294" s="15" t="s">
        <v>908</v>
      </c>
      <c r="O294" s="15" t="s">
        <v>996</v>
      </c>
      <c r="P294" s="17" t="s">
        <v>10282</v>
      </c>
      <c r="Q294" s="15" t="s">
        <v>1012</v>
      </c>
      <c r="R294" s="15" t="s">
        <v>1058</v>
      </c>
      <c r="S294" s="20">
        <v>43332</v>
      </c>
      <c r="T294" s="20">
        <v>46022</v>
      </c>
      <c r="U294" s="19">
        <v>55460277.009999998</v>
      </c>
      <c r="V294" s="21">
        <v>39.89</v>
      </c>
      <c r="W294" s="21">
        <v>39.89</v>
      </c>
      <c r="X294" s="21">
        <v>48.19</v>
      </c>
      <c r="Y294" s="21">
        <v>3.3</v>
      </c>
      <c r="Z294" s="21">
        <v>0</v>
      </c>
      <c r="AA294" s="21">
        <v>0</v>
      </c>
      <c r="AB294" s="21">
        <v>5.07</v>
      </c>
      <c r="AC294" s="22">
        <v>8.3699999999999992</v>
      </c>
      <c r="AD294" s="21">
        <v>3.3</v>
      </c>
      <c r="AE294" s="21">
        <v>1.67</v>
      </c>
      <c r="AF294" s="21">
        <v>2.11</v>
      </c>
      <c r="AG294" s="21">
        <v>1.22</v>
      </c>
      <c r="AH294" s="22">
        <v>8.3000000000000007</v>
      </c>
      <c r="AI294" s="21">
        <v>8.370000000000001</v>
      </c>
      <c r="AJ294" s="21">
        <v>8.3000000000000007</v>
      </c>
      <c r="AK294" s="23">
        <v>0.99160000000000004</v>
      </c>
      <c r="AL294" s="24">
        <v>0.99160000000000004</v>
      </c>
      <c r="AM294" s="25" t="s">
        <v>1803</v>
      </c>
      <c r="AN294" s="25" t="s">
        <v>1804</v>
      </c>
      <c r="AO294" s="25" t="s">
        <v>7030</v>
      </c>
      <c r="AP294" s="25" t="s">
        <v>9902</v>
      </c>
      <c r="AQ294" s="23" t="s">
        <v>48</v>
      </c>
      <c r="AR294" s="21">
        <v>6298907.6099999994</v>
      </c>
      <c r="AS294" s="21">
        <v>15990975.27</v>
      </c>
      <c r="AT294" s="21">
        <v>15990975.27</v>
      </c>
      <c r="AU294" s="21">
        <v>14981491.030000001</v>
      </c>
      <c r="AV294" s="23">
        <v>0.93689999999999996</v>
      </c>
      <c r="AW294" s="21">
        <v>27561652.43</v>
      </c>
      <c r="AX294" s="21">
        <v>68.87</v>
      </c>
      <c r="AY294" s="21">
        <v>0</v>
      </c>
      <c r="AZ294" s="21">
        <v>31.13</v>
      </c>
      <c r="BA294" s="21">
        <v>0</v>
      </c>
      <c r="BB294" s="21">
        <v>100</v>
      </c>
      <c r="BC294" s="21">
        <v>100</v>
      </c>
      <c r="BD294" s="26">
        <v>0.93689999999999996</v>
      </c>
      <c r="BE294" s="24">
        <v>0.93689999999999996</v>
      </c>
      <c r="BF294" s="23">
        <v>0.93689999999999996</v>
      </c>
    </row>
    <row r="295" spans="1:58">
      <c r="A295" s="13">
        <v>2024</v>
      </c>
      <c r="B295" s="13">
        <v>4</v>
      </c>
      <c r="C295" s="14" t="s">
        <v>865</v>
      </c>
      <c r="D295" s="15" t="s">
        <v>1109</v>
      </c>
      <c r="E295" s="15" t="s">
        <v>1068</v>
      </c>
      <c r="F295" s="15" t="s">
        <v>39</v>
      </c>
      <c r="G295" s="16" t="s">
        <v>234</v>
      </c>
      <c r="H295" s="15" t="s">
        <v>1461</v>
      </c>
      <c r="I295" s="17">
        <v>3</v>
      </c>
      <c r="J295" s="15" t="s">
        <v>9659</v>
      </c>
      <c r="K295" s="17" t="s">
        <v>10223</v>
      </c>
      <c r="L295" s="18" t="s">
        <v>11680</v>
      </c>
      <c r="M295" s="18" t="s">
        <v>10213</v>
      </c>
      <c r="N295" s="15" t="s">
        <v>908</v>
      </c>
      <c r="O295" s="15" t="s">
        <v>996</v>
      </c>
      <c r="P295" s="17" t="s">
        <v>10282</v>
      </c>
      <c r="Q295" s="15" t="s">
        <v>1012</v>
      </c>
      <c r="R295" s="15" t="s">
        <v>1058</v>
      </c>
      <c r="S295" s="20">
        <v>42476</v>
      </c>
      <c r="T295" s="20">
        <v>45412</v>
      </c>
      <c r="U295" s="19">
        <v>339357739.93000001</v>
      </c>
      <c r="V295" s="21">
        <v>100</v>
      </c>
      <c r="W295" s="21">
        <v>100</v>
      </c>
      <c r="X295" s="21">
        <v>100</v>
      </c>
      <c r="Y295" s="21">
        <v>0</v>
      </c>
      <c r="Z295" s="21">
        <v>0</v>
      </c>
      <c r="AA295" s="21">
        <v>0</v>
      </c>
      <c r="AB295" s="21">
        <v>0</v>
      </c>
      <c r="AC295" s="22">
        <v>0</v>
      </c>
      <c r="AD295" s="21">
        <v>0</v>
      </c>
      <c r="AE295" s="21">
        <v>0</v>
      </c>
      <c r="AF295" s="21">
        <v>0</v>
      </c>
      <c r="AG295" s="21">
        <v>0</v>
      </c>
      <c r="AH295" s="22">
        <v>0</v>
      </c>
      <c r="AI295" s="21">
        <v>0</v>
      </c>
      <c r="AJ295" s="21">
        <v>0</v>
      </c>
      <c r="AK295" s="23" t="s">
        <v>47</v>
      </c>
      <c r="AL295" s="24">
        <v>-1</v>
      </c>
      <c r="AM295" s="25" t="s">
        <v>47</v>
      </c>
      <c r="AN295" s="25" t="s">
        <v>1805</v>
      </c>
      <c r="AO295" s="25" t="s">
        <v>7031</v>
      </c>
      <c r="AP295" s="25" t="s">
        <v>9903</v>
      </c>
      <c r="AQ295" s="23" t="s">
        <v>1517</v>
      </c>
      <c r="AR295" s="21">
        <v>104653806.39</v>
      </c>
      <c r="AS295" s="21">
        <v>2257430.39</v>
      </c>
      <c r="AT295" s="21">
        <v>2257430.39</v>
      </c>
      <c r="AU295" s="21">
        <v>2256398.79</v>
      </c>
      <c r="AV295" s="23">
        <v>0.99950000000000006</v>
      </c>
      <c r="AW295" s="21">
        <v>330327794.88999999</v>
      </c>
      <c r="AX295" s="21">
        <v>0</v>
      </c>
      <c r="AY295" s="21">
        <v>34</v>
      </c>
      <c r="AZ295" s="21">
        <v>66</v>
      </c>
      <c r="BA295" s="21">
        <v>0</v>
      </c>
      <c r="BB295" s="21">
        <v>100</v>
      </c>
      <c r="BC295" s="21">
        <v>100</v>
      </c>
      <c r="BD295" s="26">
        <v>0.99950000000000006</v>
      </c>
      <c r="BE295" s="24">
        <v>0.99950000000000006</v>
      </c>
      <c r="BF295" s="23">
        <v>0.99950000000000006</v>
      </c>
    </row>
    <row r="296" spans="1:58">
      <c r="A296" s="13">
        <v>2024</v>
      </c>
      <c r="B296" s="13">
        <v>4</v>
      </c>
      <c r="C296" s="14" t="s">
        <v>865</v>
      </c>
      <c r="D296" s="15" t="s">
        <v>1109</v>
      </c>
      <c r="E296" s="15" t="s">
        <v>1068</v>
      </c>
      <c r="F296" s="15" t="s">
        <v>39</v>
      </c>
      <c r="G296" s="16" t="s">
        <v>235</v>
      </c>
      <c r="H296" s="15" t="s">
        <v>1392</v>
      </c>
      <c r="I296" s="17">
        <v>3</v>
      </c>
      <c r="J296" s="15" t="s">
        <v>9659</v>
      </c>
      <c r="K296" s="17" t="s">
        <v>10223</v>
      </c>
      <c r="L296" s="18" t="s">
        <v>11680</v>
      </c>
      <c r="M296" s="18" t="s">
        <v>10213</v>
      </c>
      <c r="N296" s="15" t="s">
        <v>908</v>
      </c>
      <c r="O296" s="15" t="s">
        <v>996</v>
      </c>
      <c r="P296" s="17" t="s">
        <v>10282</v>
      </c>
      <c r="Q296" s="15" t="s">
        <v>1012</v>
      </c>
      <c r="R296" s="15" t="s">
        <v>1058</v>
      </c>
      <c r="S296" s="20">
        <v>44562</v>
      </c>
      <c r="T296" s="20">
        <v>45412</v>
      </c>
      <c r="U296" s="19">
        <v>5516335.2800000003</v>
      </c>
      <c r="V296" s="21">
        <v>83.77</v>
      </c>
      <c r="W296" s="21">
        <v>83.77</v>
      </c>
      <c r="X296" s="21">
        <v>83.77</v>
      </c>
      <c r="Y296" s="21">
        <v>0</v>
      </c>
      <c r="Z296" s="21">
        <v>11</v>
      </c>
      <c r="AA296" s="21">
        <v>4</v>
      </c>
      <c r="AB296" s="21">
        <v>1.23</v>
      </c>
      <c r="AC296" s="22">
        <v>16.23</v>
      </c>
      <c r="AD296" s="21">
        <v>0</v>
      </c>
      <c r="AE296" s="21">
        <v>0</v>
      </c>
      <c r="AF296" s="21">
        <v>0</v>
      </c>
      <c r="AG296" s="21">
        <v>0</v>
      </c>
      <c r="AH296" s="22">
        <v>0</v>
      </c>
      <c r="AI296" s="21">
        <v>16.23</v>
      </c>
      <c r="AJ296" s="21">
        <v>0</v>
      </c>
      <c r="AK296" s="23">
        <v>0</v>
      </c>
      <c r="AL296" s="24">
        <v>0</v>
      </c>
      <c r="AM296" s="25" t="s">
        <v>47</v>
      </c>
      <c r="AN296" s="25" t="s">
        <v>1806</v>
      </c>
      <c r="AO296" s="25" t="s">
        <v>7032</v>
      </c>
      <c r="AP296" s="25" t="s">
        <v>9904</v>
      </c>
      <c r="AQ296" s="23" t="s">
        <v>48</v>
      </c>
      <c r="AR296" s="21">
        <v>2768857.9299999997</v>
      </c>
      <c r="AS296" s="21">
        <v>2753279.11</v>
      </c>
      <c r="AT296" s="21">
        <v>2768857.93</v>
      </c>
      <c r="AU296" s="21">
        <v>1615928.25</v>
      </c>
      <c r="AV296" s="23">
        <v>0.58360000000000001</v>
      </c>
      <c r="AW296" s="21">
        <v>4363405.5999999996</v>
      </c>
      <c r="AX296" s="21">
        <v>0</v>
      </c>
      <c r="AY296" s="21">
        <v>77.72</v>
      </c>
      <c r="AZ296" s="21">
        <v>10</v>
      </c>
      <c r="BA296" s="21">
        <v>12.28</v>
      </c>
      <c r="BB296" s="21">
        <v>100</v>
      </c>
      <c r="BC296" s="21">
        <v>100</v>
      </c>
      <c r="BD296" s="26">
        <v>0.58360000000000001</v>
      </c>
      <c r="BE296" s="24">
        <v>0.58360000000000001</v>
      </c>
      <c r="BF296" s="23">
        <v>0.58689999999999998</v>
      </c>
    </row>
    <row r="297" spans="1:58">
      <c r="A297" s="13">
        <v>2024</v>
      </c>
      <c r="B297" s="13">
        <v>4</v>
      </c>
      <c r="C297" s="14" t="s">
        <v>865</v>
      </c>
      <c r="D297" s="15" t="s">
        <v>1109</v>
      </c>
      <c r="E297" s="15" t="s">
        <v>1068</v>
      </c>
      <c r="F297" s="15" t="s">
        <v>39</v>
      </c>
      <c r="G297" s="16" t="s">
        <v>236</v>
      </c>
      <c r="H297" s="15" t="s">
        <v>1374</v>
      </c>
      <c r="I297" s="17">
        <v>3</v>
      </c>
      <c r="J297" s="15" t="s">
        <v>9659</v>
      </c>
      <c r="K297" s="17" t="s">
        <v>10223</v>
      </c>
      <c r="L297" s="18" t="s">
        <v>11680</v>
      </c>
      <c r="M297" s="18" t="s">
        <v>10213</v>
      </c>
      <c r="N297" s="15" t="s">
        <v>908</v>
      </c>
      <c r="O297" s="15" t="s">
        <v>996</v>
      </c>
      <c r="P297" s="17" t="s">
        <v>10282</v>
      </c>
      <c r="Q297" s="15" t="s">
        <v>1012</v>
      </c>
      <c r="R297" s="15" t="s">
        <v>1058</v>
      </c>
      <c r="S297" s="20">
        <v>43434</v>
      </c>
      <c r="T297" s="20">
        <v>45657</v>
      </c>
      <c r="U297" s="19">
        <v>20615403.649999999</v>
      </c>
      <c r="V297" s="21">
        <v>100</v>
      </c>
      <c r="W297" s="21">
        <v>100</v>
      </c>
      <c r="X297" s="21">
        <v>100</v>
      </c>
      <c r="Y297" s="21">
        <v>0</v>
      </c>
      <c r="Z297" s="21">
        <v>0</v>
      </c>
      <c r="AA297" s="21">
        <v>0</v>
      </c>
      <c r="AB297" s="21">
        <v>0</v>
      </c>
      <c r="AC297" s="22">
        <v>0</v>
      </c>
      <c r="AD297" s="21">
        <v>0</v>
      </c>
      <c r="AE297" s="21">
        <v>0</v>
      </c>
      <c r="AF297" s="21">
        <v>0</v>
      </c>
      <c r="AG297" s="21">
        <v>0</v>
      </c>
      <c r="AH297" s="22">
        <v>0</v>
      </c>
      <c r="AI297" s="21">
        <v>0</v>
      </c>
      <c r="AJ297" s="21">
        <v>0</v>
      </c>
      <c r="AK297" s="23" t="s">
        <v>47</v>
      </c>
      <c r="AL297" s="24">
        <v>-1</v>
      </c>
      <c r="AM297" s="25" t="s">
        <v>47</v>
      </c>
      <c r="AN297" s="25" t="s">
        <v>1807</v>
      </c>
      <c r="AO297" s="25" t="s">
        <v>7033</v>
      </c>
      <c r="AP297" s="25" t="s">
        <v>7033</v>
      </c>
      <c r="AQ297" s="23" t="s">
        <v>1517</v>
      </c>
      <c r="AR297" s="21">
        <v>74008.27</v>
      </c>
      <c r="AS297" s="21">
        <v>74008.27</v>
      </c>
      <c r="AT297" s="21">
        <v>74008.27</v>
      </c>
      <c r="AU297" s="21">
        <v>74008.27</v>
      </c>
      <c r="AV297" s="23">
        <v>1</v>
      </c>
      <c r="AW297" s="21">
        <v>20615403.650000002</v>
      </c>
      <c r="AX297" s="21">
        <v>0</v>
      </c>
      <c r="AY297" s="21">
        <v>100</v>
      </c>
      <c r="AZ297" s="21">
        <v>0</v>
      </c>
      <c r="BA297" s="21">
        <v>0</v>
      </c>
      <c r="BB297" s="21">
        <v>100</v>
      </c>
      <c r="BC297" s="21">
        <v>100</v>
      </c>
      <c r="BD297" s="26">
        <v>1</v>
      </c>
      <c r="BE297" s="24">
        <v>1</v>
      </c>
      <c r="BF297" s="23">
        <v>1</v>
      </c>
    </row>
    <row r="298" spans="1:58">
      <c r="A298" s="13">
        <v>2024</v>
      </c>
      <c r="B298" s="13">
        <v>4</v>
      </c>
      <c r="C298" s="14" t="s">
        <v>865</v>
      </c>
      <c r="D298" s="15" t="s">
        <v>1109</v>
      </c>
      <c r="E298" s="15" t="s">
        <v>1068</v>
      </c>
      <c r="F298" s="15" t="s">
        <v>39</v>
      </c>
      <c r="G298" s="16" t="s">
        <v>237</v>
      </c>
      <c r="H298" s="15" t="s">
        <v>1463</v>
      </c>
      <c r="I298" s="17">
        <v>3</v>
      </c>
      <c r="J298" s="15" t="s">
        <v>9659</v>
      </c>
      <c r="K298" s="17" t="s">
        <v>10223</v>
      </c>
      <c r="L298" s="18" t="s">
        <v>11680</v>
      </c>
      <c r="M298" s="18" t="s">
        <v>10213</v>
      </c>
      <c r="N298" s="15" t="s">
        <v>908</v>
      </c>
      <c r="O298" s="15" t="s">
        <v>996</v>
      </c>
      <c r="P298" s="17" t="s">
        <v>10282</v>
      </c>
      <c r="Q298" s="15" t="s">
        <v>1012</v>
      </c>
      <c r="R298" s="15" t="s">
        <v>1058</v>
      </c>
      <c r="S298" s="20">
        <v>43647</v>
      </c>
      <c r="T298" s="20">
        <v>45657</v>
      </c>
      <c r="U298" s="19">
        <v>59061587.07</v>
      </c>
      <c r="V298" s="21">
        <v>96.23</v>
      </c>
      <c r="W298" s="21">
        <v>96.23</v>
      </c>
      <c r="X298" s="21">
        <v>96.68</v>
      </c>
      <c r="Y298" s="21">
        <v>0</v>
      </c>
      <c r="Z298" s="21">
        <v>1.87</v>
      </c>
      <c r="AA298" s="21">
        <v>0</v>
      </c>
      <c r="AB298" s="21">
        <v>0</v>
      </c>
      <c r="AC298" s="22">
        <v>1.87</v>
      </c>
      <c r="AD298" s="21">
        <v>0</v>
      </c>
      <c r="AE298" s="21">
        <v>0</v>
      </c>
      <c r="AF298" s="21">
        <v>0.45</v>
      </c>
      <c r="AG298" s="21">
        <v>0</v>
      </c>
      <c r="AH298" s="22">
        <v>0.45</v>
      </c>
      <c r="AI298" s="21">
        <v>1.87</v>
      </c>
      <c r="AJ298" s="21">
        <v>0.45</v>
      </c>
      <c r="AK298" s="23">
        <v>0.24060000000000001</v>
      </c>
      <c r="AL298" s="24">
        <v>0.24060000000000001</v>
      </c>
      <c r="AM298" s="25" t="s">
        <v>47</v>
      </c>
      <c r="AN298" s="25" t="s">
        <v>1808</v>
      </c>
      <c r="AO298" s="25" t="s">
        <v>7034</v>
      </c>
      <c r="AP298" s="25" t="s">
        <v>9905</v>
      </c>
      <c r="AQ298" s="23" t="s">
        <v>1643</v>
      </c>
      <c r="AR298" s="21">
        <v>1362597.67</v>
      </c>
      <c r="AS298" s="21">
        <v>1794908.3299999998</v>
      </c>
      <c r="AT298" s="21">
        <v>1794908.33</v>
      </c>
      <c r="AU298" s="21">
        <v>1201785.77</v>
      </c>
      <c r="AV298" s="23">
        <v>0.66959999999999997</v>
      </c>
      <c r="AW298" s="21">
        <v>44333814.649999999</v>
      </c>
      <c r="AX298" s="21">
        <v>0</v>
      </c>
      <c r="AY298" s="21">
        <v>2</v>
      </c>
      <c r="AZ298" s="21">
        <v>0</v>
      </c>
      <c r="BA298" s="21">
        <v>0</v>
      </c>
      <c r="BB298" s="21">
        <v>2</v>
      </c>
      <c r="BC298" s="21">
        <v>2</v>
      </c>
      <c r="BD298" s="26">
        <v>1</v>
      </c>
      <c r="BE298" s="24">
        <v>1</v>
      </c>
      <c r="BF298" s="23">
        <v>0.66959999999999997</v>
      </c>
    </row>
    <row r="299" spans="1:58">
      <c r="A299" s="13">
        <v>2024</v>
      </c>
      <c r="B299" s="13">
        <v>4</v>
      </c>
      <c r="C299" s="14" t="s">
        <v>865</v>
      </c>
      <c r="D299" s="15" t="s">
        <v>1109</v>
      </c>
      <c r="E299" s="15" t="s">
        <v>1068</v>
      </c>
      <c r="F299" s="15" t="s">
        <v>39</v>
      </c>
      <c r="G299" s="16" t="s">
        <v>238</v>
      </c>
      <c r="H299" s="15" t="s">
        <v>1464</v>
      </c>
      <c r="I299" s="17">
        <v>3</v>
      </c>
      <c r="J299" s="15" t="s">
        <v>9659</v>
      </c>
      <c r="K299" s="17" t="s">
        <v>10223</v>
      </c>
      <c r="L299" s="18" t="s">
        <v>11680</v>
      </c>
      <c r="M299" s="18" t="s">
        <v>10213</v>
      </c>
      <c r="N299" s="15" t="s">
        <v>908</v>
      </c>
      <c r="O299" s="15" t="s">
        <v>996</v>
      </c>
      <c r="P299" s="17" t="s">
        <v>10282</v>
      </c>
      <c r="Q299" s="15" t="s">
        <v>1012</v>
      </c>
      <c r="R299" s="15" t="s">
        <v>1058</v>
      </c>
      <c r="S299" s="20">
        <v>45170</v>
      </c>
      <c r="T299" s="20">
        <v>46356</v>
      </c>
      <c r="U299" s="19">
        <v>21708668.690000001</v>
      </c>
      <c r="V299" s="27" t="s">
        <v>47</v>
      </c>
      <c r="W299" s="21">
        <v>0</v>
      </c>
      <c r="X299" s="21">
        <v>0</v>
      </c>
      <c r="Y299" s="21">
        <v>0</v>
      </c>
      <c r="Z299" s="21">
        <v>0</v>
      </c>
      <c r="AA299" s="21">
        <v>0</v>
      </c>
      <c r="AB299" s="21">
        <v>100</v>
      </c>
      <c r="AC299" s="22">
        <v>100</v>
      </c>
      <c r="AD299" s="21">
        <v>0</v>
      </c>
      <c r="AE299" s="21">
        <v>0</v>
      </c>
      <c r="AF299" s="21">
        <v>0</v>
      </c>
      <c r="AG299" s="21">
        <v>0</v>
      </c>
      <c r="AH299" s="22">
        <v>0</v>
      </c>
      <c r="AI299" s="21">
        <v>100</v>
      </c>
      <c r="AJ299" s="21">
        <v>0</v>
      </c>
      <c r="AK299" s="23">
        <v>0</v>
      </c>
      <c r="AL299" s="24">
        <v>0</v>
      </c>
      <c r="AM299" s="25" t="s">
        <v>47</v>
      </c>
      <c r="AN299" s="25" t="s">
        <v>1809</v>
      </c>
      <c r="AO299" s="25" t="s">
        <v>7035</v>
      </c>
      <c r="AP299" s="25" t="s">
        <v>7035</v>
      </c>
      <c r="AQ299" s="23" t="s">
        <v>1542</v>
      </c>
      <c r="AR299" s="21">
        <v>10000</v>
      </c>
      <c r="AS299" s="21">
        <v>10000</v>
      </c>
      <c r="AT299" s="21">
        <v>10000</v>
      </c>
      <c r="AU299" s="21">
        <v>0</v>
      </c>
      <c r="AV299" s="23">
        <v>0</v>
      </c>
      <c r="AW299" s="21">
        <v>0</v>
      </c>
      <c r="AX299" s="21">
        <v>0</v>
      </c>
      <c r="AY299" s="21">
        <v>0</v>
      </c>
      <c r="AZ299" s="21">
        <v>0</v>
      </c>
      <c r="BA299" s="21">
        <v>100</v>
      </c>
      <c r="BB299" s="21">
        <v>100</v>
      </c>
      <c r="BC299" s="21">
        <v>100</v>
      </c>
      <c r="BD299" s="26">
        <v>0</v>
      </c>
      <c r="BE299" s="24">
        <v>0</v>
      </c>
      <c r="BF299" s="23">
        <v>0</v>
      </c>
    </row>
    <row r="300" spans="1:58">
      <c r="A300" s="13">
        <v>2024</v>
      </c>
      <c r="B300" s="13">
        <v>4</v>
      </c>
      <c r="C300" s="14" t="s">
        <v>865</v>
      </c>
      <c r="D300" s="15" t="s">
        <v>1109</v>
      </c>
      <c r="E300" s="15" t="s">
        <v>1068</v>
      </c>
      <c r="F300" s="15" t="s">
        <v>39</v>
      </c>
      <c r="G300" s="16" t="s">
        <v>239</v>
      </c>
      <c r="H300" s="15" t="s">
        <v>1465</v>
      </c>
      <c r="I300" s="17">
        <v>3</v>
      </c>
      <c r="J300" s="15" t="s">
        <v>9659</v>
      </c>
      <c r="K300" s="17" t="s">
        <v>10223</v>
      </c>
      <c r="L300" s="18" t="s">
        <v>11680</v>
      </c>
      <c r="M300" s="18" t="s">
        <v>10213</v>
      </c>
      <c r="N300" s="15" t="s">
        <v>47</v>
      </c>
      <c r="O300" s="15" t="s">
        <v>47</v>
      </c>
      <c r="P300" s="17" t="s">
        <v>47</v>
      </c>
      <c r="Q300" s="15" t="s">
        <v>47</v>
      </c>
      <c r="R300" s="15" t="s">
        <v>47</v>
      </c>
      <c r="S300" s="20">
        <v>45138</v>
      </c>
      <c r="T300" s="20">
        <v>45869</v>
      </c>
      <c r="U300" s="19">
        <v>20854916.260000002</v>
      </c>
      <c r="V300" s="27" t="s">
        <v>47</v>
      </c>
      <c r="W300" s="21">
        <v>0</v>
      </c>
      <c r="X300" s="21">
        <v>0</v>
      </c>
      <c r="Y300" s="21">
        <v>0</v>
      </c>
      <c r="Z300" s="21">
        <v>5</v>
      </c>
      <c r="AA300" s="21">
        <v>5</v>
      </c>
      <c r="AB300" s="21">
        <v>10</v>
      </c>
      <c r="AC300" s="22">
        <v>20</v>
      </c>
      <c r="AD300" s="21">
        <v>0</v>
      </c>
      <c r="AE300" s="21">
        <v>0</v>
      </c>
      <c r="AF300" s="21">
        <v>0</v>
      </c>
      <c r="AG300" s="21">
        <v>0</v>
      </c>
      <c r="AH300" s="22">
        <v>0</v>
      </c>
      <c r="AI300" s="21">
        <v>20</v>
      </c>
      <c r="AJ300" s="21">
        <v>0</v>
      </c>
      <c r="AK300" s="23">
        <v>0</v>
      </c>
      <c r="AL300" s="24">
        <v>0</v>
      </c>
      <c r="AM300" s="25" t="s">
        <v>47</v>
      </c>
      <c r="AN300" s="25" t="s">
        <v>1810</v>
      </c>
      <c r="AO300" s="25" t="s">
        <v>1810</v>
      </c>
      <c r="AP300" s="25" t="s">
        <v>4748</v>
      </c>
      <c r="AQ300" s="23" t="s">
        <v>1542</v>
      </c>
      <c r="AR300" s="21">
        <v>10000</v>
      </c>
      <c r="AS300" s="21">
        <v>0</v>
      </c>
      <c r="AT300" s="21">
        <v>0</v>
      </c>
      <c r="AU300" s="21">
        <v>0</v>
      </c>
      <c r="AV300" s="23" t="s">
        <v>47</v>
      </c>
      <c r="AW300" s="21">
        <v>0</v>
      </c>
      <c r="AX300" s="21">
        <v>0</v>
      </c>
      <c r="AY300" s="21">
        <v>0</v>
      </c>
      <c r="AZ300" s="21">
        <v>0</v>
      </c>
      <c r="BA300" s="21">
        <v>0</v>
      </c>
      <c r="BB300" s="21">
        <v>0</v>
      </c>
      <c r="BC300" s="21">
        <v>0</v>
      </c>
      <c r="BD300" s="26" t="s">
        <v>47</v>
      </c>
      <c r="BE300" s="24" t="s">
        <v>47</v>
      </c>
      <c r="BF300" s="23" t="s">
        <v>47</v>
      </c>
    </row>
    <row r="301" spans="1:58">
      <c r="A301" s="13">
        <v>2024</v>
      </c>
      <c r="B301" s="13">
        <v>4</v>
      </c>
      <c r="C301" s="14" t="s">
        <v>865</v>
      </c>
      <c r="D301" s="15" t="s">
        <v>1109</v>
      </c>
      <c r="E301" s="15" t="s">
        <v>1068</v>
      </c>
      <c r="F301" s="15" t="s">
        <v>39</v>
      </c>
      <c r="G301" s="16" t="s">
        <v>240</v>
      </c>
      <c r="H301" s="15" t="s">
        <v>1393</v>
      </c>
      <c r="I301" s="17">
        <v>3</v>
      </c>
      <c r="J301" s="15" t="s">
        <v>9659</v>
      </c>
      <c r="K301" s="17" t="s">
        <v>10223</v>
      </c>
      <c r="L301" s="18" t="s">
        <v>11680</v>
      </c>
      <c r="M301" s="18" t="s">
        <v>10213</v>
      </c>
      <c r="N301" s="15" t="s">
        <v>908</v>
      </c>
      <c r="O301" s="15" t="s">
        <v>996</v>
      </c>
      <c r="P301" s="17" t="s">
        <v>10282</v>
      </c>
      <c r="Q301" s="15" t="s">
        <v>1012</v>
      </c>
      <c r="R301" s="15" t="s">
        <v>1058</v>
      </c>
      <c r="S301" s="20">
        <v>45231</v>
      </c>
      <c r="T301" s="20">
        <v>46387</v>
      </c>
      <c r="U301" s="19">
        <v>37993313.719999999</v>
      </c>
      <c r="V301" s="27" t="s">
        <v>47</v>
      </c>
      <c r="W301" s="21">
        <v>0</v>
      </c>
      <c r="X301" s="21">
        <v>0</v>
      </c>
      <c r="Y301" s="21">
        <v>0</v>
      </c>
      <c r="Z301" s="21">
        <v>0</v>
      </c>
      <c r="AA301" s="21">
        <v>0</v>
      </c>
      <c r="AB301" s="21">
        <v>0</v>
      </c>
      <c r="AC301" s="22">
        <v>0</v>
      </c>
      <c r="AD301" s="21">
        <v>0</v>
      </c>
      <c r="AE301" s="21">
        <v>0</v>
      </c>
      <c r="AF301" s="21">
        <v>0</v>
      </c>
      <c r="AG301" s="21">
        <v>0</v>
      </c>
      <c r="AH301" s="22">
        <v>0</v>
      </c>
      <c r="AI301" s="21">
        <v>0</v>
      </c>
      <c r="AJ301" s="21">
        <v>0</v>
      </c>
      <c r="AK301" s="23" t="s">
        <v>47</v>
      </c>
      <c r="AL301" s="24">
        <v>-1</v>
      </c>
      <c r="AM301" s="25" t="s">
        <v>47</v>
      </c>
      <c r="AN301" s="25" t="s">
        <v>1811</v>
      </c>
      <c r="AO301" s="25" t="s">
        <v>7036</v>
      </c>
      <c r="AP301" s="25" t="s">
        <v>9906</v>
      </c>
      <c r="AQ301" s="23" t="s">
        <v>1542</v>
      </c>
      <c r="AR301" s="21">
        <v>10000</v>
      </c>
      <c r="AS301" s="21">
        <v>0</v>
      </c>
      <c r="AT301" s="21">
        <v>0</v>
      </c>
      <c r="AU301" s="21">
        <v>0</v>
      </c>
      <c r="AV301" s="23" t="s">
        <v>47</v>
      </c>
      <c r="AW301" s="21">
        <v>0</v>
      </c>
      <c r="AX301" s="21">
        <v>0</v>
      </c>
      <c r="AY301" s="21">
        <v>0</v>
      </c>
      <c r="AZ301" s="21">
        <v>0</v>
      </c>
      <c r="BA301" s="21">
        <v>100</v>
      </c>
      <c r="BB301" s="21">
        <v>100</v>
      </c>
      <c r="BC301" s="21">
        <v>100</v>
      </c>
      <c r="BD301" s="26" t="s">
        <v>47</v>
      </c>
      <c r="BE301" s="24" t="s">
        <v>47</v>
      </c>
      <c r="BF301" s="23" t="s">
        <v>47</v>
      </c>
    </row>
    <row r="302" spans="1:58">
      <c r="A302" s="13">
        <v>2024</v>
      </c>
      <c r="B302" s="13">
        <v>4</v>
      </c>
      <c r="C302" s="14" t="s">
        <v>865</v>
      </c>
      <c r="D302" s="15" t="s">
        <v>1109</v>
      </c>
      <c r="E302" s="15" t="s">
        <v>1068</v>
      </c>
      <c r="F302" s="15" t="s">
        <v>39</v>
      </c>
      <c r="G302" s="16" t="s">
        <v>241</v>
      </c>
      <c r="H302" s="15" t="s">
        <v>1394</v>
      </c>
      <c r="I302" s="17">
        <v>3</v>
      </c>
      <c r="J302" s="15" t="s">
        <v>9659</v>
      </c>
      <c r="K302" s="17" t="s">
        <v>10223</v>
      </c>
      <c r="L302" s="18" t="s">
        <v>11680</v>
      </c>
      <c r="M302" s="18" t="s">
        <v>10213</v>
      </c>
      <c r="N302" s="15" t="s">
        <v>908</v>
      </c>
      <c r="O302" s="15" t="s">
        <v>996</v>
      </c>
      <c r="P302" s="17" t="s">
        <v>10282</v>
      </c>
      <c r="Q302" s="15" t="s">
        <v>1012</v>
      </c>
      <c r="R302" s="15" t="s">
        <v>1058</v>
      </c>
      <c r="S302" s="20">
        <v>45139</v>
      </c>
      <c r="T302" s="20">
        <v>46752</v>
      </c>
      <c r="U302" s="19">
        <v>46309051.390000001</v>
      </c>
      <c r="V302" s="27" t="s">
        <v>47</v>
      </c>
      <c r="W302" s="21">
        <v>0</v>
      </c>
      <c r="X302" s="21">
        <v>0</v>
      </c>
      <c r="Y302" s="21">
        <v>0</v>
      </c>
      <c r="Z302" s="21">
        <v>0</v>
      </c>
      <c r="AA302" s="21">
        <v>0</v>
      </c>
      <c r="AB302" s="21">
        <v>0</v>
      </c>
      <c r="AC302" s="22">
        <v>0</v>
      </c>
      <c r="AD302" s="21">
        <v>0</v>
      </c>
      <c r="AE302" s="21">
        <v>0</v>
      </c>
      <c r="AF302" s="21">
        <v>0</v>
      </c>
      <c r="AG302" s="21">
        <v>0</v>
      </c>
      <c r="AH302" s="22">
        <v>0</v>
      </c>
      <c r="AI302" s="21">
        <v>0</v>
      </c>
      <c r="AJ302" s="21">
        <v>0</v>
      </c>
      <c r="AK302" s="23" t="s">
        <v>47</v>
      </c>
      <c r="AL302" s="24">
        <v>-1</v>
      </c>
      <c r="AM302" s="25" t="s">
        <v>47</v>
      </c>
      <c r="AN302" s="25" t="s">
        <v>1811</v>
      </c>
      <c r="AO302" s="25" t="s">
        <v>7037</v>
      </c>
      <c r="AP302" s="25" t="s">
        <v>9907</v>
      </c>
      <c r="AQ302" s="23" t="s">
        <v>1542</v>
      </c>
      <c r="AR302" s="21">
        <v>10000</v>
      </c>
      <c r="AS302" s="21">
        <v>10000</v>
      </c>
      <c r="AT302" s="21">
        <v>10000</v>
      </c>
      <c r="AU302" s="21">
        <v>0</v>
      </c>
      <c r="AV302" s="23">
        <v>0</v>
      </c>
      <c r="AW302" s="21">
        <v>0</v>
      </c>
      <c r="AX302" s="21">
        <v>0</v>
      </c>
      <c r="AY302" s="21">
        <v>0</v>
      </c>
      <c r="AZ302" s="21">
        <v>0</v>
      </c>
      <c r="BA302" s="21">
        <v>100</v>
      </c>
      <c r="BB302" s="21">
        <v>100</v>
      </c>
      <c r="BC302" s="21">
        <v>100</v>
      </c>
      <c r="BD302" s="26">
        <v>0</v>
      </c>
      <c r="BE302" s="24">
        <v>0</v>
      </c>
      <c r="BF302" s="23">
        <v>0</v>
      </c>
    </row>
    <row r="303" spans="1:58">
      <c r="A303" s="13">
        <v>2024</v>
      </c>
      <c r="B303" s="13">
        <v>4</v>
      </c>
      <c r="C303" s="14" t="s">
        <v>865</v>
      </c>
      <c r="D303" s="15" t="s">
        <v>1109</v>
      </c>
      <c r="E303" s="15" t="s">
        <v>1068</v>
      </c>
      <c r="F303" s="15" t="s">
        <v>39</v>
      </c>
      <c r="G303" s="16" t="s">
        <v>242</v>
      </c>
      <c r="H303" s="15" t="s">
        <v>1395</v>
      </c>
      <c r="I303" s="17">
        <v>3</v>
      </c>
      <c r="J303" s="15" t="s">
        <v>9659</v>
      </c>
      <c r="K303" s="17" t="s">
        <v>10223</v>
      </c>
      <c r="L303" s="18" t="s">
        <v>11680</v>
      </c>
      <c r="M303" s="18" t="s">
        <v>10213</v>
      </c>
      <c r="N303" s="15" t="s">
        <v>908</v>
      </c>
      <c r="O303" s="15" t="s">
        <v>996</v>
      </c>
      <c r="P303" s="17" t="s">
        <v>10282</v>
      </c>
      <c r="Q303" s="15" t="s">
        <v>1012</v>
      </c>
      <c r="R303" s="15" t="s">
        <v>1058</v>
      </c>
      <c r="S303" s="20">
        <v>45231</v>
      </c>
      <c r="T303" s="20">
        <v>46387</v>
      </c>
      <c r="U303" s="19">
        <v>25272638.300000001</v>
      </c>
      <c r="V303" s="27" t="s">
        <v>47</v>
      </c>
      <c r="W303" s="21">
        <v>0</v>
      </c>
      <c r="X303" s="21">
        <v>0</v>
      </c>
      <c r="Y303" s="21">
        <v>0</v>
      </c>
      <c r="Z303" s="21">
        <v>0</v>
      </c>
      <c r="AA303" s="21">
        <v>0</v>
      </c>
      <c r="AB303" s="21">
        <v>0</v>
      </c>
      <c r="AC303" s="22">
        <v>0</v>
      </c>
      <c r="AD303" s="21">
        <v>0</v>
      </c>
      <c r="AE303" s="21">
        <v>0</v>
      </c>
      <c r="AF303" s="21">
        <v>0</v>
      </c>
      <c r="AG303" s="21">
        <v>0</v>
      </c>
      <c r="AH303" s="22">
        <v>0</v>
      </c>
      <c r="AI303" s="21">
        <v>0</v>
      </c>
      <c r="AJ303" s="21">
        <v>0</v>
      </c>
      <c r="AK303" s="23" t="s">
        <v>47</v>
      </c>
      <c r="AL303" s="24">
        <v>-1</v>
      </c>
      <c r="AM303" s="25" t="s">
        <v>47</v>
      </c>
      <c r="AN303" s="25" t="s">
        <v>1812</v>
      </c>
      <c r="AO303" s="25" t="s">
        <v>7038</v>
      </c>
      <c r="AP303" s="25" t="s">
        <v>9908</v>
      </c>
      <c r="AQ303" s="23" t="s">
        <v>1542</v>
      </c>
      <c r="AR303" s="21">
        <v>10000</v>
      </c>
      <c r="AS303" s="21">
        <v>0</v>
      </c>
      <c r="AT303" s="21">
        <v>0</v>
      </c>
      <c r="AU303" s="21">
        <v>0</v>
      </c>
      <c r="AV303" s="23" t="s">
        <v>47</v>
      </c>
      <c r="AW303" s="21">
        <v>0</v>
      </c>
      <c r="AX303" s="21">
        <v>0</v>
      </c>
      <c r="AY303" s="21">
        <v>0</v>
      </c>
      <c r="AZ303" s="21">
        <v>0</v>
      </c>
      <c r="BA303" s="21">
        <v>100</v>
      </c>
      <c r="BB303" s="21">
        <v>100</v>
      </c>
      <c r="BC303" s="21">
        <v>100</v>
      </c>
      <c r="BD303" s="26" t="s">
        <v>47</v>
      </c>
      <c r="BE303" s="24" t="s">
        <v>47</v>
      </c>
      <c r="BF303" s="23" t="s">
        <v>47</v>
      </c>
    </row>
    <row r="304" spans="1:58">
      <c r="A304" s="13">
        <v>2024</v>
      </c>
      <c r="B304" s="13">
        <v>4</v>
      </c>
      <c r="C304" s="14" t="s">
        <v>865</v>
      </c>
      <c r="D304" s="15" t="s">
        <v>1109</v>
      </c>
      <c r="E304" s="15" t="s">
        <v>1068</v>
      </c>
      <c r="F304" s="15" t="s">
        <v>39</v>
      </c>
      <c r="G304" s="16" t="s">
        <v>243</v>
      </c>
      <c r="H304" s="15" t="s">
        <v>1396</v>
      </c>
      <c r="I304" s="17">
        <v>3</v>
      </c>
      <c r="J304" s="15" t="s">
        <v>9659</v>
      </c>
      <c r="K304" s="17" t="s">
        <v>10223</v>
      </c>
      <c r="L304" s="18" t="s">
        <v>11680</v>
      </c>
      <c r="M304" s="18" t="s">
        <v>10213</v>
      </c>
      <c r="N304" s="15" t="s">
        <v>908</v>
      </c>
      <c r="O304" s="15" t="s">
        <v>996</v>
      </c>
      <c r="P304" s="17" t="s">
        <v>10282</v>
      </c>
      <c r="Q304" s="15" t="s">
        <v>1012</v>
      </c>
      <c r="R304" s="15" t="s">
        <v>1058</v>
      </c>
      <c r="S304" s="20">
        <v>45231</v>
      </c>
      <c r="T304" s="20">
        <v>46022</v>
      </c>
      <c r="U304" s="19">
        <v>7399901.4299999997</v>
      </c>
      <c r="V304" s="27" t="s">
        <v>47</v>
      </c>
      <c r="W304" s="21">
        <v>0</v>
      </c>
      <c r="X304" s="21">
        <v>0</v>
      </c>
      <c r="Y304" s="21">
        <v>0</v>
      </c>
      <c r="Z304" s="21">
        <v>0</v>
      </c>
      <c r="AA304" s="21">
        <v>0</v>
      </c>
      <c r="AB304" s="21">
        <v>0</v>
      </c>
      <c r="AC304" s="22">
        <v>0</v>
      </c>
      <c r="AD304" s="21">
        <v>0</v>
      </c>
      <c r="AE304" s="21">
        <v>0</v>
      </c>
      <c r="AF304" s="21">
        <v>0</v>
      </c>
      <c r="AG304" s="21">
        <v>0</v>
      </c>
      <c r="AH304" s="22">
        <v>0</v>
      </c>
      <c r="AI304" s="21">
        <v>0</v>
      </c>
      <c r="AJ304" s="21">
        <v>0</v>
      </c>
      <c r="AK304" s="23" t="s">
        <v>47</v>
      </c>
      <c r="AL304" s="24">
        <v>-1</v>
      </c>
      <c r="AM304" s="25" t="s">
        <v>47</v>
      </c>
      <c r="AN304" s="25" t="s">
        <v>1812</v>
      </c>
      <c r="AO304" s="25" t="s">
        <v>7039</v>
      </c>
      <c r="AP304" s="25" t="s">
        <v>9909</v>
      </c>
      <c r="AQ304" s="23" t="s">
        <v>1542</v>
      </c>
      <c r="AR304" s="21">
        <v>10000</v>
      </c>
      <c r="AS304" s="21">
        <v>0</v>
      </c>
      <c r="AT304" s="21">
        <v>0</v>
      </c>
      <c r="AU304" s="21">
        <v>0</v>
      </c>
      <c r="AV304" s="23" t="s">
        <v>47</v>
      </c>
      <c r="AW304" s="21">
        <v>0</v>
      </c>
      <c r="AX304" s="21">
        <v>0</v>
      </c>
      <c r="AY304" s="21">
        <v>0</v>
      </c>
      <c r="AZ304" s="21">
        <v>0</v>
      </c>
      <c r="BA304" s="21">
        <v>100</v>
      </c>
      <c r="BB304" s="21">
        <v>100</v>
      </c>
      <c r="BC304" s="21">
        <v>100</v>
      </c>
      <c r="BD304" s="26" t="s">
        <v>47</v>
      </c>
      <c r="BE304" s="24" t="s">
        <v>47</v>
      </c>
      <c r="BF304" s="23" t="s">
        <v>47</v>
      </c>
    </row>
    <row r="305" spans="1:58">
      <c r="A305" s="13">
        <v>2024</v>
      </c>
      <c r="B305" s="13">
        <v>4</v>
      </c>
      <c r="C305" s="14" t="s">
        <v>865</v>
      </c>
      <c r="D305" s="15" t="s">
        <v>1109</v>
      </c>
      <c r="E305" s="15" t="s">
        <v>1068</v>
      </c>
      <c r="F305" s="15" t="s">
        <v>39</v>
      </c>
      <c r="G305" s="16" t="s">
        <v>244</v>
      </c>
      <c r="H305" s="15" t="s">
        <v>1397</v>
      </c>
      <c r="I305" s="17">
        <v>3</v>
      </c>
      <c r="J305" s="15" t="s">
        <v>9659</v>
      </c>
      <c r="K305" s="17" t="s">
        <v>10223</v>
      </c>
      <c r="L305" s="18" t="s">
        <v>11680</v>
      </c>
      <c r="M305" s="18" t="s">
        <v>10213</v>
      </c>
      <c r="N305" s="15" t="s">
        <v>908</v>
      </c>
      <c r="O305" s="15" t="s">
        <v>996</v>
      </c>
      <c r="P305" s="17" t="s">
        <v>10282</v>
      </c>
      <c r="Q305" s="15" t="s">
        <v>1012</v>
      </c>
      <c r="R305" s="15" t="s">
        <v>1058</v>
      </c>
      <c r="S305" s="20">
        <v>45170</v>
      </c>
      <c r="T305" s="20">
        <v>46142</v>
      </c>
      <c r="U305" s="19">
        <v>70066413.579999998</v>
      </c>
      <c r="V305" s="27" t="s">
        <v>47</v>
      </c>
      <c r="W305" s="21">
        <v>0</v>
      </c>
      <c r="X305" s="21">
        <v>0</v>
      </c>
      <c r="Y305" s="21">
        <v>0</v>
      </c>
      <c r="Z305" s="21">
        <v>0</v>
      </c>
      <c r="AA305" s="21">
        <v>0</v>
      </c>
      <c r="AB305" s="21">
        <v>100</v>
      </c>
      <c r="AC305" s="22">
        <v>100</v>
      </c>
      <c r="AD305" s="21">
        <v>0</v>
      </c>
      <c r="AE305" s="21">
        <v>0</v>
      </c>
      <c r="AF305" s="21">
        <v>0</v>
      </c>
      <c r="AG305" s="21">
        <v>0</v>
      </c>
      <c r="AH305" s="22">
        <v>0</v>
      </c>
      <c r="AI305" s="21">
        <v>100</v>
      </c>
      <c r="AJ305" s="21">
        <v>0</v>
      </c>
      <c r="AK305" s="23">
        <v>0</v>
      </c>
      <c r="AL305" s="24">
        <v>0</v>
      </c>
      <c r="AM305" s="25" t="s">
        <v>47</v>
      </c>
      <c r="AN305" s="25" t="s">
        <v>1813</v>
      </c>
      <c r="AO305" s="25" t="s">
        <v>7040</v>
      </c>
      <c r="AP305" s="25" t="s">
        <v>9910</v>
      </c>
      <c r="AQ305" s="23" t="s">
        <v>1542</v>
      </c>
      <c r="AR305" s="21">
        <v>10000</v>
      </c>
      <c r="AS305" s="21">
        <v>0</v>
      </c>
      <c r="AT305" s="21">
        <v>0</v>
      </c>
      <c r="AU305" s="21">
        <v>0</v>
      </c>
      <c r="AV305" s="23" t="s">
        <v>47</v>
      </c>
      <c r="AW305" s="21">
        <v>0</v>
      </c>
      <c r="AX305" s="21">
        <v>0</v>
      </c>
      <c r="AY305" s="21">
        <v>0</v>
      </c>
      <c r="AZ305" s="21">
        <v>0</v>
      </c>
      <c r="BA305" s="21">
        <v>100</v>
      </c>
      <c r="BB305" s="21">
        <v>100</v>
      </c>
      <c r="BC305" s="21">
        <v>100</v>
      </c>
      <c r="BD305" s="26" t="s">
        <v>47</v>
      </c>
      <c r="BE305" s="24" t="s">
        <v>47</v>
      </c>
      <c r="BF305" s="23" t="s">
        <v>47</v>
      </c>
    </row>
    <row r="306" spans="1:58">
      <c r="A306" s="13">
        <v>2024</v>
      </c>
      <c r="B306" s="13">
        <v>4</v>
      </c>
      <c r="C306" s="14" t="s">
        <v>865</v>
      </c>
      <c r="D306" s="15" t="s">
        <v>1109</v>
      </c>
      <c r="E306" s="15" t="s">
        <v>1068</v>
      </c>
      <c r="F306" s="15" t="s">
        <v>39</v>
      </c>
      <c r="G306" s="16" t="s">
        <v>245</v>
      </c>
      <c r="H306" s="15" t="s">
        <v>1274</v>
      </c>
      <c r="I306" s="17">
        <v>3</v>
      </c>
      <c r="J306" s="15" t="s">
        <v>9659</v>
      </c>
      <c r="K306" s="17" t="s">
        <v>10223</v>
      </c>
      <c r="L306" s="18" t="s">
        <v>11680</v>
      </c>
      <c r="M306" s="18" t="s">
        <v>10213</v>
      </c>
      <c r="N306" s="15" t="s">
        <v>908</v>
      </c>
      <c r="O306" s="15" t="s">
        <v>996</v>
      </c>
      <c r="P306" s="17" t="s">
        <v>10282</v>
      </c>
      <c r="Q306" s="15" t="s">
        <v>1012</v>
      </c>
      <c r="R306" s="15" t="s">
        <v>1058</v>
      </c>
      <c r="S306" s="20">
        <v>44627</v>
      </c>
      <c r="T306" s="20">
        <v>46022</v>
      </c>
      <c r="U306" s="19">
        <v>121577547.98999999</v>
      </c>
      <c r="V306" s="21">
        <v>47.27</v>
      </c>
      <c r="W306" s="21">
        <v>47.27</v>
      </c>
      <c r="X306" s="21">
        <v>71.25</v>
      </c>
      <c r="Y306" s="21">
        <v>0</v>
      </c>
      <c r="Z306" s="21">
        <v>11.93</v>
      </c>
      <c r="AA306" s="21">
        <v>7.2</v>
      </c>
      <c r="AB306" s="21">
        <v>4.84</v>
      </c>
      <c r="AC306" s="22">
        <v>23.97</v>
      </c>
      <c r="AD306" s="21">
        <v>0</v>
      </c>
      <c r="AE306" s="21">
        <v>5.86</v>
      </c>
      <c r="AF306" s="21">
        <v>11.09</v>
      </c>
      <c r="AG306" s="21">
        <v>7.03</v>
      </c>
      <c r="AH306" s="22">
        <v>23.98</v>
      </c>
      <c r="AI306" s="21">
        <v>23.97</v>
      </c>
      <c r="AJ306" s="21">
        <v>23.98</v>
      </c>
      <c r="AK306" s="23">
        <v>1</v>
      </c>
      <c r="AL306" s="24">
        <v>1</v>
      </c>
      <c r="AM306" s="25" t="s">
        <v>1814</v>
      </c>
      <c r="AN306" s="25" t="s">
        <v>1815</v>
      </c>
      <c r="AO306" s="25" t="s">
        <v>7041</v>
      </c>
      <c r="AP306" s="25" t="s">
        <v>9911</v>
      </c>
      <c r="AQ306" s="23" t="s">
        <v>48</v>
      </c>
      <c r="AR306" s="21">
        <v>23647602.529999997</v>
      </c>
      <c r="AS306" s="21">
        <v>26020073.010000005</v>
      </c>
      <c r="AT306" s="21">
        <v>26020073.009999998</v>
      </c>
      <c r="AU306" s="21">
        <v>22654623.48</v>
      </c>
      <c r="AV306" s="23">
        <v>0.87070000000000003</v>
      </c>
      <c r="AW306" s="21">
        <v>64667203.819999978</v>
      </c>
      <c r="AX306" s="21">
        <v>23.8</v>
      </c>
      <c r="AY306" s="21">
        <v>51.68</v>
      </c>
      <c r="AZ306" s="21">
        <v>16.09</v>
      </c>
      <c r="BA306" s="21">
        <v>8.43</v>
      </c>
      <c r="BB306" s="21">
        <v>100</v>
      </c>
      <c r="BC306" s="21">
        <v>100</v>
      </c>
      <c r="BD306" s="26">
        <v>0.87070000000000003</v>
      </c>
      <c r="BE306" s="24">
        <v>0.87070000000000003</v>
      </c>
      <c r="BF306" s="23">
        <v>0.87070000000000003</v>
      </c>
    </row>
    <row r="307" spans="1:58">
      <c r="A307" s="13">
        <v>2024</v>
      </c>
      <c r="B307" s="13">
        <v>4</v>
      </c>
      <c r="C307" s="14" t="s">
        <v>865</v>
      </c>
      <c r="D307" s="15" t="s">
        <v>1109</v>
      </c>
      <c r="E307" s="15" t="s">
        <v>1068</v>
      </c>
      <c r="F307" s="15" t="s">
        <v>39</v>
      </c>
      <c r="G307" s="16" t="s">
        <v>246</v>
      </c>
      <c r="H307" s="15" t="s">
        <v>1473</v>
      </c>
      <c r="I307" s="17">
        <v>3</v>
      </c>
      <c r="J307" s="15" t="s">
        <v>9659</v>
      </c>
      <c r="K307" s="17" t="s">
        <v>10223</v>
      </c>
      <c r="L307" s="18" t="s">
        <v>11680</v>
      </c>
      <c r="M307" s="18" t="s">
        <v>10213</v>
      </c>
      <c r="N307" s="15" t="s">
        <v>908</v>
      </c>
      <c r="O307" s="15" t="s">
        <v>996</v>
      </c>
      <c r="P307" s="17" t="s">
        <v>10282</v>
      </c>
      <c r="Q307" s="15" t="s">
        <v>1012</v>
      </c>
      <c r="R307" s="15" t="s">
        <v>1058</v>
      </c>
      <c r="S307" s="20">
        <v>44531</v>
      </c>
      <c r="T307" s="20">
        <v>45351</v>
      </c>
      <c r="U307" s="19">
        <v>8678139.4499999993</v>
      </c>
      <c r="V307" s="21">
        <v>100</v>
      </c>
      <c r="W307" s="21">
        <v>100</v>
      </c>
      <c r="X307" s="21">
        <v>100</v>
      </c>
      <c r="Y307" s="21">
        <v>0</v>
      </c>
      <c r="Z307" s="21">
        <v>0</v>
      </c>
      <c r="AA307" s="21">
        <v>0</v>
      </c>
      <c r="AB307" s="21">
        <v>0</v>
      </c>
      <c r="AC307" s="22">
        <v>0</v>
      </c>
      <c r="AD307" s="21">
        <v>0</v>
      </c>
      <c r="AE307" s="21">
        <v>0</v>
      </c>
      <c r="AF307" s="21">
        <v>0</v>
      </c>
      <c r="AG307" s="21">
        <v>0</v>
      </c>
      <c r="AH307" s="22">
        <v>0</v>
      </c>
      <c r="AI307" s="21">
        <v>0</v>
      </c>
      <c r="AJ307" s="21">
        <v>0</v>
      </c>
      <c r="AK307" s="23" t="s">
        <v>47</v>
      </c>
      <c r="AL307" s="24">
        <v>-1</v>
      </c>
      <c r="AM307" s="25" t="s">
        <v>47</v>
      </c>
      <c r="AN307" s="25" t="s">
        <v>1816</v>
      </c>
      <c r="AO307" s="25" t="s">
        <v>7042</v>
      </c>
      <c r="AP307" s="25" t="s">
        <v>9912</v>
      </c>
      <c r="AQ307" s="23" t="s">
        <v>1517</v>
      </c>
      <c r="AR307" s="21">
        <v>308651.77999999997</v>
      </c>
      <c r="AS307" s="21">
        <v>386245</v>
      </c>
      <c r="AT307" s="21">
        <v>386245</v>
      </c>
      <c r="AU307" s="21">
        <v>386245</v>
      </c>
      <c r="AV307" s="23">
        <v>1</v>
      </c>
      <c r="AW307" s="21">
        <v>8755732.6699999999</v>
      </c>
      <c r="AX307" s="21">
        <v>0</v>
      </c>
      <c r="AY307" s="21">
        <v>0</v>
      </c>
      <c r="AZ307" s="21">
        <v>100</v>
      </c>
      <c r="BA307" s="21">
        <v>0</v>
      </c>
      <c r="BB307" s="21">
        <v>100</v>
      </c>
      <c r="BC307" s="21">
        <v>100</v>
      </c>
      <c r="BD307" s="26">
        <v>1</v>
      </c>
      <c r="BE307" s="24">
        <v>1</v>
      </c>
      <c r="BF307" s="23">
        <v>1</v>
      </c>
    </row>
    <row r="308" spans="1:58">
      <c r="A308" s="13">
        <v>2024</v>
      </c>
      <c r="B308" s="13">
        <v>4</v>
      </c>
      <c r="C308" s="14" t="s">
        <v>865</v>
      </c>
      <c r="D308" s="15" t="s">
        <v>1109</v>
      </c>
      <c r="E308" s="15" t="s">
        <v>1068</v>
      </c>
      <c r="F308" s="15" t="s">
        <v>39</v>
      </c>
      <c r="G308" s="16" t="s">
        <v>247</v>
      </c>
      <c r="H308" s="15" t="s">
        <v>1411</v>
      </c>
      <c r="I308" s="17">
        <v>3</v>
      </c>
      <c r="J308" s="15" t="s">
        <v>9659</v>
      </c>
      <c r="K308" s="17" t="s">
        <v>10223</v>
      </c>
      <c r="L308" s="18" t="s">
        <v>11680</v>
      </c>
      <c r="M308" s="18" t="s">
        <v>10213</v>
      </c>
      <c r="N308" s="15" t="s">
        <v>908</v>
      </c>
      <c r="O308" s="15" t="s">
        <v>47</v>
      </c>
      <c r="P308" s="17" t="s">
        <v>47</v>
      </c>
      <c r="Q308" s="15" t="s">
        <v>47</v>
      </c>
      <c r="R308" s="15" t="s">
        <v>47</v>
      </c>
      <c r="S308" s="20">
        <v>44774</v>
      </c>
      <c r="T308" s="20">
        <v>45657</v>
      </c>
      <c r="U308" s="19">
        <v>1735138.56</v>
      </c>
      <c r="V308" s="21">
        <v>0</v>
      </c>
      <c r="W308" s="21">
        <v>0</v>
      </c>
      <c r="X308" s="21">
        <v>100</v>
      </c>
      <c r="Y308" s="21">
        <v>0</v>
      </c>
      <c r="Z308" s="21">
        <v>35</v>
      </c>
      <c r="AA308" s="21">
        <v>35</v>
      </c>
      <c r="AB308" s="21">
        <v>30</v>
      </c>
      <c r="AC308" s="22">
        <v>100</v>
      </c>
      <c r="AD308" s="21">
        <v>0</v>
      </c>
      <c r="AE308" s="21">
        <v>35</v>
      </c>
      <c r="AF308" s="21">
        <v>50</v>
      </c>
      <c r="AG308" s="21">
        <v>15</v>
      </c>
      <c r="AH308" s="22">
        <v>100</v>
      </c>
      <c r="AI308" s="21">
        <v>100</v>
      </c>
      <c r="AJ308" s="21">
        <v>100</v>
      </c>
      <c r="AK308" s="23">
        <v>1</v>
      </c>
      <c r="AL308" s="24">
        <v>1</v>
      </c>
      <c r="AM308" s="25" t="s">
        <v>47</v>
      </c>
      <c r="AN308" s="25" t="s">
        <v>7043</v>
      </c>
      <c r="AO308" s="25" t="s">
        <v>7044</v>
      </c>
      <c r="AP308" s="25" t="s">
        <v>9913</v>
      </c>
      <c r="AQ308" s="23" t="s">
        <v>1517</v>
      </c>
      <c r="AR308" s="21">
        <v>1735138.5599999998</v>
      </c>
      <c r="AS308" s="21">
        <v>1994972.5899999999</v>
      </c>
      <c r="AT308" s="21">
        <v>1994972.5899999999</v>
      </c>
      <c r="AU308" s="21">
        <v>1441520.59</v>
      </c>
      <c r="AV308" s="23">
        <v>0.72260000000000002</v>
      </c>
      <c r="AW308" s="21">
        <v>1441520.59</v>
      </c>
      <c r="AX308" s="21">
        <v>0</v>
      </c>
      <c r="AY308" s="21">
        <v>0</v>
      </c>
      <c r="AZ308" s="21">
        <v>0</v>
      </c>
      <c r="BA308" s="21">
        <v>0</v>
      </c>
      <c r="BB308" s="21">
        <v>0</v>
      </c>
      <c r="BC308" s="21">
        <v>0</v>
      </c>
      <c r="BD308" s="26" t="s">
        <v>47</v>
      </c>
      <c r="BE308" s="24" t="s">
        <v>47</v>
      </c>
      <c r="BF308" s="23">
        <v>0.72260000000000002</v>
      </c>
    </row>
    <row r="309" spans="1:58">
      <c r="A309" s="13">
        <v>2024</v>
      </c>
      <c r="B309" s="13">
        <v>4</v>
      </c>
      <c r="C309" s="14" t="s">
        <v>865</v>
      </c>
      <c r="D309" s="15" t="s">
        <v>1109</v>
      </c>
      <c r="E309" s="15" t="s">
        <v>1068</v>
      </c>
      <c r="F309" s="15" t="s">
        <v>39</v>
      </c>
      <c r="G309" s="16" t="s">
        <v>248</v>
      </c>
      <c r="H309" s="15" t="s">
        <v>1412</v>
      </c>
      <c r="I309" s="17">
        <v>3</v>
      </c>
      <c r="J309" s="15" t="s">
        <v>9659</v>
      </c>
      <c r="K309" s="17" t="s">
        <v>10223</v>
      </c>
      <c r="L309" s="18" t="s">
        <v>11680</v>
      </c>
      <c r="M309" s="18" t="s">
        <v>10213</v>
      </c>
      <c r="N309" s="15" t="s">
        <v>908</v>
      </c>
      <c r="O309" s="15" t="s">
        <v>996</v>
      </c>
      <c r="P309" s="17" t="s">
        <v>10282</v>
      </c>
      <c r="Q309" s="15" t="s">
        <v>1012</v>
      </c>
      <c r="R309" s="15" t="s">
        <v>1058</v>
      </c>
      <c r="S309" s="20">
        <v>44659</v>
      </c>
      <c r="T309" s="20">
        <v>45504</v>
      </c>
      <c r="U309" s="19">
        <v>14896301.49</v>
      </c>
      <c r="V309" s="21">
        <v>100</v>
      </c>
      <c r="W309" s="21">
        <v>100</v>
      </c>
      <c r="X309" s="21">
        <v>100</v>
      </c>
      <c r="Y309" s="21">
        <v>0</v>
      </c>
      <c r="Z309" s="21">
        <v>0</v>
      </c>
      <c r="AA309" s="21">
        <v>0</v>
      </c>
      <c r="AB309" s="21">
        <v>0</v>
      </c>
      <c r="AC309" s="22">
        <v>0</v>
      </c>
      <c r="AD309" s="21">
        <v>0</v>
      </c>
      <c r="AE309" s="21">
        <v>0</v>
      </c>
      <c r="AF309" s="21">
        <v>0</v>
      </c>
      <c r="AG309" s="21">
        <v>0</v>
      </c>
      <c r="AH309" s="22">
        <v>0</v>
      </c>
      <c r="AI309" s="21">
        <v>0</v>
      </c>
      <c r="AJ309" s="21">
        <v>0</v>
      </c>
      <c r="AK309" s="23" t="s">
        <v>47</v>
      </c>
      <c r="AL309" s="24">
        <v>-1</v>
      </c>
      <c r="AM309" s="25" t="s">
        <v>47</v>
      </c>
      <c r="AN309" s="25" t="s">
        <v>1817</v>
      </c>
      <c r="AO309" s="25" t="s">
        <v>7045</v>
      </c>
      <c r="AP309" s="25" t="s">
        <v>7045</v>
      </c>
      <c r="AQ309" s="23" t="s">
        <v>1517</v>
      </c>
      <c r="AR309" s="21">
        <v>179815.98</v>
      </c>
      <c r="AS309" s="21">
        <v>0</v>
      </c>
      <c r="AT309" s="21">
        <v>0</v>
      </c>
      <c r="AU309" s="21">
        <v>0</v>
      </c>
      <c r="AV309" s="23" t="s">
        <v>47</v>
      </c>
      <c r="AW309" s="21">
        <v>13138635.350000001</v>
      </c>
      <c r="AX309" s="21">
        <v>0</v>
      </c>
      <c r="AY309" s="21">
        <v>100</v>
      </c>
      <c r="AZ309" s="21">
        <v>0</v>
      </c>
      <c r="BA309" s="21">
        <v>0</v>
      </c>
      <c r="BB309" s="21">
        <v>100</v>
      </c>
      <c r="BC309" s="21">
        <v>100</v>
      </c>
      <c r="BD309" s="26" t="s">
        <v>47</v>
      </c>
      <c r="BE309" s="24" t="s">
        <v>47</v>
      </c>
      <c r="BF309" s="23" t="s">
        <v>47</v>
      </c>
    </row>
    <row r="310" spans="1:58">
      <c r="A310" s="13">
        <v>2024</v>
      </c>
      <c r="B310" s="13">
        <v>4</v>
      </c>
      <c r="C310" s="14" t="s">
        <v>865</v>
      </c>
      <c r="D310" s="15" t="s">
        <v>1109</v>
      </c>
      <c r="E310" s="15" t="s">
        <v>1068</v>
      </c>
      <c r="F310" s="15" t="s">
        <v>39</v>
      </c>
      <c r="G310" s="16" t="s">
        <v>249</v>
      </c>
      <c r="H310" s="15" t="s">
        <v>1398</v>
      </c>
      <c r="I310" s="17">
        <v>3</v>
      </c>
      <c r="J310" s="15" t="s">
        <v>9659</v>
      </c>
      <c r="K310" s="17" t="s">
        <v>10223</v>
      </c>
      <c r="L310" s="18" t="s">
        <v>11680</v>
      </c>
      <c r="M310" s="18" t="s">
        <v>10213</v>
      </c>
      <c r="N310" s="15" t="s">
        <v>908</v>
      </c>
      <c r="O310" s="15" t="s">
        <v>996</v>
      </c>
      <c r="P310" s="17" t="s">
        <v>10282</v>
      </c>
      <c r="Q310" s="15" t="s">
        <v>1012</v>
      </c>
      <c r="R310" s="15" t="s">
        <v>1058</v>
      </c>
      <c r="S310" s="20">
        <v>44713</v>
      </c>
      <c r="T310" s="20">
        <v>45657</v>
      </c>
      <c r="U310" s="19">
        <v>3300970.87</v>
      </c>
      <c r="V310" s="21">
        <v>92.31</v>
      </c>
      <c r="W310" s="21">
        <v>92.31</v>
      </c>
      <c r="X310" s="21">
        <v>100</v>
      </c>
      <c r="Y310" s="21">
        <v>0</v>
      </c>
      <c r="Z310" s="21">
        <v>0.1</v>
      </c>
      <c r="AA310" s="21">
        <v>2.2799999999999998</v>
      </c>
      <c r="AB310" s="21">
        <v>5.3</v>
      </c>
      <c r="AC310" s="22">
        <v>7.68</v>
      </c>
      <c r="AD310" s="21">
        <v>0</v>
      </c>
      <c r="AE310" s="21">
        <v>0</v>
      </c>
      <c r="AF310" s="21">
        <v>2.16</v>
      </c>
      <c r="AG310" s="21">
        <v>5.53</v>
      </c>
      <c r="AH310" s="22">
        <v>7.69</v>
      </c>
      <c r="AI310" s="21">
        <v>7.68</v>
      </c>
      <c r="AJ310" s="21">
        <v>7.69</v>
      </c>
      <c r="AK310" s="23">
        <v>1</v>
      </c>
      <c r="AL310" s="24">
        <v>1</v>
      </c>
      <c r="AM310" s="25" t="s">
        <v>47</v>
      </c>
      <c r="AN310" s="25" t="s">
        <v>1818</v>
      </c>
      <c r="AO310" s="25" t="s">
        <v>7046</v>
      </c>
      <c r="AP310" s="25" t="s">
        <v>9914</v>
      </c>
      <c r="AQ310" s="23" t="s">
        <v>48</v>
      </c>
      <c r="AR310" s="21">
        <v>782206.51</v>
      </c>
      <c r="AS310" s="21">
        <v>975811.24</v>
      </c>
      <c r="AT310" s="21">
        <v>975811.24</v>
      </c>
      <c r="AU310" s="21">
        <v>482603.74</v>
      </c>
      <c r="AV310" s="23">
        <v>0.49459999999999998</v>
      </c>
      <c r="AW310" s="21">
        <v>2628702.71</v>
      </c>
      <c r="AX310" s="21">
        <v>0</v>
      </c>
      <c r="AY310" s="21">
        <v>65</v>
      </c>
      <c r="AZ310" s="21">
        <v>35</v>
      </c>
      <c r="BA310" s="21">
        <v>0</v>
      </c>
      <c r="BB310" s="21">
        <v>100</v>
      </c>
      <c r="BC310" s="21">
        <v>100</v>
      </c>
      <c r="BD310" s="26">
        <v>0.49459999999999998</v>
      </c>
      <c r="BE310" s="24">
        <v>0.49459999999999998</v>
      </c>
      <c r="BF310" s="23">
        <v>0.49459999999999998</v>
      </c>
    </row>
    <row r="311" spans="1:58">
      <c r="A311" s="13">
        <v>2024</v>
      </c>
      <c r="B311" s="13">
        <v>4</v>
      </c>
      <c r="C311" s="14" t="s">
        <v>865</v>
      </c>
      <c r="D311" s="15" t="s">
        <v>1109</v>
      </c>
      <c r="E311" s="15" t="s">
        <v>1068</v>
      </c>
      <c r="F311" s="15" t="s">
        <v>39</v>
      </c>
      <c r="G311" s="16" t="s">
        <v>250</v>
      </c>
      <c r="H311" s="15" t="s">
        <v>1466</v>
      </c>
      <c r="I311" s="17">
        <v>3</v>
      </c>
      <c r="J311" s="15" t="s">
        <v>9659</v>
      </c>
      <c r="K311" s="17" t="s">
        <v>10223</v>
      </c>
      <c r="L311" s="18" t="s">
        <v>11680</v>
      </c>
      <c r="M311" s="18" t="s">
        <v>10213</v>
      </c>
      <c r="N311" s="15" t="s">
        <v>908</v>
      </c>
      <c r="O311" s="15" t="s">
        <v>998</v>
      </c>
      <c r="P311" s="17" t="s">
        <v>10234</v>
      </c>
      <c r="Q311" s="15" t="s">
        <v>1012</v>
      </c>
      <c r="R311" s="15" t="s">
        <v>1058</v>
      </c>
      <c r="S311" s="20">
        <v>45170</v>
      </c>
      <c r="T311" s="20">
        <v>45930</v>
      </c>
      <c r="U311" s="19">
        <v>10273158.57</v>
      </c>
      <c r="V311" s="27" t="s">
        <v>47</v>
      </c>
      <c r="W311" s="21">
        <v>0</v>
      </c>
      <c r="X311" s="21">
        <v>0</v>
      </c>
      <c r="Y311" s="21">
        <v>0</v>
      </c>
      <c r="Z311" s="21">
        <v>0</v>
      </c>
      <c r="AA311" s="21">
        <v>0</v>
      </c>
      <c r="AB311" s="21">
        <v>50</v>
      </c>
      <c r="AC311" s="22">
        <v>50</v>
      </c>
      <c r="AD311" s="21">
        <v>0</v>
      </c>
      <c r="AE311" s="21">
        <v>0</v>
      </c>
      <c r="AF311" s="21">
        <v>0</v>
      </c>
      <c r="AG311" s="21">
        <v>0</v>
      </c>
      <c r="AH311" s="22">
        <v>0</v>
      </c>
      <c r="AI311" s="21">
        <v>50</v>
      </c>
      <c r="AJ311" s="21">
        <v>0</v>
      </c>
      <c r="AK311" s="23">
        <v>0</v>
      </c>
      <c r="AL311" s="24">
        <v>0</v>
      </c>
      <c r="AM311" s="25" t="s">
        <v>47</v>
      </c>
      <c r="AN311" s="25" t="s">
        <v>1819</v>
      </c>
      <c r="AO311" s="25" t="s">
        <v>7047</v>
      </c>
      <c r="AP311" s="25" t="s">
        <v>9915</v>
      </c>
      <c r="AQ311" s="23" t="s">
        <v>1542</v>
      </c>
      <c r="AR311" s="21">
        <v>774856.93</v>
      </c>
      <c r="AS311" s="21">
        <v>5991989.2200000016</v>
      </c>
      <c r="AT311" s="21">
        <v>5991989.2200000007</v>
      </c>
      <c r="AU311" s="21">
        <v>0</v>
      </c>
      <c r="AV311" s="23">
        <v>0</v>
      </c>
      <c r="AW311" s="21">
        <v>0</v>
      </c>
      <c r="AX311" s="21">
        <v>0</v>
      </c>
      <c r="AY311" s="21">
        <v>0</v>
      </c>
      <c r="AZ311" s="21">
        <v>0</v>
      </c>
      <c r="BA311" s="21">
        <v>100</v>
      </c>
      <c r="BB311" s="21">
        <v>100</v>
      </c>
      <c r="BC311" s="21">
        <v>100</v>
      </c>
      <c r="BD311" s="26">
        <v>0</v>
      </c>
      <c r="BE311" s="24">
        <v>0</v>
      </c>
      <c r="BF311" s="23">
        <v>0</v>
      </c>
    </row>
    <row r="312" spans="1:58">
      <c r="A312" s="13">
        <v>2024</v>
      </c>
      <c r="B312" s="13">
        <v>4</v>
      </c>
      <c r="C312" s="14" t="s">
        <v>865</v>
      </c>
      <c r="D312" s="15" t="s">
        <v>1109</v>
      </c>
      <c r="E312" s="15" t="s">
        <v>1068</v>
      </c>
      <c r="F312" s="15" t="s">
        <v>39</v>
      </c>
      <c r="G312" s="16" t="s">
        <v>251</v>
      </c>
      <c r="H312" s="15" t="s">
        <v>9916</v>
      </c>
      <c r="I312" s="17">
        <v>3</v>
      </c>
      <c r="J312" s="15" t="s">
        <v>9659</v>
      </c>
      <c r="K312" s="17" t="s">
        <v>10223</v>
      </c>
      <c r="L312" s="18" t="s">
        <v>11680</v>
      </c>
      <c r="M312" s="18" t="s">
        <v>10213</v>
      </c>
      <c r="N312" s="15" t="s">
        <v>908</v>
      </c>
      <c r="O312" s="15" t="s">
        <v>996</v>
      </c>
      <c r="P312" s="17" t="s">
        <v>10282</v>
      </c>
      <c r="Q312" s="15" t="s">
        <v>1012</v>
      </c>
      <c r="R312" s="15" t="s">
        <v>1058</v>
      </c>
      <c r="S312" s="20">
        <v>45231</v>
      </c>
      <c r="T312" s="20">
        <v>45808</v>
      </c>
      <c r="U312" s="19">
        <v>3000000</v>
      </c>
      <c r="V312" s="27" t="s">
        <v>47</v>
      </c>
      <c r="W312" s="21">
        <v>0</v>
      </c>
      <c r="X312" s="21">
        <v>99</v>
      </c>
      <c r="Y312" s="21">
        <v>0</v>
      </c>
      <c r="Z312" s="21">
        <v>52.98</v>
      </c>
      <c r="AA312" s="21">
        <v>40.4</v>
      </c>
      <c r="AB312" s="21">
        <v>6.62</v>
      </c>
      <c r="AC312" s="22">
        <v>100</v>
      </c>
      <c r="AD312" s="21">
        <v>0</v>
      </c>
      <c r="AE312" s="21">
        <v>52.76</v>
      </c>
      <c r="AF312" s="21">
        <v>40.4</v>
      </c>
      <c r="AG312" s="21">
        <v>5.84</v>
      </c>
      <c r="AH312" s="22">
        <v>99</v>
      </c>
      <c r="AI312" s="21">
        <v>100</v>
      </c>
      <c r="AJ312" s="21">
        <v>99</v>
      </c>
      <c r="AK312" s="23">
        <v>0.99</v>
      </c>
      <c r="AL312" s="24">
        <v>0.99</v>
      </c>
      <c r="AM312" s="25" t="s">
        <v>47</v>
      </c>
      <c r="AN312" s="25" t="s">
        <v>1820</v>
      </c>
      <c r="AO312" s="25" t="s">
        <v>7048</v>
      </c>
      <c r="AP312" s="25" t="s">
        <v>9917</v>
      </c>
      <c r="AQ312" s="23" t="s">
        <v>48</v>
      </c>
      <c r="AR312" s="21">
        <v>0</v>
      </c>
      <c r="AS312" s="21">
        <v>3000000</v>
      </c>
      <c r="AT312" s="21">
        <v>3000000</v>
      </c>
      <c r="AU312" s="21">
        <v>3000000</v>
      </c>
      <c r="AV312" s="23">
        <v>1</v>
      </c>
      <c r="AW312" s="21">
        <v>3000000</v>
      </c>
      <c r="AX312" s="21">
        <v>0</v>
      </c>
      <c r="AY312" s="21">
        <v>100</v>
      </c>
      <c r="AZ312" s="21">
        <v>0</v>
      </c>
      <c r="BA312" s="21">
        <v>0</v>
      </c>
      <c r="BB312" s="21">
        <v>100</v>
      </c>
      <c r="BC312" s="21">
        <v>100</v>
      </c>
      <c r="BD312" s="26">
        <v>1</v>
      </c>
      <c r="BE312" s="24">
        <v>1</v>
      </c>
      <c r="BF312" s="23">
        <v>1</v>
      </c>
    </row>
    <row r="313" spans="1:58">
      <c r="A313" s="13">
        <v>2024</v>
      </c>
      <c r="B313" s="13">
        <v>4</v>
      </c>
      <c r="C313" s="14" t="s">
        <v>865</v>
      </c>
      <c r="D313" s="15" t="s">
        <v>1109</v>
      </c>
      <c r="E313" s="15" t="s">
        <v>1068</v>
      </c>
      <c r="F313" s="15" t="s">
        <v>39</v>
      </c>
      <c r="G313" s="16" t="s">
        <v>252</v>
      </c>
      <c r="H313" s="15" t="s">
        <v>1399</v>
      </c>
      <c r="I313" s="17">
        <v>3</v>
      </c>
      <c r="J313" s="15" t="s">
        <v>9659</v>
      </c>
      <c r="K313" s="17" t="s">
        <v>10223</v>
      </c>
      <c r="L313" s="18" t="s">
        <v>11680</v>
      </c>
      <c r="M313" s="18" t="s">
        <v>10213</v>
      </c>
      <c r="N313" s="15" t="s">
        <v>908</v>
      </c>
      <c r="O313" s="15" t="s">
        <v>998</v>
      </c>
      <c r="P313" s="17" t="s">
        <v>10234</v>
      </c>
      <c r="Q313" s="15" t="s">
        <v>1012</v>
      </c>
      <c r="R313" s="15" t="s">
        <v>1058</v>
      </c>
      <c r="S313" s="20">
        <v>44743</v>
      </c>
      <c r="T313" s="20">
        <v>45657</v>
      </c>
      <c r="U313" s="19">
        <v>42091416.210000001</v>
      </c>
      <c r="V313" s="21">
        <v>98.94</v>
      </c>
      <c r="W313" s="21">
        <v>98.94</v>
      </c>
      <c r="X313" s="21">
        <v>99.98</v>
      </c>
      <c r="Y313" s="21">
        <v>0</v>
      </c>
      <c r="Z313" s="21">
        <v>0</v>
      </c>
      <c r="AA313" s="21">
        <v>0</v>
      </c>
      <c r="AB313" s="21">
        <v>1.06</v>
      </c>
      <c r="AC313" s="22">
        <v>1.06</v>
      </c>
      <c r="AD313" s="21">
        <v>0</v>
      </c>
      <c r="AE313" s="21">
        <v>0</v>
      </c>
      <c r="AF313" s="21">
        <v>0</v>
      </c>
      <c r="AG313" s="21">
        <v>1.04</v>
      </c>
      <c r="AH313" s="22">
        <v>1.04</v>
      </c>
      <c r="AI313" s="21">
        <v>1.06</v>
      </c>
      <c r="AJ313" s="21">
        <v>1.04</v>
      </c>
      <c r="AK313" s="23">
        <v>0.98109999999999997</v>
      </c>
      <c r="AL313" s="24">
        <v>0.98109999999999997</v>
      </c>
      <c r="AM313" s="25" t="s">
        <v>47</v>
      </c>
      <c r="AN313" s="25" t="s">
        <v>1821</v>
      </c>
      <c r="AO313" s="25" t="s">
        <v>7049</v>
      </c>
      <c r="AP313" s="25" t="s">
        <v>9918</v>
      </c>
      <c r="AQ313" s="23" t="s">
        <v>48</v>
      </c>
      <c r="AR313" s="21">
        <v>8258851.2600000007</v>
      </c>
      <c r="AS313" s="21">
        <v>6903004.379999999</v>
      </c>
      <c r="AT313" s="21">
        <v>6903004.3799999999</v>
      </c>
      <c r="AU313" s="21">
        <v>3663394.65</v>
      </c>
      <c r="AV313" s="23">
        <v>0.53069999999999995</v>
      </c>
      <c r="AW313" s="21">
        <v>37495959.600000001</v>
      </c>
      <c r="AX313" s="21">
        <v>0</v>
      </c>
      <c r="AY313" s="21">
        <v>0</v>
      </c>
      <c r="AZ313" s="21">
        <v>47</v>
      </c>
      <c r="BA313" s="21">
        <v>53</v>
      </c>
      <c r="BB313" s="21">
        <v>100</v>
      </c>
      <c r="BC313" s="21">
        <v>100</v>
      </c>
      <c r="BD313" s="26">
        <v>0.53069999999999995</v>
      </c>
      <c r="BE313" s="24">
        <v>0.53069999999999995</v>
      </c>
      <c r="BF313" s="23">
        <v>0.53069999999999995</v>
      </c>
    </row>
    <row r="314" spans="1:58">
      <c r="A314" s="13">
        <v>2024</v>
      </c>
      <c r="B314" s="13">
        <v>4</v>
      </c>
      <c r="C314" s="14" t="s">
        <v>865</v>
      </c>
      <c r="D314" s="15" t="s">
        <v>1109</v>
      </c>
      <c r="E314" s="15" t="s">
        <v>1068</v>
      </c>
      <c r="F314" s="15" t="s">
        <v>39</v>
      </c>
      <c r="G314" s="16" t="s">
        <v>253</v>
      </c>
      <c r="H314" s="15" t="s">
        <v>1413</v>
      </c>
      <c r="I314" s="17">
        <v>3</v>
      </c>
      <c r="J314" s="15" t="s">
        <v>9659</v>
      </c>
      <c r="K314" s="17" t="s">
        <v>10223</v>
      </c>
      <c r="L314" s="18" t="s">
        <v>11680</v>
      </c>
      <c r="M314" s="18" t="s">
        <v>10213</v>
      </c>
      <c r="N314" s="15" t="s">
        <v>908</v>
      </c>
      <c r="O314" s="15" t="s">
        <v>996</v>
      </c>
      <c r="P314" s="17" t="s">
        <v>10282</v>
      </c>
      <c r="Q314" s="15" t="s">
        <v>1012</v>
      </c>
      <c r="R314" s="15" t="s">
        <v>1058</v>
      </c>
      <c r="S314" s="20">
        <v>44713</v>
      </c>
      <c r="T314" s="20">
        <v>45657</v>
      </c>
      <c r="U314" s="19">
        <v>2840400.27</v>
      </c>
      <c r="V314" s="21">
        <v>95.09</v>
      </c>
      <c r="W314" s="21">
        <v>95.09</v>
      </c>
      <c r="X314" s="21">
        <v>99.55</v>
      </c>
      <c r="Y314" s="21">
        <v>0</v>
      </c>
      <c r="Z314" s="21">
        <v>4.46</v>
      </c>
      <c r="AA314" s="21">
        <v>0</v>
      </c>
      <c r="AB314" s="21">
        <v>0</v>
      </c>
      <c r="AC314" s="22">
        <v>4.46</v>
      </c>
      <c r="AD314" s="21">
        <v>0</v>
      </c>
      <c r="AE314" s="21">
        <v>4.46</v>
      </c>
      <c r="AF314" s="21">
        <v>0</v>
      </c>
      <c r="AG314" s="21">
        <v>0</v>
      </c>
      <c r="AH314" s="22">
        <v>4.46</v>
      </c>
      <c r="AI314" s="21">
        <v>4.46</v>
      </c>
      <c r="AJ314" s="21">
        <v>4.46</v>
      </c>
      <c r="AK314" s="23">
        <v>1</v>
      </c>
      <c r="AL314" s="24">
        <v>1</v>
      </c>
      <c r="AM314" s="25" t="s">
        <v>47</v>
      </c>
      <c r="AN314" s="25" t="s">
        <v>1822</v>
      </c>
      <c r="AO314" s="25" t="s">
        <v>7050</v>
      </c>
      <c r="AP314" s="25" t="s">
        <v>9919</v>
      </c>
      <c r="AQ314" s="23" t="s">
        <v>1517</v>
      </c>
      <c r="AR314" s="21">
        <v>726401.1</v>
      </c>
      <c r="AS314" s="21">
        <v>865674.8</v>
      </c>
      <c r="AT314" s="21">
        <v>865674.79999999993</v>
      </c>
      <c r="AU314" s="21">
        <v>734209.79</v>
      </c>
      <c r="AV314" s="23">
        <v>0.84809999999999997</v>
      </c>
      <c r="AW314" s="21">
        <v>2848208.96</v>
      </c>
      <c r="AX314" s="21">
        <v>0</v>
      </c>
      <c r="AY314" s="21">
        <v>0</v>
      </c>
      <c r="AZ314" s="21">
        <v>100</v>
      </c>
      <c r="BA314" s="21">
        <v>0</v>
      </c>
      <c r="BB314" s="21">
        <v>100</v>
      </c>
      <c r="BC314" s="21">
        <v>100</v>
      </c>
      <c r="BD314" s="26">
        <v>0.84809999999999997</v>
      </c>
      <c r="BE314" s="24">
        <v>0.84809999999999997</v>
      </c>
      <c r="BF314" s="23">
        <v>0.84809999999999997</v>
      </c>
    </row>
    <row r="315" spans="1:58">
      <c r="A315" s="13">
        <v>2024</v>
      </c>
      <c r="B315" s="13">
        <v>4</v>
      </c>
      <c r="C315" s="14" t="s">
        <v>865</v>
      </c>
      <c r="D315" s="15" t="s">
        <v>1109</v>
      </c>
      <c r="E315" s="15" t="s">
        <v>1068</v>
      </c>
      <c r="F315" s="15" t="s">
        <v>39</v>
      </c>
      <c r="G315" s="16" t="s">
        <v>254</v>
      </c>
      <c r="H315" s="15" t="s">
        <v>1275</v>
      </c>
      <c r="I315" s="17">
        <v>3</v>
      </c>
      <c r="J315" s="15" t="s">
        <v>9659</v>
      </c>
      <c r="K315" s="17" t="s">
        <v>10223</v>
      </c>
      <c r="L315" s="18" t="s">
        <v>11680</v>
      </c>
      <c r="M315" s="18" t="s">
        <v>10213</v>
      </c>
      <c r="N315" s="15" t="s">
        <v>908</v>
      </c>
      <c r="O315" s="15" t="s">
        <v>996</v>
      </c>
      <c r="P315" s="17" t="s">
        <v>10282</v>
      </c>
      <c r="Q315" s="15" t="s">
        <v>1012</v>
      </c>
      <c r="R315" s="15" t="s">
        <v>1058</v>
      </c>
      <c r="S315" s="20">
        <v>44927</v>
      </c>
      <c r="T315" s="20">
        <v>45657</v>
      </c>
      <c r="U315" s="19">
        <v>8601744.6400000006</v>
      </c>
      <c r="V315" s="21">
        <v>0</v>
      </c>
      <c r="W315" s="21">
        <v>0</v>
      </c>
      <c r="X315" s="21">
        <v>100</v>
      </c>
      <c r="Y315" s="21">
        <v>0</v>
      </c>
      <c r="Z315" s="21">
        <v>100</v>
      </c>
      <c r="AA315" s="21">
        <v>0</v>
      </c>
      <c r="AB315" s="21">
        <v>0</v>
      </c>
      <c r="AC315" s="22">
        <v>100</v>
      </c>
      <c r="AD315" s="21">
        <v>0</v>
      </c>
      <c r="AE315" s="21">
        <v>100</v>
      </c>
      <c r="AF315" s="21">
        <v>0</v>
      </c>
      <c r="AG315" s="21">
        <v>0</v>
      </c>
      <c r="AH315" s="22">
        <v>100</v>
      </c>
      <c r="AI315" s="21">
        <v>100</v>
      </c>
      <c r="AJ315" s="21">
        <v>100</v>
      </c>
      <c r="AK315" s="23">
        <v>1</v>
      </c>
      <c r="AL315" s="24">
        <v>1</v>
      </c>
      <c r="AM315" s="25" t="s">
        <v>1823</v>
      </c>
      <c r="AN315" s="25" t="s">
        <v>1824</v>
      </c>
      <c r="AO315" s="25" t="s">
        <v>7051</v>
      </c>
      <c r="AP315" s="25" t="s">
        <v>9920</v>
      </c>
      <c r="AQ315" s="23" t="s">
        <v>1517</v>
      </c>
      <c r="AR315" s="21">
        <v>4949915.46</v>
      </c>
      <c r="AS315" s="21">
        <v>4949915.46</v>
      </c>
      <c r="AT315" s="21">
        <v>4949915.46</v>
      </c>
      <c r="AU315" s="21">
        <v>4949915.46</v>
      </c>
      <c r="AV315" s="23">
        <v>1</v>
      </c>
      <c r="AW315" s="21">
        <v>4949915.46</v>
      </c>
      <c r="AX315" s="21">
        <v>50</v>
      </c>
      <c r="AY315" s="21">
        <v>50</v>
      </c>
      <c r="AZ315" s="21">
        <v>0</v>
      </c>
      <c r="BA315" s="21">
        <v>0</v>
      </c>
      <c r="BB315" s="21">
        <v>100</v>
      </c>
      <c r="BC315" s="21">
        <v>100</v>
      </c>
      <c r="BD315" s="26">
        <v>1</v>
      </c>
      <c r="BE315" s="24">
        <v>1</v>
      </c>
      <c r="BF315" s="23">
        <v>1</v>
      </c>
    </row>
    <row r="316" spans="1:58">
      <c r="A316" s="13">
        <v>2024</v>
      </c>
      <c r="B316" s="13">
        <v>4</v>
      </c>
      <c r="C316" s="14" t="s">
        <v>865</v>
      </c>
      <c r="D316" s="15" t="s">
        <v>1109</v>
      </c>
      <c r="E316" s="15" t="s">
        <v>1068</v>
      </c>
      <c r="F316" s="15" t="s">
        <v>39</v>
      </c>
      <c r="G316" s="16" t="s">
        <v>255</v>
      </c>
      <c r="H316" s="15" t="s">
        <v>1276</v>
      </c>
      <c r="I316" s="17">
        <v>3</v>
      </c>
      <c r="J316" s="15" t="s">
        <v>9659</v>
      </c>
      <c r="K316" s="17" t="s">
        <v>10223</v>
      </c>
      <c r="L316" s="18" t="s">
        <v>11680</v>
      </c>
      <c r="M316" s="18" t="s">
        <v>10213</v>
      </c>
      <c r="N316" s="15" t="s">
        <v>908</v>
      </c>
      <c r="O316" s="15" t="s">
        <v>998</v>
      </c>
      <c r="P316" s="17" t="s">
        <v>10234</v>
      </c>
      <c r="Q316" s="15" t="s">
        <v>1012</v>
      </c>
      <c r="R316" s="15" t="s">
        <v>1058</v>
      </c>
      <c r="S316" s="20">
        <v>45061</v>
      </c>
      <c r="T316" s="20">
        <v>45657</v>
      </c>
      <c r="U316" s="19">
        <v>293585.08</v>
      </c>
      <c r="V316" s="21">
        <v>17.5</v>
      </c>
      <c r="W316" s="21">
        <v>17.5</v>
      </c>
      <c r="X316" s="21">
        <v>17.5</v>
      </c>
      <c r="Y316" s="21">
        <v>0</v>
      </c>
      <c r="Z316" s="21">
        <v>0</v>
      </c>
      <c r="AA316" s="21">
        <v>0</v>
      </c>
      <c r="AB316" s="21">
        <v>0.25</v>
      </c>
      <c r="AC316" s="22">
        <v>0.25</v>
      </c>
      <c r="AD316" s="21">
        <v>0</v>
      </c>
      <c r="AE316" s="21">
        <v>0</v>
      </c>
      <c r="AF316" s="21">
        <v>0</v>
      </c>
      <c r="AG316" s="21">
        <v>0</v>
      </c>
      <c r="AH316" s="22">
        <v>0</v>
      </c>
      <c r="AI316" s="21">
        <v>0.25</v>
      </c>
      <c r="AJ316" s="21">
        <v>0</v>
      </c>
      <c r="AK316" s="23">
        <v>0</v>
      </c>
      <c r="AL316" s="24">
        <v>0</v>
      </c>
      <c r="AM316" s="25" t="s">
        <v>1825</v>
      </c>
      <c r="AN316" s="25" t="s">
        <v>1826</v>
      </c>
      <c r="AO316" s="25" t="s">
        <v>1826</v>
      </c>
      <c r="AP316" s="25" t="s">
        <v>1826</v>
      </c>
      <c r="AQ316" s="23" t="s">
        <v>48</v>
      </c>
      <c r="AR316" s="21">
        <v>146792.54</v>
      </c>
      <c r="AS316" s="21">
        <v>130340</v>
      </c>
      <c r="AT316" s="21">
        <v>130340</v>
      </c>
      <c r="AU316" s="21">
        <v>123754.27</v>
      </c>
      <c r="AV316" s="23">
        <v>0.94950000000000001</v>
      </c>
      <c r="AW316" s="21">
        <v>270546.81</v>
      </c>
      <c r="AX316" s="21">
        <v>10</v>
      </c>
      <c r="AY316" s="21">
        <v>30</v>
      </c>
      <c r="AZ316" s="21">
        <v>30</v>
      </c>
      <c r="BA316" s="21">
        <v>30</v>
      </c>
      <c r="BB316" s="21">
        <v>100</v>
      </c>
      <c r="BC316" s="21">
        <v>100</v>
      </c>
      <c r="BD316" s="26">
        <v>0.94950000000000001</v>
      </c>
      <c r="BE316" s="24">
        <v>0.94950000000000001</v>
      </c>
      <c r="BF316" s="23">
        <v>0.94950000000000001</v>
      </c>
    </row>
    <row r="317" spans="1:58">
      <c r="A317" s="13">
        <v>2024</v>
      </c>
      <c r="B317" s="13">
        <v>4</v>
      </c>
      <c r="C317" s="14" t="s">
        <v>865</v>
      </c>
      <c r="D317" s="15" t="s">
        <v>1109</v>
      </c>
      <c r="E317" s="15" t="s">
        <v>1068</v>
      </c>
      <c r="F317" s="15" t="s">
        <v>39</v>
      </c>
      <c r="G317" s="16" t="s">
        <v>256</v>
      </c>
      <c r="H317" s="15" t="s">
        <v>1277</v>
      </c>
      <c r="I317" s="17">
        <v>3</v>
      </c>
      <c r="J317" s="15" t="s">
        <v>9659</v>
      </c>
      <c r="K317" s="17" t="s">
        <v>10223</v>
      </c>
      <c r="L317" s="18" t="s">
        <v>11680</v>
      </c>
      <c r="M317" s="18" t="s">
        <v>10213</v>
      </c>
      <c r="N317" s="15" t="s">
        <v>908</v>
      </c>
      <c r="O317" s="15" t="s">
        <v>996</v>
      </c>
      <c r="P317" s="17" t="s">
        <v>10282</v>
      </c>
      <c r="Q317" s="15" t="s">
        <v>1012</v>
      </c>
      <c r="R317" s="15" t="s">
        <v>1058</v>
      </c>
      <c r="S317" s="20">
        <v>44805</v>
      </c>
      <c r="T317" s="20">
        <v>45352</v>
      </c>
      <c r="U317" s="19">
        <v>6774161.3799999999</v>
      </c>
      <c r="V317" s="21">
        <v>9.68</v>
      </c>
      <c r="W317" s="21">
        <v>9.68</v>
      </c>
      <c r="X317" s="21">
        <v>96.04</v>
      </c>
      <c r="Y317" s="21">
        <v>26.21</v>
      </c>
      <c r="Z317" s="21">
        <v>22.63</v>
      </c>
      <c r="AA317" s="21">
        <v>24.72</v>
      </c>
      <c r="AB317" s="21">
        <v>12.8</v>
      </c>
      <c r="AC317" s="22">
        <v>86.36</v>
      </c>
      <c r="AD317" s="21">
        <v>23.43</v>
      </c>
      <c r="AE317" s="21">
        <v>19.36</v>
      </c>
      <c r="AF317" s="21">
        <v>22.95</v>
      </c>
      <c r="AG317" s="21">
        <v>20.62</v>
      </c>
      <c r="AH317" s="22">
        <v>86.36</v>
      </c>
      <c r="AI317" s="21">
        <v>86.36</v>
      </c>
      <c r="AJ317" s="21">
        <v>86.36</v>
      </c>
      <c r="AK317" s="23">
        <v>1</v>
      </c>
      <c r="AL317" s="24">
        <v>1</v>
      </c>
      <c r="AM317" s="25" t="s">
        <v>1827</v>
      </c>
      <c r="AN317" s="25" t="s">
        <v>1828</v>
      </c>
      <c r="AO317" s="25" t="s">
        <v>7052</v>
      </c>
      <c r="AP317" s="25" t="s">
        <v>9921</v>
      </c>
      <c r="AQ317" s="23" t="s">
        <v>1517</v>
      </c>
      <c r="AR317" s="21">
        <v>2556388.0499999998</v>
      </c>
      <c r="AS317" s="21">
        <v>5182490.9000000004</v>
      </c>
      <c r="AT317" s="21">
        <v>5182490.9000000004</v>
      </c>
      <c r="AU317" s="21">
        <v>5182490.9000000004</v>
      </c>
      <c r="AV317" s="23">
        <v>1</v>
      </c>
      <c r="AW317" s="21">
        <v>5531616.1699999999</v>
      </c>
      <c r="AX317" s="21">
        <v>0</v>
      </c>
      <c r="AY317" s="21">
        <v>30</v>
      </c>
      <c r="AZ317" s="21">
        <v>50</v>
      </c>
      <c r="BA317" s="21">
        <v>20</v>
      </c>
      <c r="BB317" s="21">
        <v>100</v>
      </c>
      <c r="BC317" s="21">
        <v>100</v>
      </c>
      <c r="BD317" s="26">
        <v>1</v>
      </c>
      <c r="BE317" s="24">
        <v>1</v>
      </c>
      <c r="BF317" s="23">
        <v>1</v>
      </c>
    </row>
    <row r="318" spans="1:58">
      <c r="A318" s="13">
        <v>2024</v>
      </c>
      <c r="B318" s="13">
        <v>4</v>
      </c>
      <c r="C318" s="14" t="s">
        <v>865</v>
      </c>
      <c r="D318" s="15" t="s">
        <v>1109</v>
      </c>
      <c r="E318" s="15" t="s">
        <v>1068</v>
      </c>
      <c r="F318" s="15" t="s">
        <v>39</v>
      </c>
      <c r="G318" s="16" t="s">
        <v>257</v>
      </c>
      <c r="H318" s="15" t="s">
        <v>1400</v>
      </c>
      <c r="I318" s="17">
        <v>3</v>
      </c>
      <c r="J318" s="15" t="s">
        <v>9659</v>
      </c>
      <c r="K318" s="17" t="s">
        <v>10223</v>
      </c>
      <c r="L318" s="18" t="s">
        <v>11680</v>
      </c>
      <c r="M318" s="18" t="s">
        <v>10213</v>
      </c>
      <c r="N318" s="15" t="s">
        <v>908</v>
      </c>
      <c r="O318" s="15" t="s">
        <v>996</v>
      </c>
      <c r="P318" s="17" t="s">
        <v>10282</v>
      </c>
      <c r="Q318" s="15" t="s">
        <v>1012</v>
      </c>
      <c r="R318" s="15" t="s">
        <v>1058</v>
      </c>
      <c r="S318" s="20">
        <v>44743</v>
      </c>
      <c r="T318" s="20">
        <v>45657</v>
      </c>
      <c r="U318" s="19">
        <v>3143213</v>
      </c>
      <c r="V318" s="21">
        <v>2.85</v>
      </c>
      <c r="W318" s="21">
        <v>2.85</v>
      </c>
      <c r="X318" s="21">
        <v>22.69</v>
      </c>
      <c r="Y318" s="21">
        <v>0</v>
      </c>
      <c r="Z318" s="21">
        <v>19.84</v>
      </c>
      <c r="AA318" s="21">
        <v>37.5</v>
      </c>
      <c r="AB318" s="21">
        <v>39.81</v>
      </c>
      <c r="AC318" s="22">
        <v>97.15</v>
      </c>
      <c r="AD318" s="21">
        <v>0</v>
      </c>
      <c r="AE318" s="21">
        <v>19.84</v>
      </c>
      <c r="AF318" s="21">
        <v>0</v>
      </c>
      <c r="AG318" s="21">
        <v>0</v>
      </c>
      <c r="AH318" s="22">
        <v>19.84</v>
      </c>
      <c r="AI318" s="21">
        <v>97.15</v>
      </c>
      <c r="AJ318" s="21">
        <v>19.84</v>
      </c>
      <c r="AK318" s="23">
        <v>0.20419999999999999</v>
      </c>
      <c r="AL318" s="24">
        <v>0.20419999999999999</v>
      </c>
      <c r="AM318" s="25" t="s">
        <v>47</v>
      </c>
      <c r="AN318" s="25" t="s">
        <v>1829</v>
      </c>
      <c r="AO318" s="25" t="s">
        <v>7053</v>
      </c>
      <c r="AP318" s="25" t="s">
        <v>9922</v>
      </c>
      <c r="AQ318" s="23" t="s">
        <v>1643</v>
      </c>
      <c r="AR318" s="21">
        <v>1440860.72</v>
      </c>
      <c r="AS318" s="21">
        <v>502459.64999999997</v>
      </c>
      <c r="AT318" s="21">
        <v>502459.65</v>
      </c>
      <c r="AU318" s="21">
        <v>502459.65</v>
      </c>
      <c r="AV318" s="23">
        <v>1</v>
      </c>
      <c r="AW318" s="21">
        <v>574403.04</v>
      </c>
      <c r="AX318" s="21">
        <v>0</v>
      </c>
      <c r="AY318" s="21">
        <v>0</v>
      </c>
      <c r="AZ318" s="21">
        <v>30.6</v>
      </c>
      <c r="BA318" s="21">
        <v>69.400000000000006</v>
      </c>
      <c r="BB318" s="21">
        <v>100</v>
      </c>
      <c r="BC318" s="21">
        <v>100</v>
      </c>
      <c r="BD318" s="26">
        <v>1</v>
      </c>
      <c r="BE318" s="24">
        <v>1</v>
      </c>
      <c r="BF318" s="23">
        <v>1</v>
      </c>
    </row>
    <row r="319" spans="1:58">
      <c r="A319" s="13">
        <v>2024</v>
      </c>
      <c r="B319" s="13">
        <v>4</v>
      </c>
      <c r="C319" s="14" t="s">
        <v>865</v>
      </c>
      <c r="D319" s="15" t="s">
        <v>1109</v>
      </c>
      <c r="E319" s="15" t="s">
        <v>1068</v>
      </c>
      <c r="F319" s="15" t="s">
        <v>39</v>
      </c>
      <c r="G319" s="16" t="s">
        <v>258</v>
      </c>
      <c r="H319" s="15" t="s">
        <v>1278</v>
      </c>
      <c r="I319" s="17">
        <v>3</v>
      </c>
      <c r="J319" s="15" t="s">
        <v>9659</v>
      </c>
      <c r="K319" s="17" t="s">
        <v>10223</v>
      </c>
      <c r="L319" s="18" t="s">
        <v>11680</v>
      </c>
      <c r="M319" s="18" t="s">
        <v>10213</v>
      </c>
      <c r="N319" s="15" t="s">
        <v>908</v>
      </c>
      <c r="O319" s="15" t="s">
        <v>996</v>
      </c>
      <c r="P319" s="17" t="s">
        <v>10282</v>
      </c>
      <c r="Q319" s="15" t="s">
        <v>1012</v>
      </c>
      <c r="R319" s="15" t="s">
        <v>1058</v>
      </c>
      <c r="S319" s="20">
        <v>44866</v>
      </c>
      <c r="T319" s="20">
        <v>46022</v>
      </c>
      <c r="U319" s="19">
        <v>20793518.809999999</v>
      </c>
      <c r="V319" s="21">
        <v>46.68</v>
      </c>
      <c r="W319" s="21">
        <v>46.68</v>
      </c>
      <c r="X319" s="21">
        <v>93.75</v>
      </c>
      <c r="Y319" s="21">
        <v>14.46</v>
      </c>
      <c r="Z319" s="21">
        <v>35.76</v>
      </c>
      <c r="AA319" s="21">
        <v>0.71</v>
      </c>
      <c r="AB319" s="21">
        <v>2.39</v>
      </c>
      <c r="AC319" s="22">
        <v>53.32</v>
      </c>
      <c r="AD319" s="21">
        <v>17.82</v>
      </c>
      <c r="AE319" s="21">
        <v>15.88</v>
      </c>
      <c r="AF319" s="21">
        <v>5.7</v>
      </c>
      <c r="AG319" s="21">
        <v>7.67</v>
      </c>
      <c r="AH319" s="22">
        <v>47.07</v>
      </c>
      <c r="AI319" s="21">
        <v>53.32</v>
      </c>
      <c r="AJ319" s="21">
        <v>47.070000000000007</v>
      </c>
      <c r="AK319" s="23">
        <v>0.88280000000000003</v>
      </c>
      <c r="AL319" s="24">
        <v>0.88280000000000003</v>
      </c>
      <c r="AM319" s="25" t="s">
        <v>1830</v>
      </c>
      <c r="AN319" s="25" t="s">
        <v>1831</v>
      </c>
      <c r="AO319" s="25" t="s">
        <v>7054</v>
      </c>
      <c r="AP319" s="25" t="s">
        <v>9923</v>
      </c>
      <c r="AQ319" s="23" t="s">
        <v>48</v>
      </c>
      <c r="AR319" s="21">
        <v>3365184.27</v>
      </c>
      <c r="AS319" s="21">
        <v>12997857.67</v>
      </c>
      <c r="AT319" s="21">
        <v>12997857.67</v>
      </c>
      <c r="AU319" s="21">
        <v>12769887.33</v>
      </c>
      <c r="AV319" s="23">
        <v>0.98250000000000004</v>
      </c>
      <c r="AW319" s="21">
        <v>14413612.75</v>
      </c>
      <c r="AX319" s="21">
        <v>0</v>
      </c>
      <c r="AY319" s="21">
        <v>89</v>
      </c>
      <c r="AZ319" s="21">
        <v>11</v>
      </c>
      <c r="BA319" s="21">
        <v>0</v>
      </c>
      <c r="BB319" s="21">
        <v>100</v>
      </c>
      <c r="BC319" s="21">
        <v>100</v>
      </c>
      <c r="BD319" s="26">
        <v>0.98250000000000004</v>
      </c>
      <c r="BE319" s="24">
        <v>0.98250000000000004</v>
      </c>
      <c r="BF319" s="23">
        <v>0.98250000000000004</v>
      </c>
    </row>
    <row r="320" spans="1:58">
      <c r="A320" s="13">
        <v>2024</v>
      </c>
      <c r="B320" s="13">
        <v>4</v>
      </c>
      <c r="C320" s="14" t="s">
        <v>865</v>
      </c>
      <c r="D320" s="15" t="s">
        <v>1109</v>
      </c>
      <c r="E320" s="15" t="s">
        <v>1068</v>
      </c>
      <c r="F320" s="15" t="s">
        <v>39</v>
      </c>
      <c r="G320" s="16" t="s">
        <v>259</v>
      </c>
      <c r="H320" s="15" t="s">
        <v>1279</v>
      </c>
      <c r="I320" s="17">
        <v>3</v>
      </c>
      <c r="J320" s="15" t="s">
        <v>9659</v>
      </c>
      <c r="K320" s="17" t="s">
        <v>10223</v>
      </c>
      <c r="L320" s="18" t="s">
        <v>11680</v>
      </c>
      <c r="M320" s="18" t="s">
        <v>10213</v>
      </c>
      <c r="N320" s="15" t="s">
        <v>908</v>
      </c>
      <c r="O320" s="15" t="s">
        <v>996</v>
      </c>
      <c r="P320" s="17" t="s">
        <v>10282</v>
      </c>
      <c r="Q320" s="15" t="s">
        <v>1012</v>
      </c>
      <c r="R320" s="15" t="s">
        <v>1058</v>
      </c>
      <c r="S320" s="20">
        <v>45108</v>
      </c>
      <c r="T320" s="20">
        <v>45657</v>
      </c>
      <c r="U320" s="19">
        <v>3547210.48</v>
      </c>
      <c r="V320" s="21">
        <v>28.82</v>
      </c>
      <c r="W320" s="21">
        <v>28.82</v>
      </c>
      <c r="X320" s="21">
        <v>96.13</v>
      </c>
      <c r="Y320" s="21">
        <v>19.68</v>
      </c>
      <c r="Z320" s="21">
        <v>0</v>
      </c>
      <c r="AA320" s="21">
        <v>51.49</v>
      </c>
      <c r="AB320" s="21">
        <v>0</v>
      </c>
      <c r="AC320" s="22">
        <v>71.17</v>
      </c>
      <c r="AD320" s="21">
        <v>19.68</v>
      </c>
      <c r="AE320" s="21">
        <v>0</v>
      </c>
      <c r="AF320" s="21">
        <v>3.6</v>
      </c>
      <c r="AG320" s="21">
        <v>44.03</v>
      </c>
      <c r="AH320" s="22">
        <v>67.31</v>
      </c>
      <c r="AI320" s="21">
        <v>71.17</v>
      </c>
      <c r="AJ320" s="21">
        <v>67.31</v>
      </c>
      <c r="AK320" s="23">
        <v>0.94579999999999997</v>
      </c>
      <c r="AL320" s="24">
        <v>0.94579999999999997</v>
      </c>
      <c r="AM320" s="25" t="s">
        <v>1832</v>
      </c>
      <c r="AN320" s="25" t="s">
        <v>1833</v>
      </c>
      <c r="AO320" s="25" t="s">
        <v>7055</v>
      </c>
      <c r="AP320" s="25" t="s">
        <v>9924</v>
      </c>
      <c r="AQ320" s="23" t="s">
        <v>48</v>
      </c>
      <c r="AR320" s="21">
        <v>1773605.24</v>
      </c>
      <c r="AS320" s="21">
        <v>719782</v>
      </c>
      <c r="AT320" s="21">
        <v>719782</v>
      </c>
      <c r="AU320" s="21">
        <v>444542.70000000007</v>
      </c>
      <c r="AV320" s="23">
        <v>0.61760000000000004</v>
      </c>
      <c r="AW320" s="21">
        <v>527798.53</v>
      </c>
      <c r="AX320" s="21">
        <v>0</v>
      </c>
      <c r="AY320" s="21">
        <v>100</v>
      </c>
      <c r="AZ320" s="21">
        <v>0</v>
      </c>
      <c r="BA320" s="21">
        <v>0</v>
      </c>
      <c r="BB320" s="21">
        <v>100</v>
      </c>
      <c r="BC320" s="21">
        <v>100</v>
      </c>
      <c r="BD320" s="26">
        <v>0.61760000000000004</v>
      </c>
      <c r="BE320" s="24">
        <v>0.61760000000000004</v>
      </c>
      <c r="BF320" s="23">
        <v>0.61760000000000004</v>
      </c>
    </row>
    <row r="321" spans="1:58">
      <c r="A321" s="13">
        <v>2024</v>
      </c>
      <c r="B321" s="13">
        <v>4</v>
      </c>
      <c r="C321" s="14" t="s">
        <v>865</v>
      </c>
      <c r="D321" s="15" t="s">
        <v>1109</v>
      </c>
      <c r="E321" s="15" t="s">
        <v>1068</v>
      </c>
      <c r="F321" s="15" t="s">
        <v>39</v>
      </c>
      <c r="G321" s="16" t="s">
        <v>260</v>
      </c>
      <c r="H321" s="15" t="s">
        <v>1280</v>
      </c>
      <c r="I321" s="17">
        <v>3</v>
      </c>
      <c r="J321" s="15" t="s">
        <v>9659</v>
      </c>
      <c r="K321" s="17" t="s">
        <v>10223</v>
      </c>
      <c r="L321" s="18" t="s">
        <v>11680</v>
      </c>
      <c r="M321" s="18" t="s">
        <v>10213</v>
      </c>
      <c r="N321" s="15" t="s">
        <v>908</v>
      </c>
      <c r="O321" s="15" t="s">
        <v>996</v>
      </c>
      <c r="P321" s="17" t="s">
        <v>10282</v>
      </c>
      <c r="Q321" s="15" t="s">
        <v>1012</v>
      </c>
      <c r="R321" s="15" t="s">
        <v>1058</v>
      </c>
      <c r="S321" s="20">
        <v>45108</v>
      </c>
      <c r="T321" s="20">
        <v>45443</v>
      </c>
      <c r="U321" s="19">
        <v>1416885.77</v>
      </c>
      <c r="V321" s="21">
        <v>93.39</v>
      </c>
      <c r="W321" s="21">
        <v>93.39</v>
      </c>
      <c r="X321" s="21">
        <v>93.39</v>
      </c>
      <c r="Y321" s="21">
        <v>0</v>
      </c>
      <c r="Z321" s="21">
        <v>6.61</v>
      </c>
      <c r="AA321" s="21">
        <v>0</v>
      </c>
      <c r="AB321" s="21">
        <v>0</v>
      </c>
      <c r="AC321" s="22">
        <v>6.61</v>
      </c>
      <c r="AD321" s="21">
        <v>0</v>
      </c>
      <c r="AE321" s="21">
        <v>0</v>
      </c>
      <c r="AF321" s="21">
        <v>0</v>
      </c>
      <c r="AG321" s="21">
        <v>0</v>
      </c>
      <c r="AH321" s="22">
        <v>0</v>
      </c>
      <c r="AI321" s="21">
        <v>6.61</v>
      </c>
      <c r="AJ321" s="21">
        <v>0</v>
      </c>
      <c r="AK321" s="23">
        <v>0</v>
      </c>
      <c r="AL321" s="24">
        <v>0</v>
      </c>
      <c r="AM321" s="25" t="s">
        <v>1834</v>
      </c>
      <c r="AN321" s="25" t="s">
        <v>1835</v>
      </c>
      <c r="AO321" s="25" t="s">
        <v>7056</v>
      </c>
      <c r="AP321" s="25" t="s">
        <v>9925</v>
      </c>
      <c r="AQ321" s="23" t="s">
        <v>1643</v>
      </c>
      <c r="AR321" s="21">
        <v>821424.91</v>
      </c>
      <c r="AS321" s="21">
        <v>0</v>
      </c>
      <c r="AT321" s="21">
        <v>0</v>
      </c>
      <c r="AU321" s="21">
        <v>0</v>
      </c>
      <c r="AV321" s="23" t="s">
        <v>47</v>
      </c>
      <c r="AW321" s="21">
        <v>595460.86</v>
      </c>
      <c r="AX321" s="21">
        <v>0</v>
      </c>
      <c r="AY321" s="21">
        <v>100</v>
      </c>
      <c r="AZ321" s="21">
        <v>0</v>
      </c>
      <c r="BA321" s="21">
        <v>0</v>
      </c>
      <c r="BB321" s="21">
        <v>100</v>
      </c>
      <c r="BC321" s="21">
        <v>100</v>
      </c>
      <c r="BD321" s="26" t="s">
        <v>47</v>
      </c>
      <c r="BE321" s="24" t="s">
        <v>47</v>
      </c>
      <c r="BF321" s="23" t="s">
        <v>47</v>
      </c>
    </row>
    <row r="322" spans="1:58">
      <c r="A322" s="13">
        <v>2024</v>
      </c>
      <c r="B322" s="13">
        <v>4</v>
      </c>
      <c r="C322" s="14" t="s">
        <v>865</v>
      </c>
      <c r="D322" s="15" t="s">
        <v>1109</v>
      </c>
      <c r="E322" s="15" t="s">
        <v>1068</v>
      </c>
      <c r="F322" s="15" t="s">
        <v>39</v>
      </c>
      <c r="G322" s="16" t="s">
        <v>261</v>
      </c>
      <c r="H322" s="15" t="s">
        <v>1281</v>
      </c>
      <c r="I322" s="17">
        <v>3</v>
      </c>
      <c r="J322" s="15" t="s">
        <v>9659</v>
      </c>
      <c r="K322" s="17" t="s">
        <v>10223</v>
      </c>
      <c r="L322" s="18" t="s">
        <v>11680</v>
      </c>
      <c r="M322" s="18" t="s">
        <v>10213</v>
      </c>
      <c r="N322" s="15" t="s">
        <v>908</v>
      </c>
      <c r="O322" s="15" t="s">
        <v>996</v>
      </c>
      <c r="P322" s="17" t="s">
        <v>10282</v>
      </c>
      <c r="Q322" s="15" t="s">
        <v>1012</v>
      </c>
      <c r="R322" s="15" t="s">
        <v>1058</v>
      </c>
      <c r="S322" s="20">
        <v>45078</v>
      </c>
      <c r="T322" s="20">
        <v>46905</v>
      </c>
      <c r="U322" s="19">
        <v>151695613.41</v>
      </c>
      <c r="V322" s="21">
        <v>0</v>
      </c>
      <c r="W322" s="21">
        <v>0</v>
      </c>
      <c r="X322" s="21">
        <v>5</v>
      </c>
      <c r="Y322" s="21">
        <v>0</v>
      </c>
      <c r="Z322" s="21">
        <v>5.51</v>
      </c>
      <c r="AA322" s="21">
        <v>7.0000000000000007E-2</v>
      </c>
      <c r="AB322" s="21">
        <v>28.53</v>
      </c>
      <c r="AC322" s="22">
        <v>34.11</v>
      </c>
      <c r="AD322" s="21">
        <v>0</v>
      </c>
      <c r="AE322" s="21">
        <v>5</v>
      </c>
      <c r="AF322" s="21">
        <v>0</v>
      </c>
      <c r="AG322" s="21">
        <v>0</v>
      </c>
      <c r="AH322" s="22">
        <v>5</v>
      </c>
      <c r="AI322" s="21">
        <v>34.11</v>
      </c>
      <c r="AJ322" s="21">
        <v>5</v>
      </c>
      <c r="AK322" s="23">
        <v>0.14660000000000001</v>
      </c>
      <c r="AL322" s="24">
        <v>0.14660000000000001</v>
      </c>
      <c r="AM322" s="25" t="s">
        <v>1836</v>
      </c>
      <c r="AN322" s="25" t="s">
        <v>1837</v>
      </c>
      <c r="AO322" s="25" t="s">
        <v>7057</v>
      </c>
      <c r="AP322" s="25" t="s">
        <v>9926</v>
      </c>
      <c r="AQ322" s="23" t="s">
        <v>48</v>
      </c>
      <c r="AR322" s="21">
        <v>38398095.939999998</v>
      </c>
      <c r="AS322" s="21">
        <v>5727904.71</v>
      </c>
      <c r="AT322" s="21">
        <v>5727904.7100000009</v>
      </c>
      <c r="AU322" s="21">
        <v>246815.81</v>
      </c>
      <c r="AV322" s="23">
        <v>4.3099999999999999E-2</v>
      </c>
      <c r="AW322" s="21">
        <v>246815.81</v>
      </c>
      <c r="AX322" s="21">
        <v>0</v>
      </c>
      <c r="AY322" s="21">
        <v>0.6</v>
      </c>
      <c r="AZ322" s="21">
        <v>0.8</v>
      </c>
      <c r="BA322" s="21">
        <v>98.6</v>
      </c>
      <c r="BB322" s="21">
        <v>100</v>
      </c>
      <c r="BC322" s="21">
        <v>100</v>
      </c>
      <c r="BD322" s="26">
        <v>4.3099999999999999E-2</v>
      </c>
      <c r="BE322" s="24">
        <v>4.3099999999999999E-2</v>
      </c>
      <c r="BF322" s="23">
        <v>4.3099999999999999E-2</v>
      </c>
    </row>
    <row r="323" spans="1:58">
      <c r="A323" s="13">
        <v>2024</v>
      </c>
      <c r="B323" s="13">
        <v>4</v>
      </c>
      <c r="C323" s="14" t="s">
        <v>865</v>
      </c>
      <c r="D323" s="15" t="s">
        <v>1109</v>
      </c>
      <c r="E323" s="15" t="s">
        <v>1068</v>
      </c>
      <c r="F323" s="15" t="s">
        <v>39</v>
      </c>
      <c r="G323" s="16" t="s">
        <v>262</v>
      </c>
      <c r="H323" s="15" t="s">
        <v>1282</v>
      </c>
      <c r="I323" s="17">
        <v>3</v>
      </c>
      <c r="J323" s="15" t="s">
        <v>9659</v>
      </c>
      <c r="K323" s="17" t="s">
        <v>10223</v>
      </c>
      <c r="L323" s="18" t="s">
        <v>11680</v>
      </c>
      <c r="M323" s="18" t="s">
        <v>10213</v>
      </c>
      <c r="N323" s="15" t="s">
        <v>908</v>
      </c>
      <c r="O323" s="15" t="s">
        <v>998</v>
      </c>
      <c r="P323" s="17" t="s">
        <v>10234</v>
      </c>
      <c r="Q323" s="15" t="s">
        <v>1012</v>
      </c>
      <c r="R323" s="15" t="s">
        <v>1058</v>
      </c>
      <c r="S323" s="20">
        <v>45323</v>
      </c>
      <c r="T323" s="20">
        <v>46021</v>
      </c>
      <c r="U323" s="19">
        <v>977808.66</v>
      </c>
      <c r="V323" s="27" t="s">
        <v>47</v>
      </c>
      <c r="W323" s="21">
        <v>0</v>
      </c>
      <c r="X323" s="21">
        <v>84.83</v>
      </c>
      <c r="Y323" s="21">
        <v>0</v>
      </c>
      <c r="Z323" s="21">
        <v>50</v>
      </c>
      <c r="AA323" s="21">
        <v>50</v>
      </c>
      <c r="AB323" s="21">
        <v>0</v>
      </c>
      <c r="AC323" s="22">
        <v>100</v>
      </c>
      <c r="AD323" s="21">
        <v>0</v>
      </c>
      <c r="AE323" s="21">
        <v>0</v>
      </c>
      <c r="AF323" s="21">
        <v>28.58</v>
      </c>
      <c r="AG323" s="21">
        <v>56.25</v>
      </c>
      <c r="AH323" s="22">
        <v>84.83</v>
      </c>
      <c r="AI323" s="21">
        <v>100</v>
      </c>
      <c r="AJ323" s="21">
        <v>84.83</v>
      </c>
      <c r="AK323" s="23">
        <v>0.84830000000000005</v>
      </c>
      <c r="AL323" s="24">
        <v>0.84830000000000005</v>
      </c>
      <c r="AM323" s="25" t="s">
        <v>1838</v>
      </c>
      <c r="AN323" s="25" t="s">
        <v>1839</v>
      </c>
      <c r="AO323" s="25" t="s">
        <v>7058</v>
      </c>
      <c r="AP323" s="25" t="s">
        <v>9927</v>
      </c>
      <c r="AQ323" s="23" t="s">
        <v>48</v>
      </c>
      <c r="AR323" s="21">
        <v>977808.66</v>
      </c>
      <c r="AS323" s="21">
        <v>873043.45</v>
      </c>
      <c r="AT323" s="21">
        <v>873043.45000000007</v>
      </c>
      <c r="AU323" s="21">
        <v>0</v>
      </c>
      <c r="AV323" s="23">
        <v>0</v>
      </c>
      <c r="AW323" s="21">
        <v>0</v>
      </c>
      <c r="AX323" s="21">
        <v>0</v>
      </c>
      <c r="AY323" s="21">
        <v>50</v>
      </c>
      <c r="AZ323" s="21">
        <v>50</v>
      </c>
      <c r="BA323" s="21">
        <v>0</v>
      </c>
      <c r="BB323" s="21">
        <v>100</v>
      </c>
      <c r="BC323" s="21">
        <v>100</v>
      </c>
      <c r="BD323" s="26">
        <v>0</v>
      </c>
      <c r="BE323" s="24">
        <v>0</v>
      </c>
      <c r="BF323" s="23">
        <v>0</v>
      </c>
    </row>
    <row r="324" spans="1:58">
      <c r="A324" s="13">
        <v>2024</v>
      </c>
      <c r="B324" s="13">
        <v>4</v>
      </c>
      <c r="C324" s="14" t="s">
        <v>865</v>
      </c>
      <c r="D324" s="15" t="s">
        <v>1109</v>
      </c>
      <c r="E324" s="15" t="s">
        <v>1068</v>
      </c>
      <c r="F324" s="15" t="s">
        <v>39</v>
      </c>
      <c r="G324" s="16" t="s">
        <v>263</v>
      </c>
      <c r="H324" s="15" t="s">
        <v>1401</v>
      </c>
      <c r="I324" s="17">
        <v>3</v>
      </c>
      <c r="J324" s="15" t="s">
        <v>9659</v>
      </c>
      <c r="K324" s="17" t="s">
        <v>10223</v>
      </c>
      <c r="L324" s="18" t="s">
        <v>11680</v>
      </c>
      <c r="M324" s="18" t="s">
        <v>10213</v>
      </c>
      <c r="N324" s="15" t="s">
        <v>908</v>
      </c>
      <c r="O324" s="15" t="s">
        <v>996</v>
      </c>
      <c r="P324" s="17" t="s">
        <v>10282</v>
      </c>
      <c r="Q324" s="15" t="s">
        <v>1012</v>
      </c>
      <c r="R324" s="15" t="s">
        <v>1058</v>
      </c>
      <c r="S324" s="20">
        <v>45383</v>
      </c>
      <c r="T324" s="20">
        <v>46022</v>
      </c>
      <c r="U324" s="19">
        <v>22167188.84</v>
      </c>
      <c r="V324" s="27" t="s">
        <v>47</v>
      </c>
      <c r="W324" s="21">
        <v>0</v>
      </c>
      <c r="X324" s="21">
        <v>76.28</v>
      </c>
      <c r="Y324" s="21">
        <v>0</v>
      </c>
      <c r="Z324" s="21">
        <v>0</v>
      </c>
      <c r="AA324" s="21">
        <v>5.71</v>
      </c>
      <c r="AB324" s="21">
        <v>75.02</v>
      </c>
      <c r="AC324" s="22">
        <v>80.73</v>
      </c>
      <c r="AD324" s="21">
        <v>0</v>
      </c>
      <c r="AE324" s="21">
        <v>0</v>
      </c>
      <c r="AF324" s="21">
        <v>0</v>
      </c>
      <c r="AG324" s="21">
        <v>76.28</v>
      </c>
      <c r="AH324" s="22">
        <v>76.28</v>
      </c>
      <c r="AI324" s="21">
        <v>80.72999999999999</v>
      </c>
      <c r="AJ324" s="21">
        <v>76.28</v>
      </c>
      <c r="AK324" s="23">
        <v>0.94489999999999996</v>
      </c>
      <c r="AL324" s="24">
        <v>0.94489999999999996</v>
      </c>
      <c r="AM324" s="25" t="s">
        <v>47</v>
      </c>
      <c r="AN324" s="25" t="s">
        <v>1840</v>
      </c>
      <c r="AO324" s="25" t="s">
        <v>7059</v>
      </c>
      <c r="AP324" s="25" t="s">
        <v>9928</v>
      </c>
      <c r="AQ324" s="23" t="s">
        <v>48</v>
      </c>
      <c r="AR324" s="21">
        <v>17733751.07</v>
      </c>
      <c r="AS324" s="21">
        <v>17733751.07</v>
      </c>
      <c r="AT324" s="21">
        <v>17733751.07</v>
      </c>
      <c r="AU324" s="21">
        <v>13420056.02</v>
      </c>
      <c r="AV324" s="23">
        <v>0.75680000000000003</v>
      </c>
      <c r="AW324" s="21">
        <v>13420056.02</v>
      </c>
      <c r="AX324" s="21">
        <v>0</v>
      </c>
      <c r="AY324" s="21">
        <v>17</v>
      </c>
      <c r="AZ324" s="21">
        <v>50</v>
      </c>
      <c r="BA324" s="21">
        <v>33</v>
      </c>
      <c r="BB324" s="21">
        <v>100</v>
      </c>
      <c r="BC324" s="21">
        <v>100</v>
      </c>
      <c r="BD324" s="26">
        <v>0.75680000000000003</v>
      </c>
      <c r="BE324" s="24">
        <v>0.75680000000000003</v>
      </c>
      <c r="BF324" s="23">
        <v>0.75680000000000003</v>
      </c>
    </row>
    <row r="325" spans="1:58">
      <c r="A325" s="13">
        <v>2024</v>
      </c>
      <c r="B325" s="13">
        <v>4</v>
      </c>
      <c r="C325" s="14" t="s">
        <v>865</v>
      </c>
      <c r="D325" s="15" t="s">
        <v>1109</v>
      </c>
      <c r="E325" s="15" t="s">
        <v>1068</v>
      </c>
      <c r="F325" s="15" t="s">
        <v>39</v>
      </c>
      <c r="G325" s="16" t="s">
        <v>264</v>
      </c>
      <c r="H325" s="15" t="s">
        <v>1474</v>
      </c>
      <c r="I325" s="17">
        <v>3</v>
      </c>
      <c r="J325" s="15" t="s">
        <v>9659</v>
      </c>
      <c r="K325" s="17" t="s">
        <v>10223</v>
      </c>
      <c r="L325" s="18" t="s">
        <v>11680</v>
      </c>
      <c r="M325" s="18" t="s">
        <v>10213</v>
      </c>
      <c r="N325" s="15" t="s">
        <v>908</v>
      </c>
      <c r="O325" s="15" t="s">
        <v>996</v>
      </c>
      <c r="P325" s="17" t="s">
        <v>10282</v>
      </c>
      <c r="Q325" s="15" t="s">
        <v>1012</v>
      </c>
      <c r="R325" s="15" t="s">
        <v>1058</v>
      </c>
      <c r="S325" s="20">
        <v>45352</v>
      </c>
      <c r="T325" s="20">
        <v>45657</v>
      </c>
      <c r="U325" s="19">
        <v>2064788.77</v>
      </c>
      <c r="V325" s="27" t="s">
        <v>47</v>
      </c>
      <c r="W325" s="21">
        <v>0</v>
      </c>
      <c r="X325" s="21">
        <v>100</v>
      </c>
      <c r="Y325" s="21">
        <v>0</v>
      </c>
      <c r="Z325" s="21">
        <v>0</v>
      </c>
      <c r="AA325" s="21">
        <v>22.31</v>
      </c>
      <c r="AB325" s="21">
        <v>77.69</v>
      </c>
      <c r="AC325" s="22">
        <v>100</v>
      </c>
      <c r="AD325" s="21">
        <v>0</v>
      </c>
      <c r="AE325" s="21">
        <v>0</v>
      </c>
      <c r="AF325" s="21">
        <v>44.62</v>
      </c>
      <c r="AG325" s="21">
        <v>55.38</v>
      </c>
      <c r="AH325" s="22">
        <v>100</v>
      </c>
      <c r="AI325" s="21">
        <v>100</v>
      </c>
      <c r="AJ325" s="21">
        <v>100</v>
      </c>
      <c r="AK325" s="23">
        <v>1</v>
      </c>
      <c r="AL325" s="24">
        <v>1</v>
      </c>
      <c r="AM325" s="25" t="s">
        <v>47</v>
      </c>
      <c r="AN325" s="25" t="s">
        <v>1841</v>
      </c>
      <c r="AO325" s="25" t="s">
        <v>7060</v>
      </c>
      <c r="AP325" s="25" t="s">
        <v>9929</v>
      </c>
      <c r="AQ325" s="23" t="s">
        <v>1517</v>
      </c>
      <c r="AR325" s="21">
        <v>2064788.77</v>
      </c>
      <c r="AS325" s="21">
        <v>2064788.77</v>
      </c>
      <c r="AT325" s="21">
        <v>2064788.77</v>
      </c>
      <c r="AU325" s="21">
        <v>2064788.77</v>
      </c>
      <c r="AV325" s="23">
        <v>1</v>
      </c>
      <c r="AW325" s="21">
        <v>2064788.77</v>
      </c>
      <c r="AX325" s="21">
        <v>0</v>
      </c>
      <c r="AY325" s="21">
        <v>100</v>
      </c>
      <c r="AZ325" s="21">
        <v>0</v>
      </c>
      <c r="BA325" s="21">
        <v>0</v>
      </c>
      <c r="BB325" s="21">
        <v>100</v>
      </c>
      <c r="BC325" s="21">
        <v>100</v>
      </c>
      <c r="BD325" s="26">
        <v>1</v>
      </c>
      <c r="BE325" s="24">
        <v>1</v>
      </c>
      <c r="BF325" s="23">
        <v>1</v>
      </c>
    </row>
    <row r="326" spans="1:58">
      <c r="A326" s="13">
        <v>2024</v>
      </c>
      <c r="B326" s="13">
        <v>4</v>
      </c>
      <c r="C326" s="14" t="s">
        <v>865</v>
      </c>
      <c r="D326" s="15" t="s">
        <v>1109</v>
      </c>
      <c r="E326" s="15" t="s">
        <v>1068</v>
      </c>
      <c r="F326" s="15" t="s">
        <v>39</v>
      </c>
      <c r="G326" s="16" t="s">
        <v>7061</v>
      </c>
      <c r="H326" s="15" t="s">
        <v>7063</v>
      </c>
      <c r="I326" s="17">
        <v>3</v>
      </c>
      <c r="J326" s="15" t="s">
        <v>9659</v>
      </c>
      <c r="K326" s="17" t="s">
        <v>10223</v>
      </c>
      <c r="L326" s="18" t="s">
        <v>11680</v>
      </c>
      <c r="M326" s="18" t="s">
        <v>10213</v>
      </c>
      <c r="N326" s="15" t="s">
        <v>908</v>
      </c>
      <c r="O326" s="15" t="s">
        <v>996</v>
      </c>
      <c r="P326" s="17" t="s">
        <v>10282</v>
      </c>
      <c r="Q326" s="15" t="s">
        <v>1012</v>
      </c>
      <c r="R326" s="15" t="s">
        <v>1058</v>
      </c>
      <c r="S326" s="20">
        <v>45566</v>
      </c>
      <c r="T326" s="20">
        <v>46387</v>
      </c>
      <c r="U326" s="19">
        <v>44223455.200000003</v>
      </c>
      <c r="V326" s="27" t="s">
        <v>47</v>
      </c>
      <c r="W326" s="21">
        <v>0</v>
      </c>
      <c r="X326" s="21">
        <v>2.99</v>
      </c>
      <c r="Y326" s="21">
        <v>0</v>
      </c>
      <c r="Z326" s="21">
        <v>0</v>
      </c>
      <c r="AA326" s="21">
        <v>0</v>
      </c>
      <c r="AB326" s="21">
        <v>2.99</v>
      </c>
      <c r="AC326" s="22">
        <v>2.99</v>
      </c>
      <c r="AD326" s="21">
        <v>0</v>
      </c>
      <c r="AE326" s="21">
        <v>0</v>
      </c>
      <c r="AF326" s="21">
        <v>0</v>
      </c>
      <c r="AG326" s="21">
        <v>2.99</v>
      </c>
      <c r="AH326" s="22">
        <v>2.99</v>
      </c>
      <c r="AI326" s="21">
        <v>2.99</v>
      </c>
      <c r="AJ326" s="21">
        <v>2.99</v>
      </c>
      <c r="AK326" s="23">
        <v>1</v>
      </c>
      <c r="AL326" s="24">
        <v>1</v>
      </c>
      <c r="AM326" s="25" t="s">
        <v>47</v>
      </c>
      <c r="AN326" s="25" t="s">
        <v>47</v>
      </c>
      <c r="AO326" s="25" t="s">
        <v>7064</v>
      </c>
      <c r="AP326" s="25" t="s">
        <v>9930</v>
      </c>
      <c r="AQ326" s="23" t="s">
        <v>1542</v>
      </c>
      <c r="AR326" s="21">
        <v>0</v>
      </c>
      <c r="AS326" s="21">
        <v>13130059.629999999</v>
      </c>
      <c r="AT326" s="21">
        <v>13130059.629999999</v>
      </c>
      <c r="AU326" s="21">
        <v>0</v>
      </c>
      <c r="AV326" s="23">
        <v>0</v>
      </c>
      <c r="AW326" s="21">
        <v>0</v>
      </c>
      <c r="AX326" s="21" t="s">
        <v>9680</v>
      </c>
      <c r="AY326" s="21" t="s">
        <v>9680</v>
      </c>
      <c r="AZ326" s="21">
        <v>0</v>
      </c>
      <c r="BA326" s="21">
        <v>100</v>
      </c>
      <c r="BB326" s="21">
        <v>100</v>
      </c>
      <c r="BC326" s="21">
        <v>100</v>
      </c>
      <c r="BD326" s="26">
        <v>0</v>
      </c>
      <c r="BE326" s="24">
        <v>0</v>
      </c>
      <c r="BF326" s="23">
        <v>0</v>
      </c>
    </row>
    <row r="327" spans="1:58">
      <c r="A327" s="13">
        <v>2024</v>
      </c>
      <c r="B327" s="28">
        <v>4</v>
      </c>
      <c r="C327" s="14" t="s">
        <v>865</v>
      </c>
      <c r="D327" s="15" t="s">
        <v>1109</v>
      </c>
      <c r="E327" s="15" t="s">
        <v>1068</v>
      </c>
      <c r="F327" s="15" t="s">
        <v>39</v>
      </c>
      <c r="G327" s="16" t="s">
        <v>9931</v>
      </c>
      <c r="H327" s="15" t="s">
        <v>9932</v>
      </c>
      <c r="I327" s="17">
        <v>3</v>
      </c>
      <c r="J327" s="15" t="s">
        <v>9659</v>
      </c>
      <c r="K327" s="17" t="s">
        <v>10223</v>
      </c>
      <c r="L327" s="18" t="s">
        <v>11680</v>
      </c>
      <c r="M327" s="18" t="s">
        <v>10213</v>
      </c>
      <c r="N327" s="15" t="s">
        <v>908</v>
      </c>
      <c r="O327" s="15" t="s">
        <v>996</v>
      </c>
      <c r="P327" s="17" t="s">
        <v>10282</v>
      </c>
      <c r="Q327" s="15" t="s">
        <v>1012</v>
      </c>
      <c r="R327" s="15" t="s">
        <v>1058</v>
      </c>
      <c r="S327" s="20">
        <v>45641</v>
      </c>
      <c r="T327" s="20">
        <v>46843</v>
      </c>
      <c r="U327" s="19">
        <v>118603775.79000001</v>
      </c>
      <c r="V327" s="27" t="s">
        <v>47</v>
      </c>
      <c r="W327" s="21">
        <v>0</v>
      </c>
      <c r="X327" s="21">
        <v>0</v>
      </c>
      <c r="Y327" s="21">
        <v>0</v>
      </c>
      <c r="Z327" s="21">
        <v>0</v>
      </c>
      <c r="AA327" s="21">
        <v>0</v>
      </c>
      <c r="AB327" s="21">
        <v>0</v>
      </c>
      <c r="AC327" s="22">
        <v>0</v>
      </c>
      <c r="AD327" s="21">
        <v>0</v>
      </c>
      <c r="AE327" s="21">
        <v>0</v>
      </c>
      <c r="AF327" s="21">
        <v>0</v>
      </c>
      <c r="AG327" s="21">
        <v>0</v>
      </c>
      <c r="AH327" s="22">
        <v>0</v>
      </c>
      <c r="AI327" s="21">
        <v>0</v>
      </c>
      <c r="AJ327" s="21">
        <v>0</v>
      </c>
      <c r="AK327" s="23" t="s">
        <v>47</v>
      </c>
      <c r="AL327" s="24">
        <v>-1</v>
      </c>
      <c r="AM327" s="25" t="s">
        <v>47</v>
      </c>
      <c r="AN327" s="25" t="s">
        <v>47</v>
      </c>
      <c r="AO327" s="25" t="s">
        <v>47</v>
      </c>
      <c r="AP327" s="25" t="s">
        <v>9933</v>
      </c>
      <c r="AQ327" s="23" t="s">
        <v>1542</v>
      </c>
      <c r="AR327" s="21">
        <v>0</v>
      </c>
      <c r="AS327" s="21">
        <v>35000000</v>
      </c>
      <c r="AT327" s="21">
        <v>35000000</v>
      </c>
      <c r="AU327" s="21">
        <v>35000000</v>
      </c>
      <c r="AV327" s="23">
        <v>1</v>
      </c>
      <c r="AW327" s="21">
        <v>35000000</v>
      </c>
      <c r="AX327" s="21" t="s">
        <v>9680</v>
      </c>
      <c r="AY327" s="21" t="s">
        <v>9680</v>
      </c>
      <c r="AZ327" s="21" t="s">
        <v>9680</v>
      </c>
      <c r="BA327" s="21">
        <v>0</v>
      </c>
      <c r="BB327" s="21">
        <v>0</v>
      </c>
      <c r="BC327" s="21">
        <v>0</v>
      </c>
      <c r="BD327" s="26" t="s">
        <v>47</v>
      </c>
      <c r="BE327" s="24" t="s">
        <v>47</v>
      </c>
      <c r="BF327" s="23">
        <v>1</v>
      </c>
    </row>
    <row r="328" spans="1:58">
      <c r="A328" s="13">
        <v>2024</v>
      </c>
      <c r="B328" s="28">
        <v>4</v>
      </c>
      <c r="C328" s="14" t="s">
        <v>865</v>
      </c>
      <c r="D328" s="15" t="s">
        <v>1109</v>
      </c>
      <c r="E328" s="15" t="s">
        <v>1068</v>
      </c>
      <c r="F328" s="15" t="s">
        <v>39</v>
      </c>
      <c r="G328" s="16" t="s">
        <v>9934</v>
      </c>
      <c r="H328" s="15" t="s">
        <v>9935</v>
      </c>
      <c r="I328" s="17">
        <v>3</v>
      </c>
      <c r="J328" s="15" t="s">
        <v>9659</v>
      </c>
      <c r="K328" s="17" t="s">
        <v>10223</v>
      </c>
      <c r="L328" s="18" t="s">
        <v>11680</v>
      </c>
      <c r="M328" s="18" t="s">
        <v>10213</v>
      </c>
      <c r="N328" s="15" t="s">
        <v>908</v>
      </c>
      <c r="O328" s="15" t="s">
        <v>996</v>
      </c>
      <c r="P328" s="17" t="s">
        <v>10282</v>
      </c>
      <c r="Q328" s="15" t="s">
        <v>1012</v>
      </c>
      <c r="R328" s="15" t="s">
        <v>1058</v>
      </c>
      <c r="S328" s="20">
        <v>45645</v>
      </c>
      <c r="T328" s="20">
        <v>46477</v>
      </c>
      <c r="U328" s="19">
        <v>8037686.9500000002</v>
      </c>
      <c r="V328" s="27" t="s">
        <v>47</v>
      </c>
      <c r="W328" s="21">
        <v>0</v>
      </c>
      <c r="X328" s="21">
        <v>0</v>
      </c>
      <c r="Y328" s="21">
        <v>0</v>
      </c>
      <c r="Z328" s="21">
        <v>0</v>
      </c>
      <c r="AA328" s="21">
        <v>0</v>
      </c>
      <c r="AB328" s="21">
        <v>0</v>
      </c>
      <c r="AC328" s="22">
        <v>0</v>
      </c>
      <c r="AD328" s="21">
        <v>0</v>
      </c>
      <c r="AE328" s="21">
        <v>0</v>
      </c>
      <c r="AF328" s="21">
        <v>0</v>
      </c>
      <c r="AG328" s="21">
        <v>0</v>
      </c>
      <c r="AH328" s="22">
        <v>0</v>
      </c>
      <c r="AI328" s="21">
        <v>0</v>
      </c>
      <c r="AJ328" s="21">
        <v>0</v>
      </c>
      <c r="AK328" s="23" t="s">
        <v>47</v>
      </c>
      <c r="AL328" s="24">
        <v>-1</v>
      </c>
      <c r="AM328" s="25" t="s">
        <v>47</v>
      </c>
      <c r="AN328" s="25" t="s">
        <v>47</v>
      </c>
      <c r="AO328" s="25" t="s">
        <v>47</v>
      </c>
      <c r="AP328" s="25" t="s">
        <v>9936</v>
      </c>
      <c r="AQ328" s="23" t="s">
        <v>48</v>
      </c>
      <c r="AR328" s="21">
        <v>0</v>
      </c>
      <c r="AS328" s="21">
        <v>8037686.9500000002</v>
      </c>
      <c r="AT328" s="21">
        <v>8037686.9500000002</v>
      </c>
      <c r="AU328" s="21">
        <v>8037686.9500000002</v>
      </c>
      <c r="AV328" s="23">
        <v>1</v>
      </c>
      <c r="AW328" s="21">
        <v>8037686.9500000002</v>
      </c>
      <c r="AX328" s="21" t="s">
        <v>9680</v>
      </c>
      <c r="AY328" s="21" t="s">
        <v>9680</v>
      </c>
      <c r="AZ328" s="21" t="s">
        <v>9680</v>
      </c>
      <c r="BA328" s="21">
        <v>0</v>
      </c>
      <c r="BB328" s="21">
        <v>0</v>
      </c>
      <c r="BC328" s="21">
        <v>0</v>
      </c>
      <c r="BD328" s="26" t="s">
        <v>47</v>
      </c>
      <c r="BE328" s="24" t="s">
        <v>47</v>
      </c>
      <c r="BF328" s="23">
        <v>1</v>
      </c>
    </row>
    <row r="329" spans="1:58">
      <c r="A329" s="13">
        <v>2024</v>
      </c>
      <c r="B329" s="28">
        <v>4</v>
      </c>
      <c r="C329" s="14" t="s">
        <v>865</v>
      </c>
      <c r="D329" s="15" t="s">
        <v>1109</v>
      </c>
      <c r="E329" s="15" t="s">
        <v>1068</v>
      </c>
      <c r="F329" s="15" t="s">
        <v>39</v>
      </c>
      <c r="G329" s="16" t="s">
        <v>9937</v>
      </c>
      <c r="H329" s="15" t="s">
        <v>9938</v>
      </c>
      <c r="I329" s="17">
        <v>3</v>
      </c>
      <c r="J329" s="15" t="s">
        <v>9659</v>
      </c>
      <c r="K329" s="17" t="s">
        <v>10223</v>
      </c>
      <c r="L329" s="18" t="s">
        <v>11680</v>
      </c>
      <c r="M329" s="18" t="s">
        <v>10213</v>
      </c>
      <c r="N329" s="15" t="s">
        <v>908</v>
      </c>
      <c r="O329" s="15" t="s">
        <v>47</v>
      </c>
      <c r="P329" s="17" t="s">
        <v>47</v>
      </c>
      <c r="Q329" s="15" t="s">
        <v>47</v>
      </c>
      <c r="R329" s="15" t="s">
        <v>47</v>
      </c>
      <c r="S329" s="20">
        <v>45627</v>
      </c>
      <c r="T329" s="20">
        <v>46142</v>
      </c>
      <c r="U329" s="19">
        <v>7725383.21</v>
      </c>
      <c r="V329" s="27" t="s">
        <v>47</v>
      </c>
      <c r="W329" s="21">
        <v>0</v>
      </c>
      <c r="X329" s="21">
        <v>0</v>
      </c>
      <c r="Y329" s="21">
        <v>0</v>
      </c>
      <c r="Z329" s="21">
        <v>0</v>
      </c>
      <c r="AA329" s="21">
        <v>0</v>
      </c>
      <c r="AB329" s="21">
        <v>0</v>
      </c>
      <c r="AC329" s="22">
        <v>0</v>
      </c>
      <c r="AD329" s="21">
        <v>0</v>
      </c>
      <c r="AE329" s="21">
        <v>0</v>
      </c>
      <c r="AF329" s="21">
        <v>0</v>
      </c>
      <c r="AG329" s="21">
        <v>0</v>
      </c>
      <c r="AH329" s="22">
        <v>0</v>
      </c>
      <c r="AI329" s="21">
        <v>0</v>
      </c>
      <c r="AJ329" s="21">
        <v>0</v>
      </c>
      <c r="AK329" s="23" t="s">
        <v>47</v>
      </c>
      <c r="AL329" s="24">
        <v>-1</v>
      </c>
      <c r="AM329" s="25" t="s">
        <v>47</v>
      </c>
      <c r="AN329" s="25" t="s">
        <v>47</v>
      </c>
      <c r="AO329" s="25" t="s">
        <v>47</v>
      </c>
      <c r="AP329" s="25" t="s">
        <v>9939</v>
      </c>
      <c r="AQ329" s="23" t="s">
        <v>1542</v>
      </c>
      <c r="AR329" s="21">
        <v>0</v>
      </c>
      <c r="AS329" s="21">
        <v>3862691.61</v>
      </c>
      <c r="AT329" s="21">
        <v>3862691.61</v>
      </c>
      <c r="AU329" s="21">
        <v>3862691.61</v>
      </c>
      <c r="AV329" s="23">
        <v>1</v>
      </c>
      <c r="AW329" s="21">
        <v>3862691.61</v>
      </c>
      <c r="AX329" s="21" t="s">
        <v>9680</v>
      </c>
      <c r="AY329" s="21" t="s">
        <v>9680</v>
      </c>
      <c r="AZ329" s="21" t="s">
        <v>9680</v>
      </c>
      <c r="BA329" s="21">
        <v>0</v>
      </c>
      <c r="BB329" s="21">
        <v>0</v>
      </c>
      <c r="BC329" s="21">
        <v>0</v>
      </c>
      <c r="BD329" s="26" t="s">
        <v>47</v>
      </c>
      <c r="BE329" s="24" t="s">
        <v>47</v>
      </c>
      <c r="BF329" s="23">
        <v>1</v>
      </c>
    </row>
    <row r="330" spans="1:58">
      <c r="A330" s="13">
        <v>2024</v>
      </c>
      <c r="B330" s="28">
        <v>4</v>
      </c>
      <c r="C330" s="14" t="s">
        <v>865</v>
      </c>
      <c r="D330" s="15" t="s">
        <v>1109</v>
      </c>
      <c r="E330" s="15" t="s">
        <v>1068</v>
      </c>
      <c r="F330" s="15" t="s">
        <v>39</v>
      </c>
      <c r="G330" s="16" t="s">
        <v>9940</v>
      </c>
      <c r="H330" s="15" t="s">
        <v>9941</v>
      </c>
      <c r="I330" s="17">
        <v>3</v>
      </c>
      <c r="J330" s="15" t="s">
        <v>9659</v>
      </c>
      <c r="K330" s="17" t="s">
        <v>10223</v>
      </c>
      <c r="L330" s="18" t="s">
        <v>11680</v>
      </c>
      <c r="M330" s="18" t="s">
        <v>10213</v>
      </c>
      <c r="N330" s="15" t="s">
        <v>908</v>
      </c>
      <c r="O330" s="15" t="s">
        <v>996</v>
      </c>
      <c r="P330" s="17" t="s">
        <v>10282</v>
      </c>
      <c r="Q330" s="15" t="s">
        <v>1012</v>
      </c>
      <c r="R330" s="15" t="s">
        <v>1058</v>
      </c>
      <c r="S330" s="20">
        <v>45566</v>
      </c>
      <c r="T330" s="20">
        <v>46081</v>
      </c>
      <c r="U330" s="19">
        <v>7522612.2599999998</v>
      </c>
      <c r="V330" s="27" t="s">
        <v>47</v>
      </c>
      <c r="W330" s="21">
        <v>0</v>
      </c>
      <c r="X330" s="21">
        <v>0</v>
      </c>
      <c r="Y330" s="21">
        <v>0</v>
      </c>
      <c r="Z330" s="21">
        <v>0</v>
      </c>
      <c r="AA330" s="21">
        <v>0</v>
      </c>
      <c r="AB330" s="21">
        <v>26.92</v>
      </c>
      <c r="AC330" s="22">
        <v>26.92</v>
      </c>
      <c r="AD330" s="21">
        <v>0</v>
      </c>
      <c r="AE330" s="21">
        <v>0</v>
      </c>
      <c r="AF330" s="21">
        <v>0</v>
      </c>
      <c r="AG330" s="21">
        <v>0</v>
      </c>
      <c r="AH330" s="22">
        <v>0</v>
      </c>
      <c r="AI330" s="21">
        <v>26.92</v>
      </c>
      <c r="AJ330" s="21">
        <v>0</v>
      </c>
      <c r="AK330" s="23">
        <v>0</v>
      </c>
      <c r="AL330" s="24">
        <v>0</v>
      </c>
      <c r="AM330" s="25" t="s">
        <v>47</v>
      </c>
      <c r="AN330" s="25" t="s">
        <v>47</v>
      </c>
      <c r="AO330" s="25" t="s">
        <v>47</v>
      </c>
      <c r="AP330" s="25" t="s">
        <v>9942</v>
      </c>
      <c r="AQ330" s="23" t="s">
        <v>1542</v>
      </c>
      <c r="AR330" s="21">
        <v>0</v>
      </c>
      <c r="AS330" s="21">
        <v>915009.22999999986</v>
      </c>
      <c r="AT330" s="21">
        <v>915009.23</v>
      </c>
      <c r="AU330" s="21">
        <v>0</v>
      </c>
      <c r="AV330" s="23">
        <v>0</v>
      </c>
      <c r="AW330" s="21">
        <v>0</v>
      </c>
      <c r="AX330" s="21" t="s">
        <v>9680</v>
      </c>
      <c r="AY330" s="21" t="s">
        <v>9680</v>
      </c>
      <c r="AZ330" s="21" t="s">
        <v>9680</v>
      </c>
      <c r="BA330" s="21">
        <v>100</v>
      </c>
      <c r="BB330" s="21">
        <v>100</v>
      </c>
      <c r="BC330" s="21">
        <v>100</v>
      </c>
      <c r="BD330" s="26">
        <v>0</v>
      </c>
      <c r="BE330" s="24">
        <v>0</v>
      </c>
      <c r="BF330" s="23">
        <v>0</v>
      </c>
    </row>
    <row r="331" spans="1:58">
      <c r="A331" s="13">
        <v>2024</v>
      </c>
      <c r="B331" s="28">
        <v>4</v>
      </c>
      <c r="C331" s="14" t="s">
        <v>865</v>
      </c>
      <c r="D331" s="15" t="s">
        <v>1109</v>
      </c>
      <c r="E331" s="15" t="s">
        <v>1068</v>
      </c>
      <c r="F331" s="15" t="s">
        <v>39</v>
      </c>
      <c r="G331" s="16" t="s">
        <v>9943</v>
      </c>
      <c r="H331" s="15" t="s">
        <v>9944</v>
      </c>
      <c r="I331" s="17">
        <v>3</v>
      </c>
      <c r="J331" s="15" t="s">
        <v>9659</v>
      </c>
      <c r="K331" s="17" t="s">
        <v>10223</v>
      </c>
      <c r="L331" s="18" t="s">
        <v>11680</v>
      </c>
      <c r="M331" s="18" t="s">
        <v>10213</v>
      </c>
      <c r="N331" s="15" t="s">
        <v>908</v>
      </c>
      <c r="O331" s="15" t="s">
        <v>996</v>
      </c>
      <c r="P331" s="17" t="s">
        <v>10282</v>
      </c>
      <c r="Q331" s="15" t="s">
        <v>1012</v>
      </c>
      <c r="R331" s="15" t="s">
        <v>1058</v>
      </c>
      <c r="S331" s="20">
        <v>43101</v>
      </c>
      <c r="T331" s="20">
        <v>45290</v>
      </c>
      <c r="U331" s="19">
        <v>7554534.0800000001</v>
      </c>
      <c r="V331" s="21">
        <v>25.1</v>
      </c>
      <c r="W331" s="21">
        <v>25.1</v>
      </c>
      <c r="X331" s="21">
        <v>25.1</v>
      </c>
      <c r="Y331" s="21">
        <v>0</v>
      </c>
      <c r="Z331" s="21">
        <v>0</v>
      </c>
      <c r="AA331" s="21">
        <v>0</v>
      </c>
      <c r="AB331" s="21">
        <v>0</v>
      </c>
      <c r="AC331" s="22">
        <v>0</v>
      </c>
      <c r="AD331" s="21">
        <v>0</v>
      </c>
      <c r="AE331" s="21">
        <v>0</v>
      </c>
      <c r="AF331" s="21">
        <v>0</v>
      </c>
      <c r="AG331" s="21">
        <v>0</v>
      </c>
      <c r="AH331" s="22">
        <v>0</v>
      </c>
      <c r="AI331" s="21">
        <v>0</v>
      </c>
      <c r="AJ331" s="21">
        <v>0</v>
      </c>
      <c r="AK331" s="23" t="s">
        <v>47</v>
      </c>
      <c r="AL331" s="24">
        <v>-1</v>
      </c>
      <c r="AM331" s="25" t="s">
        <v>47</v>
      </c>
      <c r="AN331" s="25" t="s">
        <v>47</v>
      </c>
      <c r="AO331" s="25" t="s">
        <v>47</v>
      </c>
      <c r="AP331" s="25" t="s">
        <v>9945</v>
      </c>
      <c r="AQ331" s="23" t="s">
        <v>48</v>
      </c>
      <c r="AR331" s="21">
        <v>0</v>
      </c>
      <c r="AS331" s="21">
        <v>868961.85</v>
      </c>
      <c r="AT331" s="21">
        <v>868961.85</v>
      </c>
      <c r="AU331" s="21">
        <v>489284.26</v>
      </c>
      <c r="AV331" s="23">
        <v>0.56310000000000004</v>
      </c>
      <c r="AW331" s="21">
        <v>2156161.6399999997</v>
      </c>
      <c r="AX331" s="21" t="s">
        <v>9680</v>
      </c>
      <c r="AY331" s="21" t="s">
        <v>9680</v>
      </c>
      <c r="AZ331" s="21" t="s">
        <v>9680</v>
      </c>
      <c r="BA331" s="21">
        <v>0</v>
      </c>
      <c r="BB331" s="21">
        <v>0</v>
      </c>
      <c r="BC331" s="21">
        <v>0</v>
      </c>
      <c r="BD331" s="26" t="s">
        <v>47</v>
      </c>
      <c r="BE331" s="24" t="s">
        <v>47</v>
      </c>
      <c r="BF331" s="23">
        <v>0.56310000000000004</v>
      </c>
    </row>
    <row r="332" spans="1:58">
      <c r="A332" s="13">
        <v>2024</v>
      </c>
      <c r="B332" s="28">
        <v>4</v>
      </c>
      <c r="C332" s="14" t="s">
        <v>865</v>
      </c>
      <c r="D332" s="15" t="s">
        <v>1109</v>
      </c>
      <c r="E332" s="15" t="s">
        <v>1068</v>
      </c>
      <c r="F332" s="15" t="s">
        <v>39</v>
      </c>
      <c r="G332" s="16" t="s">
        <v>9946</v>
      </c>
      <c r="H332" s="15" t="s">
        <v>9947</v>
      </c>
      <c r="I332" s="17">
        <v>3</v>
      </c>
      <c r="J332" s="15" t="s">
        <v>9659</v>
      </c>
      <c r="K332" s="17" t="s">
        <v>10223</v>
      </c>
      <c r="L332" s="18" t="s">
        <v>11680</v>
      </c>
      <c r="M332" s="18" t="s">
        <v>10213</v>
      </c>
      <c r="N332" s="15" t="s">
        <v>908</v>
      </c>
      <c r="O332" s="15" t="s">
        <v>996</v>
      </c>
      <c r="P332" s="17" t="s">
        <v>10282</v>
      </c>
      <c r="Q332" s="15" t="s">
        <v>1012</v>
      </c>
      <c r="R332" s="15" t="s">
        <v>1058</v>
      </c>
      <c r="S332" s="20">
        <v>45566</v>
      </c>
      <c r="T332" s="20">
        <v>46081</v>
      </c>
      <c r="U332" s="19">
        <v>8801782.6199999992</v>
      </c>
      <c r="V332" s="27" t="s">
        <v>47</v>
      </c>
      <c r="W332" s="21">
        <v>0</v>
      </c>
      <c r="X332" s="21">
        <v>0</v>
      </c>
      <c r="Y332" s="21">
        <v>0</v>
      </c>
      <c r="Z332" s="21">
        <v>0</v>
      </c>
      <c r="AA332" s="21">
        <v>0</v>
      </c>
      <c r="AB332" s="21">
        <v>9.25</v>
      </c>
      <c r="AC332" s="22">
        <v>9.25</v>
      </c>
      <c r="AD332" s="21">
        <v>0</v>
      </c>
      <c r="AE332" s="21">
        <v>0</v>
      </c>
      <c r="AF332" s="21">
        <v>0</v>
      </c>
      <c r="AG332" s="21">
        <v>0</v>
      </c>
      <c r="AH332" s="22">
        <v>0</v>
      </c>
      <c r="AI332" s="21">
        <v>9.25</v>
      </c>
      <c r="AJ332" s="21">
        <v>0</v>
      </c>
      <c r="AK332" s="23">
        <v>0</v>
      </c>
      <c r="AL332" s="24">
        <v>0</v>
      </c>
      <c r="AM332" s="25" t="s">
        <v>47</v>
      </c>
      <c r="AN332" s="25" t="s">
        <v>47</v>
      </c>
      <c r="AO332" s="25" t="s">
        <v>47</v>
      </c>
      <c r="AP332" s="25" t="s">
        <v>9948</v>
      </c>
      <c r="AQ332" s="23" t="s">
        <v>1542</v>
      </c>
      <c r="AR332" s="21">
        <v>0</v>
      </c>
      <c r="AS332" s="21">
        <v>836712.82</v>
      </c>
      <c r="AT332" s="21">
        <v>836712.82000000007</v>
      </c>
      <c r="AU332" s="21">
        <v>0</v>
      </c>
      <c r="AV332" s="23">
        <v>0</v>
      </c>
      <c r="AW332" s="21">
        <v>0</v>
      </c>
      <c r="AX332" s="21" t="s">
        <v>9680</v>
      </c>
      <c r="AY332" s="21" t="s">
        <v>9680</v>
      </c>
      <c r="AZ332" s="21" t="s">
        <v>9680</v>
      </c>
      <c r="BA332" s="21">
        <v>100</v>
      </c>
      <c r="BB332" s="21">
        <v>100</v>
      </c>
      <c r="BC332" s="21">
        <v>100</v>
      </c>
      <c r="BD332" s="26">
        <v>0</v>
      </c>
      <c r="BE332" s="24">
        <v>0</v>
      </c>
      <c r="BF332" s="23">
        <v>0</v>
      </c>
    </row>
    <row r="333" spans="1:58">
      <c r="A333" s="13">
        <v>2024</v>
      </c>
      <c r="B333" s="28">
        <v>4</v>
      </c>
      <c r="C333" s="14" t="s">
        <v>865</v>
      </c>
      <c r="D333" s="15" t="s">
        <v>1109</v>
      </c>
      <c r="E333" s="15" t="s">
        <v>1068</v>
      </c>
      <c r="F333" s="15" t="s">
        <v>39</v>
      </c>
      <c r="G333" s="16" t="s">
        <v>9949</v>
      </c>
      <c r="H333" s="15" t="s">
        <v>9950</v>
      </c>
      <c r="I333" s="17">
        <v>3</v>
      </c>
      <c r="J333" s="15" t="s">
        <v>9659</v>
      </c>
      <c r="K333" s="17" t="s">
        <v>10223</v>
      </c>
      <c r="L333" s="18" t="s">
        <v>11680</v>
      </c>
      <c r="M333" s="18" t="s">
        <v>10213</v>
      </c>
      <c r="N333" s="15" t="s">
        <v>908</v>
      </c>
      <c r="O333" s="15" t="s">
        <v>996</v>
      </c>
      <c r="P333" s="17" t="s">
        <v>10282</v>
      </c>
      <c r="Q333" s="15" t="s">
        <v>1012</v>
      </c>
      <c r="R333" s="15" t="s">
        <v>1058</v>
      </c>
      <c r="S333" s="20">
        <v>39898</v>
      </c>
      <c r="T333" s="20">
        <v>45657</v>
      </c>
      <c r="U333" s="19">
        <v>11381193.09</v>
      </c>
      <c r="V333" s="21">
        <v>100</v>
      </c>
      <c r="W333" s="21">
        <v>100</v>
      </c>
      <c r="X333" s="21">
        <v>100</v>
      </c>
      <c r="Y333" s="21">
        <v>0</v>
      </c>
      <c r="Z333" s="21">
        <v>0</v>
      </c>
      <c r="AA333" s="21">
        <v>0</v>
      </c>
      <c r="AB333" s="21">
        <v>0</v>
      </c>
      <c r="AC333" s="22">
        <v>0</v>
      </c>
      <c r="AD333" s="21">
        <v>0</v>
      </c>
      <c r="AE333" s="21">
        <v>0</v>
      </c>
      <c r="AF333" s="21">
        <v>0</v>
      </c>
      <c r="AG333" s="21">
        <v>0</v>
      </c>
      <c r="AH333" s="22">
        <v>0</v>
      </c>
      <c r="AI333" s="21">
        <v>0</v>
      </c>
      <c r="AJ333" s="21">
        <v>0</v>
      </c>
      <c r="AK333" s="23" t="s">
        <v>47</v>
      </c>
      <c r="AL333" s="24">
        <v>-1</v>
      </c>
      <c r="AM333" s="25" t="s">
        <v>47</v>
      </c>
      <c r="AN333" s="25" t="s">
        <v>47</v>
      </c>
      <c r="AO333" s="25" t="s">
        <v>47</v>
      </c>
      <c r="AP333" s="25" t="s">
        <v>9951</v>
      </c>
      <c r="AQ333" s="23" t="s">
        <v>1517</v>
      </c>
      <c r="AR333" s="21">
        <v>0</v>
      </c>
      <c r="AS333" s="21">
        <v>638027.15</v>
      </c>
      <c r="AT333" s="21">
        <v>638027.15</v>
      </c>
      <c r="AU333" s="21">
        <v>638027.15</v>
      </c>
      <c r="AV333" s="23">
        <v>1</v>
      </c>
      <c r="AW333" s="21">
        <v>15191946.4</v>
      </c>
      <c r="AX333" s="21" t="s">
        <v>9680</v>
      </c>
      <c r="AY333" s="21" t="s">
        <v>9680</v>
      </c>
      <c r="AZ333" s="21" t="s">
        <v>9680</v>
      </c>
      <c r="BA333" s="21">
        <v>0</v>
      </c>
      <c r="BB333" s="21">
        <v>0</v>
      </c>
      <c r="BC333" s="21">
        <v>0</v>
      </c>
      <c r="BD333" s="26" t="s">
        <v>47</v>
      </c>
      <c r="BE333" s="24" t="s">
        <v>47</v>
      </c>
      <c r="BF333" s="23">
        <v>1</v>
      </c>
    </row>
    <row r="334" spans="1:58">
      <c r="A334" s="13">
        <v>2024</v>
      </c>
      <c r="B334" s="28">
        <v>4</v>
      </c>
      <c r="C334" s="14" t="s">
        <v>865</v>
      </c>
      <c r="D334" s="15" t="s">
        <v>1109</v>
      </c>
      <c r="E334" s="15" t="s">
        <v>1068</v>
      </c>
      <c r="F334" s="15" t="s">
        <v>39</v>
      </c>
      <c r="G334" s="16" t="s">
        <v>9952</v>
      </c>
      <c r="H334" s="15" t="s">
        <v>9953</v>
      </c>
      <c r="I334" s="17">
        <v>3</v>
      </c>
      <c r="J334" s="15" t="s">
        <v>9659</v>
      </c>
      <c r="K334" s="17" t="s">
        <v>10223</v>
      </c>
      <c r="L334" s="18" t="s">
        <v>11680</v>
      </c>
      <c r="M334" s="18" t="s">
        <v>10213</v>
      </c>
      <c r="N334" s="15" t="s">
        <v>908</v>
      </c>
      <c r="O334" s="15" t="s">
        <v>996</v>
      </c>
      <c r="P334" s="17" t="s">
        <v>10282</v>
      </c>
      <c r="Q334" s="15" t="s">
        <v>1012</v>
      </c>
      <c r="R334" s="15" t="s">
        <v>1058</v>
      </c>
      <c r="S334" s="20">
        <v>41256</v>
      </c>
      <c r="T334" s="20">
        <v>44926</v>
      </c>
      <c r="U334" s="19">
        <v>136295218.53999999</v>
      </c>
      <c r="V334" s="21">
        <v>99.59</v>
      </c>
      <c r="W334" s="21">
        <v>99.59</v>
      </c>
      <c r="X334" s="21">
        <v>99.69</v>
      </c>
      <c r="Y334" s="21">
        <v>0</v>
      </c>
      <c r="Z334" s="21">
        <v>0</v>
      </c>
      <c r="AA334" s="21">
        <v>0</v>
      </c>
      <c r="AB334" s="21">
        <v>0.1</v>
      </c>
      <c r="AC334" s="22">
        <v>0.1</v>
      </c>
      <c r="AD334" s="21">
        <v>0</v>
      </c>
      <c r="AE334" s="21">
        <v>0</v>
      </c>
      <c r="AF334" s="21">
        <v>0</v>
      </c>
      <c r="AG334" s="21">
        <v>0.1</v>
      </c>
      <c r="AH334" s="22">
        <v>0.1</v>
      </c>
      <c r="AI334" s="21">
        <v>0.1</v>
      </c>
      <c r="AJ334" s="21">
        <v>0.1</v>
      </c>
      <c r="AK334" s="23">
        <v>1</v>
      </c>
      <c r="AL334" s="24">
        <v>1</v>
      </c>
      <c r="AM334" s="25" t="s">
        <v>47</v>
      </c>
      <c r="AN334" s="25" t="s">
        <v>47</v>
      </c>
      <c r="AO334" s="25" t="s">
        <v>47</v>
      </c>
      <c r="AP334" s="25" t="s">
        <v>9954</v>
      </c>
      <c r="AQ334" s="23" t="s">
        <v>1517</v>
      </c>
      <c r="AR334" s="21">
        <v>0</v>
      </c>
      <c r="AS334" s="21">
        <v>105962.8</v>
      </c>
      <c r="AT334" s="21">
        <v>105962.8</v>
      </c>
      <c r="AU334" s="21">
        <v>105962.8</v>
      </c>
      <c r="AV334" s="23">
        <v>1</v>
      </c>
      <c r="AW334" s="21">
        <v>136175997.55000007</v>
      </c>
      <c r="AX334" s="21" t="s">
        <v>9680</v>
      </c>
      <c r="AY334" s="21" t="s">
        <v>9680</v>
      </c>
      <c r="AZ334" s="21" t="s">
        <v>9680</v>
      </c>
      <c r="BA334" s="21">
        <v>0</v>
      </c>
      <c r="BB334" s="21">
        <v>0</v>
      </c>
      <c r="BC334" s="21">
        <v>0</v>
      </c>
      <c r="BD334" s="26" t="s">
        <v>47</v>
      </c>
      <c r="BE334" s="24" t="s">
        <v>47</v>
      </c>
      <c r="BF334" s="23">
        <v>1</v>
      </c>
    </row>
    <row r="335" spans="1:58">
      <c r="A335" s="13">
        <v>2024</v>
      </c>
      <c r="B335" s="28">
        <v>4</v>
      </c>
      <c r="C335" s="14" t="s">
        <v>865</v>
      </c>
      <c r="D335" s="15" t="s">
        <v>1109</v>
      </c>
      <c r="E335" s="15" t="s">
        <v>1068</v>
      </c>
      <c r="F335" s="15" t="s">
        <v>39</v>
      </c>
      <c r="G335" s="16" t="s">
        <v>9955</v>
      </c>
      <c r="H335" s="15" t="s">
        <v>9956</v>
      </c>
      <c r="I335" s="17">
        <v>3</v>
      </c>
      <c r="J335" s="15" t="s">
        <v>9659</v>
      </c>
      <c r="K335" s="17" t="s">
        <v>10223</v>
      </c>
      <c r="L335" s="18" t="s">
        <v>11680</v>
      </c>
      <c r="M335" s="18" t="s">
        <v>10213</v>
      </c>
      <c r="N335" s="15" t="s">
        <v>908</v>
      </c>
      <c r="O335" s="15" t="s">
        <v>996</v>
      </c>
      <c r="P335" s="17" t="s">
        <v>10282</v>
      </c>
      <c r="Q335" s="15" t="s">
        <v>1012</v>
      </c>
      <c r="R335" s="15" t="s">
        <v>1058</v>
      </c>
      <c r="S335" s="20">
        <v>45597</v>
      </c>
      <c r="T335" s="20">
        <v>46142</v>
      </c>
      <c r="U335" s="19">
        <v>8229513.4800000004</v>
      </c>
      <c r="V335" s="27" t="s">
        <v>47</v>
      </c>
      <c r="W335" s="21">
        <v>0</v>
      </c>
      <c r="X335" s="21">
        <v>0</v>
      </c>
      <c r="Y335" s="21">
        <v>0</v>
      </c>
      <c r="Z335" s="21">
        <v>0</v>
      </c>
      <c r="AA335" s="21">
        <v>0</v>
      </c>
      <c r="AB335" s="21">
        <v>0</v>
      </c>
      <c r="AC335" s="22">
        <v>0</v>
      </c>
      <c r="AD335" s="21">
        <v>0</v>
      </c>
      <c r="AE335" s="21">
        <v>0</v>
      </c>
      <c r="AF335" s="21">
        <v>0</v>
      </c>
      <c r="AG335" s="21">
        <v>0</v>
      </c>
      <c r="AH335" s="22">
        <v>0</v>
      </c>
      <c r="AI335" s="21">
        <v>0</v>
      </c>
      <c r="AJ335" s="21">
        <v>0</v>
      </c>
      <c r="AK335" s="23" t="s">
        <v>47</v>
      </c>
      <c r="AL335" s="24">
        <v>-1</v>
      </c>
      <c r="AM335" s="25" t="s">
        <v>47</v>
      </c>
      <c r="AN335" s="25" t="s">
        <v>47</v>
      </c>
      <c r="AO335" s="25" t="s">
        <v>47</v>
      </c>
      <c r="AP335" s="25" t="s">
        <v>9957</v>
      </c>
      <c r="AQ335" s="23" t="s">
        <v>1542</v>
      </c>
      <c r="AR335" s="21">
        <v>0</v>
      </c>
      <c r="AS335" s="21">
        <v>1000</v>
      </c>
      <c r="AT335" s="21">
        <v>1000</v>
      </c>
      <c r="AU335" s="21">
        <v>0</v>
      </c>
      <c r="AV335" s="23">
        <v>0</v>
      </c>
      <c r="AW335" s="21">
        <v>0</v>
      </c>
      <c r="AX335" s="21" t="s">
        <v>9680</v>
      </c>
      <c r="AY335" s="21" t="s">
        <v>9680</v>
      </c>
      <c r="AZ335" s="21" t="s">
        <v>9680</v>
      </c>
      <c r="BA335" s="21">
        <v>0</v>
      </c>
      <c r="BB335" s="21">
        <v>0</v>
      </c>
      <c r="BC335" s="21">
        <v>0</v>
      </c>
      <c r="BD335" s="26" t="s">
        <v>47</v>
      </c>
      <c r="BE335" s="24" t="s">
        <v>47</v>
      </c>
      <c r="BF335" s="23">
        <v>0</v>
      </c>
    </row>
    <row r="336" spans="1:58">
      <c r="A336" s="13">
        <v>2024</v>
      </c>
      <c r="B336" s="13">
        <v>4</v>
      </c>
      <c r="C336" s="14" t="s">
        <v>868</v>
      </c>
      <c r="D336" s="15" t="s">
        <v>7066</v>
      </c>
      <c r="E336" s="15" t="s">
        <v>1068</v>
      </c>
      <c r="F336" s="15" t="s">
        <v>39</v>
      </c>
      <c r="G336" s="16" t="s">
        <v>268</v>
      </c>
      <c r="H336" s="15" t="s">
        <v>1285</v>
      </c>
      <c r="I336" s="17">
        <v>3</v>
      </c>
      <c r="J336" s="15" t="s">
        <v>9659</v>
      </c>
      <c r="K336" s="17" t="s">
        <v>10227</v>
      </c>
      <c r="L336" s="18" t="s">
        <v>11685</v>
      </c>
      <c r="M336" s="18" t="s">
        <v>10218</v>
      </c>
      <c r="N336" s="15" t="s">
        <v>909</v>
      </c>
      <c r="O336" s="15" t="s">
        <v>952</v>
      </c>
      <c r="P336" s="17" t="s">
        <v>10283</v>
      </c>
      <c r="Q336" s="15" t="s">
        <v>1014</v>
      </c>
      <c r="R336" s="15" t="s">
        <v>1028</v>
      </c>
      <c r="S336" s="20">
        <v>40756</v>
      </c>
      <c r="T336" s="20">
        <v>46022</v>
      </c>
      <c r="U336" s="19">
        <v>60998149.68</v>
      </c>
      <c r="V336" s="21">
        <v>92.49</v>
      </c>
      <c r="W336" s="21">
        <v>92.49</v>
      </c>
      <c r="X336" s="21">
        <v>99.99</v>
      </c>
      <c r="Y336" s="21">
        <v>0</v>
      </c>
      <c r="Z336" s="21">
        <v>0</v>
      </c>
      <c r="AA336" s="21">
        <v>1</v>
      </c>
      <c r="AB336" s="21">
        <v>6.5</v>
      </c>
      <c r="AC336" s="22">
        <v>7.5</v>
      </c>
      <c r="AD336" s="21">
        <v>0</v>
      </c>
      <c r="AE336" s="21">
        <v>0</v>
      </c>
      <c r="AF336" s="21">
        <v>1</v>
      </c>
      <c r="AG336" s="21">
        <v>6.5</v>
      </c>
      <c r="AH336" s="22">
        <v>7.5</v>
      </c>
      <c r="AI336" s="21">
        <v>7.5</v>
      </c>
      <c r="AJ336" s="21">
        <v>7.5</v>
      </c>
      <c r="AK336" s="23">
        <v>1</v>
      </c>
      <c r="AL336" s="24">
        <v>1</v>
      </c>
      <c r="AM336" s="25" t="s">
        <v>1847</v>
      </c>
      <c r="AN336" s="25" t="s">
        <v>1847</v>
      </c>
      <c r="AO336" s="25" t="s">
        <v>1847</v>
      </c>
      <c r="AP336" s="25" t="s">
        <v>1847</v>
      </c>
      <c r="AQ336" s="23" t="s">
        <v>48</v>
      </c>
      <c r="AR336" s="21">
        <v>470370.28</v>
      </c>
      <c r="AS336" s="21">
        <v>318570.28000000003</v>
      </c>
      <c r="AT336" s="21">
        <v>318570.28000000003</v>
      </c>
      <c r="AU336" s="21">
        <v>311905.78999999998</v>
      </c>
      <c r="AV336" s="23">
        <v>0.97909999999999997</v>
      </c>
      <c r="AW336" s="21">
        <v>16274017.660000002</v>
      </c>
      <c r="AX336" s="21">
        <v>15.26</v>
      </c>
      <c r="AY336" s="21">
        <v>16.29</v>
      </c>
      <c r="AZ336" s="21">
        <v>16.690000000000001</v>
      </c>
      <c r="BA336" s="21">
        <v>51.76</v>
      </c>
      <c r="BB336" s="21">
        <v>100</v>
      </c>
      <c r="BC336" s="21">
        <v>100</v>
      </c>
      <c r="BD336" s="26">
        <v>0.97909999999999997</v>
      </c>
      <c r="BE336" s="24">
        <v>0.97909999999999997</v>
      </c>
      <c r="BF336" s="23">
        <v>0.97909999999999997</v>
      </c>
    </row>
    <row r="337" spans="1:58">
      <c r="A337" s="13">
        <v>2024</v>
      </c>
      <c r="B337" s="13">
        <v>4</v>
      </c>
      <c r="C337" s="14" t="s">
        <v>868</v>
      </c>
      <c r="D337" s="15" t="s">
        <v>7066</v>
      </c>
      <c r="E337" s="15" t="s">
        <v>1068</v>
      </c>
      <c r="F337" s="15" t="s">
        <v>39</v>
      </c>
      <c r="G337" s="16" t="s">
        <v>269</v>
      </c>
      <c r="H337" s="15" t="s">
        <v>1286</v>
      </c>
      <c r="I337" s="17">
        <v>3</v>
      </c>
      <c r="J337" s="15" t="s">
        <v>9659</v>
      </c>
      <c r="K337" s="17" t="s">
        <v>10227</v>
      </c>
      <c r="L337" s="18" t="s">
        <v>11685</v>
      </c>
      <c r="M337" s="18" t="s">
        <v>10218</v>
      </c>
      <c r="N337" s="15" t="s">
        <v>909</v>
      </c>
      <c r="O337" s="15" t="s">
        <v>1001</v>
      </c>
      <c r="P337" s="17" t="s">
        <v>10284</v>
      </c>
      <c r="Q337" s="15" t="s">
        <v>1024</v>
      </c>
      <c r="R337" s="15" t="s">
        <v>1060</v>
      </c>
      <c r="S337" s="20">
        <v>44562</v>
      </c>
      <c r="T337" s="20">
        <v>46022</v>
      </c>
      <c r="U337" s="19">
        <v>2406333.13</v>
      </c>
      <c r="V337" s="21">
        <v>54.98</v>
      </c>
      <c r="W337" s="21">
        <v>67.47</v>
      </c>
      <c r="X337" s="21">
        <v>79.040000000000006</v>
      </c>
      <c r="Y337" s="21">
        <v>0.38</v>
      </c>
      <c r="Z337" s="21">
        <v>3.47</v>
      </c>
      <c r="AA337" s="21">
        <v>2.2799999999999998</v>
      </c>
      <c r="AB337" s="21">
        <v>12.22</v>
      </c>
      <c r="AC337" s="22">
        <v>18.350000000000001</v>
      </c>
      <c r="AD337" s="21">
        <v>1.19</v>
      </c>
      <c r="AE337" s="21">
        <v>2.6</v>
      </c>
      <c r="AF337" s="21">
        <v>1.84</v>
      </c>
      <c r="AG337" s="21">
        <v>5.94</v>
      </c>
      <c r="AH337" s="22">
        <v>11.57</v>
      </c>
      <c r="AI337" s="21">
        <v>18.350000000000001</v>
      </c>
      <c r="AJ337" s="21">
        <v>11.57</v>
      </c>
      <c r="AK337" s="23">
        <v>0.63049999999999995</v>
      </c>
      <c r="AL337" s="24">
        <v>0.63049999999999995</v>
      </c>
      <c r="AM337" s="25" t="s">
        <v>1848</v>
      </c>
      <c r="AN337" s="25" t="s">
        <v>1849</v>
      </c>
      <c r="AO337" s="25" t="s">
        <v>7067</v>
      </c>
      <c r="AP337" s="25" t="s">
        <v>9958</v>
      </c>
      <c r="AQ337" s="23" t="s">
        <v>48</v>
      </c>
      <c r="AR337" s="21">
        <v>532253.63</v>
      </c>
      <c r="AS337" s="21">
        <v>512711.06000000006</v>
      </c>
      <c r="AT337" s="21">
        <v>512711.05999999994</v>
      </c>
      <c r="AU337" s="21">
        <v>499962.16000000003</v>
      </c>
      <c r="AV337" s="23">
        <v>0.97509999999999997</v>
      </c>
      <c r="AW337" s="21">
        <v>1441239.1600000001</v>
      </c>
      <c r="AX337" s="21">
        <v>20.62</v>
      </c>
      <c r="AY337" s="21">
        <v>20.43</v>
      </c>
      <c r="AZ337" s="21">
        <v>22.46</v>
      </c>
      <c r="BA337" s="21">
        <v>36.5</v>
      </c>
      <c r="BB337" s="21">
        <v>100.00999999999999</v>
      </c>
      <c r="BC337" s="21">
        <v>100</v>
      </c>
      <c r="BD337" s="26">
        <v>0.97509999999999997</v>
      </c>
      <c r="BE337" s="24">
        <v>0.97509999999999997</v>
      </c>
      <c r="BF337" s="23">
        <v>0.97509999999999997</v>
      </c>
    </row>
    <row r="338" spans="1:58">
      <c r="A338" s="13">
        <v>2024</v>
      </c>
      <c r="B338" s="13">
        <v>4</v>
      </c>
      <c r="C338" s="14" t="s">
        <v>868</v>
      </c>
      <c r="D338" s="15" t="s">
        <v>7066</v>
      </c>
      <c r="E338" s="15" t="s">
        <v>1068</v>
      </c>
      <c r="F338" s="15" t="s">
        <v>39</v>
      </c>
      <c r="G338" s="16" t="s">
        <v>270</v>
      </c>
      <c r="H338" s="15" t="s">
        <v>1287</v>
      </c>
      <c r="I338" s="17">
        <v>3</v>
      </c>
      <c r="J338" s="15" t="s">
        <v>9659</v>
      </c>
      <c r="K338" s="17" t="s">
        <v>10227</v>
      </c>
      <c r="L338" s="18" t="s">
        <v>11685</v>
      </c>
      <c r="M338" s="18" t="s">
        <v>10218</v>
      </c>
      <c r="N338" s="15" t="s">
        <v>931</v>
      </c>
      <c r="O338" s="15" t="s">
        <v>1002</v>
      </c>
      <c r="P338" s="17" t="s">
        <v>10285</v>
      </c>
      <c r="Q338" s="15" t="s">
        <v>1024</v>
      </c>
      <c r="R338" s="15" t="s">
        <v>1066</v>
      </c>
      <c r="S338" s="20">
        <v>44562</v>
      </c>
      <c r="T338" s="20">
        <v>46022</v>
      </c>
      <c r="U338" s="19">
        <v>46539130.990000002</v>
      </c>
      <c r="V338" s="21">
        <v>13.95</v>
      </c>
      <c r="W338" s="21">
        <v>13.95</v>
      </c>
      <c r="X338" s="21">
        <v>24.05</v>
      </c>
      <c r="Y338" s="21">
        <v>1.1000000000000001</v>
      </c>
      <c r="Z338" s="21">
        <v>3.49</v>
      </c>
      <c r="AA338" s="21">
        <v>5.44</v>
      </c>
      <c r="AB338" s="21">
        <v>6.02</v>
      </c>
      <c r="AC338" s="22">
        <v>16.05</v>
      </c>
      <c r="AD338" s="21">
        <v>1.1000000000000001</v>
      </c>
      <c r="AE338" s="21">
        <v>2.94</v>
      </c>
      <c r="AF338" s="21">
        <v>1.1399999999999999</v>
      </c>
      <c r="AG338" s="21">
        <v>4.92</v>
      </c>
      <c r="AH338" s="22">
        <v>10.1</v>
      </c>
      <c r="AI338" s="21">
        <v>16.05</v>
      </c>
      <c r="AJ338" s="21">
        <v>10.1</v>
      </c>
      <c r="AK338" s="23">
        <v>0.62929999999999997</v>
      </c>
      <c r="AL338" s="24">
        <v>0.62929999999999997</v>
      </c>
      <c r="AM338" s="25" t="s">
        <v>1850</v>
      </c>
      <c r="AN338" s="25" t="s">
        <v>1851</v>
      </c>
      <c r="AO338" s="25" t="s">
        <v>7068</v>
      </c>
      <c r="AP338" s="25" t="s">
        <v>9959</v>
      </c>
      <c r="AQ338" s="23" t="s">
        <v>48</v>
      </c>
      <c r="AR338" s="21">
        <v>1415260.47</v>
      </c>
      <c r="AS338" s="21">
        <v>1157513.78</v>
      </c>
      <c r="AT338" s="21">
        <v>1157513.7799999998</v>
      </c>
      <c r="AU338" s="21">
        <v>1101551.5499999998</v>
      </c>
      <c r="AV338" s="23">
        <v>0.95169999999999999</v>
      </c>
      <c r="AW338" s="21">
        <v>5983439.6900000013</v>
      </c>
      <c r="AX338" s="21">
        <v>20.59</v>
      </c>
      <c r="AY338" s="21">
        <v>28.14</v>
      </c>
      <c r="AZ338" s="21">
        <v>26.42</v>
      </c>
      <c r="BA338" s="21">
        <v>24.84</v>
      </c>
      <c r="BB338" s="21">
        <v>99.990000000000009</v>
      </c>
      <c r="BC338" s="21">
        <v>99.990000000000009</v>
      </c>
      <c r="BD338" s="26">
        <v>0.95179999999999998</v>
      </c>
      <c r="BE338" s="24">
        <v>0.95179999999999998</v>
      </c>
      <c r="BF338" s="23">
        <v>0.95169999999999999</v>
      </c>
    </row>
    <row r="339" spans="1:58">
      <c r="A339" s="13">
        <v>2024</v>
      </c>
      <c r="B339" s="13">
        <v>4</v>
      </c>
      <c r="C339" s="14" t="s">
        <v>868</v>
      </c>
      <c r="D339" s="15" t="s">
        <v>7066</v>
      </c>
      <c r="E339" s="15" t="s">
        <v>1068</v>
      </c>
      <c r="F339" s="15" t="s">
        <v>39</v>
      </c>
      <c r="G339" s="16" t="s">
        <v>271</v>
      </c>
      <c r="H339" s="15" t="s">
        <v>1288</v>
      </c>
      <c r="I339" s="17">
        <v>3</v>
      </c>
      <c r="J339" s="15" t="s">
        <v>9659</v>
      </c>
      <c r="K339" s="17" t="s">
        <v>10227</v>
      </c>
      <c r="L339" s="18" t="s">
        <v>11685</v>
      </c>
      <c r="M339" s="18" t="s">
        <v>10218</v>
      </c>
      <c r="N339" s="15" t="s">
        <v>909</v>
      </c>
      <c r="O339" s="15" t="s">
        <v>1001</v>
      </c>
      <c r="P339" s="17" t="s">
        <v>10284</v>
      </c>
      <c r="Q339" s="15" t="s">
        <v>1024</v>
      </c>
      <c r="R339" s="15" t="s">
        <v>1060</v>
      </c>
      <c r="S339" s="20">
        <v>44564</v>
      </c>
      <c r="T339" s="20">
        <v>46022</v>
      </c>
      <c r="U339" s="19">
        <v>1598683.05</v>
      </c>
      <c r="V339" s="21">
        <v>55.98</v>
      </c>
      <c r="W339" s="21">
        <v>55.98</v>
      </c>
      <c r="X339" s="21">
        <v>80.25</v>
      </c>
      <c r="Y339" s="21">
        <v>5.98</v>
      </c>
      <c r="Z339" s="21">
        <v>7.27</v>
      </c>
      <c r="AA339" s="21">
        <v>1.6</v>
      </c>
      <c r="AB339" s="21">
        <v>9.42</v>
      </c>
      <c r="AC339" s="22">
        <v>24.27</v>
      </c>
      <c r="AD339" s="21">
        <v>5.98</v>
      </c>
      <c r="AE339" s="21">
        <v>7.27</v>
      </c>
      <c r="AF339" s="21">
        <v>1.6</v>
      </c>
      <c r="AG339" s="21">
        <v>9.42</v>
      </c>
      <c r="AH339" s="22">
        <v>24.27</v>
      </c>
      <c r="AI339" s="21">
        <v>24.27</v>
      </c>
      <c r="AJ339" s="21">
        <v>24.27</v>
      </c>
      <c r="AK339" s="23">
        <v>1</v>
      </c>
      <c r="AL339" s="24">
        <v>1</v>
      </c>
      <c r="AM339" s="25" t="s">
        <v>1852</v>
      </c>
      <c r="AN339" s="25" t="s">
        <v>1853</v>
      </c>
      <c r="AO339" s="25" t="s">
        <v>7069</v>
      </c>
      <c r="AP339" s="25" t="s">
        <v>9960</v>
      </c>
      <c r="AQ339" s="23" t="s">
        <v>48</v>
      </c>
      <c r="AR339" s="21">
        <v>368949.26</v>
      </c>
      <c r="AS339" s="21">
        <v>365645.45000000007</v>
      </c>
      <c r="AT339" s="21">
        <v>365645.45</v>
      </c>
      <c r="AU339" s="21">
        <v>345089.86999999994</v>
      </c>
      <c r="AV339" s="23">
        <v>0.94379999999999997</v>
      </c>
      <c r="AW339" s="21">
        <v>1048069.8799999999</v>
      </c>
      <c r="AX339" s="21">
        <v>21.5</v>
      </c>
      <c r="AY339" s="21">
        <v>23.25</v>
      </c>
      <c r="AZ339" s="21">
        <v>24.95</v>
      </c>
      <c r="BA339" s="21">
        <v>30.29</v>
      </c>
      <c r="BB339" s="21">
        <v>99.990000000000009</v>
      </c>
      <c r="BC339" s="21">
        <v>99.990000000000009</v>
      </c>
      <c r="BD339" s="26">
        <v>0.94389999999999996</v>
      </c>
      <c r="BE339" s="24">
        <v>0.94389999999999996</v>
      </c>
      <c r="BF339" s="23">
        <v>0.94379999999999997</v>
      </c>
    </row>
    <row r="340" spans="1:58">
      <c r="A340" s="13">
        <v>2024</v>
      </c>
      <c r="B340" s="13">
        <v>4</v>
      </c>
      <c r="C340" s="14" t="s">
        <v>868</v>
      </c>
      <c r="D340" s="15" t="s">
        <v>7066</v>
      </c>
      <c r="E340" s="15" t="s">
        <v>1068</v>
      </c>
      <c r="F340" s="15" t="s">
        <v>39</v>
      </c>
      <c r="G340" s="16" t="s">
        <v>272</v>
      </c>
      <c r="H340" s="15" t="s">
        <v>1289</v>
      </c>
      <c r="I340" s="17">
        <v>3</v>
      </c>
      <c r="J340" s="15" t="s">
        <v>9659</v>
      </c>
      <c r="K340" s="17" t="s">
        <v>10227</v>
      </c>
      <c r="L340" s="18" t="s">
        <v>11685</v>
      </c>
      <c r="M340" s="18" t="s">
        <v>10218</v>
      </c>
      <c r="N340" s="15" t="s">
        <v>909</v>
      </c>
      <c r="O340" s="15" t="s">
        <v>952</v>
      </c>
      <c r="P340" s="17" t="s">
        <v>10283</v>
      </c>
      <c r="Q340" s="15" t="s">
        <v>1014</v>
      </c>
      <c r="R340" s="15" t="s">
        <v>1028</v>
      </c>
      <c r="S340" s="20">
        <v>44562</v>
      </c>
      <c r="T340" s="20">
        <v>46022</v>
      </c>
      <c r="U340" s="19">
        <v>37484896.560000002</v>
      </c>
      <c r="V340" s="21">
        <v>50</v>
      </c>
      <c r="W340" s="21">
        <v>50</v>
      </c>
      <c r="X340" s="21">
        <v>70</v>
      </c>
      <c r="Y340" s="21">
        <v>0</v>
      </c>
      <c r="Z340" s="21">
        <v>0</v>
      </c>
      <c r="AA340" s="21">
        <v>20</v>
      </c>
      <c r="AB340" s="21">
        <v>10</v>
      </c>
      <c r="AC340" s="22">
        <v>30</v>
      </c>
      <c r="AD340" s="21">
        <v>0</v>
      </c>
      <c r="AE340" s="21">
        <v>0</v>
      </c>
      <c r="AF340" s="21">
        <v>20</v>
      </c>
      <c r="AG340" s="21">
        <v>0</v>
      </c>
      <c r="AH340" s="22">
        <v>20</v>
      </c>
      <c r="AI340" s="21">
        <v>30</v>
      </c>
      <c r="AJ340" s="21">
        <v>20</v>
      </c>
      <c r="AK340" s="23">
        <v>0.66669999999999996</v>
      </c>
      <c r="AL340" s="24">
        <v>0.66669999999999996</v>
      </c>
      <c r="AM340" s="25" t="s">
        <v>1854</v>
      </c>
      <c r="AN340" s="25" t="s">
        <v>1855</v>
      </c>
      <c r="AO340" s="25" t="s">
        <v>7070</v>
      </c>
      <c r="AP340" s="25" t="s">
        <v>9961</v>
      </c>
      <c r="AQ340" s="23" t="s">
        <v>48</v>
      </c>
      <c r="AR340" s="21">
        <v>1050068.23</v>
      </c>
      <c r="AS340" s="21">
        <v>1250068.2300000002</v>
      </c>
      <c r="AT340" s="21">
        <v>1250068.23</v>
      </c>
      <c r="AU340" s="21">
        <v>1043384.3600000001</v>
      </c>
      <c r="AV340" s="23">
        <v>0.8347</v>
      </c>
      <c r="AW340" s="21">
        <v>4366744.4200000009</v>
      </c>
      <c r="AX340" s="21">
        <v>17.55</v>
      </c>
      <c r="AY340" s="21">
        <v>18.420000000000002</v>
      </c>
      <c r="AZ340" s="21">
        <v>42.5</v>
      </c>
      <c r="BA340" s="21">
        <v>21.53</v>
      </c>
      <c r="BB340" s="21">
        <v>100</v>
      </c>
      <c r="BC340" s="21">
        <v>100</v>
      </c>
      <c r="BD340" s="26">
        <v>0.8347</v>
      </c>
      <c r="BE340" s="24">
        <v>0.8347</v>
      </c>
      <c r="BF340" s="23">
        <v>0.8347</v>
      </c>
    </row>
    <row r="341" spans="1:58">
      <c r="A341" s="13">
        <v>2024</v>
      </c>
      <c r="B341" s="13">
        <v>4</v>
      </c>
      <c r="C341" s="14" t="s">
        <v>868</v>
      </c>
      <c r="D341" s="15" t="s">
        <v>7066</v>
      </c>
      <c r="E341" s="15" t="s">
        <v>1068</v>
      </c>
      <c r="F341" s="15" t="s">
        <v>39</v>
      </c>
      <c r="G341" s="16" t="s">
        <v>273</v>
      </c>
      <c r="H341" s="15" t="s">
        <v>1290</v>
      </c>
      <c r="I341" s="17">
        <v>4</v>
      </c>
      <c r="J341" s="15" t="s">
        <v>9661</v>
      </c>
      <c r="K341" s="17" t="s">
        <v>10224</v>
      </c>
      <c r="L341" s="18" t="s">
        <v>11681</v>
      </c>
      <c r="M341" s="18" t="s">
        <v>10214</v>
      </c>
      <c r="N341" s="15" t="s">
        <v>906</v>
      </c>
      <c r="O341" s="15" t="s">
        <v>948</v>
      </c>
      <c r="P341" s="17" t="s">
        <v>10233</v>
      </c>
      <c r="Q341" s="15" t="s">
        <v>1011</v>
      </c>
      <c r="R341" s="15" t="s">
        <v>1025</v>
      </c>
      <c r="S341" s="20">
        <v>44562</v>
      </c>
      <c r="T341" s="20">
        <v>45992</v>
      </c>
      <c r="U341" s="19">
        <v>6327652.9400000004</v>
      </c>
      <c r="V341" s="21">
        <v>65.739999999999995</v>
      </c>
      <c r="W341" s="21">
        <v>44.75</v>
      </c>
      <c r="X341" s="21">
        <v>61.98</v>
      </c>
      <c r="Y341" s="21">
        <v>1.81</v>
      </c>
      <c r="Z341" s="21">
        <v>5.49</v>
      </c>
      <c r="AA341" s="21">
        <v>0.66</v>
      </c>
      <c r="AB341" s="21">
        <v>9.5299999999999994</v>
      </c>
      <c r="AC341" s="22">
        <v>17.489999999999998</v>
      </c>
      <c r="AD341" s="21">
        <v>1.63</v>
      </c>
      <c r="AE341" s="21">
        <v>5.51</v>
      </c>
      <c r="AF341" s="21">
        <v>0.71</v>
      </c>
      <c r="AG341" s="21">
        <v>9.3800000000000008</v>
      </c>
      <c r="AH341" s="22">
        <v>17.23</v>
      </c>
      <c r="AI341" s="21">
        <v>17.490000000000002</v>
      </c>
      <c r="AJ341" s="21">
        <v>17.23</v>
      </c>
      <c r="AK341" s="23">
        <v>0.98509999999999998</v>
      </c>
      <c r="AL341" s="24">
        <v>0.98509999999999998</v>
      </c>
      <c r="AM341" s="25" t="s">
        <v>1856</v>
      </c>
      <c r="AN341" s="25" t="s">
        <v>1857</v>
      </c>
      <c r="AO341" s="25" t="s">
        <v>7071</v>
      </c>
      <c r="AP341" s="25" t="s">
        <v>9962</v>
      </c>
      <c r="AQ341" s="23" t="s">
        <v>48</v>
      </c>
      <c r="AR341" s="21">
        <v>814855.21</v>
      </c>
      <c r="AS341" s="21">
        <v>898496.26</v>
      </c>
      <c r="AT341" s="21">
        <v>898496.25999999989</v>
      </c>
      <c r="AU341" s="21">
        <v>883714.33999999985</v>
      </c>
      <c r="AV341" s="23">
        <v>0.98350000000000004</v>
      </c>
      <c r="AW341" s="21">
        <v>2815723.1899999995</v>
      </c>
      <c r="AX341" s="21">
        <v>20.11</v>
      </c>
      <c r="AY341" s="21">
        <v>22.23</v>
      </c>
      <c r="AZ341" s="21">
        <v>28.18</v>
      </c>
      <c r="BA341" s="21">
        <v>29.49</v>
      </c>
      <c r="BB341" s="21">
        <v>100.01</v>
      </c>
      <c r="BC341" s="21">
        <v>100</v>
      </c>
      <c r="BD341" s="26">
        <v>0.98350000000000004</v>
      </c>
      <c r="BE341" s="24">
        <v>0.98350000000000004</v>
      </c>
      <c r="BF341" s="23">
        <v>0.98350000000000004</v>
      </c>
    </row>
    <row r="342" spans="1:58">
      <c r="A342" s="13">
        <v>2024</v>
      </c>
      <c r="B342" s="13">
        <v>4</v>
      </c>
      <c r="C342" s="14" t="s">
        <v>868</v>
      </c>
      <c r="D342" s="15" t="s">
        <v>7066</v>
      </c>
      <c r="E342" s="15" t="s">
        <v>1068</v>
      </c>
      <c r="F342" s="15" t="s">
        <v>39</v>
      </c>
      <c r="G342" s="16" t="s">
        <v>274</v>
      </c>
      <c r="H342" s="15" t="s">
        <v>1291</v>
      </c>
      <c r="I342" s="17">
        <v>3</v>
      </c>
      <c r="J342" s="15" t="s">
        <v>9659</v>
      </c>
      <c r="K342" s="17" t="s">
        <v>10227</v>
      </c>
      <c r="L342" s="18" t="s">
        <v>11685</v>
      </c>
      <c r="M342" s="18" t="s">
        <v>10218</v>
      </c>
      <c r="N342" s="15" t="s">
        <v>909</v>
      </c>
      <c r="O342" s="15" t="s">
        <v>952</v>
      </c>
      <c r="P342" s="17" t="s">
        <v>10283</v>
      </c>
      <c r="Q342" s="15" t="s">
        <v>1014</v>
      </c>
      <c r="R342" s="15" t="s">
        <v>1028</v>
      </c>
      <c r="S342" s="20">
        <v>44564</v>
      </c>
      <c r="T342" s="20">
        <v>46022</v>
      </c>
      <c r="U342" s="19">
        <v>51989923.039999999</v>
      </c>
      <c r="V342" s="21">
        <v>61.14</v>
      </c>
      <c r="W342" s="21">
        <v>65.14</v>
      </c>
      <c r="X342" s="21">
        <v>76.61</v>
      </c>
      <c r="Y342" s="21">
        <v>0.47</v>
      </c>
      <c r="Z342" s="21">
        <v>3.79</v>
      </c>
      <c r="AA342" s="21">
        <v>0</v>
      </c>
      <c r="AB342" s="21">
        <v>8.0399999999999991</v>
      </c>
      <c r="AC342" s="22">
        <v>12.3</v>
      </c>
      <c r="AD342" s="21">
        <v>2.2400000000000002</v>
      </c>
      <c r="AE342" s="21">
        <v>2.56</v>
      </c>
      <c r="AF342" s="21">
        <v>5.31</v>
      </c>
      <c r="AG342" s="21">
        <v>1.36</v>
      </c>
      <c r="AH342" s="22">
        <v>11.47</v>
      </c>
      <c r="AI342" s="21">
        <v>12.299999999999999</v>
      </c>
      <c r="AJ342" s="21">
        <v>11.469999999999999</v>
      </c>
      <c r="AK342" s="23">
        <v>0.9325</v>
      </c>
      <c r="AL342" s="24">
        <v>0.9325</v>
      </c>
      <c r="AM342" s="25" t="s">
        <v>1858</v>
      </c>
      <c r="AN342" s="25" t="s">
        <v>1859</v>
      </c>
      <c r="AO342" s="25" t="s">
        <v>7072</v>
      </c>
      <c r="AP342" s="25" t="s">
        <v>9963</v>
      </c>
      <c r="AQ342" s="23" t="s">
        <v>48</v>
      </c>
      <c r="AR342" s="21">
        <v>4926794.2300000004</v>
      </c>
      <c r="AS342" s="21">
        <v>4926794.2299999995</v>
      </c>
      <c r="AT342" s="21">
        <v>4926794.2300000004</v>
      </c>
      <c r="AU342" s="21">
        <v>4906045.78</v>
      </c>
      <c r="AV342" s="23">
        <v>0.99580000000000002</v>
      </c>
      <c r="AW342" s="21">
        <v>14853454.299999997</v>
      </c>
      <c r="AX342" s="21">
        <v>4.1900000000000004</v>
      </c>
      <c r="AY342" s="21">
        <v>41.93</v>
      </c>
      <c r="AZ342" s="21">
        <v>5.96</v>
      </c>
      <c r="BA342" s="21">
        <v>47.92</v>
      </c>
      <c r="BB342" s="21">
        <v>100</v>
      </c>
      <c r="BC342" s="21">
        <v>100</v>
      </c>
      <c r="BD342" s="26">
        <v>0.99580000000000002</v>
      </c>
      <c r="BE342" s="24">
        <v>0.99580000000000002</v>
      </c>
      <c r="BF342" s="23">
        <v>0.99580000000000002</v>
      </c>
    </row>
    <row r="343" spans="1:58">
      <c r="A343" s="13">
        <v>2024</v>
      </c>
      <c r="B343" s="13">
        <v>4</v>
      </c>
      <c r="C343" s="14" t="s">
        <v>868</v>
      </c>
      <c r="D343" s="15" t="s">
        <v>7066</v>
      </c>
      <c r="E343" s="15" t="s">
        <v>1068</v>
      </c>
      <c r="F343" s="15" t="s">
        <v>39</v>
      </c>
      <c r="G343" s="16" t="s">
        <v>275</v>
      </c>
      <c r="H343" s="15" t="s">
        <v>623</v>
      </c>
      <c r="I343" s="17">
        <v>3</v>
      </c>
      <c r="J343" s="15" t="s">
        <v>9659</v>
      </c>
      <c r="K343" s="17" t="s">
        <v>10227</v>
      </c>
      <c r="L343" s="18" t="s">
        <v>11685</v>
      </c>
      <c r="M343" s="18" t="s">
        <v>10218</v>
      </c>
      <c r="N343" s="15" t="s">
        <v>909</v>
      </c>
      <c r="O343" s="15" t="s">
        <v>1001</v>
      </c>
      <c r="P343" s="17" t="s">
        <v>10284</v>
      </c>
      <c r="Q343" s="15" t="s">
        <v>1024</v>
      </c>
      <c r="R343" s="15" t="s">
        <v>1060</v>
      </c>
      <c r="S343" s="20">
        <v>44562</v>
      </c>
      <c r="T343" s="20">
        <v>45869</v>
      </c>
      <c r="U343" s="19">
        <v>1404624.82</v>
      </c>
      <c r="V343" s="21">
        <v>100</v>
      </c>
      <c r="W343" s="21">
        <v>54.92</v>
      </c>
      <c r="X343" s="21">
        <v>79.400000000000006</v>
      </c>
      <c r="Y343" s="21">
        <v>11.48</v>
      </c>
      <c r="Z343" s="21">
        <v>8.57</v>
      </c>
      <c r="AA343" s="21">
        <v>8.9</v>
      </c>
      <c r="AB343" s="21">
        <v>1.79</v>
      </c>
      <c r="AC343" s="22">
        <v>30.74</v>
      </c>
      <c r="AD343" s="21">
        <v>11.48</v>
      </c>
      <c r="AE343" s="21">
        <v>6.98</v>
      </c>
      <c r="AF343" s="21">
        <v>4.2</v>
      </c>
      <c r="AG343" s="21">
        <v>1.82</v>
      </c>
      <c r="AH343" s="22">
        <v>24.48</v>
      </c>
      <c r="AI343" s="21">
        <v>30.740000000000002</v>
      </c>
      <c r="AJ343" s="21">
        <v>24.48</v>
      </c>
      <c r="AK343" s="23">
        <v>0.7964</v>
      </c>
      <c r="AL343" s="24">
        <v>0.7964</v>
      </c>
      <c r="AM343" s="25" t="s">
        <v>1860</v>
      </c>
      <c r="AN343" s="25" t="s">
        <v>1861</v>
      </c>
      <c r="AO343" s="25" t="s">
        <v>7073</v>
      </c>
      <c r="AP343" s="25" t="s">
        <v>9964</v>
      </c>
      <c r="AQ343" s="23" t="s">
        <v>48</v>
      </c>
      <c r="AR343" s="21">
        <v>379800</v>
      </c>
      <c r="AS343" s="21">
        <v>379800</v>
      </c>
      <c r="AT343" s="21">
        <v>379800</v>
      </c>
      <c r="AU343" s="21">
        <v>351080.65</v>
      </c>
      <c r="AV343" s="23">
        <v>0.9244</v>
      </c>
      <c r="AW343" s="21">
        <v>744176.40999999992</v>
      </c>
      <c r="AX343" s="21">
        <v>62.96</v>
      </c>
      <c r="AY343" s="21">
        <v>37.04</v>
      </c>
      <c r="AZ343" s="21">
        <v>0</v>
      </c>
      <c r="BA343" s="21">
        <v>0</v>
      </c>
      <c r="BB343" s="21">
        <v>100</v>
      </c>
      <c r="BC343" s="21">
        <v>100</v>
      </c>
      <c r="BD343" s="26">
        <v>0.9244</v>
      </c>
      <c r="BE343" s="24">
        <v>0.9244</v>
      </c>
      <c r="BF343" s="23">
        <v>0.9244</v>
      </c>
    </row>
    <row r="344" spans="1:58">
      <c r="A344" s="13">
        <v>2024</v>
      </c>
      <c r="B344" s="13">
        <v>4</v>
      </c>
      <c r="C344" s="14" t="s">
        <v>868</v>
      </c>
      <c r="D344" s="15" t="s">
        <v>7066</v>
      </c>
      <c r="E344" s="15" t="s">
        <v>1068</v>
      </c>
      <c r="F344" s="15" t="s">
        <v>39</v>
      </c>
      <c r="G344" s="16" t="s">
        <v>276</v>
      </c>
      <c r="H344" s="15" t="s">
        <v>1292</v>
      </c>
      <c r="I344" s="17">
        <v>3</v>
      </c>
      <c r="J344" s="15" t="s">
        <v>9659</v>
      </c>
      <c r="K344" s="17" t="s">
        <v>10227</v>
      </c>
      <c r="L344" s="18" t="s">
        <v>11685</v>
      </c>
      <c r="M344" s="18" t="s">
        <v>10218</v>
      </c>
      <c r="N344" s="15" t="s">
        <v>909</v>
      </c>
      <c r="O344" s="15" t="s">
        <v>952</v>
      </c>
      <c r="P344" s="17" t="s">
        <v>10283</v>
      </c>
      <c r="Q344" s="15" t="s">
        <v>1014</v>
      </c>
      <c r="R344" s="15" t="s">
        <v>1028</v>
      </c>
      <c r="S344" s="20">
        <v>44562</v>
      </c>
      <c r="T344" s="20">
        <v>46022</v>
      </c>
      <c r="U344" s="19">
        <v>9983208.8100000005</v>
      </c>
      <c r="V344" s="21">
        <v>48.61</v>
      </c>
      <c r="W344" s="21">
        <v>48.61</v>
      </c>
      <c r="X344" s="21">
        <v>73.36</v>
      </c>
      <c r="Y344" s="21">
        <v>6.46</v>
      </c>
      <c r="Z344" s="21">
        <v>6.5</v>
      </c>
      <c r="AA344" s="21">
        <v>7.01</v>
      </c>
      <c r="AB344" s="21">
        <v>5.0199999999999996</v>
      </c>
      <c r="AC344" s="22">
        <v>24.99</v>
      </c>
      <c r="AD344" s="21">
        <v>5.48</v>
      </c>
      <c r="AE344" s="21">
        <v>7.24</v>
      </c>
      <c r="AF344" s="21">
        <v>5.07</v>
      </c>
      <c r="AG344" s="21">
        <v>6.96</v>
      </c>
      <c r="AH344" s="22">
        <v>24.75</v>
      </c>
      <c r="AI344" s="21">
        <v>24.99</v>
      </c>
      <c r="AJ344" s="21">
        <v>24.75</v>
      </c>
      <c r="AK344" s="23">
        <v>0.99039999999999995</v>
      </c>
      <c r="AL344" s="24">
        <v>0.99039999999999995</v>
      </c>
      <c r="AM344" s="25" t="s">
        <v>1862</v>
      </c>
      <c r="AN344" s="25" t="s">
        <v>1863</v>
      </c>
      <c r="AO344" s="25" t="s">
        <v>7074</v>
      </c>
      <c r="AP344" s="25" t="s">
        <v>9965</v>
      </c>
      <c r="AQ344" s="23" t="s">
        <v>48</v>
      </c>
      <c r="AR344" s="21">
        <v>1781093.55</v>
      </c>
      <c r="AS344" s="21">
        <v>1794189.9500000009</v>
      </c>
      <c r="AT344" s="21">
        <v>1794189.9500000004</v>
      </c>
      <c r="AU344" s="21">
        <v>1759055.3400000003</v>
      </c>
      <c r="AV344" s="23">
        <v>0.98040000000000005</v>
      </c>
      <c r="AW344" s="21">
        <v>5482326.0399999991</v>
      </c>
      <c r="AX344" s="21">
        <v>20.420000000000002</v>
      </c>
      <c r="AY344" s="21">
        <v>23.01</v>
      </c>
      <c r="AZ344" s="21">
        <v>25.85</v>
      </c>
      <c r="BA344" s="21">
        <v>30.72</v>
      </c>
      <c r="BB344" s="21">
        <v>100</v>
      </c>
      <c r="BC344" s="21">
        <v>100</v>
      </c>
      <c r="BD344" s="26">
        <v>0.98040000000000005</v>
      </c>
      <c r="BE344" s="24">
        <v>0.98040000000000005</v>
      </c>
      <c r="BF344" s="23">
        <v>0.98040000000000005</v>
      </c>
    </row>
    <row r="345" spans="1:58">
      <c r="A345" s="13">
        <v>2024</v>
      </c>
      <c r="B345" s="13">
        <v>4</v>
      </c>
      <c r="C345" s="14" t="s">
        <v>868</v>
      </c>
      <c r="D345" s="15" t="s">
        <v>7066</v>
      </c>
      <c r="E345" s="15" t="s">
        <v>1068</v>
      </c>
      <c r="F345" s="15" t="s">
        <v>39</v>
      </c>
      <c r="G345" s="16" t="s">
        <v>277</v>
      </c>
      <c r="H345" s="15" t="s">
        <v>1293</v>
      </c>
      <c r="I345" s="17">
        <v>3</v>
      </c>
      <c r="J345" s="15" t="s">
        <v>9659</v>
      </c>
      <c r="K345" s="17" t="s">
        <v>10227</v>
      </c>
      <c r="L345" s="18" t="s">
        <v>11685</v>
      </c>
      <c r="M345" s="18" t="s">
        <v>10218</v>
      </c>
      <c r="N345" s="15" t="s">
        <v>940</v>
      </c>
      <c r="O345" s="15" t="s">
        <v>997</v>
      </c>
      <c r="P345" s="17" t="s">
        <v>10286</v>
      </c>
      <c r="Q345" s="15" t="s">
        <v>1022</v>
      </c>
      <c r="R345" s="15" t="s">
        <v>1059</v>
      </c>
      <c r="S345" s="20">
        <v>44562</v>
      </c>
      <c r="T345" s="20">
        <v>45991</v>
      </c>
      <c r="U345" s="19">
        <v>77628889.109999999</v>
      </c>
      <c r="V345" s="21">
        <v>5.95</v>
      </c>
      <c r="W345" s="21">
        <v>5.95</v>
      </c>
      <c r="X345" s="21">
        <v>8.56</v>
      </c>
      <c r="Y345" s="21">
        <v>0.35</v>
      </c>
      <c r="Z345" s="21">
        <v>0.35</v>
      </c>
      <c r="AA345" s="21">
        <v>1.6</v>
      </c>
      <c r="AB345" s="21">
        <v>4.8099999999999996</v>
      </c>
      <c r="AC345" s="22">
        <v>7.11</v>
      </c>
      <c r="AD345" s="21">
        <v>0.17</v>
      </c>
      <c r="AE345" s="21">
        <v>0.46</v>
      </c>
      <c r="AF345" s="21">
        <v>0.91</v>
      </c>
      <c r="AG345" s="21">
        <v>1.07</v>
      </c>
      <c r="AH345" s="22">
        <v>2.61</v>
      </c>
      <c r="AI345" s="21">
        <v>7.1099999999999994</v>
      </c>
      <c r="AJ345" s="21">
        <v>2.6100000000000003</v>
      </c>
      <c r="AK345" s="23">
        <v>0.36709999999999998</v>
      </c>
      <c r="AL345" s="24">
        <v>0.36709999999999998</v>
      </c>
      <c r="AM345" s="25" t="s">
        <v>1864</v>
      </c>
      <c r="AN345" s="25" t="s">
        <v>1865</v>
      </c>
      <c r="AO345" s="25" t="s">
        <v>7075</v>
      </c>
      <c r="AP345" s="25" t="s">
        <v>9966</v>
      </c>
      <c r="AQ345" s="23" t="s">
        <v>48</v>
      </c>
      <c r="AR345" s="21">
        <v>3085061.63</v>
      </c>
      <c r="AS345" s="21">
        <v>666035.03</v>
      </c>
      <c r="AT345" s="21">
        <v>666035.03000000026</v>
      </c>
      <c r="AU345" s="21">
        <v>600645.23999999987</v>
      </c>
      <c r="AV345" s="23">
        <v>0.90180000000000005</v>
      </c>
      <c r="AW345" s="21">
        <v>7313900.8000000017</v>
      </c>
      <c r="AX345" s="21">
        <v>6.25</v>
      </c>
      <c r="AY345" s="21">
        <v>79.930000000000007</v>
      </c>
      <c r="AZ345" s="21">
        <v>6.91</v>
      </c>
      <c r="BA345" s="21">
        <v>6.91</v>
      </c>
      <c r="BB345" s="21">
        <v>100</v>
      </c>
      <c r="BC345" s="21">
        <v>100</v>
      </c>
      <c r="BD345" s="26">
        <v>0.90180000000000005</v>
      </c>
      <c r="BE345" s="24">
        <v>0.90180000000000005</v>
      </c>
      <c r="BF345" s="23">
        <v>0.90180000000000005</v>
      </c>
    </row>
    <row r="346" spans="1:58">
      <c r="A346" s="13">
        <v>2024</v>
      </c>
      <c r="B346" s="13">
        <v>4</v>
      </c>
      <c r="C346" s="14" t="s">
        <v>868</v>
      </c>
      <c r="D346" s="15" t="s">
        <v>7066</v>
      </c>
      <c r="E346" s="15" t="s">
        <v>1068</v>
      </c>
      <c r="F346" s="15" t="s">
        <v>39</v>
      </c>
      <c r="G346" s="16" t="s">
        <v>278</v>
      </c>
      <c r="H346" s="15" t="s">
        <v>1294</v>
      </c>
      <c r="I346" s="17">
        <v>3</v>
      </c>
      <c r="J346" s="15" t="s">
        <v>9659</v>
      </c>
      <c r="K346" s="17" t="s">
        <v>10227</v>
      </c>
      <c r="L346" s="18" t="s">
        <v>11685</v>
      </c>
      <c r="M346" s="18" t="s">
        <v>10218</v>
      </c>
      <c r="N346" s="15" t="s">
        <v>940</v>
      </c>
      <c r="O346" s="15" t="s">
        <v>1003</v>
      </c>
      <c r="P346" s="17" t="s">
        <v>10287</v>
      </c>
      <c r="Q346" s="15" t="s">
        <v>1022</v>
      </c>
      <c r="R346" s="15" t="s">
        <v>1061</v>
      </c>
      <c r="S346" s="20">
        <v>45187</v>
      </c>
      <c r="T346" s="20">
        <v>46022</v>
      </c>
      <c r="U346" s="19">
        <v>12775819.65</v>
      </c>
      <c r="V346" s="21">
        <v>0</v>
      </c>
      <c r="W346" s="21">
        <v>0</v>
      </c>
      <c r="X346" s="21">
        <v>51.16</v>
      </c>
      <c r="Y346" s="21">
        <v>0</v>
      </c>
      <c r="Z346" s="21">
        <v>0</v>
      </c>
      <c r="AA346" s="21">
        <v>19.989999999999998</v>
      </c>
      <c r="AB346" s="21">
        <v>80.010000000000005</v>
      </c>
      <c r="AC346" s="22">
        <v>100</v>
      </c>
      <c r="AD346" s="21">
        <v>0</v>
      </c>
      <c r="AE346" s="21">
        <v>0</v>
      </c>
      <c r="AF346" s="21">
        <v>51.16</v>
      </c>
      <c r="AG346" s="21">
        <v>0</v>
      </c>
      <c r="AH346" s="22">
        <v>51.16</v>
      </c>
      <c r="AI346" s="21">
        <v>100</v>
      </c>
      <c r="AJ346" s="21">
        <v>51.16</v>
      </c>
      <c r="AK346" s="23">
        <v>0.51160000000000005</v>
      </c>
      <c r="AL346" s="24">
        <v>0.51160000000000005</v>
      </c>
      <c r="AM346" s="25" t="s">
        <v>1866</v>
      </c>
      <c r="AN346" s="25" t="s">
        <v>1867</v>
      </c>
      <c r="AO346" s="25" t="s">
        <v>7076</v>
      </c>
      <c r="AP346" s="25" t="s">
        <v>9967</v>
      </c>
      <c r="AQ346" s="23" t="s">
        <v>48</v>
      </c>
      <c r="AR346" s="21">
        <v>71560.3</v>
      </c>
      <c r="AS346" s="21">
        <v>3309529.61</v>
      </c>
      <c r="AT346" s="21">
        <v>3309529.61</v>
      </c>
      <c r="AU346" s="21">
        <v>3305526.79</v>
      </c>
      <c r="AV346" s="23">
        <v>0.99880000000000002</v>
      </c>
      <c r="AW346" s="21">
        <v>7996295.1299999999</v>
      </c>
      <c r="AX346" s="21">
        <v>0.54</v>
      </c>
      <c r="AY346" s="21">
        <v>98.12</v>
      </c>
      <c r="AZ346" s="21">
        <v>0.67</v>
      </c>
      <c r="BA346" s="21">
        <v>0.67</v>
      </c>
      <c r="BB346" s="21">
        <v>100.00000000000001</v>
      </c>
      <c r="BC346" s="21">
        <v>100</v>
      </c>
      <c r="BD346" s="26">
        <v>0.99880000000000002</v>
      </c>
      <c r="BE346" s="24">
        <v>0.99880000000000002</v>
      </c>
      <c r="BF346" s="23">
        <v>0.99880000000000002</v>
      </c>
    </row>
    <row r="347" spans="1:58">
      <c r="A347" s="13">
        <v>2024</v>
      </c>
      <c r="B347" s="28">
        <v>4</v>
      </c>
      <c r="C347" s="14" t="s">
        <v>868</v>
      </c>
      <c r="D347" s="15" t="s">
        <v>7066</v>
      </c>
      <c r="E347" s="15" t="s">
        <v>1068</v>
      </c>
      <c r="F347" s="15" t="s">
        <v>39</v>
      </c>
      <c r="G347" s="16" t="s">
        <v>9968</v>
      </c>
      <c r="H347" s="15" t="s">
        <v>9969</v>
      </c>
      <c r="I347" s="17">
        <v>3</v>
      </c>
      <c r="J347" s="15" t="s">
        <v>9659</v>
      </c>
      <c r="K347" s="17" t="s">
        <v>10227</v>
      </c>
      <c r="L347" s="18" t="s">
        <v>11685</v>
      </c>
      <c r="M347" s="18" t="s">
        <v>10218</v>
      </c>
      <c r="N347" s="15" t="s">
        <v>940</v>
      </c>
      <c r="O347" s="15" t="s">
        <v>997</v>
      </c>
      <c r="P347" s="17" t="s">
        <v>10286</v>
      </c>
      <c r="Q347" s="15" t="s">
        <v>1022</v>
      </c>
      <c r="R347" s="15" t="s">
        <v>1059</v>
      </c>
      <c r="S347" s="20">
        <v>40269</v>
      </c>
      <c r="T347" s="20">
        <v>43465</v>
      </c>
      <c r="U347" s="19">
        <v>971876.5</v>
      </c>
      <c r="V347" s="21">
        <v>100</v>
      </c>
      <c r="W347" s="21">
        <v>100</v>
      </c>
      <c r="X347" s="21">
        <v>100</v>
      </c>
      <c r="Y347" s="21">
        <v>0</v>
      </c>
      <c r="Z347" s="21">
        <v>0</v>
      </c>
      <c r="AA347" s="21">
        <v>0</v>
      </c>
      <c r="AB347" s="21">
        <v>0</v>
      </c>
      <c r="AC347" s="22">
        <v>0</v>
      </c>
      <c r="AD347" s="21">
        <v>0</v>
      </c>
      <c r="AE347" s="21">
        <v>0</v>
      </c>
      <c r="AF347" s="21">
        <v>0</v>
      </c>
      <c r="AG347" s="21">
        <v>0</v>
      </c>
      <c r="AH347" s="22">
        <v>0</v>
      </c>
      <c r="AI347" s="21">
        <v>0</v>
      </c>
      <c r="AJ347" s="21">
        <v>0</v>
      </c>
      <c r="AK347" s="23" t="s">
        <v>47</v>
      </c>
      <c r="AL347" s="24">
        <v>-1</v>
      </c>
      <c r="AM347" s="25" t="s">
        <v>47</v>
      </c>
      <c r="AN347" s="25" t="s">
        <v>47</v>
      </c>
      <c r="AO347" s="25" t="s">
        <v>47</v>
      </c>
      <c r="AP347" s="25" t="s">
        <v>9970</v>
      </c>
      <c r="AQ347" s="23" t="s">
        <v>1517</v>
      </c>
      <c r="AR347" s="21">
        <v>0</v>
      </c>
      <c r="AS347" s="21">
        <v>171464.99</v>
      </c>
      <c r="AT347" s="21">
        <v>171464.99</v>
      </c>
      <c r="AU347" s="21">
        <v>0</v>
      </c>
      <c r="AV347" s="23">
        <v>0</v>
      </c>
      <c r="AW347" s="21">
        <v>743778.36</v>
      </c>
      <c r="AX347" s="21" t="s">
        <v>9680</v>
      </c>
      <c r="AY347" s="21" t="s">
        <v>9680</v>
      </c>
      <c r="AZ347" s="21" t="s">
        <v>9680</v>
      </c>
      <c r="BA347" s="21">
        <v>100</v>
      </c>
      <c r="BB347" s="21">
        <v>100</v>
      </c>
      <c r="BC347" s="21">
        <v>100</v>
      </c>
      <c r="BD347" s="26">
        <v>0</v>
      </c>
      <c r="BE347" s="24">
        <v>0</v>
      </c>
      <c r="BF347" s="23">
        <v>0</v>
      </c>
    </row>
    <row r="348" spans="1:58">
      <c r="A348" s="13">
        <v>2024</v>
      </c>
      <c r="B348" s="28">
        <v>4</v>
      </c>
      <c r="C348" s="14" t="s">
        <v>868</v>
      </c>
      <c r="D348" s="15" t="s">
        <v>7066</v>
      </c>
      <c r="E348" s="15" t="s">
        <v>1068</v>
      </c>
      <c r="F348" s="15" t="s">
        <v>39</v>
      </c>
      <c r="G348" s="16" t="s">
        <v>9971</v>
      </c>
      <c r="H348" s="15" t="s">
        <v>9972</v>
      </c>
      <c r="I348" s="17">
        <v>3</v>
      </c>
      <c r="J348" s="15" t="s">
        <v>9659</v>
      </c>
      <c r="K348" s="17" t="s">
        <v>10227</v>
      </c>
      <c r="L348" s="18" t="s">
        <v>11685</v>
      </c>
      <c r="M348" s="18" t="s">
        <v>10218</v>
      </c>
      <c r="N348" s="15" t="s">
        <v>940</v>
      </c>
      <c r="O348" s="15" t="s">
        <v>1003</v>
      </c>
      <c r="P348" s="17" t="s">
        <v>10287</v>
      </c>
      <c r="Q348" s="15" t="s">
        <v>1022</v>
      </c>
      <c r="R348" s="15" t="s">
        <v>1061</v>
      </c>
      <c r="S348" s="20">
        <v>40955</v>
      </c>
      <c r="T348" s="20">
        <v>44926</v>
      </c>
      <c r="U348" s="19">
        <v>12349604.35</v>
      </c>
      <c r="V348" s="21">
        <v>100</v>
      </c>
      <c r="W348" s="21">
        <v>100</v>
      </c>
      <c r="X348" s="21">
        <v>100</v>
      </c>
      <c r="Y348" s="21">
        <v>0</v>
      </c>
      <c r="Z348" s="21">
        <v>0</v>
      </c>
      <c r="AA348" s="21">
        <v>0</v>
      </c>
      <c r="AB348" s="21">
        <v>0</v>
      </c>
      <c r="AC348" s="22">
        <v>0</v>
      </c>
      <c r="AD348" s="21">
        <v>0</v>
      </c>
      <c r="AE348" s="21">
        <v>0</v>
      </c>
      <c r="AF348" s="21">
        <v>0</v>
      </c>
      <c r="AG348" s="21">
        <v>0</v>
      </c>
      <c r="AH348" s="22">
        <v>0</v>
      </c>
      <c r="AI348" s="21">
        <v>0</v>
      </c>
      <c r="AJ348" s="21">
        <v>0</v>
      </c>
      <c r="AK348" s="23" t="s">
        <v>47</v>
      </c>
      <c r="AL348" s="24">
        <v>-1</v>
      </c>
      <c r="AM348" s="25" t="s">
        <v>47</v>
      </c>
      <c r="AN348" s="25" t="s">
        <v>47</v>
      </c>
      <c r="AO348" s="25" t="s">
        <v>47</v>
      </c>
      <c r="AP348" s="25" t="s">
        <v>9970</v>
      </c>
      <c r="AQ348" s="23" t="s">
        <v>1517</v>
      </c>
      <c r="AR348" s="21">
        <v>0</v>
      </c>
      <c r="AS348" s="21">
        <v>82222.490000000005</v>
      </c>
      <c r="AT348" s="21">
        <v>82222.490000000005</v>
      </c>
      <c r="AU348" s="21">
        <v>0</v>
      </c>
      <c r="AV348" s="23">
        <v>0</v>
      </c>
      <c r="AW348" s="21">
        <v>8985784.8500000089</v>
      </c>
      <c r="AX348" s="21" t="s">
        <v>9680</v>
      </c>
      <c r="AY348" s="21" t="s">
        <v>9680</v>
      </c>
      <c r="AZ348" s="21" t="s">
        <v>9680</v>
      </c>
      <c r="BA348" s="21">
        <v>100</v>
      </c>
      <c r="BB348" s="21">
        <v>100</v>
      </c>
      <c r="BC348" s="21">
        <v>100</v>
      </c>
      <c r="BD348" s="26">
        <v>0</v>
      </c>
      <c r="BE348" s="24">
        <v>0</v>
      </c>
      <c r="BF348" s="23">
        <v>0</v>
      </c>
    </row>
    <row r="349" spans="1:58">
      <c r="A349" s="13">
        <v>2024</v>
      </c>
      <c r="B349" s="13">
        <v>4</v>
      </c>
      <c r="C349" s="14" t="s">
        <v>866</v>
      </c>
      <c r="D349" s="15" t="s">
        <v>1111</v>
      </c>
      <c r="E349" s="15" t="s">
        <v>1074</v>
      </c>
      <c r="F349" s="15" t="s">
        <v>39</v>
      </c>
      <c r="G349" s="16" t="s">
        <v>279</v>
      </c>
      <c r="H349" s="15" t="s">
        <v>1295</v>
      </c>
      <c r="I349" s="17">
        <v>1</v>
      </c>
      <c r="J349" s="15" t="s">
        <v>9664</v>
      </c>
      <c r="K349" s="17" t="s">
        <v>10225</v>
      </c>
      <c r="L349" s="18" t="s">
        <v>11683</v>
      </c>
      <c r="M349" s="18" t="s">
        <v>10216</v>
      </c>
      <c r="N349" s="15" t="s">
        <v>943</v>
      </c>
      <c r="O349" s="15" t="s">
        <v>1004</v>
      </c>
      <c r="P349" s="17" t="s">
        <v>10288</v>
      </c>
      <c r="Q349" s="15" t="s">
        <v>47</v>
      </c>
      <c r="R349" s="15" t="s">
        <v>47</v>
      </c>
      <c r="S349" s="20">
        <v>44562</v>
      </c>
      <c r="T349" s="20">
        <v>46022</v>
      </c>
      <c r="U349" s="19">
        <v>59207787.490000002</v>
      </c>
      <c r="V349" s="21">
        <v>46.33</v>
      </c>
      <c r="W349" s="21">
        <v>46.86</v>
      </c>
      <c r="X349" s="21">
        <v>67.34</v>
      </c>
      <c r="Y349" s="21">
        <v>0</v>
      </c>
      <c r="Z349" s="21">
        <v>6.25</v>
      </c>
      <c r="AA349" s="21">
        <v>7.72</v>
      </c>
      <c r="AB349" s="21">
        <v>11.96</v>
      </c>
      <c r="AC349" s="22">
        <v>25.93</v>
      </c>
      <c r="AD349" s="21">
        <v>0</v>
      </c>
      <c r="AE349" s="21">
        <v>2.4</v>
      </c>
      <c r="AF349" s="21">
        <v>3.3</v>
      </c>
      <c r="AG349" s="21">
        <v>14.78</v>
      </c>
      <c r="AH349" s="22">
        <v>20.48</v>
      </c>
      <c r="AI349" s="21">
        <v>25.93</v>
      </c>
      <c r="AJ349" s="21">
        <v>20.479999999999997</v>
      </c>
      <c r="AK349" s="23">
        <v>0.78979999999999995</v>
      </c>
      <c r="AL349" s="24">
        <v>0.78979999999999995</v>
      </c>
      <c r="AM349" s="25" t="s">
        <v>1868</v>
      </c>
      <c r="AN349" s="25" t="s">
        <v>1869</v>
      </c>
      <c r="AO349" s="25" t="s">
        <v>7077</v>
      </c>
      <c r="AP349" s="25" t="s">
        <v>9973</v>
      </c>
      <c r="AQ349" s="23" t="s">
        <v>48</v>
      </c>
      <c r="AR349" s="21">
        <v>7313954.0499999998</v>
      </c>
      <c r="AS349" s="21">
        <v>15044430.360000003</v>
      </c>
      <c r="AT349" s="21">
        <v>15044430.360000001</v>
      </c>
      <c r="AU349" s="21">
        <v>14492934.110000001</v>
      </c>
      <c r="AV349" s="23">
        <v>0.96330000000000005</v>
      </c>
      <c r="AW349" s="21">
        <v>46209296.729999997</v>
      </c>
      <c r="AX349" s="21">
        <v>20.67</v>
      </c>
      <c r="AY349" s="21">
        <v>76.69</v>
      </c>
      <c r="AZ349" s="21">
        <v>1.1299999999999999</v>
      </c>
      <c r="BA349" s="21">
        <v>1.51</v>
      </c>
      <c r="BB349" s="21">
        <v>100</v>
      </c>
      <c r="BC349" s="21">
        <v>100</v>
      </c>
      <c r="BD349" s="26">
        <v>0.96330000000000005</v>
      </c>
      <c r="BE349" s="24">
        <v>0.96330000000000005</v>
      </c>
      <c r="BF349" s="23">
        <v>0.96330000000000005</v>
      </c>
    </row>
    <row r="350" spans="1:58">
      <c r="A350" s="13">
        <v>2024</v>
      </c>
      <c r="B350" s="13">
        <v>4</v>
      </c>
      <c r="C350" s="14" t="s">
        <v>866</v>
      </c>
      <c r="D350" s="15" t="s">
        <v>1111</v>
      </c>
      <c r="E350" s="15" t="s">
        <v>1074</v>
      </c>
      <c r="F350" s="15" t="s">
        <v>39</v>
      </c>
      <c r="G350" s="16" t="s">
        <v>280</v>
      </c>
      <c r="H350" s="15" t="s">
        <v>1296</v>
      </c>
      <c r="I350" s="17">
        <v>1</v>
      </c>
      <c r="J350" s="15" t="s">
        <v>9664</v>
      </c>
      <c r="K350" s="17" t="s">
        <v>10225</v>
      </c>
      <c r="L350" s="18" t="s">
        <v>11683</v>
      </c>
      <c r="M350" s="18" t="s">
        <v>10216</v>
      </c>
      <c r="N350" s="15" t="s">
        <v>47</v>
      </c>
      <c r="O350" s="15" t="s">
        <v>47</v>
      </c>
      <c r="P350" s="17" t="s">
        <v>47</v>
      </c>
      <c r="Q350" s="15" t="s">
        <v>47</v>
      </c>
      <c r="R350" s="15" t="s">
        <v>47</v>
      </c>
      <c r="S350" s="20">
        <v>44927</v>
      </c>
      <c r="T350" s="20">
        <v>45657</v>
      </c>
      <c r="U350" s="19">
        <v>2703916.16</v>
      </c>
      <c r="V350" s="21">
        <v>6.25</v>
      </c>
      <c r="W350" s="21">
        <v>6.25</v>
      </c>
      <c r="X350" s="21">
        <v>12.5</v>
      </c>
      <c r="Y350" s="21">
        <v>0</v>
      </c>
      <c r="Z350" s="21">
        <v>0</v>
      </c>
      <c r="AA350" s="21">
        <v>6.25</v>
      </c>
      <c r="AB350" s="21">
        <v>68.75</v>
      </c>
      <c r="AC350" s="22">
        <v>75</v>
      </c>
      <c r="AD350" s="21">
        <v>0</v>
      </c>
      <c r="AE350" s="21">
        <v>0</v>
      </c>
      <c r="AF350" s="21">
        <v>0</v>
      </c>
      <c r="AG350" s="21">
        <v>6.25</v>
      </c>
      <c r="AH350" s="22">
        <v>6.25</v>
      </c>
      <c r="AI350" s="21">
        <v>75</v>
      </c>
      <c r="AJ350" s="21">
        <v>6.25</v>
      </c>
      <c r="AK350" s="23">
        <v>8.3299999999999999E-2</v>
      </c>
      <c r="AL350" s="24">
        <v>8.3299999999999999E-2</v>
      </c>
      <c r="AM350" s="25" t="s">
        <v>1870</v>
      </c>
      <c r="AN350" s="25" t="s">
        <v>1871</v>
      </c>
      <c r="AO350" s="25" t="s">
        <v>7078</v>
      </c>
      <c r="AP350" s="25" t="s">
        <v>9974</v>
      </c>
      <c r="AQ350" s="23" t="s">
        <v>48</v>
      </c>
      <c r="AR350" s="21">
        <v>2484058.4300000002</v>
      </c>
      <c r="AS350" s="21">
        <v>2396142.36</v>
      </c>
      <c r="AT350" s="21">
        <v>2396142.36</v>
      </c>
      <c r="AU350" s="21">
        <v>2244314.3299999996</v>
      </c>
      <c r="AV350" s="23">
        <v>0.93659999999999999</v>
      </c>
      <c r="AW350" s="21">
        <v>2418525.9599999995</v>
      </c>
      <c r="AX350" s="21">
        <v>0</v>
      </c>
      <c r="AY350" s="21">
        <v>53.36</v>
      </c>
      <c r="AZ350" s="21">
        <v>4.79</v>
      </c>
      <c r="BA350" s="21">
        <v>41.85</v>
      </c>
      <c r="BB350" s="21">
        <v>100</v>
      </c>
      <c r="BC350" s="21">
        <v>100</v>
      </c>
      <c r="BD350" s="26">
        <v>0.93659999999999999</v>
      </c>
      <c r="BE350" s="24">
        <v>0.93659999999999999</v>
      </c>
      <c r="BF350" s="23">
        <v>0.93659999999999999</v>
      </c>
    </row>
    <row r="351" spans="1:58">
      <c r="A351" s="13">
        <v>2024</v>
      </c>
      <c r="B351" s="13">
        <v>4</v>
      </c>
      <c r="C351" s="14" t="s">
        <v>866</v>
      </c>
      <c r="D351" s="15" t="s">
        <v>1111</v>
      </c>
      <c r="E351" s="15" t="s">
        <v>1074</v>
      </c>
      <c r="F351" s="15" t="s">
        <v>39</v>
      </c>
      <c r="G351" s="16" t="s">
        <v>281</v>
      </c>
      <c r="H351" s="15" t="s">
        <v>1297</v>
      </c>
      <c r="I351" s="17">
        <v>1</v>
      </c>
      <c r="J351" s="15" t="s">
        <v>9664</v>
      </c>
      <c r="K351" s="17" t="s">
        <v>10225</v>
      </c>
      <c r="L351" s="18" t="s">
        <v>11683</v>
      </c>
      <c r="M351" s="18" t="s">
        <v>10216</v>
      </c>
      <c r="N351" s="15" t="s">
        <v>47</v>
      </c>
      <c r="O351" s="15" t="s">
        <v>47</v>
      </c>
      <c r="P351" s="17" t="s">
        <v>47</v>
      </c>
      <c r="Q351" s="15" t="s">
        <v>47</v>
      </c>
      <c r="R351" s="15" t="s">
        <v>47</v>
      </c>
      <c r="S351" s="20">
        <v>44562</v>
      </c>
      <c r="T351" s="20">
        <v>46022</v>
      </c>
      <c r="U351" s="19">
        <v>24829320</v>
      </c>
      <c r="V351" s="21">
        <v>27.08</v>
      </c>
      <c r="W351" s="21">
        <v>31.25</v>
      </c>
      <c r="X351" s="21">
        <v>58.33</v>
      </c>
      <c r="Y351" s="21">
        <v>0</v>
      </c>
      <c r="Z351" s="21">
        <v>6.25</v>
      </c>
      <c r="AA351" s="21">
        <v>10.42</v>
      </c>
      <c r="AB351" s="21">
        <v>18.75</v>
      </c>
      <c r="AC351" s="22">
        <v>35.42</v>
      </c>
      <c r="AD351" s="21">
        <v>0</v>
      </c>
      <c r="AE351" s="21">
        <v>2.08</v>
      </c>
      <c r="AF351" s="21">
        <v>6.25</v>
      </c>
      <c r="AG351" s="21">
        <v>18.75</v>
      </c>
      <c r="AH351" s="22">
        <v>27.08</v>
      </c>
      <c r="AI351" s="21">
        <v>35.42</v>
      </c>
      <c r="AJ351" s="21">
        <v>27.08</v>
      </c>
      <c r="AK351" s="23">
        <v>0.76449999999999996</v>
      </c>
      <c r="AL351" s="24">
        <v>0.76449999999999996</v>
      </c>
      <c r="AM351" s="25" t="s">
        <v>1872</v>
      </c>
      <c r="AN351" s="25" t="s">
        <v>1873</v>
      </c>
      <c r="AO351" s="25" t="s">
        <v>7079</v>
      </c>
      <c r="AP351" s="25" t="s">
        <v>9975</v>
      </c>
      <c r="AQ351" s="23" t="s">
        <v>48</v>
      </c>
      <c r="AR351" s="21">
        <v>5500000</v>
      </c>
      <c r="AS351" s="21">
        <v>4889947.6900000004</v>
      </c>
      <c r="AT351" s="21">
        <v>4889947.6899999995</v>
      </c>
      <c r="AU351" s="21">
        <v>4409539.8600000003</v>
      </c>
      <c r="AV351" s="23">
        <v>0.90180000000000005</v>
      </c>
      <c r="AW351" s="21">
        <v>9617465.5999999996</v>
      </c>
      <c r="AX351" s="21">
        <v>1.1100000000000001</v>
      </c>
      <c r="AY351" s="21">
        <v>36.159999999999997</v>
      </c>
      <c r="AZ351" s="21">
        <v>6.94</v>
      </c>
      <c r="BA351" s="21">
        <v>55.78</v>
      </c>
      <c r="BB351" s="21">
        <v>99.99</v>
      </c>
      <c r="BC351" s="21">
        <v>99.99</v>
      </c>
      <c r="BD351" s="26">
        <v>0.90190000000000003</v>
      </c>
      <c r="BE351" s="24">
        <v>0.90190000000000003</v>
      </c>
      <c r="BF351" s="23">
        <v>0.90180000000000005</v>
      </c>
    </row>
    <row r="352" spans="1:58">
      <c r="A352" s="13">
        <v>2024</v>
      </c>
      <c r="B352" s="13">
        <v>4</v>
      </c>
      <c r="C352" s="14" t="s">
        <v>866</v>
      </c>
      <c r="D352" s="15" t="s">
        <v>1111</v>
      </c>
      <c r="E352" s="15" t="s">
        <v>1074</v>
      </c>
      <c r="F352" s="15" t="s">
        <v>39</v>
      </c>
      <c r="G352" s="16" t="s">
        <v>265</v>
      </c>
      <c r="H352" s="15" t="s">
        <v>1375</v>
      </c>
      <c r="I352" s="17">
        <v>1</v>
      </c>
      <c r="J352" s="15" t="s">
        <v>9664</v>
      </c>
      <c r="K352" s="17" t="s">
        <v>10228</v>
      </c>
      <c r="L352" s="18" t="s">
        <v>11686</v>
      </c>
      <c r="M352" s="18" t="s">
        <v>10219</v>
      </c>
      <c r="N352" s="15" t="s">
        <v>941</v>
      </c>
      <c r="O352" s="15" t="s">
        <v>47</v>
      </c>
      <c r="P352" s="17" t="s">
        <v>47</v>
      </c>
      <c r="Q352" s="15" t="s">
        <v>47</v>
      </c>
      <c r="R352" s="15" t="s">
        <v>47</v>
      </c>
      <c r="S352" s="20">
        <v>40544</v>
      </c>
      <c r="T352" s="20">
        <v>46022</v>
      </c>
      <c r="U352" s="19">
        <v>78612902.969999999</v>
      </c>
      <c r="V352" s="21">
        <v>59.36</v>
      </c>
      <c r="W352" s="21">
        <v>59.36</v>
      </c>
      <c r="X352" s="21">
        <v>59.44</v>
      </c>
      <c r="Y352" s="21">
        <v>0</v>
      </c>
      <c r="Z352" s="21">
        <v>0</v>
      </c>
      <c r="AA352" s="21">
        <v>0.08</v>
      </c>
      <c r="AB352" s="21">
        <v>0</v>
      </c>
      <c r="AC352" s="22">
        <v>0.08</v>
      </c>
      <c r="AD352" s="21">
        <v>0</v>
      </c>
      <c r="AE352" s="21">
        <v>0</v>
      </c>
      <c r="AF352" s="21">
        <v>0</v>
      </c>
      <c r="AG352" s="21">
        <v>0.08</v>
      </c>
      <c r="AH352" s="22">
        <v>0.08</v>
      </c>
      <c r="AI352" s="21">
        <v>0.08</v>
      </c>
      <c r="AJ352" s="21">
        <v>0.08</v>
      </c>
      <c r="AK352" s="23">
        <v>1</v>
      </c>
      <c r="AL352" s="24">
        <v>1</v>
      </c>
      <c r="AM352" s="25" t="s">
        <v>47</v>
      </c>
      <c r="AN352" s="25" t="s">
        <v>1842</v>
      </c>
      <c r="AO352" s="25" t="s">
        <v>7080</v>
      </c>
      <c r="AP352" s="25" t="s">
        <v>9976</v>
      </c>
      <c r="AQ352" s="23" t="s">
        <v>48</v>
      </c>
      <c r="AR352" s="21">
        <v>184862.27</v>
      </c>
      <c r="AS352" s="21">
        <v>368514.85</v>
      </c>
      <c r="AT352" s="21">
        <v>368514.85</v>
      </c>
      <c r="AU352" s="21">
        <v>362471.80000000005</v>
      </c>
      <c r="AV352" s="23">
        <v>0.98360000000000003</v>
      </c>
      <c r="AW352" s="21">
        <v>75108481.799999997</v>
      </c>
      <c r="AX352" s="21">
        <v>0</v>
      </c>
      <c r="AY352" s="21">
        <v>76.75</v>
      </c>
      <c r="AZ352" s="21">
        <v>23.25</v>
      </c>
      <c r="BA352" s="21">
        <v>0</v>
      </c>
      <c r="BB352" s="21">
        <v>100</v>
      </c>
      <c r="BC352" s="21">
        <v>100</v>
      </c>
      <c r="BD352" s="26">
        <v>0.98360000000000003</v>
      </c>
      <c r="BE352" s="24">
        <v>0.98360000000000003</v>
      </c>
      <c r="BF352" s="23">
        <v>0.98360000000000003</v>
      </c>
    </row>
    <row r="353" spans="1:58">
      <c r="A353" s="13">
        <v>2024</v>
      </c>
      <c r="B353" s="28">
        <v>4</v>
      </c>
      <c r="C353" s="14" t="s">
        <v>866</v>
      </c>
      <c r="D353" s="15" t="s">
        <v>1111</v>
      </c>
      <c r="E353" s="15" t="s">
        <v>1074</v>
      </c>
      <c r="F353" s="15" t="s">
        <v>39</v>
      </c>
      <c r="G353" s="16" t="s">
        <v>9977</v>
      </c>
      <c r="H353" s="15" t="s">
        <v>9978</v>
      </c>
      <c r="I353" s="17">
        <v>1</v>
      </c>
      <c r="J353" s="15" t="s">
        <v>9664</v>
      </c>
      <c r="K353" s="17" t="s">
        <v>10228</v>
      </c>
      <c r="L353" s="18" t="s">
        <v>11686</v>
      </c>
      <c r="M353" s="18" t="s">
        <v>10219</v>
      </c>
      <c r="N353" s="15" t="s">
        <v>941</v>
      </c>
      <c r="O353" s="15" t="s">
        <v>47</v>
      </c>
      <c r="P353" s="17" t="s">
        <v>47</v>
      </c>
      <c r="Q353" s="15" t="s">
        <v>47</v>
      </c>
      <c r="R353" s="15" t="s">
        <v>47</v>
      </c>
      <c r="S353" s="20">
        <v>43678</v>
      </c>
      <c r="T353" s="20">
        <v>44926</v>
      </c>
      <c r="U353" s="19">
        <v>6834577.3200000003</v>
      </c>
      <c r="V353" s="21">
        <v>99.54</v>
      </c>
      <c r="W353" s="21">
        <v>99.54</v>
      </c>
      <c r="X353" s="21">
        <v>99.54</v>
      </c>
      <c r="Y353" s="21">
        <v>0</v>
      </c>
      <c r="Z353" s="21">
        <v>0</v>
      </c>
      <c r="AA353" s="21">
        <v>0</v>
      </c>
      <c r="AB353" s="21">
        <v>0</v>
      </c>
      <c r="AC353" s="22">
        <v>0</v>
      </c>
      <c r="AD353" s="21">
        <v>0</v>
      </c>
      <c r="AE353" s="21">
        <v>0</v>
      </c>
      <c r="AF353" s="21">
        <v>0</v>
      </c>
      <c r="AG353" s="21">
        <v>0</v>
      </c>
      <c r="AH353" s="22">
        <v>0</v>
      </c>
      <c r="AI353" s="21">
        <v>0</v>
      </c>
      <c r="AJ353" s="21">
        <v>0</v>
      </c>
      <c r="AK353" s="23" t="s">
        <v>47</v>
      </c>
      <c r="AL353" s="24">
        <v>-1</v>
      </c>
      <c r="AM353" s="25" t="s">
        <v>47</v>
      </c>
      <c r="AN353" s="25" t="s">
        <v>47</v>
      </c>
      <c r="AO353" s="25" t="s">
        <v>47</v>
      </c>
      <c r="AP353" s="25" t="s">
        <v>9979</v>
      </c>
      <c r="AQ353" s="23" t="s">
        <v>1643</v>
      </c>
      <c r="AR353" s="21">
        <v>0</v>
      </c>
      <c r="AS353" s="21">
        <v>129030.96</v>
      </c>
      <c r="AT353" s="21">
        <v>129030.96</v>
      </c>
      <c r="AU353" s="21">
        <v>0</v>
      </c>
      <c r="AV353" s="23">
        <v>0</v>
      </c>
      <c r="AW353" s="21">
        <v>2247707.33</v>
      </c>
      <c r="AX353" s="21" t="s">
        <v>9680</v>
      </c>
      <c r="AY353" s="21" t="s">
        <v>9680</v>
      </c>
      <c r="AZ353" s="21" t="s">
        <v>9680</v>
      </c>
      <c r="BA353" s="21">
        <v>0</v>
      </c>
      <c r="BB353" s="21">
        <v>0</v>
      </c>
      <c r="BC353" s="21">
        <v>0</v>
      </c>
      <c r="BD353" s="26" t="s">
        <v>47</v>
      </c>
      <c r="BE353" s="24" t="s">
        <v>47</v>
      </c>
      <c r="BF353" s="23">
        <v>0</v>
      </c>
    </row>
    <row r="354" spans="1:58">
      <c r="A354" s="13">
        <v>2024</v>
      </c>
      <c r="B354" s="13">
        <v>4</v>
      </c>
      <c r="C354" s="14" t="s">
        <v>862</v>
      </c>
      <c r="D354" s="15" t="s">
        <v>1106</v>
      </c>
      <c r="E354" s="15" t="s">
        <v>1073</v>
      </c>
      <c r="F354" s="15" t="s">
        <v>39</v>
      </c>
      <c r="G354" s="16" t="s">
        <v>191</v>
      </c>
      <c r="H354" s="15" t="s">
        <v>1242</v>
      </c>
      <c r="I354" s="17">
        <v>1</v>
      </c>
      <c r="J354" s="15" t="s">
        <v>9664</v>
      </c>
      <c r="K354" s="17" t="s">
        <v>2104</v>
      </c>
      <c r="L354" s="18" t="s">
        <v>11682</v>
      </c>
      <c r="M354" s="18" t="s">
        <v>10215</v>
      </c>
      <c r="N354" s="15" t="s">
        <v>932</v>
      </c>
      <c r="O354" s="15" t="s">
        <v>985</v>
      </c>
      <c r="P354" s="17" t="s">
        <v>10289</v>
      </c>
      <c r="Q354" s="15" t="s">
        <v>1011</v>
      </c>
      <c r="R354" s="15" t="s">
        <v>1049</v>
      </c>
      <c r="S354" s="20">
        <v>40910</v>
      </c>
      <c r="T354" s="20">
        <v>46387</v>
      </c>
      <c r="U354" s="19">
        <v>819065149.75</v>
      </c>
      <c r="V354" s="21">
        <v>83.24</v>
      </c>
      <c r="W354" s="21">
        <v>83.24</v>
      </c>
      <c r="X354" s="21">
        <v>86.86</v>
      </c>
      <c r="Y354" s="21">
        <v>0</v>
      </c>
      <c r="Z354" s="21">
        <v>0</v>
      </c>
      <c r="AA354" s="21">
        <v>0</v>
      </c>
      <c r="AB354" s="21">
        <v>11.23</v>
      </c>
      <c r="AC354" s="22">
        <v>11.23</v>
      </c>
      <c r="AD354" s="21">
        <v>0</v>
      </c>
      <c r="AE354" s="21">
        <v>2.92</v>
      </c>
      <c r="AF354" s="21">
        <v>0.28000000000000003</v>
      </c>
      <c r="AG354" s="21">
        <v>0.42</v>
      </c>
      <c r="AH354" s="22">
        <v>3.62</v>
      </c>
      <c r="AI354" s="21">
        <v>11.23</v>
      </c>
      <c r="AJ354" s="21">
        <v>3.62</v>
      </c>
      <c r="AK354" s="23">
        <v>0.32240000000000002</v>
      </c>
      <c r="AL354" s="24">
        <v>0.32240000000000002</v>
      </c>
      <c r="AM354" s="25" t="s">
        <v>1730</v>
      </c>
      <c r="AN354" s="25" t="s">
        <v>1731</v>
      </c>
      <c r="AO354" s="25" t="s">
        <v>7081</v>
      </c>
      <c r="AP354" s="25" t="s">
        <v>9980</v>
      </c>
      <c r="AQ354" s="23" t="s">
        <v>48</v>
      </c>
      <c r="AR354" s="21">
        <v>4742201.03</v>
      </c>
      <c r="AS354" s="21">
        <v>12878801.77</v>
      </c>
      <c r="AT354" s="21">
        <v>12878801.77</v>
      </c>
      <c r="AU354" s="21">
        <v>4521581.5500000007</v>
      </c>
      <c r="AV354" s="23">
        <v>0.35110000000000002</v>
      </c>
      <c r="AW354" s="21">
        <v>677320899.50999987</v>
      </c>
      <c r="AX354" s="21">
        <v>0</v>
      </c>
      <c r="AY354" s="21">
        <v>0</v>
      </c>
      <c r="AZ354" s="21">
        <v>0</v>
      </c>
      <c r="BA354" s="21">
        <v>100</v>
      </c>
      <c r="BB354" s="21">
        <v>100</v>
      </c>
      <c r="BC354" s="21">
        <v>100</v>
      </c>
      <c r="BD354" s="26">
        <v>0.35110000000000002</v>
      </c>
      <c r="BE354" s="24">
        <v>0.35110000000000002</v>
      </c>
      <c r="BF354" s="23">
        <v>0.35110000000000002</v>
      </c>
    </row>
    <row r="355" spans="1:58">
      <c r="A355" s="13">
        <v>2024</v>
      </c>
      <c r="B355" s="13">
        <v>4</v>
      </c>
      <c r="C355" s="14" t="s">
        <v>862</v>
      </c>
      <c r="D355" s="15" t="s">
        <v>1106</v>
      </c>
      <c r="E355" s="15" t="s">
        <v>1073</v>
      </c>
      <c r="F355" s="15" t="s">
        <v>39</v>
      </c>
      <c r="G355" s="16" t="s">
        <v>282</v>
      </c>
      <c r="H355" s="15" t="s">
        <v>1298</v>
      </c>
      <c r="I355" s="17">
        <v>1</v>
      </c>
      <c r="J355" s="15" t="s">
        <v>9664</v>
      </c>
      <c r="K355" s="17" t="s">
        <v>2104</v>
      </c>
      <c r="L355" s="18" t="s">
        <v>11682</v>
      </c>
      <c r="M355" s="18" t="s">
        <v>10215</v>
      </c>
      <c r="N355" s="15" t="s">
        <v>932</v>
      </c>
      <c r="O355" s="15" t="s">
        <v>985</v>
      </c>
      <c r="P355" s="17" t="s">
        <v>10289</v>
      </c>
      <c r="Q355" s="15" t="s">
        <v>1011</v>
      </c>
      <c r="R355" s="15" t="s">
        <v>1049</v>
      </c>
      <c r="S355" s="20">
        <v>44621</v>
      </c>
      <c r="T355" s="20">
        <v>46022</v>
      </c>
      <c r="U355" s="19">
        <v>134130686.48999999</v>
      </c>
      <c r="V355" s="21">
        <v>0.35</v>
      </c>
      <c r="W355" s="21">
        <v>0.35</v>
      </c>
      <c r="X355" s="21">
        <v>2.71</v>
      </c>
      <c r="Y355" s="21">
        <v>0.87</v>
      </c>
      <c r="Z355" s="21">
        <v>0</v>
      </c>
      <c r="AA355" s="21">
        <v>0</v>
      </c>
      <c r="AB355" s="21">
        <v>1.49</v>
      </c>
      <c r="AC355" s="22">
        <v>2.36</v>
      </c>
      <c r="AD355" s="21">
        <v>0.87</v>
      </c>
      <c r="AE355" s="21">
        <v>1.49</v>
      </c>
      <c r="AF355" s="21">
        <v>0</v>
      </c>
      <c r="AG355" s="21">
        <v>0</v>
      </c>
      <c r="AH355" s="22">
        <v>2.36</v>
      </c>
      <c r="AI355" s="21">
        <v>2.36</v>
      </c>
      <c r="AJ355" s="21">
        <v>2.36</v>
      </c>
      <c r="AK355" s="23">
        <v>1</v>
      </c>
      <c r="AL355" s="24">
        <v>1</v>
      </c>
      <c r="AM355" s="25" t="s">
        <v>1874</v>
      </c>
      <c r="AN355" s="25" t="s">
        <v>1875</v>
      </c>
      <c r="AO355" s="25" t="s">
        <v>7082</v>
      </c>
      <c r="AP355" s="25" t="s">
        <v>9981</v>
      </c>
      <c r="AQ355" s="23" t="s">
        <v>48</v>
      </c>
      <c r="AR355" s="21">
        <v>29694752.66</v>
      </c>
      <c r="AS355" s="21">
        <v>28065006.780000001</v>
      </c>
      <c r="AT355" s="21">
        <v>28065006.780000001</v>
      </c>
      <c r="AU355" s="21">
        <v>28065006.780000001</v>
      </c>
      <c r="AV355" s="23">
        <v>1</v>
      </c>
      <c r="AW355" s="21">
        <v>30305429.880000003</v>
      </c>
      <c r="AX355" s="21">
        <v>45.74</v>
      </c>
      <c r="AY355" s="21">
        <v>0</v>
      </c>
      <c r="AZ355" s="21">
        <v>0</v>
      </c>
      <c r="BA355" s="21">
        <v>54.26</v>
      </c>
      <c r="BB355" s="21">
        <v>100</v>
      </c>
      <c r="BC355" s="21">
        <v>100</v>
      </c>
      <c r="BD355" s="26">
        <v>1</v>
      </c>
      <c r="BE355" s="24">
        <v>1</v>
      </c>
      <c r="BF355" s="23">
        <v>1</v>
      </c>
    </row>
    <row r="356" spans="1:58">
      <c r="A356" s="13">
        <v>2024</v>
      </c>
      <c r="B356" s="13">
        <v>4</v>
      </c>
      <c r="C356" s="14" t="s">
        <v>862</v>
      </c>
      <c r="D356" s="15" t="s">
        <v>1106</v>
      </c>
      <c r="E356" s="15" t="s">
        <v>1073</v>
      </c>
      <c r="F356" s="15" t="s">
        <v>39</v>
      </c>
      <c r="G356" s="16" t="s">
        <v>283</v>
      </c>
      <c r="H356" s="15" t="s">
        <v>1409</v>
      </c>
      <c r="I356" s="17">
        <v>1</v>
      </c>
      <c r="J356" s="15" t="s">
        <v>9664</v>
      </c>
      <c r="K356" s="17" t="s">
        <v>2104</v>
      </c>
      <c r="L356" s="18" t="s">
        <v>11682</v>
      </c>
      <c r="M356" s="18" t="s">
        <v>10215</v>
      </c>
      <c r="N356" s="15" t="s">
        <v>932</v>
      </c>
      <c r="O356" s="15" t="s">
        <v>985</v>
      </c>
      <c r="P356" s="17" t="s">
        <v>10289</v>
      </c>
      <c r="Q356" s="15" t="s">
        <v>1011</v>
      </c>
      <c r="R356" s="15" t="s">
        <v>1049</v>
      </c>
      <c r="S356" s="20">
        <v>45047</v>
      </c>
      <c r="T356" s="20">
        <v>46022</v>
      </c>
      <c r="U356" s="19">
        <v>42098499.439999998</v>
      </c>
      <c r="V356" s="21">
        <v>0</v>
      </c>
      <c r="W356" s="21">
        <v>0</v>
      </c>
      <c r="X356" s="21">
        <v>0</v>
      </c>
      <c r="Y356" s="21">
        <v>0</v>
      </c>
      <c r="Z356" s="21">
        <v>0</v>
      </c>
      <c r="AA356" s="21">
        <v>0</v>
      </c>
      <c r="AB356" s="21">
        <v>0</v>
      </c>
      <c r="AC356" s="22">
        <v>0</v>
      </c>
      <c r="AD356" s="21">
        <v>0</v>
      </c>
      <c r="AE356" s="21">
        <v>0</v>
      </c>
      <c r="AF356" s="21">
        <v>0</v>
      </c>
      <c r="AG356" s="21">
        <v>0</v>
      </c>
      <c r="AH356" s="22">
        <v>0</v>
      </c>
      <c r="AI356" s="21">
        <v>0</v>
      </c>
      <c r="AJ356" s="21">
        <v>0</v>
      </c>
      <c r="AK356" s="23" t="s">
        <v>47</v>
      </c>
      <c r="AL356" s="24">
        <v>-1</v>
      </c>
      <c r="AM356" s="25" t="s">
        <v>47</v>
      </c>
      <c r="AN356" s="25" t="s">
        <v>1876</v>
      </c>
      <c r="AO356" s="25" t="s">
        <v>7083</v>
      </c>
      <c r="AP356" s="25" t="s">
        <v>9982</v>
      </c>
      <c r="AQ356" s="23" t="s">
        <v>48</v>
      </c>
      <c r="AR356" s="21">
        <v>4978984.53</v>
      </c>
      <c r="AS356" s="21">
        <v>2</v>
      </c>
      <c r="AT356" s="21">
        <v>2</v>
      </c>
      <c r="AU356" s="21">
        <v>0</v>
      </c>
      <c r="AV356" s="23">
        <v>0</v>
      </c>
      <c r="AW356" s="21">
        <v>0</v>
      </c>
      <c r="AX356" s="21">
        <v>0</v>
      </c>
      <c r="AY356" s="21">
        <v>0</v>
      </c>
      <c r="AZ356" s="21">
        <v>0</v>
      </c>
      <c r="BA356" s="21">
        <v>100</v>
      </c>
      <c r="BB356" s="21">
        <v>100</v>
      </c>
      <c r="BC356" s="21">
        <v>100</v>
      </c>
      <c r="BD356" s="26">
        <v>0</v>
      </c>
      <c r="BE356" s="24">
        <v>0</v>
      </c>
      <c r="BF356" s="23">
        <v>0</v>
      </c>
    </row>
    <row r="357" spans="1:58">
      <c r="A357" s="13">
        <v>2024</v>
      </c>
      <c r="B357" s="13">
        <v>4</v>
      </c>
      <c r="C357" s="14" t="s">
        <v>862</v>
      </c>
      <c r="D357" s="15" t="s">
        <v>1106</v>
      </c>
      <c r="E357" s="15" t="s">
        <v>1073</v>
      </c>
      <c r="F357" s="15" t="s">
        <v>39</v>
      </c>
      <c r="G357" s="16" t="s">
        <v>284</v>
      </c>
      <c r="H357" s="15" t="s">
        <v>1299</v>
      </c>
      <c r="I357" s="17">
        <v>1</v>
      </c>
      <c r="J357" s="15" t="s">
        <v>9664</v>
      </c>
      <c r="K357" s="17" t="s">
        <v>2104</v>
      </c>
      <c r="L357" s="18" t="s">
        <v>11682</v>
      </c>
      <c r="M357" s="18" t="s">
        <v>10215</v>
      </c>
      <c r="N357" s="15" t="s">
        <v>932</v>
      </c>
      <c r="O357" s="15" t="s">
        <v>985</v>
      </c>
      <c r="P357" s="17" t="s">
        <v>10289</v>
      </c>
      <c r="Q357" s="15" t="s">
        <v>1011</v>
      </c>
      <c r="R357" s="15" t="s">
        <v>1049</v>
      </c>
      <c r="S357" s="20">
        <v>44958</v>
      </c>
      <c r="T357" s="20">
        <v>46387</v>
      </c>
      <c r="U357" s="19">
        <v>307389277.10000002</v>
      </c>
      <c r="V357" s="21">
        <v>2.58</v>
      </c>
      <c r="W357" s="21">
        <v>2.58</v>
      </c>
      <c r="X357" s="21">
        <v>10.199999999999999</v>
      </c>
      <c r="Y357" s="21">
        <v>0</v>
      </c>
      <c r="Z357" s="21">
        <v>0</v>
      </c>
      <c r="AA357" s="21">
        <v>0</v>
      </c>
      <c r="AB357" s="21">
        <v>10.99</v>
      </c>
      <c r="AC357" s="22">
        <v>10.99</v>
      </c>
      <c r="AD357" s="21">
        <v>0</v>
      </c>
      <c r="AE357" s="21">
        <v>0</v>
      </c>
      <c r="AF357" s="21">
        <v>7.62</v>
      </c>
      <c r="AG357" s="21">
        <v>0</v>
      </c>
      <c r="AH357" s="22">
        <v>7.62</v>
      </c>
      <c r="AI357" s="21">
        <v>10.99</v>
      </c>
      <c r="AJ357" s="21">
        <v>7.62</v>
      </c>
      <c r="AK357" s="23">
        <v>0.69340000000000002</v>
      </c>
      <c r="AL357" s="24">
        <v>0.69340000000000002</v>
      </c>
      <c r="AM357" s="25" t="s">
        <v>1877</v>
      </c>
      <c r="AN357" s="25" t="s">
        <v>1878</v>
      </c>
      <c r="AO357" s="25" t="s">
        <v>7084</v>
      </c>
      <c r="AP357" s="25" t="s">
        <v>9983</v>
      </c>
      <c r="AQ357" s="23" t="s">
        <v>48</v>
      </c>
      <c r="AR357" s="21">
        <v>14920860.6</v>
      </c>
      <c r="AS357" s="21">
        <v>17854660.600000001</v>
      </c>
      <c r="AT357" s="21">
        <v>17854660.600000001</v>
      </c>
      <c r="AU357" s="21">
        <v>10664190.84</v>
      </c>
      <c r="AV357" s="23">
        <v>0.59730000000000005</v>
      </c>
      <c r="AW357" s="21">
        <v>17321510.84</v>
      </c>
      <c r="AX357" s="21">
        <v>0</v>
      </c>
      <c r="AY357" s="21">
        <v>0</v>
      </c>
      <c r="AZ357" s="21">
        <v>0</v>
      </c>
      <c r="BA357" s="21">
        <v>100</v>
      </c>
      <c r="BB357" s="21">
        <v>100</v>
      </c>
      <c r="BC357" s="21">
        <v>100</v>
      </c>
      <c r="BD357" s="26">
        <v>0.59730000000000005</v>
      </c>
      <c r="BE357" s="24">
        <v>0.59730000000000005</v>
      </c>
      <c r="BF357" s="23">
        <v>0.59730000000000005</v>
      </c>
    </row>
    <row r="358" spans="1:58">
      <c r="A358" s="13">
        <v>2024</v>
      </c>
      <c r="B358" s="13">
        <v>4</v>
      </c>
      <c r="C358" s="14" t="s">
        <v>862</v>
      </c>
      <c r="D358" s="15" t="s">
        <v>1106</v>
      </c>
      <c r="E358" s="15" t="s">
        <v>1073</v>
      </c>
      <c r="F358" s="15" t="s">
        <v>39</v>
      </c>
      <c r="G358" s="16" t="s">
        <v>285</v>
      </c>
      <c r="H358" s="15" t="s">
        <v>1300</v>
      </c>
      <c r="I358" s="17">
        <v>1</v>
      </c>
      <c r="J358" s="15" t="s">
        <v>9664</v>
      </c>
      <c r="K358" s="17" t="s">
        <v>2104</v>
      </c>
      <c r="L358" s="18" t="s">
        <v>11682</v>
      </c>
      <c r="M358" s="18" t="s">
        <v>10215</v>
      </c>
      <c r="N358" s="15" t="s">
        <v>932</v>
      </c>
      <c r="O358" s="15" t="s">
        <v>985</v>
      </c>
      <c r="P358" s="17" t="s">
        <v>10289</v>
      </c>
      <c r="Q358" s="15" t="s">
        <v>1011</v>
      </c>
      <c r="R358" s="15" t="s">
        <v>1049</v>
      </c>
      <c r="S358" s="20">
        <v>44958</v>
      </c>
      <c r="T358" s="20">
        <v>45657</v>
      </c>
      <c r="U358" s="19">
        <v>9686496</v>
      </c>
      <c r="V358" s="21">
        <v>10.06</v>
      </c>
      <c r="W358" s="21">
        <v>10.06</v>
      </c>
      <c r="X358" s="21">
        <v>51.02</v>
      </c>
      <c r="Y358" s="21">
        <v>0</v>
      </c>
      <c r="Z358" s="21">
        <v>0</v>
      </c>
      <c r="AA358" s="21">
        <v>0</v>
      </c>
      <c r="AB358" s="21">
        <v>40.96</v>
      </c>
      <c r="AC358" s="22">
        <v>40.96</v>
      </c>
      <c r="AD358" s="21">
        <v>0</v>
      </c>
      <c r="AE358" s="21">
        <v>0</v>
      </c>
      <c r="AF358" s="21">
        <v>0</v>
      </c>
      <c r="AG358" s="21">
        <v>40.96</v>
      </c>
      <c r="AH358" s="22">
        <v>40.96</v>
      </c>
      <c r="AI358" s="21">
        <v>40.96</v>
      </c>
      <c r="AJ358" s="21">
        <v>40.96</v>
      </c>
      <c r="AK358" s="23">
        <v>1</v>
      </c>
      <c r="AL358" s="24">
        <v>1</v>
      </c>
      <c r="AM358" s="25" t="s">
        <v>1879</v>
      </c>
      <c r="AN358" s="25" t="s">
        <v>1880</v>
      </c>
      <c r="AO358" s="25" t="s">
        <v>7085</v>
      </c>
      <c r="AP358" s="25" t="s">
        <v>9984</v>
      </c>
      <c r="AQ358" s="23" t="s">
        <v>48</v>
      </c>
      <c r="AR358" s="21">
        <v>2367095.08</v>
      </c>
      <c r="AS358" s="21">
        <v>3037123</v>
      </c>
      <c r="AT358" s="21">
        <v>3037123</v>
      </c>
      <c r="AU358" s="21">
        <v>3037123</v>
      </c>
      <c r="AV358" s="23">
        <v>1</v>
      </c>
      <c r="AW358" s="21">
        <v>3890753</v>
      </c>
      <c r="AX358" s="21">
        <v>0</v>
      </c>
      <c r="AY358" s="21">
        <v>0</v>
      </c>
      <c r="AZ358" s="21">
        <v>0</v>
      </c>
      <c r="BA358" s="21">
        <v>100</v>
      </c>
      <c r="BB358" s="21">
        <v>100</v>
      </c>
      <c r="BC358" s="21">
        <v>100</v>
      </c>
      <c r="BD358" s="26">
        <v>1</v>
      </c>
      <c r="BE358" s="24">
        <v>1</v>
      </c>
      <c r="BF358" s="23">
        <v>1</v>
      </c>
    </row>
    <row r="359" spans="1:58">
      <c r="A359" s="13">
        <v>2024</v>
      </c>
      <c r="B359" s="13">
        <v>4</v>
      </c>
      <c r="C359" s="14" t="s">
        <v>830</v>
      </c>
      <c r="D359" s="15" t="s">
        <v>1076</v>
      </c>
      <c r="E359" s="15" t="s">
        <v>1067</v>
      </c>
      <c r="F359" s="15" t="s">
        <v>39</v>
      </c>
      <c r="G359" s="16" t="s">
        <v>55</v>
      </c>
      <c r="H359" s="15" t="s">
        <v>1149</v>
      </c>
      <c r="I359" s="17">
        <v>4</v>
      </c>
      <c r="J359" s="15" t="s">
        <v>9661</v>
      </c>
      <c r="K359" s="17" t="s">
        <v>10224</v>
      </c>
      <c r="L359" s="18" t="s">
        <v>11681</v>
      </c>
      <c r="M359" s="18" t="s">
        <v>10214</v>
      </c>
      <c r="N359" s="15" t="s">
        <v>906</v>
      </c>
      <c r="O359" s="15" t="s">
        <v>948</v>
      </c>
      <c r="P359" s="17" t="s">
        <v>10233</v>
      </c>
      <c r="Q359" s="15" t="s">
        <v>1011</v>
      </c>
      <c r="R359" s="15" t="s">
        <v>1025</v>
      </c>
      <c r="S359" s="20">
        <v>44927</v>
      </c>
      <c r="T359" s="20">
        <v>46022</v>
      </c>
      <c r="U359" s="19">
        <v>1918278698.3299999</v>
      </c>
      <c r="V359" s="21">
        <v>11.61</v>
      </c>
      <c r="W359" s="21">
        <v>12.72</v>
      </c>
      <c r="X359" s="21">
        <v>24.89</v>
      </c>
      <c r="Y359" s="21">
        <v>0</v>
      </c>
      <c r="Z359" s="21">
        <v>4.3499999999999996</v>
      </c>
      <c r="AA359" s="21">
        <v>3.79</v>
      </c>
      <c r="AB359" s="21">
        <v>4.03</v>
      </c>
      <c r="AC359" s="22">
        <v>12.17</v>
      </c>
      <c r="AD359" s="21">
        <v>0</v>
      </c>
      <c r="AE359" s="21">
        <v>4.68</v>
      </c>
      <c r="AF359" s="21">
        <v>4.6500000000000004</v>
      </c>
      <c r="AG359" s="21">
        <v>2.84</v>
      </c>
      <c r="AH359" s="22">
        <v>12.17</v>
      </c>
      <c r="AI359" s="21">
        <v>12.170000000000002</v>
      </c>
      <c r="AJ359" s="21">
        <v>12.17</v>
      </c>
      <c r="AK359" s="23">
        <v>1</v>
      </c>
      <c r="AL359" s="24">
        <v>1</v>
      </c>
      <c r="AM359" s="25" t="s">
        <v>1505</v>
      </c>
      <c r="AN359" s="25" t="s">
        <v>1506</v>
      </c>
      <c r="AO359" s="25" t="s">
        <v>7089</v>
      </c>
      <c r="AP359" s="25" t="s">
        <v>9985</v>
      </c>
      <c r="AQ359" s="23" t="s">
        <v>48</v>
      </c>
      <c r="AR359" s="21">
        <v>230000000</v>
      </c>
      <c r="AS359" s="21">
        <v>244796091.89999998</v>
      </c>
      <c r="AT359" s="21">
        <v>244999999.99999997</v>
      </c>
      <c r="AU359" s="21">
        <v>244463866.55000001</v>
      </c>
      <c r="AV359" s="23">
        <v>0.99780000000000002</v>
      </c>
      <c r="AW359" s="21">
        <v>474170869.26000005</v>
      </c>
      <c r="AX359" s="21">
        <v>0</v>
      </c>
      <c r="AY359" s="21">
        <v>39.56</v>
      </c>
      <c r="AZ359" s="21">
        <v>30.22</v>
      </c>
      <c r="BA359" s="21">
        <v>30.22</v>
      </c>
      <c r="BB359" s="21">
        <v>100</v>
      </c>
      <c r="BC359" s="21">
        <v>100</v>
      </c>
      <c r="BD359" s="26">
        <v>0.99780000000000002</v>
      </c>
      <c r="BE359" s="24">
        <v>0.99780000000000002</v>
      </c>
      <c r="BF359" s="23">
        <v>0.99860000000000004</v>
      </c>
    </row>
    <row r="360" spans="1:58">
      <c r="A360" s="13">
        <v>2024</v>
      </c>
      <c r="B360" s="13">
        <v>4</v>
      </c>
      <c r="C360" s="14" t="s">
        <v>830</v>
      </c>
      <c r="D360" s="15" t="s">
        <v>1076</v>
      </c>
      <c r="E360" s="15" t="s">
        <v>1067</v>
      </c>
      <c r="F360" s="15" t="s">
        <v>39</v>
      </c>
      <c r="G360" s="16" t="s">
        <v>286</v>
      </c>
      <c r="H360" s="15" t="s">
        <v>1354</v>
      </c>
      <c r="I360" s="17">
        <v>2</v>
      </c>
      <c r="J360" s="15" t="s">
        <v>9653</v>
      </c>
      <c r="K360" s="17" t="s">
        <v>10226</v>
      </c>
      <c r="L360" s="18" t="s">
        <v>11684</v>
      </c>
      <c r="M360" s="18" t="s">
        <v>10217</v>
      </c>
      <c r="N360" s="15" t="s">
        <v>916</v>
      </c>
      <c r="O360" s="15" t="s">
        <v>960</v>
      </c>
      <c r="P360" s="17" t="s">
        <v>10242</v>
      </c>
      <c r="Q360" s="15" t="s">
        <v>1016</v>
      </c>
      <c r="R360" s="15" t="s">
        <v>1032</v>
      </c>
      <c r="S360" s="20">
        <v>39083</v>
      </c>
      <c r="T360" s="20">
        <v>45657</v>
      </c>
      <c r="U360" s="19">
        <v>15758332.32</v>
      </c>
      <c r="V360" s="21">
        <v>79.400000000000006</v>
      </c>
      <c r="W360" s="21">
        <v>79.400000000000006</v>
      </c>
      <c r="X360" s="21">
        <v>79.400000000000006</v>
      </c>
      <c r="Y360" s="21">
        <v>0</v>
      </c>
      <c r="Z360" s="21">
        <v>0</v>
      </c>
      <c r="AA360" s="21">
        <v>0</v>
      </c>
      <c r="AB360" s="21">
        <v>0</v>
      </c>
      <c r="AC360" s="22">
        <v>0</v>
      </c>
      <c r="AD360" s="21">
        <v>0</v>
      </c>
      <c r="AE360" s="21">
        <v>0</v>
      </c>
      <c r="AF360" s="21">
        <v>0</v>
      </c>
      <c r="AG360" s="21">
        <v>0</v>
      </c>
      <c r="AH360" s="22">
        <v>0</v>
      </c>
      <c r="AI360" s="21">
        <v>0</v>
      </c>
      <c r="AJ360" s="21">
        <v>0</v>
      </c>
      <c r="AK360" s="23" t="s">
        <v>47</v>
      </c>
      <c r="AL360" s="24">
        <v>-1</v>
      </c>
      <c r="AM360" s="25" t="s">
        <v>47</v>
      </c>
      <c r="AN360" s="25" t="s">
        <v>1881</v>
      </c>
      <c r="AO360" s="25" t="s">
        <v>7086</v>
      </c>
      <c r="AP360" s="25" t="s">
        <v>9986</v>
      </c>
      <c r="AQ360" s="23" t="s">
        <v>1643</v>
      </c>
      <c r="AR360" s="21">
        <v>69899.33</v>
      </c>
      <c r="AS360" s="21">
        <v>69899.329999999987</v>
      </c>
      <c r="AT360" s="21">
        <v>69899.33</v>
      </c>
      <c r="AU360" s="21">
        <v>14055.27</v>
      </c>
      <c r="AV360" s="23">
        <v>0.2011</v>
      </c>
      <c r="AW360" s="21">
        <v>9715719.6799999923</v>
      </c>
      <c r="AX360" s="21">
        <v>0</v>
      </c>
      <c r="AY360" s="21">
        <v>1.73</v>
      </c>
      <c r="AZ360" s="21">
        <v>17.52</v>
      </c>
      <c r="BA360" s="21">
        <v>80.75</v>
      </c>
      <c r="BB360" s="21">
        <v>100</v>
      </c>
      <c r="BC360" s="21">
        <v>100</v>
      </c>
      <c r="BD360" s="26">
        <v>0.2011</v>
      </c>
      <c r="BE360" s="24">
        <v>0.2011</v>
      </c>
      <c r="BF360" s="23">
        <v>0.2011</v>
      </c>
    </row>
    <row r="361" spans="1:58">
      <c r="A361" s="13">
        <v>2024</v>
      </c>
      <c r="B361" s="13">
        <v>4</v>
      </c>
      <c r="C361" s="14" t="s">
        <v>830</v>
      </c>
      <c r="D361" s="15" t="s">
        <v>1076</v>
      </c>
      <c r="E361" s="15" t="s">
        <v>1067</v>
      </c>
      <c r="F361" s="15" t="s">
        <v>39</v>
      </c>
      <c r="G361" s="16" t="s">
        <v>287</v>
      </c>
      <c r="H361" s="15" t="s">
        <v>1355</v>
      </c>
      <c r="I361" s="17">
        <v>2</v>
      </c>
      <c r="J361" s="15" t="s">
        <v>9653</v>
      </c>
      <c r="K361" s="17" t="s">
        <v>10226</v>
      </c>
      <c r="L361" s="18" t="s">
        <v>11684</v>
      </c>
      <c r="M361" s="18" t="s">
        <v>10217</v>
      </c>
      <c r="N361" s="15" t="s">
        <v>916</v>
      </c>
      <c r="O361" s="15" t="s">
        <v>960</v>
      </c>
      <c r="P361" s="17" t="s">
        <v>10242</v>
      </c>
      <c r="Q361" s="15" t="s">
        <v>1016</v>
      </c>
      <c r="R361" s="15" t="s">
        <v>1032</v>
      </c>
      <c r="S361" s="20">
        <v>43101</v>
      </c>
      <c r="T361" s="20">
        <v>46022</v>
      </c>
      <c r="U361" s="19">
        <v>10978420.300000001</v>
      </c>
      <c r="V361" s="21">
        <v>12.45</v>
      </c>
      <c r="W361" s="21">
        <v>12.45</v>
      </c>
      <c r="X361" s="21">
        <v>12.45</v>
      </c>
      <c r="Y361" s="21">
        <v>0</v>
      </c>
      <c r="Z361" s="21">
        <v>0</v>
      </c>
      <c r="AA361" s="21">
        <v>0</v>
      </c>
      <c r="AB361" s="21">
        <v>0</v>
      </c>
      <c r="AC361" s="22">
        <v>0</v>
      </c>
      <c r="AD361" s="21">
        <v>0</v>
      </c>
      <c r="AE361" s="21">
        <v>0</v>
      </c>
      <c r="AF361" s="21">
        <v>0</v>
      </c>
      <c r="AG361" s="21">
        <v>0</v>
      </c>
      <c r="AH361" s="22">
        <v>0</v>
      </c>
      <c r="AI361" s="21">
        <v>0</v>
      </c>
      <c r="AJ361" s="21">
        <v>0</v>
      </c>
      <c r="AK361" s="23" t="s">
        <v>47</v>
      </c>
      <c r="AL361" s="24">
        <v>-1</v>
      </c>
      <c r="AM361" s="25" t="s">
        <v>47</v>
      </c>
      <c r="AN361" s="25" t="s">
        <v>1882</v>
      </c>
      <c r="AO361" s="25" t="s">
        <v>7087</v>
      </c>
      <c r="AP361" s="25" t="s">
        <v>9987</v>
      </c>
      <c r="AQ361" s="23" t="s">
        <v>1643</v>
      </c>
      <c r="AR361" s="21">
        <v>285249.8</v>
      </c>
      <c r="AS361" s="21">
        <v>285249.8</v>
      </c>
      <c r="AT361" s="21">
        <v>285249.80000000005</v>
      </c>
      <c r="AU361" s="21">
        <v>241909.02000000002</v>
      </c>
      <c r="AV361" s="23">
        <v>0.84809999999999997</v>
      </c>
      <c r="AW361" s="21">
        <v>10935079.51</v>
      </c>
      <c r="AX361" s="21">
        <v>0</v>
      </c>
      <c r="AY361" s="21">
        <v>1.27</v>
      </c>
      <c r="AZ361" s="21">
        <v>56.27</v>
      </c>
      <c r="BA361" s="21">
        <v>42.46</v>
      </c>
      <c r="BB361" s="21">
        <v>100</v>
      </c>
      <c r="BC361" s="21">
        <v>100</v>
      </c>
      <c r="BD361" s="26">
        <v>0.84809999999999997</v>
      </c>
      <c r="BE361" s="24">
        <v>0.84809999999999997</v>
      </c>
      <c r="BF361" s="23">
        <v>0.84809999999999997</v>
      </c>
    </row>
    <row r="362" spans="1:58">
      <c r="A362" s="13">
        <v>2024</v>
      </c>
      <c r="B362" s="13">
        <v>4</v>
      </c>
      <c r="C362" s="14" t="s">
        <v>830</v>
      </c>
      <c r="D362" s="15" t="s">
        <v>1076</v>
      </c>
      <c r="E362" s="15" t="s">
        <v>1067</v>
      </c>
      <c r="F362" s="15" t="s">
        <v>39</v>
      </c>
      <c r="G362" s="16" t="s">
        <v>288</v>
      </c>
      <c r="H362" s="15" t="s">
        <v>1301</v>
      </c>
      <c r="I362" s="17">
        <v>2</v>
      </c>
      <c r="J362" s="15" t="s">
        <v>9653</v>
      </c>
      <c r="K362" s="17" t="s">
        <v>10226</v>
      </c>
      <c r="L362" s="18" t="s">
        <v>11684</v>
      </c>
      <c r="M362" s="18" t="s">
        <v>10217</v>
      </c>
      <c r="N362" s="15" t="s">
        <v>916</v>
      </c>
      <c r="O362" s="15" t="s">
        <v>960</v>
      </c>
      <c r="P362" s="17" t="s">
        <v>10242</v>
      </c>
      <c r="Q362" s="15" t="s">
        <v>1016</v>
      </c>
      <c r="R362" s="15" t="s">
        <v>1032</v>
      </c>
      <c r="S362" s="20">
        <v>44927</v>
      </c>
      <c r="T362" s="20">
        <v>46022</v>
      </c>
      <c r="U362" s="19">
        <v>27483781.379999999</v>
      </c>
      <c r="V362" s="21">
        <v>0</v>
      </c>
      <c r="W362" s="21">
        <v>0</v>
      </c>
      <c r="X362" s="21">
        <v>4</v>
      </c>
      <c r="Y362" s="21">
        <v>0</v>
      </c>
      <c r="Z362" s="21">
        <v>1.32</v>
      </c>
      <c r="AA362" s="21">
        <v>1.32</v>
      </c>
      <c r="AB362" s="21">
        <v>1.36</v>
      </c>
      <c r="AC362" s="22">
        <v>4</v>
      </c>
      <c r="AD362" s="21">
        <v>0</v>
      </c>
      <c r="AE362" s="21">
        <v>1.32</v>
      </c>
      <c r="AF362" s="21">
        <v>1.32</v>
      </c>
      <c r="AG362" s="21">
        <v>1.36</v>
      </c>
      <c r="AH362" s="22">
        <v>4</v>
      </c>
      <c r="AI362" s="21">
        <v>4</v>
      </c>
      <c r="AJ362" s="21">
        <v>4</v>
      </c>
      <c r="AK362" s="23">
        <v>1</v>
      </c>
      <c r="AL362" s="24">
        <v>1</v>
      </c>
      <c r="AM362" s="25" t="s">
        <v>1883</v>
      </c>
      <c r="AN362" s="25" t="s">
        <v>1884</v>
      </c>
      <c r="AO362" s="25" t="s">
        <v>7088</v>
      </c>
      <c r="AP362" s="25" t="s">
        <v>9988</v>
      </c>
      <c r="AQ362" s="23" t="s">
        <v>48</v>
      </c>
      <c r="AR362" s="21">
        <v>175960.68</v>
      </c>
      <c r="AS362" s="21">
        <v>175960.68</v>
      </c>
      <c r="AT362" s="21">
        <v>175960.68</v>
      </c>
      <c r="AU362" s="21">
        <v>59382.21</v>
      </c>
      <c r="AV362" s="23">
        <v>0.33750000000000002</v>
      </c>
      <c r="AW362" s="21">
        <v>119846.23</v>
      </c>
      <c r="AX362" s="21">
        <v>0</v>
      </c>
      <c r="AY362" s="21">
        <v>26.52</v>
      </c>
      <c r="AZ362" s="21">
        <v>34.090000000000003</v>
      </c>
      <c r="BA362" s="21">
        <v>39.39</v>
      </c>
      <c r="BB362" s="21">
        <v>100</v>
      </c>
      <c r="BC362" s="21">
        <v>100</v>
      </c>
      <c r="BD362" s="26">
        <v>0.33750000000000002</v>
      </c>
      <c r="BE362" s="24">
        <v>0.33750000000000002</v>
      </c>
      <c r="BF362" s="23">
        <v>0.33750000000000002</v>
      </c>
    </row>
    <row r="363" spans="1:58">
      <c r="A363" s="13">
        <v>2024</v>
      </c>
      <c r="B363" s="13">
        <v>4</v>
      </c>
      <c r="C363" s="14" t="s">
        <v>869</v>
      </c>
      <c r="D363" s="15" t="s">
        <v>1112</v>
      </c>
      <c r="E363" s="15" t="s">
        <v>1068</v>
      </c>
      <c r="F363" s="15" t="s">
        <v>39</v>
      </c>
      <c r="G363" s="16" t="s">
        <v>289</v>
      </c>
      <c r="H363" s="15" t="s">
        <v>1302</v>
      </c>
      <c r="I363" s="17">
        <v>3</v>
      </c>
      <c r="J363" s="15" t="s">
        <v>9659</v>
      </c>
      <c r="K363" s="17" t="s">
        <v>10227</v>
      </c>
      <c r="L363" s="18" t="s">
        <v>11685</v>
      </c>
      <c r="M363" s="18" t="s">
        <v>10218</v>
      </c>
      <c r="N363" s="15" t="s">
        <v>909</v>
      </c>
      <c r="O363" s="15" t="s">
        <v>952</v>
      </c>
      <c r="P363" s="17" t="s">
        <v>10283</v>
      </c>
      <c r="Q363" s="15" t="s">
        <v>1014</v>
      </c>
      <c r="R363" s="15" t="s">
        <v>1028</v>
      </c>
      <c r="S363" s="20">
        <v>44562</v>
      </c>
      <c r="T363" s="20">
        <v>46000</v>
      </c>
      <c r="U363" s="19">
        <v>3600000</v>
      </c>
      <c r="V363" s="21">
        <v>30</v>
      </c>
      <c r="W363" s="21">
        <v>30</v>
      </c>
      <c r="X363" s="21">
        <v>40</v>
      </c>
      <c r="Y363" s="21">
        <v>0</v>
      </c>
      <c r="Z363" s="21">
        <v>0</v>
      </c>
      <c r="AA363" s="21">
        <v>0</v>
      </c>
      <c r="AB363" s="21">
        <v>15</v>
      </c>
      <c r="AC363" s="22">
        <v>15</v>
      </c>
      <c r="AD363" s="21">
        <v>0</v>
      </c>
      <c r="AE363" s="21">
        <v>0</v>
      </c>
      <c r="AF363" s="21">
        <v>0</v>
      </c>
      <c r="AG363" s="21">
        <v>10</v>
      </c>
      <c r="AH363" s="22">
        <v>10</v>
      </c>
      <c r="AI363" s="21">
        <v>15</v>
      </c>
      <c r="AJ363" s="21">
        <v>10</v>
      </c>
      <c r="AK363" s="23">
        <v>0.66669999999999996</v>
      </c>
      <c r="AL363" s="24">
        <v>0.66669999999999996</v>
      </c>
      <c r="AM363" s="25" t="s">
        <v>1885</v>
      </c>
      <c r="AN363" s="25" t="s">
        <v>1886</v>
      </c>
      <c r="AO363" s="25" t="s">
        <v>7090</v>
      </c>
      <c r="AP363" s="25" t="s">
        <v>9989</v>
      </c>
      <c r="AQ363" s="23" t="s">
        <v>48</v>
      </c>
      <c r="AR363" s="21">
        <v>483370</v>
      </c>
      <c r="AS363" s="21">
        <v>413073.04</v>
      </c>
      <c r="AT363" s="21">
        <v>413073.04000000004</v>
      </c>
      <c r="AU363" s="21">
        <v>0</v>
      </c>
      <c r="AV363" s="23">
        <v>0</v>
      </c>
      <c r="AW363" s="21">
        <v>917895.21</v>
      </c>
      <c r="AX363" s="21">
        <v>0</v>
      </c>
      <c r="AY363" s="21">
        <v>0</v>
      </c>
      <c r="AZ363" s="21">
        <v>25</v>
      </c>
      <c r="BA363" s="21">
        <v>75</v>
      </c>
      <c r="BB363" s="21">
        <v>100</v>
      </c>
      <c r="BC363" s="21">
        <v>100</v>
      </c>
      <c r="BD363" s="26">
        <v>0</v>
      </c>
      <c r="BE363" s="24">
        <v>0</v>
      </c>
      <c r="BF363" s="23">
        <v>0</v>
      </c>
    </row>
    <row r="364" spans="1:58">
      <c r="A364" s="13">
        <v>2024</v>
      </c>
      <c r="B364" s="13">
        <v>4</v>
      </c>
      <c r="C364" s="14" t="s">
        <v>870</v>
      </c>
      <c r="D364" s="15" t="s">
        <v>1113</v>
      </c>
      <c r="E364" s="15" t="s">
        <v>1069</v>
      </c>
      <c r="F364" s="15" t="s">
        <v>1075</v>
      </c>
      <c r="G364" s="16" t="s">
        <v>290</v>
      </c>
      <c r="H364" s="15" t="s">
        <v>1303</v>
      </c>
      <c r="I364" s="17">
        <v>4</v>
      </c>
      <c r="J364" s="15" t="s">
        <v>9661</v>
      </c>
      <c r="K364" s="17" t="s">
        <v>10224</v>
      </c>
      <c r="L364" s="18" t="s">
        <v>11681</v>
      </c>
      <c r="M364" s="18" t="s">
        <v>10214</v>
      </c>
      <c r="N364" s="15" t="s">
        <v>906</v>
      </c>
      <c r="O364" s="15" t="s">
        <v>948</v>
      </c>
      <c r="P364" s="17" t="s">
        <v>10233</v>
      </c>
      <c r="Q364" s="15" t="s">
        <v>1011</v>
      </c>
      <c r="R364" s="15" t="s">
        <v>1025</v>
      </c>
      <c r="S364" s="20">
        <v>43623</v>
      </c>
      <c r="T364" s="20">
        <v>46022</v>
      </c>
      <c r="U364" s="19">
        <v>5174795.49</v>
      </c>
      <c r="V364" s="21">
        <v>79.94</v>
      </c>
      <c r="W364" s="21">
        <v>79.94</v>
      </c>
      <c r="X364" s="21">
        <v>85.55</v>
      </c>
      <c r="Y364" s="21">
        <v>0</v>
      </c>
      <c r="Z364" s="21">
        <v>2.58</v>
      </c>
      <c r="AA364" s="21">
        <v>6.63</v>
      </c>
      <c r="AB364" s="21">
        <v>10.84</v>
      </c>
      <c r="AC364" s="22">
        <v>20.05</v>
      </c>
      <c r="AD364" s="21">
        <v>0</v>
      </c>
      <c r="AE364" s="21">
        <v>2.58</v>
      </c>
      <c r="AF364" s="21">
        <v>0</v>
      </c>
      <c r="AG364" s="21">
        <v>3.03</v>
      </c>
      <c r="AH364" s="22">
        <v>5.61</v>
      </c>
      <c r="AI364" s="21">
        <v>20.05</v>
      </c>
      <c r="AJ364" s="21">
        <v>5.6099999999999994</v>
      </c>
      <c r="AK364" s="23">
        <v>0.27979999999999999</v>
      </c>
      <c r="AL364" s="24">
        <v>0.27979999999999999</v>
      </c>
      <c r="AM364" s="25" t="s">
        <v>1887</v>
      </c>
      <c r="AN364" s="25" t="s">
        <v>1888</v>
      </c>
      <c r="AO364" s="25" t="s">
        <v>7091</v>
      </c>
      <c r="AP364" s="25" t="s">
        <v>9990</v>
      </c>
      <c r="AQ364" s="23" t="s">
        <v>48</v>
      </c>
      <c r="AR364" s="21">
        <v>2484391.34</v>
      </c>
      <c r="AS364" s="21">
        <v>367343.68</v>
      </c>
      <c r="AT364" s="21">
        <v>367343.68</v>
      </c>
      <c r="AU364" s="21">
        <v>297701.90000000002</v>
      </c>
      <c r="AV364" s="23">
        <v>0.81040000000000001</v>
      </c>
      <c r="AW364" s="21">
        <v>2533614.48</v>
      </c>
      <c r="AX364" s="21">
        <v>2.77</v>
      </c>
      <c r="AY364" s="21">
        <v>2.84</v>
      </c>
      <c r="AZ364" s="21">
        <v>35.26</v>
      </c>
      <c r="BA364" s="21">
        <v>59.13</v>
      </c>
      <c r="BB364" s="21">
        <v>100</v>
      </c>
      <c r="BC364" s="21">
        <v>100</v>
      </c>
      <c r="BD364" s="26">
        <v>0.81040000000000001</v>
      </c>
      <c r="BE364" s="24">
        <v>0.81040000000000001</v>
      </c>
      <c r="BF364" s="23">
        <v>0.81040000000000001</v>
      </c>
    </row>
    <row r="365" spans="1:58">
      <c r="A365" s="13">
        <v>2024</v>
      </c>
      <c r="B365" s="13">
        <v>4</v>
      </c>
      <c r="C365" s="14" t="s">
        <v>871</v>
      </c>
      <c r="D365" s="15" t="s">
        <v>1114</v>
      </c>
      <c r="E365" s="15" t="s">
        <v>1074</v>
      </c>
      <c r="F365" s="15" t="s">
        <v>39</v>
      </c>
      <c r="G365" s="16" t="s">
        <v>291</v>
      </c>
      <c r="H365" s="15" t="s">
        <v>1304</v>
      </c>
      <c r="I365" s="17">
        <v>1</v>
      </c>
      <c r="J365" s="15" t="s">
        <v>9664</v>
      </c>
      <c r="K365" s="17" t="s">
        <v>10225</v>
      </c>
      <c r="L365" s="18" t="s">
        <v>11683</v>
      </c>
      <c r="M365" s="18" t="s">
        <v>10216</v>
      </c>
      <c r="N365" s="15" t="s">
        <v>930</v>
      </c>
      <c r="O365" s="15" t="s">
        <v>1005</v>
      </c>
      <c r="P365" s="17" t="s">
        <v>10290</v>
      </c>
      <c r="Q365" s="15" t="s">
        <v>1015</v>
      </c>
      <c r="R365" s="15" t="s">
        <v>1062</v>
      </c>
      <c r="S365" s="20">
        <v>44931</v>
      </c>
      <c r="T365" s="20">
        <v>45657</v>
      </c>
      <c r="U365" s="19">
        <v>1531815.51</v>
      </c>
      <c r="V365" s="21">
        <v>47.49</v>
      </c>
      <c r="W365" s="21">
        <v>47.49</v>
      </c>
      <c r="X365" s="21">
        <v>60.82</v>
      </c>
      <c r="Y365" s="21">
        <v>0</v>
      </c>
      <c r="Z365" s="21">
        <v>0</v>
      </c>
      <c r="AA365" s="21">
        <v>3.75</v>
      </c>
      <c r="AB365" s="21">
        <v>27.08</v>
      </c>
      <c r="AC365" s="22">
        <v>30.83</v>
      </c>
      <c r="AD365" s="21">
        <v>0</v>
      </c>
      <c r="AE365" s="21">
        <v>0</v>
      </c>
      <c r="AF365" s="21">
        <v>3.75</v>
      </c>
      <c r="AG365" s="21">
        <v>9.58</v>
      </c>
      <c r="AH365" s="22">
        <v>13.33</v>
      </c>
      <c r="AI365" s="21">
        <v>30.83</v>
      </c>
      <c r="AJ365" s="21">
        <v>13.33</v>
      </c>
      <c r="AK365" s="23">
        <v>0.43240000000000001</v>
      </c>
      <c r="AL365" s="24">
        <v>0.43240000000000001</v>
      </c>
      <c r="AM365" s="25" t="s">
        <v>1889</v>
      </c>
      <c r="AN365" s="25" t="s">
        <v>1890</v>
      </c>
      <c r="AO365" s="25" t="s">
        <v>7092</v>
      </c>
      <c r="AP365" s="25" t="s">
        <v>9991</v>
      </c>
      <c r="AQ365" s="23" t="s">
        <v>48</v>
      </c>
      <c r="AR365" s="21">
        <v>227367.95</v>
      </c>
      <c r="AS365" s="21">
        <v>523037.10000000003</v>
      </c>
      <c r="AT365" s="21">
        <v>523037.1</v>
      </c>
      <c r="AU365" s="21">
        <v>264833.19</v>
      </c>
      <c r="AV365" s="23">
        <v>0.50629999999999997</v>
      </c>
      <c r="AW365" s="21">
        <v>423374.97</v>
      </c>
      <c r="AX365" s="21">
        <v>3.97</v>
      </c>
      <c r="AY365" s="21">
        <v>4.0999999999999996</v>
      </c>
      <c r="AZ365" s="21">
        <v>87.52</v>
      </c>
      <c r="BA365" s="21">
        <v>4.41</v>
      </c>
      <c r="BB365" s="21">
        <v>100</v>
      </c>
      <c r="BC365" s="21">
        <v>100</v>
      </c>
      <c r="BD365" s="26">
        <v>0.50629999999999997</v>
      </c>
      <c r="BE365" s="24">
        <v>0.50629999999999997</v>
      </c>
      <c r="BF365" s="23">
        <v>0.50629999999999997</v>
      </c>
    </row>
    <row r="366" spans="1:58">
      <c r="A366" s="13">
        <v>2024</v>
      </c>
      <c r="B366" s="13">
        <v>4</v>
      </c>
      <c r="C366" s="14" t="s">
        <v>871</v>
      </c>
      <c r="D366" s="15" t="s">
        <v>1114</v>
      </c>
      <c r="E366" s="15" t="s">
        <v>1074</v>
      </c>
      <c r="F366" s="15" t="s">
        <v>39</v>
      </c>
      <c r="G366" s="16" t="s">
        <v>292</v>
      </c>
      <c r="H366" s="15" t="s">
        <v>1414</v>
      </c>
      <c r="I366" s="17">
        <v>1</v>
      </c>
      <c r="J366" s="15" t="s">
        <v>9664</v>
      </c>
      <c r="K366" s="17" t="s">
        <v>10225</v>
      </c>
      <c r="L366" s="18" t="s">
        <v>11683</v>
      </c>
      <c r="M366" s="18" t="s">
        <v>10216</v>
      </c>
      <c r="N366" s="15" t="s">
        <v>930</v>
      </c>
      <c r="O366" s="15" t="s">
        <v>1005</v>
      </c>
      <c r="P366" s="17" t="s">
        <v>10290</v>
      </c>
      <c r="Q366" s="15" t="s">
        <v>1015</v>
      </c>
      <c r="R366" s="15" t="s">
        <v>1062</v>
      </c>
      <c r="S366" s="20">
        <v>45286</v>
      </c>
      <c r="T366" s="20">
        <v>46022</v>
      </c>
      <c r="U366" s="19">
        <v>815164.72</v>
      </c>
      <c r="V366" s="27" t="s">
        <v>47</v>
      </c>
      <c r="W366" s="21">
        <v>0</v>
      </c>
      <c r="X366" s="21">
        <v>0</v>
      </c>
      <c r="Y366" s="21">
        <v>0</v>
      </c>
      <c r="Z366" s="21">
        <v>0</v>
      </c>
      <c r="AA366" s="21">
        <v>0</v>
      </c>
      <c r="AB366" s="21">
        <v>100</v>
      </c>
      <c r="AC366" s="22">
        <v>100</v>
      </c>
      <c r="AD366" s="21">
        <v>0</v>
      </c>
      <c r="AE366" s="21">
        <v>0</v>
      </c>
      <c r="AF366" s="21">
        <v>0</v>
      </c>
      <c r="AG366" s="21">
        <v>0</v>
      </c>
      <c r="AH366" s="22">
        <v>0</v>
      </c>
      <c r="AI366" s="21">
        <v>100</v>
      </c>
      <c r="AJ366" s="21">
        <v>0</v>
      </c>
      <c r="AK366" s="23">
        <v>0</v>
      </c>
      <c r="AL366" s="24">
        <v>0</v>
      </c>
      <c r="AM366" s="25" t="s">
        <v>47</v>
      </c>
      <c r="AN366" s="25" t="s">
        <v>1891</v>
      </c>
      <c r="AO366" s="25" t="s">
        <v>7093</v>
      </c>
      <c r="AP366" s="25" t="s">
        <v>9992</v>
      </c>
      <c r="AQ366" s="23" t="s">
        <v>48</v>
      </c>
      <c r="AR366" s="21">
        <v>15000</v>
      </c>
      <c r="AS366" s="21">
        <v>344791.36000000004</v>
      </c>
      <c r="AT366" s="21">
        <v>359791.35999999999</v>
      </c>
      <c r="AU366" s="21">
        <v>15921.45</v>
      </c>
      <c r="AV366" s="23">
        <v>4.4299999999999999E-2</v>
      </c>
      <c r="AW366" s="21">
        <v>15921.45</v>
      </c>
      <c r="AX366" s="21">
        <v>0</v>
      </c>
      <c r="AY366" s="21">
        <v>0</v>
      </c>
      <c r="AZ366" s="21">
        <v>0</v>
      </c>
      <c r="BA366" s="21">
        <v>0</v>
      </c>
      <c r="BB366" s="21">
        <v>0</v>
      </c>
      <c r="BC366" s="21">
        <v>0</v>
      </c>
      <c r="BD366" s="26" t="s">
        <v>47</v>
      </c>
      <c r="BE366" s="24" t="s">
        <v>47</v>
      </c>
      <c r="BF366" s="23">
        <v>4.6199999999999998E-2</v>
      </c>
    </row>
    <row r="367" spans="1:58">
      <c r="A367" s="13">
        <v>2024</v>
      </c>
      <c r="B367" s="13">
        <v>4</v>
      </c>
      <c r="C367" s="14" t="s">
        <v>873</v>
      </c>
      <c r="D367" s="15" t="s">
        <v>1116</v>
      </c>
      <c r="E367" s="15" t="s">
        <v>1074</v>
      </c>
      <c r="F367" s="15" t="s">
        <v>39</v>
      </c>
      <c r="G367" s="16" t="s">
        <v>299</v>
      </c>
      <c r="H367" s="15" t="s">
        <v>1310</v>
      </c>
      <c r="I367" s="17">
        <v>1</v>
      </c>
      <c r="J367" s="15" t="s">
        <v>9664</v>
      </c>
      <c r="K367" s="17" t="s">
        <v>10228</v>
      </c>
      <c r="L367" s="18" t="s">
        <v>11686</v>
      </c>
      <c r="M367" s="18" t="s">
        <v>10219</v>
      </c>
      <c r="N367" s="15" t="s">
        <v>920</v>
      </c>
      <c r="O367" s="15" t="s">
        <v>965</v>
      </c>
      <c r="P367" s="17" t="s">
        <v>10248</v>
      </c>
      <c r="Q367" s="15" t="s">
        <v>1018</v>
      </c>
      <c r="R367" s="15" t="s">
        <v>1037</v>
      </c>
      <c r="S367" s="20">
        <v>44564</v>
      </c>
      <c r="T367" s="20">
        <v>45658</v>
      </c>
      <c r="U367" s="19">
        <v>77665000</v>
      </c>
      <c r="V367" s="21">
        <v>12.83</v>
      </c>
      <c r="W367" s="21">
        <v>12.83</v>
      </c>
      <c r="X367" s="21">
        <v>14.64</v>
      </c>
      <c r="Y367" s="21">
        <v>0</v>
      </c>
      <c r="Z367" s="21">
        <v>0.25</v>
      </c>
      <c r="AA367" s="21">
        <v>1.1100000000000001</v>
      </c>
      <c r="AB367" s="21">
        <v>1.03</v>
      </c>
      <c r="AC367" s="22">
        <v>2.39</v>
      </c>
      <c r="AD367" s="21">
        <v>0</v>
      </c>
      <c r="AE367" s="21">
        <v>0.24</v>
      </c>
      <c r="AF367" s="21">
        <v>0.82</v>
      </c>
      <c r="AG367" s="21">
        <v>0.75</v>
      </c>
      <c r="AH367" s="22">
        <v>1.81</v>
      </c>
      <c r="AI367" s="21">
        <v>2.39</v>
      </c>
      <c r="AJ367" s="21">
        <v>1.81</v>
      </c>
      <c r="AK367" s="23">
        <v>0.75729999999999997</v>
      </c>
      <c r="AL367" s="24">
        <v>0.75729999999999997</v>
      </c>
      <c r="AM367" s="25" t="s">
        <v>1903</v>
      </c>
      <c r="AN367" s="25" t="s">
        <v>1904</v>
      </c>
      <c r="AO367" s="25" t="s">
        <v>7094</v>
      </c>
      <c r="AP367" s="25" t="s">
        <v>9993</v>
      </c>
      <c r="AQ367" s="23" t="s">
        <v>48</v>
      </c>
      <c r="AR367" s="21">
        <v>1290278.1299999999</v>
      </c>
      <c r="AS367" s="21">
        <v>1290278.1300000001</v>
      </c>
      <c r="AT367" s="21">
        <v>1290278.1299999999</v>
      </c>
      <c r="AU367" s="21">
        <v>1044802.1900000001</v>
      </c>
      <c r="AV367" s="23">
        <v>0.80969999999999998</v>
      </c>
      <c r="AW367" s="21">
        <v>5372572.5900000008</v>
      </c>
      <c r="AX367" s="21">
        <v>0</v>
      </c>
      <c r="AY367" s="21">
        <v>0.54</v>
      </c>
      <c r="AZ367" s="21">
        <v>75</v>
      </c>
      <c r="BA367" s="21">
        <v>24.46</v>
      </c>
      <c r="BB367" s="21">
        <v>100</v>
      </c>
      <c r="BC367" s="21">
        <v>100</v>
      </c>
      <c r="BD367" s="26">
        <v>0.80969999999999998</v>
      </c>
      <c r="BE367" s="24">
        <v>0.80969999999999998</v>
      </c>
      <c r="BF367" s="23">
        <v>0.80969999999999998</v>
      </c>
    </row>
    <row r="368" spans="1:58">
      <c r="A368" s="13">
        <v>2024</v>
      </c>
      <c r="B368" s="13">
        <v>4</v>
      </c>
      <c r="C368" s="14" t="s">
        <v>872</v>
      </c>
      <c r="D368" s="15" t="s">
        <v>1115</v>
      </c>
      <c r="E368" s="15" t="s">
        <v>1074</v>
      </c>
      <c r="F368" s="15" t="s">
        <v>39</v>
      </c>
      <c r="G368" s="16" t="s">
        <v>293</v>
      </c>
      <c r="H368" s="15" t="s">
        <v>1376</v>
      </c>
      <c r="I368" s="17">
        <v>1</v>
      </c>
      <c r="J368" s="15" t="s">
        <v>9664</v>
      </c>
      <c r="K368" s="17" t="s">
        <v>10225</v>
      </c>
      <c r="L368" s="18" t="s">
        <v>11683</v>
      </c>
      <c r="M368" s="18" t="s">
        <v>10216</v>
      </c>
      <c r="N368" s="15" t="s">
        <v>915</v>
      </c>
      <c r="O368" s="15" t="s">
        <v>961</v>
      </c>
      <c r="P368" s="17" t="s">
        <v>10243</v>
      </c>
      <c r="Q368" s="15" t="s">
        <v>1015</v>
      </c>
      <c r="R368" s="15" t="s">
        <v>1033</v>
      </c>
      <c r="S368" s="20">
        <v>40603</v>
      </c>
      <c r="T368" s="20">
        <v>45657</v>
      </c>
      <c r="U368" s="19">
        <v>948041435.79999995</v>
      </c>
      <c r="V368" s="21">
        <v>55.99</v>
      </c>
      <c r="W368" s="21">
        <v>55.99</v>
      </c>
      <c r="X368" s="21">
        <v>56.08</v>
      </c>
      <c r="Y368" s="21">
        <v>0</v>
      </c>
      <c r="Z368" s="21">
        <v>0.01</v>
      </c>
      <c r="AA368" s="21">
        <v>0.03</v>
      </c>
      <c r="AB368" s="21">
        <v>43.96</v>
      </c>
      <c r="AC368" s="22">
        <v>44</v>
      </c>
      <c r="AD368" s="21">
        <v>0</v>
      </c>
      <c r="AE368" s="21">
        <v>0.01</v>
      </c>
      <c r="AF368" s="21">
        <v>0.03</v>
      </c>
      <c r="AG368" s="21">
        <v>0.05</v>
      </c>
      <c r="AH368" s="22">
        <v>0.09</v>
      </c>
      <c r="AI368" s="21">
        <v>44</v>
      </c>
      <c r="AJ368" s="21">
        <v>0.09</v>
      </c>
      <c r="AK368" s="23">
        <v>2E-3</v>
      </c>
      <c r="AL368" s="24">
        <v>2E-3</v>
      </c>
      <c r="AM368" s="25" t="s">
        <v>47</v>
      </c>
      <c r="AN368" s="25" t="s">
        <v>1892</v>
      </c>
      <c r="AO368" s="25" t="s">
        <v>7095</v>
      </c>
      <c r="AP368" s="25" t="s">
        <v>9994</v>
      </c>
      <c r="AQ368" s="23" t="s">
        <v>48</v>
      </c>
      <c r="AR368" s="21">
        <v>3427369.9399999995</v>
      </c>
      <c r="AS368" s="21">
        <v>3427369.94</v>
      </c>
      <c r="AT368" s="21">
        <v>3427369.9400000004</v>
      </c>
      <c r="AU368" s="21">
        <v>3421915.22</v>
      </c>
      <c r="AV368" s="23">
        <v>0.99839999999999995</v>
      </c>
      <c r="AW368" s="21">
        <v>935825748.27000046</v>
      </c>
      <c r="AX368" s="21">
        <v>0</v>
      </c>
      <c r="AY368" s="21">
        <v>0</v>
      </c>
      <c r="AZ368" s="21">
        <v>88.13</v>
      </c>
      <c r="BA368" s="21">
        <v>0</v>
      </c>
      <c r="BB368" s="21">
        <v>88.13</v>
      </c>
      <c r="BC368" s="21">
        <v>88.13</v>
      </c>
      <c r="BD368" s="26">
        <v>1</v>
      </c>
      <c r="BE368" s="24">
        <v>1</v>
      </c>
      <c r="BF368" s="23">
        <v>0.99839999999999995</v>
      </c>
    </row>
    <row r="369" spans="1:58">
      <c r="A369" s="13">
        <v>2024</v>
      </c>
      <c r="B369" s="13">
        <v>4</v>
      </c>
      <c r="C369" s="14" t="s">
        <v>872</v>
      </c>
      <c r="D369" s="15" t="s">
        <v>1115</v>
      </c>
      <c r="E369" s="15" t="s">
        <v>1074</v>
      </c>
      <c r="F369" s="15" t="s">
        <v>39</v>
      </c>
      <c r="G369" s="16" t="s">
        <v>294</v>
      </c>
      <c r="H369" s="15" t="s">
        <v>1305</v>
      </c>
      <c r="I369" s="17">
        <v>1</v>
      </c>
      <c r="J369" s="15" t="s">
        <v>9664</v>
      </c>
      <c r="K369" s="17" t="s">
        <v>10225</v>
      </c>
      <c r="L369" s="18" t="s">
        <v>11683</v>
      </c>
      <c r="M369" s="18" t="s">
        <v>10216</v>
      </c>
      <c r="N369" s="15" t="s">
        <v>915</v>
      </c>
      <c r="O369" s="15" t="s">
        <v>958</v>
      </c>
      <c r="P369" s="17" t="s">
        <v>10241</v>
      </c>
      <c r="Q369" s="15" t="s">
        <v>1015</v>
      </c>
      <c r="R369" s="15" t="s">
        <v>1031</v>
      </c>
      <c r="S369" s="20">
        <v>41306</v>
      </c>
      <c r="T369" s="20">
        <v>46022</v>
      </c>
      <c r="U369" s="19">
        <v>180022199.59</v>
      </c>
      <c r="V369" s="21">
        <v>83.34</v>
      </c>
      <c r="W369" s="21">
        <v>65.34</v>
      </c>
      <c r="X369" s="21">
        <v>65.34</v>
      </c>
      <c r="Y369" s="21">
        <v>0</v>
      </c>
      <c r="Z369" s="21">
        <v>0</v>
      </c>
      <c r="AA369" s="21">
        <v>6.94</v>
      </c>
      <c r="AB369" s="21">
        <v>10.93</v>
      </c>
      <c r="AC369" s="22">
        <v>17.87</v>
      </c>
      <c r="AD369" s="21">
        <v>0</v>
      </c>
      <c r="AE369" s="21">
        <v>0</v>
      </c>
      <c r="AF369" s="21">
        <v>0</v>
      </c>
      <c r="AG369" s="21">
        <v>0</v>
      </c>
      <c r="AH369" s="22">
        <v>0</v>
      </c>
      <c r="AI369" s="21">
        <v>17.87</v>
      </c>
      <c r="AJ369" s="21">
        <v>0</v>
      </c>
      <c r="AK369" s="23">
        <v>0</v>
      </c>
      <c r="AL369" s="24">
        <v>0</v>
      </c>
      <c r="AM369" s="25" t="s">
        <v>1893</v>
      </c>
      <c r="AN369" s="25" t="s">
        <v>1894</v>
      </c>
      <c r="AO369" s="25" t="s">
        <v>7096</v>
      </c>
      <c r="AP369" s="25" t="s">
        <v>9995</v>
      </c>
      <c r="AQ369" s="23" t="s">
        <v>48</v>
      </c>
      <c r="AR369" s="21">
        <v>1894608.4700000002</v>
      </c>
      <c r="AS369" s="21">
        <v>4118818.8100000005</v>
      </c>
      <c r="AT369" s="21">
        <v>4118818.8099999996</v>
      </c>
      <c r="AU369" s="21">
        <v>3329385.8</v>
      </c>
      <c r="AV369" s="23">
        <v>0.80830000000000002</v>
      </c>
      <c r="AW369" s="21">
        <v>110978481.11999995</v>
      </c>
      <c r="AX369" s="21">
        <v>4.8099999999999996</v>
      </c>
      <c r="AY369" s="21">
        <v>22.48</v>
      </c>
      <c r="AZ369" s="21">
        <v>39.75</v>
      </c>
      <c r="BA369" s="21">
        <v>32.96</v>
      </c>
      <c r="BB369" s="21">
        <v>100</v>
      </c>
      <c r="BC369" s="21">
        <v>100</v>
      </c>
      <c r="BD369" s="26">
        <v>0.80830000000000002</v>
      </c>
      <c r="BE369" s="24">
        <v>0.80830000000000002</v>
      </c>
      <c r="BF369" s="23">
        <v>0.80830000000000002</v>
      </c>
    </row>
    <row r="370" spans="1:58">
      <c r="A370" s="13">
        <v>2024</v>
      </c>
      <c r="B370" s="13">
        <v>4</v>
      </c>
      <c r="C370" s="14" t="s">
        <v>872</v>
      </c>
      <c r="D370" s="15" t="s">
        <v>1115</v>
      </c>
      <c r="E370" s="15" t="s">
        <v>1074</v>
      </c>
      <c r="F370" s="15" t="s">
        <v>39</v>
      </c>
      <c r="G370" s="16" t="s">
        <v>295</v>
      </c>
      <c r="H370" s="15" t="s">
        <v>1306</v>
      </c>
      <c r="I370" s="17">
        <v>1</v>
      </c>
      <c r="J370" s="15" t="s">
        <v>9664</v>
      </c>
      <c r="K370" s="17" t="s">
        <v>10225</v>
      </c>
      <c r="L370" s="18" t="s">
        <v>11683</v>
      </c>
      <c r="M370" s="18" t="s">
        <v>10216</v>
      </c>
      <c r="N370" s="15" t="s">
        <v>915</v>
      </c>
      <c r="O370" s="15" t="s">
        <v>958</v>
      </c>
      <c r="P370" s="17" t="s">
        <v>10241</v>
      </c>
      <c r="Q370" s="15" t="s">
        <v>1015</v>
      </c>
      <c r="R370" s="15" t="s">
        <v>1031</v>
      </c>
      <c r="S370" s="20">
        <v>44562</v>
      </c>
      <c r="T370" s="20">
        <v>46022</v>
      </c>
      <c r="U370" s="19">
        <v>5755201.75</v>
      </c>
      <c r="V370" s="21">
        <v>58.87</v>
      </c>
      <c r="W370" s="21">
        <v>58.87</v>
      </c>
      <c r="X370" s="21">
        <v>74.44</v>
      </c>
      <c r="Y370" s="21">
        <v>0</v>
      </c>
      <c r="Z370" s="21">
        <v>10.38</v>
      </c>
      <c r="AA370" s="21">
        <v>0</v>
      </c>
      <c r="AB370" s="21">
        <v>10.18</v>
      </c>
      <c r="AC370" s="22">
        <v>20.56</v>
      </c>
      <c r="AD370" s="21">
        <v>0</v>
      </c>
      <c r="AE370" s="21">
        <v>8.74</v>
      </c>
      <c r="AF370" s="21">
        <v>4.08</v>
      </c>
      <c r="AG370" s="21">
        <v>2.75</v>
      </c>
      <c r="AH370" s="22">
        <v>15.57</v>
      </c>
      <c r="AI370" s="21">
        <v>20.560000000000002</v>
      </c>
      <c r="AJ370" s="21">
        <v>15.57</v>
      </c>
      <c r="AK370" s="23">
        <v>0.75729999999999997</v>
      </c>
      <c r="AL370" s="24">
        <v>0.75729999999999997</v>
      </c>
      <c r="AM370" s="25" t="s">
        <v>1895</v>
      </c>
      <c r="AN370" s="25" t="s">
        <v>1896</v>
      </c>
      <c r="AO370" s="25" t="s">
        <v>7097</v>
      </c>
      <c r="AP370" s="25" t="s">
        <v>9996</v>
      </c>
      <c r="AQ370" s="23" t="s">
        <v>48</v>
      </c>
      <c r="AR370" s="21">
        <v>475000</v>
      </c>
      <c r="AS370" s="21">
        <v>296544.32</v>
      </c>
      <c r="AT370" s="21">
        <v>296544.32</v>
      </c>
      <c r="AU370" s="21">
        <v>247696.43</v>
      </c>
      <c r="AV370" s="23">
        <v>0.83530000000000004</v>
      </c>
      <c r="AW370" s="21">
        <v>1708284.41</v>
      </c>
      <c r="AX370" s="21">
        <v>14.15</v>
      </c>
      <c r="AY370" s="21">
        <v>16.34</v>
      </c>
      <c r="AZ370" s="21">
        <v>16.34</v>
      </c>
      <c r="BA370" s="21">
        <v>53.18</v>
      </c>
      <c r="BB370" s="21">
        <v>100.00999999999999</v>
      </c>
      <c r="BC370" s="21">
        <v>100</v>
      </c>
      <c r="BD370" s="26">
        <v>0.83530000000000004</v>
      </c>
      <c r="BE370" s="24">
        <v>0.83530000000000004</v>
      </c>
      <c r="BF370" s="23">
        <v>0.83530000000000004</v>
      </c>
    </row>
    <row r="371" spans="1:58">
      <c r="A371" s="13">
        <v>2024</v>
      </c>
      <c r="B371" s="13">
        <v>4</v>
      </c>
      <c r="C371" s="14" t="s">
        <v>872</v>
      </c>
      <c r="D371" s="15" t="s">
        <v>1115</v>
      </c>
      <c r="E371" s="15" t="s">
        <v>1074</v>
      </c>
      <c r="F371" s="15" t="s">
        <v>39</v>
      </c>
      <c r="G371" s="16" t="s">
        <v>296</v>
      </c>
      <c r="H371" s="15" t="s">
        <v>1307</v>
      </c>
      <c r="I371" s="17">
        <v>1</v>
      </c>
      <c r="J371" s="15" t="s">
        <v>9664</v>
      </c>
      <c r="K371" s="17" t="s">
        <v>10225</v>
      </c>
      <c r="L371" s="18" t="s">
        <v>11683</v>
      </c>
      <c r="M371" s="18" t="s">
        <v>10216</v>
      </c>
      <c r="N371" s="15" t="s">
        <v>914</v>
      </c>
      <c r="O371" s="15" t="s">
        <v>957</v>
      </c>
      <c r="P371" s="17" t="s">
        <v>10239</v>
      </c>
      <c r="Q371" s="15" t="s">
        <v>1012</v>
      </c>
      <c r="R371" s="15" t="s">
        <v>1030</v>
      </c>
      <c r="S371" s="20">
        <v>44927</v>
      </c>
      <c r="T371" s="20">
        <v>46022</v>
      </c>
      <c r="U371" s="19">
        <v>5000000</v>
      </c>
      <c r="V371" s="21">
        <v>16.66</v>
      </c>
      <c r="W371" s="21">
        <v>16.66</v>
      </c>
      <c r="X371" s="21">
        <v>53.33</v>
      </c>
      <c r="Y371" s="21">
        <v>0</v>
      </c>
      <c r="Z371" s="21">
        <v>6.67</v>
      </c>
      <c r="AA371" s="21">
        <v>13.33</v>
      </c>
      <c r="AB371" s="21">
        <v>16.670000000000002</v>
      </c>
      <c r="AC371" s="22">
        <v>36.67</v>
      </c>
      <c r="AD371" s="21">
        <v>0</v>
      </c>
      <c r="AE371" s="21">
        <v>6.67</v>
      </c>
      <c r="AF371" s="21">
        <v>13.33</v>
      </c>
      <c r="AG371" s="21">
        <v>16.670000000000002</v>
      </c>
      <c r="AH371" s="22">
        <v>36.67</v>
      </c>
      <c r="AI371" s="21">
        <v>36.67</v>
      </c>
      <c r="AJ371" s="21">
        <v>36.67</v>
      </c>
      <c r="AK371" s="23">
        <v>1</v>
      </c>
      <c r="AL371" s="24">
        <v>1</v>
      </c>
      <c r="AM371" s="25" t="s">
        <v>1897</v>
      </c>
      <c r="AN371" s="25" t="s">
        <v>1898</v>
      </c>
      <c r="AO371" s="25" t="s">
        <v>7098</v>
      </c>
      <c r="AP371" s="25" t="s">
        <v>9997</v>
      </c>
      <c r="AQ371" s="23" t="s">
        <v>48</v>
      </c>
      <c r="AR371" s="21">
        <v>1436704.59</v>
      </c>
      <c r="AS371" s="21">
        <v>1647458.46</v>
      </c>
      <c r="AT371" s="21">
        <v>1647458.46</v>
      </c>
      <c r="AU371" s="21">
        <v>1590492.0499999998</v>
      </c>
      <c r="AV371" s="23">
        <v>0.96540000000000004</v>
      </c>
      <c r="AW371" s="21">
        <v>2656166.9299999997</v>
      </c>
      <c r="AX371" s="21">
        <v>0.36</v>
      </c>
      <c r="AY371" s="21">
        <v>0.36</v>
      </c>
      <c r="AZ371" s="21">
        <v>98.92</v>
      </c>
      <c r="BA371" s="21">
        <v>0.36</v>
      </c>
      <c r="BB371" s="21">
        <v>100</v>
      </c>
      <c r="BC371" s="21">
        <v>100</v>
      </c>
      <c r="BD371" s="26">
        <v>0.96540000000000004</v>
      </c>
      <c r="BE371" s="24">
        <v>0.96540000000000004</v>
      </c>
      <c r="BF371" s="23">
        <v>0.96540000000000004</v>
      </c>
    </row>
    <row r="372" spans="1:58">
      <c r="A372" s="13">
        <v>2024</v>
      </c>
      <c r="B372" s="13">
        <v>4</v>
      </c>
      <c r="C372" s="14" t="s">
        <v>872</v>
      </c>
      <c r="D372" s="15" t="s">
        <v>1115</v>
      </c>
      <c r="E372" s="15" t="s">
        <v>1074</v>
      </c>
      <c r="F372" s="15" t="s">
        <v>39</v>
      </c>
      <c r="G372" s="16" t="s">
        <v>297</v>
      </c>
      <c r="H372" s="15" t="s">
        <v>1308</v>
      </c>
      <c r="I372" s="17">
        <v>1</v>
      </c>
      <c r="J372" s="15" t="s">
        <v>9664</v>
      </c>
      <c r="K372" s="17" t="s">
        <v>10225</v>
      </c>
      <c r="L372" s="18" t="s">
        <v>11683</v>
      </c>
      <c r="M372" s="18" t="s">
        <v>10216</v>
      </c>
      <c r="N372" s="15" t="s">
        <v>915</v>
      </c>
      <c r="O372" s="15" t="s">
        <v>961</v>
      </c>
      <c r="P372" s="17" t="s">
        <v>10243</v>
      </c>
      <c r="Q372" s="15" t="s">
        <v>1015</v>
      </c>
      <c r="R372" s="15" t="s">
        <v>1033</v>
      </c>
      <c r="S372" s="20">
        <v>44562</v>
      </c>
      <c r="T372" s="20">
        <v>46387</v>
      </c>
      <c r="U372" s="19">
        <v>95248972.799999997</v>
      </c>
      <c r="V372" s="21">
        <v>17.55</v>
      </c>
      <c r="W372" s="21">
        <v>21.41</v>
      </c>
      <c r="X372" s="21">
        <v>39.369999999999997</v>
      </c>
      <c r="Y372" s="21">
        <v>0</v>
      </c>
      <c r="Z372" s="21">
        <v>1.23</v>
      </c>
      <c r="AA372" s="21">
        <v>0.75</v>
      </c>
      <c r="AB372" s="21">
        <v>20.74</v>
      </c>
      <c r="AC372" s="22">
        <v>22.72</v>
      </c>
      <c r="AD372" s="21">
        <v>0</v>
      </c>
      <c r="AE372" s="21">
        <v>0</v>
      </c>
      <c r="AF372" s="21">
        <v>1.75</v>
      </c>
      <c r="AG372" s="21">
        <v>16.21</v>
      </c>
      <c r="AH372" s="22">
        <v>17.96</v>
      </c>
      <c r="AI372" s="21">
        <v>22.72</v>
      </c>
      <c r="AJ372" s="21">
        <v>17.96</v>
      </c>
      <c r="AK372" s="23">
        <v>0.79049999999999998</v>
      </c>
      <c r="AL372" s="24">
        <v>0.79049999999999998</v>
      </c>
      <c r="AM372" s="25" t="s">
        <v>1899</v>
      </c>
      <c r="AN372" s="25" t="s">
        <v>1900</v>
      </c>
      <c r="AO372" s="25" t="s">
        <v>7099</v>
      </c>
      <c r="AP372" s="25" t="s">
        <v>9998</v>
      </c>
      <c r="AQ372" s="23" t="s">
        <v>48</v>
      </c>
      <c r="AR372" s="21">
        <v>19799032.719999999</v>
      </c>
      <c r="AS372" s="21">
        <v>12219034.629999999</v>
      </c>
      <c r="AT372" s="21">
        <v>12219034.630000001</v>
      </c>
      <c r="AU372" s="21">
        <v>10800384.52</v>
      </c>
      <c r="AV372" s="23">
        <v>0.88390000000000002</v>
      </c>
      <c r="AW372" s="21">
        <v>34941838.670000002</v>
      </c>
      <c r="AX372" s="21">
        <v>0.14000000000000001</v>
      </c>
      <c r="AY372" s="21">
        <v>22</v>
      </c>
      <c r="AZ372" s="21">
        <v>27</v>
      </c>
      <c r="BA372" s="21">
        <v>50.86</v>
      </c>
      <c r="BB372" s="21">
        <v>100</v>
      </c>
      <c r="BC372" s="21">
        <v>100</v>
      </c>
      <c r="BD372" s="26">
        <v>0.88390000000000002</v>
      </c>
      <c r="BE372" s="24">
        <v>0.88390000000000002</v>
      </c>
      <c r="BF372" s="23">
        <v>0.88390000000000002</v>
      </c>
    </row>
    <row r="373" spans="1:58">
      <c r="A373" s="13">
        <v>2024</v>
      </c>
      <c r="B373" s="13">
        <v>4</v>
      </c>
      <c r="C373" s="14" t="s">
        <v>872</v>
      </c>
      <c r="D373" s="15" t="s">
        <v>1115</v>
      </c>
      <c r="E373" s="15" t="s">
        <v>1074</v>
      </c>
      <c r="F373" s="15" t="s">
        <v>39</v>
      </c>
      <c r="G373" s="16" t="s">
        <v>298</v>
      </c>
      <c r="H373" s="15" t="s">
        <v>1309</v>
      </c>
      <c r="I373" s="17">
        <v>1</v>
      </c>
      <c r="J373" s="15" t="s">
        <v>9664</v>
      </c>
      <c r="K373" s="17" t="s">
        <v>10225</v>
      </c>
      <c r="L373" s="18" t="s">
        <v>11683</v>
      </c>
      <c r="M373" s="18" t="s">
        <v>10216</v>
      </c>
      <c r="N373" s="15" t="s">
        <v>915</v>
      </c>
      <c r="O373" s="15" t="s">
        <v>958</v>
      </c>
      <c r="P373" s="17" t="s">
        <v>10241</v>
      </c>
      <c r="Q373" s="15" t="s">
        <v>1015</v>
      </c>
      <c r="R373" s="15" t="s">
        <v>1031</v>
      </c>
      <c r="S373" s="20">
        <v>45413</v>
      </c>
      <c r="T373" s="20">
        <v>45657</v>
      </c>
      <c r="U373" s="19">
        <v>344114.92</v>
      </c>
      <c r="V373" s="27" t="s">
        <v>47</v>
      </c>
      <c r="W373" s="21">
        <v>0</v>
      </c>
      <c r="X373" s="21">
        <v>100</v>
      </c>
      <c r="Y373" s="21">
        <v>0</v>
      </c>
      <c r="Z373" s="21">
        <v>0</v>
      </c>
      <c r="AA373" s="21">
        <v>100</v>
      </c>
      <c r="AB373" s="21">
        <v>0</v>
      </c>
      <c r="AC373" s="22">
        <v>100</v>
      </c>
      <c r="AD373" s="21">
        <v>0</v>
      </c>
      <c r="AE373" s="21">
        <v>0</v>
      </c>
      <c r="AF373" s="21">
        <v>100</v>
      </c>
      <c r="AG373" s="21">
        <v>0</v>
      </c>
      <c r="AH373" s="22">
        <v>100</v>
      </c>
      <c r="AI373" s="21">
        <v>100</v>
      </c>
      <c r="AJ373" s="21">
        <v>100</v>
      </c>
      <c r="AK373" s="23">
        <v>1</v>
      </c>
      <c r="AL373" s="24">
        <v>1</v>
      </c>
      <c r="AM373" s="25" t="s">
        <v>1901</v>
      </c>
      <c r="AN373" s="25" t="s">
        <v>1902</v>
      </c>
      <c r="AO373" s="25" t="s">
        <v>7100</v>
      </c>
      <c r="AP373" s="25" t="s">
        <v>9999</v>
      </c>
      <c r="AQ373" s="23" t="s">
        <v>48</v>
      </c>
      <c r="AR373" s="21">
        <v>344114.92</v>
      </c>
      <c r="AS373" s="21">
        <v>228230.88</v>
      </c>
      <c r="AT373" s="21">
        <v>228230.88</v>
      </c>
      <c r="AU373" s="21">
        <v>198461.62</v>
      </c>
      <c r="AV373" s="23">
        <v>0.86960000000000004</v>
      </c>
      <c r="AW373" s="21">
        <v>198461.62</v>
      </c>
      <c r="AX373" s="21">
        <v>0</v>
      </c>
      <c r="AY373" s="21">
        <v>50</v>
      </c>
      <c r="AZ373" s="21">
        <v>50</v>
      </c>
      <c r="BA373" s="21">
        <v>0</v>
      </c>
      <c r="BB373" s="21">
        <v>100</v>
      </c>
      <c r="BC373" s="21">
        <v>100</v>
      </c>
      <c r="BD373" s="26">
        <v>0.86960000000000004</v>
      </c>
      <c r="BE373" s="24">
        <v>0.86960000000000004</v>
      </c>
      <c r="BF373" s="23">
        <v>0.86960000000000004</v>
      </c>
    </row>
    <row r="374" spans="1:58">
      <c r="A374" s="13">
        <v>2024</v>
      </c>
      <c r="B374" s="28">
        <v>4</v>
      </c>
      <c r="C374" s="14" t="s">
        <v>872</v>
      </c>
      <c r="D374" s="15" t="s">
        <v>1115</v>
      </c>
      <c r="E374" s="15" t="s">
        <v>1074</v>
      </c>
      <c r="F374" s="15" t="s">
        <v>39</v>
      </c>
      <c r="G374" s="16" t="s">
        <v>10000</v>
      </c>
      <c r="H374" s="15" t="s">
        <v>10001</v>
      </c>
      <c r="I374" s="17">
        <v>1</v>
      </c>
      <c r="J374" s="15" t="s">
        <v>9664</v>
      </c>
      <c r="K374" s="17" t="s">
        <v>10225</v>
      </c>
      <c r="L374" s="18" t="s">
        <v>11683</v>
      </c>
      <c r="M374" s="18" t="s">
        <v>10216</v>
      </c>
      <c r="N374" s="15" t="s">
        <v>914</v>
      </c>
      <c r="O374" s="15" t="s">
        <v>957</v>
      </c>
      <c r="P374" s="17" t="s">
        <v>10239</v>
      </c>
      <c r="Q374" s="15" t="s">
        <v>1012</v>
      </c>
      <c r="R374" s="15" t="s">
        <v>1030</v>
      </c>
      <c r="S374" s="20">
        <v>41001</v>
      </c>
      <c r="T374" s="20">
        <v>45291</v>
      </c>
      <c r="U374" s="19">
        <v>478518891.39999998</v>
      </c>
      <c r="V374" s="21">
        <v>75.180000000000007</v>
      </c>
      <c r="W374" s="21">
        <v>75.180000000000007</v>
      </c>
      <c r="X374" s="21">
        <v>75.180000000000007</v>
      </c>
      <c r="Y374" s="21">
        <v>0</v>
      </c>
      <c r="Z374" s="21">
        <v>0</v>
      </c>
      <c r="AA374" s="21">
        <v>0</v>
      </c>
      <c r="AB374" s="21">
        <v>0</v>
      </c>
      <c r="AC374" s="22">
        <v>0</v>
      </c>
      <c r="AD374" s="21">
        <v>0</v>
      </c>
      <c r="AE374" s="21">
        <v>0</v>
      </c>
      <c r="AF374" s="21">
        <v>0</v>
      </c>
      <c r="AG374" s="21">
        <v>0</v>
      </c>
      <c r="AH374" s="22">
        <v>0</v>
      </c>
      <c r="AI374" s="21">
        <v>0</v>
      </c>
      <c r="AJ374" s="21">
        <v>0</v>
      </c>
      <c r="AK374" s="23" t="s">
        <v>47</v>
      </c>
      <c r="AL374" s="24">
        <v>-1</v>
      </c>
      <c r="AM374" s="25" t="s">
        <v>47</v>
      </c>
      <c r="AN374" s="25" t="s">
        <v>47</v>
      </c>
      <c r="AO374" s="25" t="s">
        <v>47</v>
      </c>
      <c r="AP374" s="25" t="s">
        <v>10002</v>
      </c>
      <c r="AQ374" s="23" t="s">
        <v>1517</v>
      </c>
      <c r="AR374" s="21">
        <v>0</v>
      </c>
      <c r="AS374" s="21">
        <v>276979.99</v>
      </c>
      <c r="AT374" s="21">
        <v>276979.99</v>
      </c>
      <c r="AU374" s="21">
        <v>0</v>
      </c>
      <c r="AV374" s="23">
        <v>0</v>
      </c>
      <c r="AW374" s="21">
        <v>437238859.2900002</v>
      </c>
      <c r="AX374" s="21" t="s">
        <v>9680</v>
      </c>
      <c r="AY374" s="21" t="s">
        <v>9680</v>
      </c>
      <c r="AZ374" s="21" t="s">
        <v>9680</v>
      </c>
      <c r="BA374" s="21">
        <v>0</v>
      </c>
      <c r="BB374" s="21">
        <v>0</v>
      </c>
      <c r="BC374" s="21">
        <v>0</v>
      </c>
      <c r="BD374" s="26" t="s">
        <v>47</v>
      </c>
      <c r="BE374" s="24" t="s">
        <v>47</v>
      </c>
      <c r="BF374" s="23">
        <v>0</v>
      </c>
    </row>
    <row r="375" spans="1:58">
      <c r="A375" s="13">
        <v>2024</v>
      </c>
      <c r="B375" s="28">
        <v>4</v>
      </c>
      <c r="C375" s="14" t="s">
        <v>872</v>
      </c>
      <c r="D375" s="15" t="s">
        <v>1115</v>
      </c>
      <c r="E375" s="15" t="s">
        <v>1074</v>
      </c>
      <c r="F375" s="15" t="s">
        <v>39</v>
      </c>
      <c r="G375" s="16" t="s">
        <v>10003</v>
      </c>
      <c r="H375" s="15" t="s">
        <v>10004</v>
      </c>
      <c r="I375" s="17">
        <v>1</v>
      </c>
      <c r="J375" s="15" t="s">
        <v>9664</v>
      </c>
      <c r="K375" s="17" t="s">
        <v>10225</v>
      </c>
      <c r="L375" s="18" t="s">
        <v>11683</v>
      </c>
      <c r="M375" s="18" t="s">
        <v>10216</v>
      </c>
      <c r="N375" s="15" t="s">
        <v>915</v>
      </c>
      <c r="O375" s="15" t="s">
        <v>958</v>
      </c>
      <c r="P375" s="17" t="s">
        <v>10241</v>
      </c>
      <c r="Q375" s="15" t="s">
        <v>1015</v>
      </c>
      <c r="R375" s="15" t="s">
        <v>1031</v>
      </c>
      <c r="S375" s="20">
        <v>40909</v>
      </c>
      <c r="T375" s="20">
        <v>45291</v>
      </c>
      <c r="U375" s="19">
        <v>179877602.16999999</v>
      </c>
      <c r="V375" s="21">
        <v>100</v>
      </c>
      <c r="W375" s="21">
        <v>100</v>
      </c>
      <c r="X375" s="21">
        <v>100</v>
      </c>
      <c r="Y375" s="21">
        <v>0</v>
      </c>
      <c r="Z375" s="21">
        <v>0</v>
      </c>
      <c r="AA375" s="21">
        <v>0</v>
      </c>
      <c r="AB375" s="21">
        <v>0</v>
      </c>
      <c r="AC375" s="22">
        <v>0</v>
      </c>
      <c r="AD375" s="21">
        <v>0</v>
      </c>
      <c r="AE375" s="21">
        <v>0</v>
      </c>
      <c r="AF375" s="21">
        <v>0</v>
      </c>
      <c r="AG375" s="21">
        <v>0</v>
      </c>
      <c r="AH375" s="22">
        <v>0</v>
      </c>
      <c r="AI375" s="21">
        <v>0</v>
      </c>
      <c r="AJ375" s="21">
        <v>0</v>
      </c>
      <c r="AK375" s="23" t="s">
        <v>47</v>
      </c>
      <c r="AL375" s="24">
        <v>-1</v>
      </c>
      <c r="AM375" s="25" t="s">
        <v>47</v>
      </c>
      <c r="AN375" s="25" t="s">
        <v>47</v>
      </c>
      <c r="AO375" s="25" t="s">
        <v>47</v>
      </c>
      <c r="AP375" s="25" t="s">
        <v>10005</v>
      </c>
      <c r="AQ375" s="23" t="s">
        <v>1517</v>
      </c>
      <c r="AR375" s="21">
        <v>0</v>
      </c>
      <c r="AS375" s="21">
        <v>13567.37</v>
      </c>
      <c r="AT375" s="21">
        <v>13567.37</v>
      </c>
      <c r="AU375" s="21">
        <v>0</v>
      </c>
      <c r="AV375" s="23">
        <v>0</v>
      </c>
      <c r="AW375" s="21">
        <v>188540550.42000026</v>
      </c>
      <c r="AX375" s="21" t="s">
        <v>9680</v>
      </c>
      <c r="AY375" s="21" t="s">
        <v>9680</v>
      </c>
      <c r="AZ375" s="21" t="s">
        <v>9680</v>
      </c>
      <c r="BA375" s="21">
        <v>0</v>
      </c>
      <c r="BB375" s="21">
        <v>0</v>
      </c>
      <c r="BC375" s="21">
        <v>0</v>
      </c>
      <c r="BD375" s="26" t="s">
        <v>47</v>
      </c>
      <c r="BE375" s="24" t="s">
        <v>47</v>
      </c>
      <c r="BF375" s="23">
        <v>0</v>
      </c>
    </row>
    <row r="376" spans="1:58">
      <c r="A376" s="13">
        <v>2024</v>
      </c>
      <c r="B376" s="13">
        <v>4</v>
      </c>
      <c r="C376" s="14" t="s">
        <v>840</v>
      </c>
      <c r="D376" s="15" t="s">
        <v>1117</v>
      </c>
      <c r="E376" s="15" t="s">
        <v>1073</v>
      </c>
      <c r="F376" s="15" t="s">
        <v>39</v>
      </c>
      <c r="G376" s="16" t="s">
        <v>300</v>
      </c>
      <c r="H376" s="15" t="s">
        <v>1311</v>
      </c>
      <c r="I376" s="17">
        <v>5</v>
      </c>
      <c r="J376" s="15" t="s">
        <v>10006</v>
      </c>
      <c r="K376" s="17">
        <v>10</v>
      </c>
      <c r="L376" s="18" t="s">
        <v>11688</v>
      </c>
      <c r="M376" s="18" t="s">
        <v>10221</v>
      </c>
      <c r="N376" s="15" t="s">
        <v>913</v>
      </c>
      <c r="O376" s="15" t="s">
        <v>905</v>
      </c>
      <c r="P376" s="17" t="s">
        <v>10291</v>
      </c>
      <c r="Q376" s="15" t="s">
        <v>1023</v>
      </c>
      <c r="R376" s="15" t="s">
        <v>1063</v>
      </c>
      <c r="S376" s="20">
        <v>44564</v>
      </c>
      <c r="T376" s="20">
        <v>46022</v>
      </c>
      <c r="U376" s="19">
        <v>14537539.25</v>
      </c>
      <c r="V376" s="21">
        <v>23.74</v>
      </c>
      <c r="W376" s="21">
        <v>23.74</v>
      </c>
      <c r="X376" s="21">
        <v>38.049999999999997</v>
      </c>
      <c r="Y376" s="21">
        <v>0</v>
      </c>
      <c r="Z376" s="21">
        <v>0.44</v>
      </c>
      <c r="AA376" s="21">
        <v>5.93</v>
      </c>
      <c r="AB376" s="21">
        <v>24.46</v>
      </c>
      <c r="AC376" s="22">
        <v>30.83</v>
      </c>
      <c r="AD376" s="21">
        <v>2.96</v>
      </c>
      <c r="AE376" s="21">
        <v>0</v>
      </c>
      <c r="AF376" s="21">
        <v>7.97</v>
      </c>
      <c r="AG376" s="21">
        <v>3.38</v>
      </c>
      <c r="AH376" s="22">
        <v>14.31</v>
      </c>
      <c r="AI376" s="21">
        <v>30.830000000000002</v>
      </c>
      <c r="AJ376" s="21">
        <v>14.309999999999999</v>
      </c>
      <c r="AK376" s="23">
        <v>0.4642</v>
      </c>
      <c r="AL376" s="24">
        <v>0.4642</v>
      </c>
      <c r="AM376" s="25" t="s">
        <v>1905</v>
      </c>
      <c r="AN376" s="25" t="s">
        <v>1906</v>
      </c>
      <c r="AO376" s="25" t="s">
        <v>7101</v>
      </c>
      <c r="AP376" s="25" t="s">
        <v>10007</v>
      </c>
      <c r="AQ376" s="23" t="s">
        <v>48</v>
      </c>
      <c r="AR376" s="21">
        <v>2225118.7000000002</v>
      </c>
      <c r="AS376" s="21">
        <v>6524262.7399999993</v>
      </c>
      <c r="AT376" s="21">
        <v>6524262.7399999993</v>
      </c>
      <c r="AU376" s="21">
        <v>5858347.709999999</v>
      </c>
      <c r="AV376" s="23">
        <v>0.89790000000000003</v>
      </c>
      <c r="AW376" s="21">
        <v>11722523.619999997</v>
      </c>
      <c r="AX376" s="21">
        <v>0</v>
      </c>
      <c r="AY376" s="21">
        <v>0</v>
      </c>
      <c r="AZ376" s="21">
        <v>0</v>
      </c>
      <c r="BA376" s="21">
        <v>0</v>
      </c>
      <c r="BB376" s="21">
        <v>0</v>
      </c>
      <c r="BC376" s="21">
        <v>0</v>
      </c>
      <c r="BD376" s="26" t="s">
        <v>47</v>
      </c>
      <c r="BE376" s="24" t="s">
        <v>47</v>
      </c>
      <c r="BF376" s="23">
        <v>0.89790000000000003</v>
      </c>
    </row>
    <row r="377" spans="1:58">
      <c r="A377" s="13">
        <v>2024</v>
      </c>
      <c r="B377" s="13">
        <v>4</v>
      </c>
      <c r="C377" s="14" t="s">
        <v>840</v>
      </c>
      <c r="D377" s="15" t="s">
        <v>1117</v>
      </c>
      <c r="E377" s="15" t="s">
        <v>1073</v>
      </c>
      <c r="F377" s="15" t="s">
        <v>39</v>
      </c>
      <c r="G377" s="16" t="s">
        <v>83</v>
      </c>
      <c r="H377" s="15" t="s">
        <v>1441</v>
      </c>
      <c r="I377" s="17">
        <v>5</v>
      </c>
      <c r="J377" s="15" t="s">
        <v>10006</v>
      </c>
      <c r="K377" s="17">
        <v>10</v>
      </c>
      <c r="L377" s="18" t="s">
        <v>11688</v>
      </c>
      <c r="M377" s="18" t="s">
        <v>10221</v>
      </c>
      <c r="N377" s="15" t="s">
        <v>913</v>
      </c>
      <c r="O377" s="15" t="s">
        <v>905</v>
      </c>
      <c r="P377" s="17" t="s">
        <v>10291</v>
      </c>
      <c r="Q377" s="15" t="s">
        <v>1023</v>
      </c>
      <c r="R377" s="15" t="s">
        <v>1063</v>
      </c>
      <c r="S377" s="20">
        <v>44927</v>
      </c>
      <c r="T377" s="20">
        <v>46022</v>
      </c>
      <c r="U377" s="19">
        <v>4227589.41</v>
      </c>
      <c r="V377" s="21">
        <v>19.48</v>
      </c>
      <c r="W377" s="21">
        <v>19.48</v>
      </c>
      <c r="X377" s="21">
        <v>51.23</v>
      </c>
      <c r="Y377" s="21">
        <v>0</v>
      </c>
      <c r="Z377" s="21">
        <v>1.1499999999999999</v>
      </c>
      <c r="AA377" s="21">
        <v>10.51</v>
      </c>
      <c r="AB377" s="21">
        <v>22.69</v>
      </c>
      <c r="AC377" s="22">
        <v>34.35</v>
      </c>
      <c r="AD377" s="21">
        <v>0</v>
      </c>
      <c r="AE377" s="21">
        <v>0</v>
      </c>
      <c r="AF377" s="21">
        <v>19.12</v>
      </c>
      <c r="AG377" s="21">
        <v>12.63</v>
      </c>
      <c r="AH377" s="22">
        <v>31.75</v>
      </c>
      <c r="AI377" s="21">
        <v>34.35</v>
      </c>
      <c r="AJ377" s="21">
        <v>31.75</v>
      </c>
      <c r="AK377" s="23">
        <v>0.92430000000000001</v>
      </c>
      <c r="AL377" s="24">
        <v>0.92430000000000001</v>
      </c>
      <c r="AM377" s="25" t="s">
        <v>47</v>
      </c>
      <c r="AN377" s="25" t="s">
        <v>1552</v>
      </c>
      <c r="AO377" s="25" t="s">
        <v>7102</v>
      </c>
      <c r="AP377" s="25" t="s">
        <v>10008</v>
      </c>
      <c r="AQ377" s="23" t="s">
        <v>48</v>
      </c>
      <c r="AR377" s="21">
        <v>605072.76</v>
      </c>
      <c r="AS377" s="21">
        <v>870125.28</v>
      </c>
      <c r="AT377" s="21">
        <v>870125.28</v>
      </c>
      <c r="AU377" s="21">
        <v>808157.04</v>
      </c>
      <c r="AV377" s="23">
        <v>0.92879999999999996</v>
      </c>
      <c r="AW377" s="21">
        <v>1008359.04</v>
      </c>
      <c r="AX377" s="21">
        <v>0</v>
      </c>
      <c r="AY377" s="21">
        <v>0</v>
      </c>
      <c r="AZ377" s="21">
        <v>0</v>
      </c>
      <c r="BA377" s="21">
        <v>0</v>
      </c>
      <c r="BB377" s="21">
        <v>0</v>
      </c>
      <c r="BC377" s="21">
        <v>0</v>
      </c>
      <c r="BD377" s="26" t="s">
        <v>47</v>
      </c>
      <c r="BE377" s="24" t="s">
        <v>47</v>
      </c>
      <c r="BF377" s="23">
        <v>0.92879999999999996</v>
      </c>
    </row>
    <row r="378" spans="1:58">
      <c r="A378" s="13">
        <v>2024</v>
      </c>
      <c r="B378" s="13">
        <v>4</v>
      </c>
      <c r="C378" s="14" t="s">
        <v>840</v>
      </c>
      <c r="D378" s="15" t="s">
        <v>1117</v>
      </c>
      <c r="E378" s="15" t="s">
        <v>1073</v>
      </c>
      <c r="F378" s="15" t="s">
        <v>39</v>
      </c>
      <c r="G378" s="16" t="s">
        <v>301</v>
      </c>
      <c r="H378" s="15" t="s">
        <v>1312</v>
      </c>
      <c r="I378" s="17">
        <v>5</v>
      </c>
      <c r="J378" s="15" t="s">
        <v>10006</v>
      </c>
      <c r="K378" s="17">
        <v>10</v>
      </c>
      <c r="L378" s="18" t="s">
        <v>11688</v>
      </c>
      <c r="M378" s="18" t="s">
        <v>10221</v>
      </c>
      <c r="N378" s="15" t="s">
        <v>913</v>
      </c>
      <c r="O378" s="15" t="s">
        <v>905</v>
      </c>
      <c r="P378" s="17" t="s">
        <v>10291</v>
      </c>
      <c r="Q378" s="15" t="s">
        <v>1023</v>
      </c>
      <c r="R378" s="15" t="s">
        <v>1063</v>
      </c>
      <c r="S378" s="20">
        <v>45108</v>
      </c>
      <c r="T378" s="20">
        <v>45657</v>
      </c>
      <c r="U378" s="19">
        <v>68456745.409999996</v>
      </c>
      <c r="V378" s="21">
        <v>0</v>
      </c>
      <c r="W378" s="21">
        <v>37.4</v>
      </c>
      <c r="X378" s="21">
        <v>67.31</v>
      </c>
      <c r="Y378" s="21">
        <v>0</v>
      </c>
      <c r="Z378" s="21">
        <v>29.91</v>
      </c>
      <c r="AA378" s="21">
        <v>0</v>
      </c>
      <c r="AB378" s="21">
        <v>0</v>
      </c>
      <c r="AC378" s="22">
        <v>29.91</v>
      </c>
      <c r="AD378" s="21">
        <v>0</v>
      </c>
      <c r="AE378" s="21">
        <v>0</v>
      </c>
      <c r="AF378" s="21">
        <v>0</v>
      </c>
      <c r="AG378" s="21">
        <v>29.91</v>
      </c>
      <c r="AH378" s="22">
        <v>29.91</v>
      </c>
      <c r="AI378" s="21">
        <v>29.91</v>
      </c>
      <c r="AJ378" s="21">
        <v>29.91</v>
      </c>
      <c r="AK378" s="23">
        <v>1</v>
      </c>
      <c r="AL378" s="24">
        <v>1</v>
      </c>
      <c r="AM378" s="25" t="s">
        <v>1907</v>
      </c>
      <c r="AN378" s="25" t="s">
        <v>1908</v>
      </c>
      <c r="AO378" s="25" t="s">
        <v>7103</v>
      </c>
      <c r="AP378" s="25" t="s">
        <v>10009</v>
      </c>
      <c r="AQ378" s="23" t="s">
        <v>48</v>
      </c>
      <c r="AR378" s="21">
        <v>5063951.49</v>
      </c>
      <c r="AS378" s="21">
        <v>20950670.800000001</v>
      </c>
      <c r="AT378" s="21">
        <v>21014622.289999999</v>
      </c>
      <c r="AU378" s="21">
        <v>20573388.16</v>
      </c>
      <c r="AV378" s="23">
        <v>0.97899999999999998</v>
      </c>
      <c r="AW378" s="21">
        <v>51852145.460000001</v>
      </c>
      <c r="AX378" s="21">
        <v>0</v>
      </c>
      <c r="AY378" s="21">
        <v>0</v>
      </c>
      <c r="AZ378" s="21">
        <v>0</v>
      </c>
      <c r="BA378" s="21">
        <v>0</v>
      </c>
      <c r="BB378" s="21">
        <v>0</v>
      </c>
      <c r="BC378" s="21">
        <v>0</v>
      </c>
      <c r="BD378" s="26" t="s">
        <v>47</v>
      </c>
      <c r="BE378" s="24" t="s">
        <v>47</v>
      </c>
      <c r="BF378" s="23">
        <v>0.98199999999999998</v>
      </c>
    </row>
    <row r="379" spans="1:58">
      <c r="A379" s="13">
        <v>2024</v>
      </c>
      <c r="B379" s="13">
        <v>4</v>
      </c>
      <c r="C379" s="14" t="s">
        <v>840</v>
      </c>
      <c r="D379" s="15" t="s">
        <v>1117</v>
      </c>
      <c r="E379" s="15" t="s">
        <v>1073</v>
      </c>
      <c r="F379" s="15" t="s">
        <v>39</v>
      </c>
      <c r="G379" s="16" t="s">
        <v>302</v>
      </c>
      <c r="H379" s="15" t="s">
        <v>1365</v>
      </c>
      <c r="I379" s="17">
        <v>5</v>
      </c>
      <c r="J379" s="15" t="s">
        <v>10006</v>
      </c>
      <c r="K379" s="17">
        <v>10</v>
      </c>
      <c r="L379" s="18" t="s">
        <v>11688</v>
      </c>
      <c r="M379" s="18" t="s">
        <v>10221</v>
      </c>
      <c r="N379" s="15" t="s">
        <v>913</v>
      </c>
      <c r="O379" s="15" t="s">
        <v>905</v>
      </c>
      <c r="P379" s="17" t="s">
        <v>10291</v>
      </c>
      <c r="Q379" s="15" t="s">
        <v>1023</v>
      </c>
      <c r="R379" s="15" t="s">
        <v>1063</v>
      </c>
      <c r="S379" s="20">
        <v>45352</v>
      </c>
      <c r="T379" s="20">
        <v>46752</v>
      </c>
      <c r="U379" s="19">
        <v>11937472</v>
      </c>
      <c r="V379" s="27" t="s">
        <v>47</v>
      </c>
      <c r="W379" s="21">
        <v>0</v>
      </c>
      <c r="X379" s="21">
        <v>0</v>
      </c>
      <c r="Y379" s="21">
        <v>0</v>
      </c>
      <c r="Z379" s="21">
        <v>0</v>
      </c>
      <c r="AA379" s="21">
        <v>0</v>
      </c>
      <c r="AB379" s="21">
        <v>0.75</v>
      </c>
      <c r="AC379" s="22">
        <v>0.75</v>
      </c>
      <c r="AD379" s="21">
        <v>0</v>
      </c>
      <c r="AE379" s="21">
        <v>0</v>
      </c>
      <c r="AF379" s="21">
        <v>0</v>
      </c>
      <c r="AG379" s="21">
        <v>0</v>
      </c>
      <c r="AH379" s="22">
        <v>0</v>
      </c>
      <c r="AI379" s="21">
        <v>0.75</v>
      </c>
      <c r="AJ379" s="21">
        <v>0</v>
      </c>
      <c r="AK379" s="23">
        <v>0</v>
      </c>
      <c r="AL379" s="24">
        <v>0</v>
      </c>
      <c r="AM379" s="25" t="s">
        <v>47</v>
      </c>
      <c r="AN379" s="25" t="s">
        <v>1909</v>
      </c>
      <c r="AO379" s="25" t="s">
        <v>7104</v>
      </c>
      <c r="AP379" s="25" t="s">
        <v>10010</v>
      </c>
      <c r="AQ379" s="23" t="s">
        <v>48</v>
      </c>
      <c r="AR379" s="21">
        <v>0</v>
      </c>
      <c r="AS379" s="21">
        <v>213807.18</v>
      </c>
      <c r="AT379" s="21">
        <v>213807.18</v>
      </c>
      <c r="AU379" s="21">
        <v>12911.81</v>
      </c>
      <c r="AV379" s="23">
        <v>6.0400000000000002E-2</v>
      </c>
      <c r="AW379" s="21">
        <v>12911.81</v>
      </c>
      <c r="AX379" s="21">
        <v>0</v>
      </c>
      <c r="AY379" s="21">
        <v>0</v>
      </c>
      <c r="AZ379" s="21">
        <v>0</v>
      </c>
      <c r="BA379" s="21">
        <v>0</v>
      </c>
      <c r="BB379" s="21">
        <v>0</v>
      </c>
      <c r="BC379" s="21">
        <v>0</v>
      </c>
      <c r="BD379" s="26" t="s">
        <v>47</v>
      </c>
      <c r="BE379" s="24" t="s">
        <v>47</v>
      </c>
      <c r="BF379" s="23">
        <v>6.0400000000000002E-2</v>
      </c>
    </row>
    <row r="380" spans="1:58">
      <c r="A380" s="13">
        <v>2024</v>
      </c>
      <c r="B380" s="13">
        <v>4</v>
      </c>
      <c r="C380" s="14" t="s">
        <v>840</v>
      </c>
      <c r="D380" s="15" t="s">
        <v>1117</v>
      </c>
      <c r="E380" s="15" t="s">
        <v>1073</v>
      </c>
      <c r="F380" s="15" t="s">
        <v>39</v>
      </c>
      <c r="G380" s="16" t="s">
        <v>303</v>
      </c>
      <c r="H380" s="15" t="s">
        <v>1383</v>
      </c>
      <c r="I380" s="17">
        <v>5</v>
      </c>
      <c r="J380" s="15" t="s">
        <v>10006</v>
      </c>
      <c r="K380" s="17">
        <v>10</v>
      </c>
      <c r="L380" s="18" t="s">
        <v>11688</v>
      </c>
      <c r="M380" s="18" t="s">
        <v>10221</v>
      </c>
      <c r="N380" s="15" t="s">
        <v>913</v>
      </c>
      <c r="O380" s="15" t="s">
        <v>905</v>
      </c>
      <c r="P380" s="17" t="s">
        <v>10291</v>
      </c>
      <c r="Q380" s="15" t="s">
        <v>1023</v>
      </c>
      <c r="R380" s="15" t="s">
        <v>1063</v>
      </c>
      <c r="S380" s="20">
        <v>40549</v>
      </c>
      <c r="T380" s="20">
        <v>45291</v>
      </c>
      <c r="U380" s="19">
        <v>242280628.75</v>
      </c>
      <c r="V380" s="21">
        <v>95.83</v>
      </c>
      <c r="W380" s="21">
        <v>90</v>
      </c>
      <c r="X380" s="21">
        <v>91</v>
      </c>
      <c r="Y380" s="21">
        <v>0</v>
      </c>
      <c r="Z380" s="21">
        <v>1</v>
      </c>
      <c r="AA380" s="21">
        <v>1</v>
      </c>
      <c r="AB380" s="21">
        <v>1</v>
      </c>
      <c r="AC380" s="22">
        <v>3</v>
      </c>
      <c r="AD380" s="21">
        <v>0</v>
      </c>
      <c r="AE380" s="21">
        <v>1</v>
      </c>
      <c r="AF380" s="21">
        <v>0</v>
      </c>
      <c r="AG380" s="21">
        <v>0</v>
      </c>
      <c r="AH380" s="22">
        <v>1</v>
      </c>
      <c r="AI380" s="21">
        <v>3</v>
      </c>
      <c r="AJ380" s="21">
        <v>1</v>
      </c>
      <c r="AK380" s="23">
        <v>0.33329999999999999</v>
      </c>
      <c r="AL380" s="24">
        <v>0.33329999999999999</v>
      </c>
      <c r="AM380" s="25" t="s">
        <v>47</v>
      </c>
      <c r="AN380" s="25" t="s">
        <v>1910</v>
      </c>
      <c r="AO380" s="25" t="s">
        <v>7105</v>
      </c>
      <c r="AP380" s="25" t="s">
        <v>10011</v>
      </c>
      <c r="AQ380" s="23" t="s">
        <v>48</v>
      </c>
      <c r="AR380" s="21">
        <v>0</v>
      </c>
      <c r="AS380" s="21">
        <v>91662.81</v>
      </c>
      <c r="AT380" s="21">
        <v>91662.81</v>
      </c>
      <c r="AU380" s="21">
        <v>91553.81</v>
      </c>
      <c r="AV380" s="23">
        <v>0.99880000000000002</v>
      </c>
      <c r="AW380" s="21">
        <v>245251199.46000007</v>
      </c>
      <c r="AX380" s="21">
        <v>0</v>
      </c>
      <c r="AY380" s="21">
        <v>0</v>
      </c>
      <c r="AZ380" s="21">
        <v>0</v>
      </c>
      <c r="BA380" s="21">
        <v>0</v>
      </c>
      <c r="BB380" s="21">
        <v>0</v>
      </c>
      <c r="BC380" s="21">
        <v>0</v>
      </c>
      <c r="BD380" s="26" t="s">
        <v>47</v>
      </c>
      <c r="BE380" s="24" t="s">
        <v>47</v>
      </c>
      <c r="BF380" s="23">
        <v>0.99880000000000002</v>
      </c>
    </row>
    <row r="381" spans="1:58">
      <c r="A381" s="13">
        <v>2024</v>
      </c>
      <c r="B381" s="28">
        <v>4</v>
      </c>
      <c r="C381" s="14" t="s">
        <v>840</v>
      </c>
      <c r="D381" s="15" t="s">
        <v>1117</v>
      </c>
      <c r="E381" s="15" t="s">
        <v>1073</v>
      </c>
      <c r="F381" s="15" t="s">
        <v>39</v>
      </c>
      <c r="G381" s="16" t="s">
        <v>10012</v>
      </c>
      <c r="H381" s="15" t="s">
        <v>10013</v>
      </c>
      <c r="I381" s="17">
        <v>1</v>
      </c>
      <c r="J381" s="15" t="s">
        <v>9664</v>
      </c>
      <c r="K381" s="17" t="s">
        <v>2104</v>
      </c>
      <c r="L381" s="18" t="s">
        <v>11682</v>
      </c>
      <c r="M381" s="18" t="s">
        <v>10215</v>
      </c>
      <c r="N381" s="15" t="s">
        <v>944</v>
      </c>
      <c r="O381" s="15" t="s">
        <v>1006</v>
      </c>
      <c r="P381" s="17" t="s">
        <v>10292</v>
      </c>
      <c r="Q381" s="15" t="s">
        <v>1023</v>
      </c>
      <c r="R381" s="15" t="s">
        <v>1063</v>
      </c>
      <c r="S381" s="20">
        <v>41091</v>
      </c>
      <c r="T381" s="20">
        <v>44561</v>
      </c>
      <c r="U381" s="19">
        <v>25515451.350000001</v>
      </c>
      <c r="V381" s="21">
        <v>16.190000000000001</v>
      </c>
      <c r="W381" s="21">
        <v>16.190000000000001</v>
      </c>
      <c r="X381" s="21">
        <v>16.190000000000001</v>
      </c>
      <c r="Y381" s="21">
        <v>0</v>
      </c>
      <c r="Z381" s="21">
        <v>0</v>
      </c>
      <c r="AA381" s="21">
        <v>0</v>
      </c>
      <c r="AB381" s="21">
        <v>0</v>
      </c>
      <c r="AC381" s="22">
        <v>0</v>
      </c>
      <c r="AD381" s="21">
        <v>0</v>
      </c>
      <c r="AE381" s="21">
        <v>0</v>
      </c>
      <c r="AF381" s="21">
        <v>0</v>
      </c>
      <c r="AG381" s="21">
        <v>0</v>
      </c>
      <c r="AH381" s="22">
        <v>0</v>
      </c>
      <c r="AI381" s="21">
        <v>0</v>
      </c>
      <c r="AJ381" s="21">
        <v>0</v>
      </c>
      <c r="AK381" s="23" t="s">
        <v>47</v>
      </c>
      <c r="AL381" s="24">
        <v>-1</v>
      </c>
      <c r="AM381" s="25" t="s">
        <v>47</v>
      </c>
      <c r="AN381" s="25" t="s">
        <v>47</v>
      </c>
      <c r="AO381" s="25" t="s">
        <v>47</v>
      </c>
      <c r="AP381" s="25" t="s">
        <v>10014</v>
      </c>
      <c r="AQ381" s="23" t="s">
        <v>1643</v>
      </c>
      <c r="AR381" s="21">
        <v>0</v>
      </c>
      <c r="AS381" s="21">
        <v>198261.64</v>
      </c>
      <c r="AT381" s="21">
        <v>198261.64</v>
      </c>
      <c r="AU381" s="21">
        <v>198261.64</v>
      </c>
      <c r="AV381" s="23">
        <v>1</v>
      </c>
      <c r="AW381" s="21">
        <v>12485931.420000002</v>
      </c>
      <c r="AX381" s="21" t="s">
        <v>9680</v>
      </c>
      <c r="AY381" s="21" t="s">
        <v>9680</v>
      </c>
      <c r="AZ381" s="21" t="s">
        <v>9680</v>
      </c>
      <c r="BA381" s="21">
        <v>0</v>
      </c>
      <c r="BB381" s="21">
        <v>0</v>
      </c>
      <c r="BC381" s="21">
        <v>0</v>
      </c>
      <c r="BD381" s="26" t="s">
        <v>47</v>
      </c>
      <c r="BE381" s="24" t="s">
        <v>47</v>
      </c>
      <c r="BF381" s="23">
        <v>1</v>
      </c>
    </row>
    <row r="382" spans="1:58">
      <c r="A382" s="13">
        <v>2024</v>
      </c>
      <c r="B382" s="13">
        <v>4</v>
      </c>
      <c r="C382" s="14" t="s">
        <v>874</v>
      </c>
      <c r="D382" s="15" t="s">
        <v>45</v>
      </c>
      <c r="E382" s="15" t="s">
        <v>1067</v>
      </c>
      <c r="F382" s="15" t="s">
        <v>39</v>
      </c>
      <c r="G382" s="16" t="s">
        <v>304</v>
      </c>
      <c r="H382" s="15" t="s">
        <v>1313</v>
      </c>
      <c r="I382" s="17">
        <v>4</v>
      </c>
      <c r="J382" s="15" t="s">
        <v>9661</v>
      </c>
      <c r="K382" s="17" t="s">
        <v>10224</v>
      </c>
      <c r="L382" s="18" t="s">
        <v>11681</v>
      </c>
      <c r="M382" s="18" t="s">
        <v>10214</v>
      </c>
      <c r="N382" s="15" t="s">
        <v>906</v>
      </c>
      <c r="O382" s="15" t="s">
        <v>948</v>
      </c>
      <c r="P382" s="17" t="s">
        <v>10233</v>
      </c>
      <c r="Q382" s="15" t="s">
        <v>1011</v>
      </c>
      <c r="R382" s="15" t="s">
        <v>1025</v>
      </c>
      <c r="S382" s="20">
        <v>44593</v>
      </c>
      <c r="T382" s="20">
        <v>45635</v>
      </c>
      <c r="U382" s="19">
        <v>2257303.75</v>
      </c>
      <c r="V382" s="21">
        <v>94.99</v>
      </c>
      <c r="W382" s="21">
        <v>94.99</v>
      </c>
      <c r="X382" s="21">
        <v>94.99</v>
      </c>
      <c r="Y382" s="21">
        <v>0</v>
      </c>
      <c r="Z382" s="21">
        <v>0</v>
      </c>
      <c r="AA382" s="21">
        <v>0</v>
      </c>
      <c r="AB382" s="21">
        <v>5</v>
      </c>
      <c r="AC382" s="22">
        <v>5</v>
      </c>
      <c r="AD382" s="21">
        <v>0</v>
      </c>
      <c r="AE382" s="21">
        <v>0</v>
      </c>
      <c r="AF382" s="21">
        <v>0</v>
      </c>
      <c r="AG382" s="21">
        <v>0</v>
      </c>
      <c r="AH382" s="22">
        <v>0</v>
      </c>
      <c r="AI382" s="21">
        <v>5</v>
      </c>
      <c r="AJ382" s="21">
        <v>0</v>
      </c>
      <c r="AK382" s="23">
        <v>0</v>
      </c>
      <c r="AL382" s="24">
        <v>0</v>
      </c>
      <c r="AM382" s="25" t="s">
        <v>1911</v>
      </c>
      <c r="AN382" s="25" t="s">
        <v>1912</v>
      </c>
      <c r="AO382" s="25" t="s">
        <v>7106</v>
      </c>
      <c r="AP382" s="25" t="s">
        <v>10015</v>
      </c>
      <c r="AQ382" s="23" t="s">
        <v>1643</v>
      </c>
      <c r="AR382" s="21">
        <v>3615.36</v>
      </c>
      <c r="AS382" s="21">
        <v>20014.3</v>
      </c>
      <c r="AT382" s="21">
        <v>20014.3</v>
      </c>
      <c r="AU382" s="21">
        <v>20014.3</v>
      </c>
      <c r="AV382" s="23">
        <v>1</v>
      </c>
      <c r="AW382" s="21">
        <v>2327254.09</v>
      </c>
      <c r="AX382" s="21">
        <v>16</v>
      </c>
      <c r="AY382" s="21">
        <v>24</v>
      </c>
      <c r="AZ382" s="21">
        <v>0</v>
      </c>
      <c r="BA382" s="21">
        <v>60</v>
      </c>
      <c r="BB382" s="21">
        <v>100</v>
      </c>
      <c r="BC382" s="21">
        <v>100</v>
      </c>
      <c r="BD382" s="26">
        <v>1</v>
      </c>
      <c r="BE382" s="24">
        <v>1</v>
      </c>
      <c r="BF382" s="23">
        <v>1</v>
      </c>
    </row>
    <row r="383" spans="1:58">
      <c r="A383" s="13">
        <v>2024</v>
      </c>
      <c r="B383" s="28">
        <v>4</v>
      </c>
      <c r="C383" s="14" t="s">
        <v>10016</v>
      </c>
      <c r="D383" s="15" t="s">
        <v>10017</v>
      </c>
      <c r="E383" s="15" t="s">
        <v>1074</v>
      </c>
      <c r="F383" s="15" t="s">
        <v>39</v>
      </c>
      <c r="G383" s="16" t="s">
        <v>10018</v>
      </c>
      <c r="H383" s="15" t="s">
        <v>10019</v>
      </c>
      <c r="I383" s="17">
        <v>4</v>
      </c>
      <c r="J383" s="15" t="s">
        <v>9661</v>
      </c>
      <c r="K383" s="17" t="s">
        <v>10224</v>
      </c>
      <c r="L383" s="18" t="s">
        <v>11681</v>
      </c>
      <c r="M383" s="18" t="s">
        <v>10214</v>
      </c>
      <c r="N383" s="15" t="s">
        <v>906</v>
      </c>
      <c r="O383" s="15" t="s">
        <v>948</v>
      </c>
      <c r="P383" s="17" t="s">
        <v>10233</v>
      </c>
      <c r="Q383" s="15" t="s">
        <v>1011</v>
      </c>
      <c r="R383" s="15" t="s">
        <v>1025</v>
      </c>
      <c r="S383" s="20">
        <v>42583</v>
      </c>
      <c r="T383" s="20">
        <v>44561</v>
      </c>
      <c r="U383" s="19">
        <v>78447739.200000003</v>
      </c>
      <c r="V383" s="21">
        <v>96.13</v>
      </c>
      <c r="W383" s="21">
        <v>96.13</v>
      </c>
      <c r="X383" s="21">
        <v>96.13</v>
      </c>
      <c r="Y383" s="21">
        <v>0</v>
      </c>
      <c r="Z383" s="21">
        <v>0</v>
      </c>
      <c r="AA383" s="21">
        <v>0</v>
      </c>
      <c r="AB383" s="21">
        <v>0</v>
      </c>
      <c r="AC383" s="22">
        <v>0</v>
      </c>
      <c r="AD383" s="21">
        <v>0</v>
      </c>
      <c r="AE383" s="21">
        <v>0</v>
      </c>
      <c r="AF383" s="21">
        <v>0</v>
      </c>
      <c r="AG383" s="21">
        <v>0</v>
      </c>
      <c r="AH383" s="22">
        <v>0</v>
      </c>
      <c r="AI383" s="21">
        <v>0</v>
      </c>
      <c r="AJ383" s="21">
        <v>0</v>
      </c>
      <c r="AK383" s="23" t="s">
        <v>47</v>
      </c>
      <c r="AL383" s="24">
        <v>-1</v>
      </c>
      <c r="AM383" s="25" t="s">
        <v>47</v>
      </c>
      <c r="AN383" s="25" t="s">
        <v>47</v>
      </c>
      <c r="AO383" s="25" t="s">
        <v>47</v>
      </c>
      <c r="AP383" s="25" t="s">
        <v>10020</v>
      </c>
      <c r="AQ383" s="23" t="s">
        <v>1643</v>
      </c>
      <c r="AR383" s="21">
        <v>0</v>
      </c>
      <c r="AS383" s="21">
        <v>2860.85</v>
      </c>
      <c r="AT383" s="21">
        <v>2860.85</v>
      </c>
      <c r="AU383" s="21">
        <v>2860.85</v>
      </c>
      <c r="AV383" s="23">
        <v>1</v>
      </c>
      <c r="AW383" s="21">
        <v>74419027.819999948</v>
      </c>
      <c r="AX383" s="21" t="s">
        <v>9680</v>
      </c>
      <c r="AY383" s="21" t="s">
        <v>9680</v>
      </c>
      <c r="AZ383" s="21" t="s">
        <v>9680</v>
      </c>
      <c r="BA383" s="21">
        <v>100</v>
      </c>
      <c r="BB383" s="21">
        <v>100</v>
      </c>
      <c r="BC383" s="21">
        <v>100</v>
      </c>
      <c r="BD383" s="26">
        <v>1</v>
      </c>
      <c r="BE383" s="24">
        <v>1</v>
      </c>
      <c r="BF383" s="23">
        <v>1</v>
      </c>
    </row>
    <row r="384" spans="1:58">
      <c r="A384" s="13">
        <v>2024</v>
      </c>
      <c r="B384" s="13">
        <v>4</v>
      </c>
      <c r="C384" s="14" t="s">
        <v>876</v>
      </c>
      <c r="D384" s="15" t="s">
        <v>1119</v>
      </c>
      <c r="E384" s="15" t="s">
        <v>1068</v>
      </c>
      <c r="F384" s="15" t="s">
        <v>1075</v>
      </c>
      <c r="G384" s="16" t="s">
        <v>308</v>
      </c>
      <c r="H384" s="15" t="s">
        <v>1317</v>
      </c>
      <c r="I384" s="17">
        <v>4</v>
      </c>
      <c r="J384" s="15" t="s">
        <v>9661</v>
      </c>
      <c r="K384" s="17" t="s">
        <v>10224</v>
      </c>
      <c r="L384" s="18" t="s">
        <v>11681</v>
      </c>
      <c r="M384" s="18" t="s">
        <v>10214</v>
      </c>
      <c r="N384" s="15" t="s">
        <v>906</v>
      </c>
      <c r="O384" s="15" t="s">
        <v>948</v>
      </c>
      <c r="P384" s="17" t="s">
        <v>10233</v>
      </c>
      <c r="Q384" s="15" t="s">
        <v>1011</v>
      </c>
      <c r="R384" s="15" t="s">
        <v>1025</v>
      </c>
      <c r="S384" s="20">
        <v>44927</v>
      </c>
      <c r="T384" s="20">
        <v>46022</v>
      </c>
      <c r="U384" s="19">
        <v>242400000</v>
      </c>
      <c r="V384" s="21">
        <v>7.84</v>
      </c>
      <c r="W384" s="21">
        <v>7.84</v>
      </c>
      <c r="X384" s="21">
        <v>17.41</v>
      </c>
      <c r="Y384" s="21">
        <v>0.06</v>
      </c>
      <c r="Z384" s="21">
        <v>8.67</v>
      </c>
      <c r="AA384" s="21">
        <v>8.6199999999999992</v>
      </c>
      <c r="AB384" s="21">
        <v>8.67</v>
      </c>
      <c r="AC384" s="22">
        <v>26.02</v>
      </c>
      <c r="AD384" s="21">
        <v>0.06</v>
      </c>
      <c r="AE384" s="21">
        <v>0.06</v>
      </c>
      <c r="AF384" s="21">
        <v>7.82</v>
      </c>
      <c r="AG384" s="21">
        <v>1.63</v>
      </c>
      <c r="AH384" s="22">
        <v>9.57</v>
      </c>
      <c r="AI384" s="21">
        <v>26.020000000000003</v>
      </c>
      <c r="AJ384" s="21">
        <v>9.57</v>
      </c>
      <c r="AK384" s="23">
        <v>0.36780000000000002</v>
      </c>
      <c r="AL384" s="24">
        <v>0.36780000000000002</v>
      </c>
      <c r="AM384" s="25" t="s">
        <v>1917</v>
      </c>
      <c r="AN384" s="25" t="s">
        <v>1918</v>
      </c>
      <c r="AO384" s="25" t="s">
        <v>7109</v>
      </c>
      <c r="AP384" s="25" t="s">
        <v>7109</v>
      </c>
      <c r="AQ384" s="23" t="s">
        <v>48</v>
      </c>
      <c r="AR384" s="21">
        <v>158055833.14000005</v>
      </c>
      <c r="AS384" s="21">
        <v>66254263.369999997</v>
      </c>
      <c r="AT384" s="21">
        <v>66254263.370000012</v>
      </c>
      <c r="AU384" s="21">
        <v>55507987.110000007</v>
      </c>
      <c r="AV384" s="23">
        <v>0.83779999999999999</v>
      </c>
      <c r="AW384" s="21">
        <v>185559389.46000001</v>
      </c>
      <c r="AX384" s="21">
        <v>0</v>
      </c>
      <c r="AY384" s="21">
        <v>33</v>
      </c>
      <c r="AZ384" s="21">
        <v>33</v>
      </c>
      <c r="BA384" s="21">
        <v>34</v>
      </c>
      <c r="BB384" s="21">
        <v>100</v>
      </c>
      <c r="BC384" s="21">
        <v>100</v>
      </c>
      <c r="BD384" s="26">
        <v>0.83779999999999999</v>
      </c>
      <c r="BE384" s="24">
        <v>0.83779999999999999</v>
      </c>
      <c r="BF384" s="23">
        <v>0.83779999999999999</v>
      </c>
    </row>
    <row r="385" spans="1:58">
      <c r="A385" s="13">
        <v>2024</v>
      </c>
      <c r="B385" s="13">
        <v>4</v>
      </c>
      <c r="C385" s="14" t="s">
        <v>876</v>
      </c>
      <c r="D385" s="15" t="s">
        <v>1119</v>
      </c>
      <c r="E385" s="15" t="s">
        <v>1068</v>
      </c>
      <c r="F385" s="15" t="s">
        <v>1075</v>
      </c>
      <c r="G385" s="16" t="s">
        <v>306</v>
      </c>
      <c r="H385" s="15" t="s">
        <v>1315</v>
      </c>
      <c r="I385" s="17">
        <v>4</v>
      </c>
      <c r="J385" s="15" t="s">
        <v>9661</v>
      </c>
      <c r="K385" s="17" t="s">
        <v>10224</v>
      </c>
      <c r="L385" s="18" t="s">
        <v>11681</v>
      </c>
      <c r="M385" s="18" t="s">
        <v>10214</v>
      </c>
      <c r="N385" s="15" t="s">
        <v>906</v>
      </c>
      <c r="O385" s="15" t="s">
        <v>948</v>
      </c>
      <c r="P385" s="17" t="s">
        <v>10233</v>
      </c>
      <c r="Q385" s="15" t="s">
        <v>1011</v>
      </c>
      <c r="R385" s="15" t="s">
        <v>1025</v>
      </c>
      <c r="S385" s="20">
        <v>43739</v>
      </c>
      <c r="T385" s="20">
        <v>45657</v>
      </c>
      <c r="U385" s="19">
        <v>129681692.19</v>
      </c>
      <c r="V385" s="21">
        <v>66.16</v>
      </c>
      <c r="W385" s="21">
        <v>66.16</v>
      </c>
      <c r="X385" s="21">
        <v>66.22</v>
      </c>
      <c r="Y385" s="21">
        <v>0.01</v>
      </c>
      <c r="Z385" s="21">
        <v>0.02</v>
      </c>
      <c r="AA385" s="21">
        <v>0.01</v>
      </c>
      <c r="AB385" s="21">
        <v>0.03</v>
      </c>
      <c r="AC385" s="22">
        <v>7.0000000000000007E-2</v>
      </c>
      <c r="AD385" s="21">
        <v>0.01</v>
      </c>
      <c r="AE385" s="21">
        <v>0.02</v>
      </c>
      <c r="AF385" s="21">
        <v>0.01</v>
      </c>
      <c r="AG385" s="21">
        <v>0.02</v>
      </c>
      <c r="AH385" s="22">
        <v>0.06</v>
      </c>
      <c r="AI385" s="21">
        <v>7.0000000000000007E-2</v>
      </c>
      <c r="AJ385" s="21">
        <v>0.06</v>
      </c>
      <c r="AK385" s="23">
        <v>0.85709999999999997</v>
      </c>
      <c r="AL385" s="24">
        <v>0.85709999999999997</v>
      </c>
      <c r="AM385" s="25" t="s">
        <v>1915</v>
      </c>
      <c r="AN385" s="25" t="s">
        <v>1915</v>
      </c>
      <c r="AO385" s="25" t="s">
        <v>7107</v>
      </c>
      <c r="AP385" s="25" t="s">
        <v>10021</v>
      </c>
      <c r="AQ385" s="23" t="s">
        <v>48</v>
      </c>
      <c r="AR385" s="21">
        <v>8409577.5</v>
      </c>
      <c r="AS385" s="21">
        <v>8409577.5</v>
      </c>
      <c r="AT385" s="21">
        <v>8409577.5</v>
      </c>
      <c r="AU385" s="21">
        <v>4675309.53</v>
      </c>
      <c r="AV385" s="23">
        <v>0.55600000000000005</v>
      </c>
      <c r="AW385" s="21">
        <v>115037901.41999997</v>
      </c>
      <c r="AX385" s="21">
        <v>0</v>
      </c>
      <c r="AY385" s="21">
        <v>33.33</v>
      </c>
      <c r="AZ385" s="21">
        <v>33.33</v>
      </c>
      <c r="BA385" s="21">
        <v>33.33</v>
      </c>
      <c r="BB385" s="21">
        <v>99.99</v>
      </c>
      <c r="BC385" s="21">
        <v>99.99</v>
      </c>
      <c r="BD385" s="26">
        <v>0.55610000000000004</v>
      </c>
      <c r="BE385" s="24">
        <v>0.55610000000000004</v>
      </c>
      <c r="BF385" s="23">
        <v>0.55600000000000005</v>
      </c>
    </row>
    <row r="386" spans="1:58">
      <c r="A386" s="13">
        <v>2024</v>
      </c>
      <c r="B386" s="13">
        <v>4</v>
      </c>
      <c r="C386" s="14" t="s">
        <v>876</v>
      </c>
      <c r="D386" s="15" t="s">
        <v>1119</v>
      </c>
      <c r="E386" s="15" t="s">
        <v>1068</v>
      </c>
      <c r="F386" s="15" t="s">
        <v>1075</v>
      </c>
      <c r="G386" s="16" t="s">
        <v>307</v>
      </c>
      <c r="H386" s="15" t="s">
        <v>1316</v>
      </c>
      <c r="I386" s="17">
        <v>4</v>
      </c>
      <c r="J386" s="15" t="s">
        <v>9661</v>
      </c>
      <c r="K386" s="17" t="s">
        <v>10224</v>
      </c>
      <c r="L386" s="18" t="s">
        <v>11681</v>
      </c>
      <c r="M386" s="18" t="s">
        <v>10214</v>
      </c>
      <c r="N386" s="15" t="s">
        <v>906</v>
      </c>
      <c r="O386" s="15" t="s">
        <v>948</v>
      </c>
      <c r="P386" s="17" t="s">
        <v>10233</v>
      </c>
      <c r="Q386" s="15" t="s">
        <v>1011</v>
      </c>
      <c r="R386" s="15" t="s">
        <v>1025</v>
      </c>
      <c r="S386" s="20">
        <v>44136</v>
      </c>
      <c r="T386" s="20">
        <v>45657</v>
      </c>
      <c r="U386" s="19">
        <v>717388</v>
      </c>
      <c r="V386" s="21">
        <v>96.87</v>
      </c>
      <c r="W386" s="21">
        <v>96.87</v>
      </c>
      <c r="X386" s="21">
        <v>96.87</v>
      </c>
      <c r="Y386" s="21">
        <v>0</v>
      </c>
      <c r="Z386" s="21">
        <v>0</v>
      </c>
      <c r="AA386" s="21">
        <v>0</v>
      </c>
      <c r="AB386" s="21">
        <v>3.12</v>
      </c>
      <c r="AC386" s="22">
        <v>3.12</v>
      </c>
      <c r="AD386" s="21">
        <v>0</v>
      </c>
      <c r="AE386" s="21">
        <v>0</v>
      </c>
      <c r="AF386" s="21">
        <v>0</v>
      </c>
      <c r="AG386" s="21">
        <v>0</v>
      </c>
      <c r="AH386" s="22">
        <v>0</v>
      </c>
      <c r="AI386" s="21">
        <v>3.12</v>
      </c>
      <c r="AJ386" s="21">
        <v>0</v>
      </c>
      <c r="AK386" s="23">
        <v>0</v>
      </c>
      <c r="AL386" s="24">
        <v>0</v>
      </c>
      <c r="AM386" s="25" t="s">
        <v>1916</v>
      </c>
      <c r="AN386" s="25" t="s">
        <v>1916</v>
      </c>
      <c r="AO386" s="25" t="s">
        <v>7108</v>
      </c>
      <c r="AP386" s="25" t="s">
        <v>10022</v>
      </c>
      <c r="AQ386" s="23" t="s">
        <v>48</v>
      </c>
      <c r="AR386" s="21">
        <v>45450</v>
      </c>
      <c r="AS386" s="21">
        <v>45450</v>
      </c>
      <c r="AT386" s="21">
        <v>45450</v>
      </c>
      <c r="AU386" s="21">
        <v>0</v>
      </c>
      <c r="AV386" s="23">
        <v>0</v>
      </c>
      <c r="AW386" s="21">
        <v>467478.47000000003</v>
      </c>
      <c r="AX386" s="21">
        <v>0</v>
      </c>
      <c r="AY386" s="21">
        <v>100</v>
      </c>
      <c r="AZ386" s="21">
        <v>0</v>
      </c>
      <c r="BA386" s="21">
        <v>0</v>
      </c>
      <c r="BB386" s="21">
        <v>100</v>
      </c>
      <c r="BC386" s="21">
        <v>100</v>
      </c>
      <c r="BD386" s="26">
        <v>0</v>
      </c>
      <c r="BE386" s="24">
        <v>0</v>
      </c>
      <c r="BF386" s="23">
        <v>0</v>
      </c>
    </row>
    <row r="387" spans="1:58">
      <c r="A387" s="13">
        <v>2024</v>
      </c>
      <c r="B387" s="13">
        <v>4</v>
      </c>
      <c r="C387" s="14" t="s">
        <v>876</v>
      </c>
      <c r="D387" s="15" t="s">
        <v>1119</v>
      </c>
      <c r="E387" s="15" t="s">
        <v>1068</v>
      </c>
      <c r="F387" s="15" t="s">
        <v>1075</v>
      </c>
      <c r="G387" s="16" t="s">
        <v>309</v>
      </c>
      <c r="H387" s="15" t="s">
        <v>1318</v>
      </c>
      <c r="I387" s="17">
        <v>4</v>
      </c>
      <c r="J387" s="15" t="s">
        <v>9661</v>
      </c>
      <c r="K387" s="17" t="s">
        <v>10224</v>
      </c>
      <c r="L387" s="18" t="s">
        <v>11681</v>
      </c>
      <c r="M387" s="18" t="s">
        <v>10214</v>
      </c>
      <c r="N387" s="15" t="s">
        <v>906</v>
      </c>
      <c r="O387" s="15" t="s">
        <v>948</v>
      </c>
      <c r="P387" s="17" t="s">
        <v>10233</v>
      </c>
      <c r="Q387" s="15" t="s">
        <v>1011</v>
      </c>
      <c r="R387" s="15" t="s">
        <v>1025</v>
      </c>
      <c r="S387" s="20">
        <v>44927</v>
      </c>
      <c r="T387" s="20">
        <v>46022</v>
      </c>
      <c r="U387" s="19">
        <v>1135349.55</v>
      </c>
      <c r="V387" s="21">
        <v>28</v>
      </c>
      <c r="W387" s="21">
        <v>28</v>
      </c>
      <c r="X387" s="21">
        <v>59</v>
      </c>
      <c r="Y387" s="21">
        <v>0</v>
      </c>
      <c r="Z387" s="21">
        <v>5.67</v>
      </c>
      <c r="AA387" s="21">
        <v>14</v>
      </c>
      <c r="AB387" s="21">
        <v>24.67</v>
      </c>
      <c r="AC387" s="22">
        <v>44.34</v>
      </c>
      <c r="AD387" s="21">
        <v>0</v>
      </c>
      <c r="AE387" s="21">
        <v>0</v>
      </c>
      <c r="AF387" s="21">
        <v>13</v>
      </c>
      <c r="AG387" s="21">
        <v>18</v>
      </c>
      <c r="AH387" s="22">
        <v>31</v>
      </c>
      <c r="AI387" s="21">
        <v>44.34</v>
      </c>
      <c r="AJ387" s="21">
        <v>31</v>
      </c>
      <c r="AK387" s="23">
        <v>0.69910000000000005</v>
      </c>
      <c r="AL387" s="24">
        <v>0.69910000000000005</v>
      </c>
      <c r="AM387" s="25" t="s">
        <v>1919</v>
      </c>
      <c r="AN387" s="25" t="s">
        <v>1920</v>
      </c>
      <c r="AO387" s="25" t="s">
        <v>7110</v>
      </c>
      <c r="AP387" s="25" t="s">
        <v>10023</v>
      </c>
      <c r="AQ387" s="23" t="s">
        <v>48</v>
      </c>
      <c r="AR387" s="21">
        <v>417928.24</v>
      </c>
      <c r="AS387" s="21">
        <v>417928.24</v>
      </c>
      <c r="AT387" s="21">
        <v>417928.24</v>
      </c>
      <c r="AU387" s="21">
        <v>347805.53</v>
      </c>
      <c r="AV387" s="23">
        <v>0.83220000000000005</v>
      </c>
      <c r="AW387" s="21">
        <v>665639.26</v>
      </c>
      <c r="AX387" s="21">
        <v>20.8</v>
      </c>
      <c r="AY387" s="21">
        <v>23.8</v>
      </c>
      <c r="AZ387" s="21">
        <v>21.7</v>
      </c>
      <c r="BA387" s="21">
        <v>33.700000000000003</v>
      </c>
      <c r="BB387" s="21">
        <v>100</v>
      </c>
      <c r="BC387" s="21">
        <v>100</v>
      </c>
      <c r="BD387" s="26">
        <v>0.83220000000000005</v>
      </c>
      <c r="BE387" s="24">
        <v>0.83220000000000005</v>
      </c>
      <c r="BF387" s="23">
        <v>0.83220000000000005</v>
      </c>
    </row>
    <row r="388" spans="1:58">
      <c r="A388" s="13">
        <v>2024</v>
      </c>
      <c r="B388" s="13">
        <v>4</v>
      </c>
      <c r="C388" s="14" t="s">
        <v>876</v>
      </c>
      <c r="D388" s="15" t="s">
        <v>1119</v>
      </c>
      <c r="E388" s="15" t="s">
        <v>1068</v>
      </c>
      <c r="F388" s="15" t="s">
        <v>1075</v>
      </c>
      <c r="G388" s="16" t="s">
        <v>310</v>
      </c>
      <c r="H388" s="15" t="s">
        <v>1319</v>
      </c>
      <c r="I388" s="17">
        <v>4</v>
      </c>
      <c r="J388" s="15" t="s">
        <v>9661</v>
      </c>
      <c r="K388" s="17" t="s">
        <v>10224</v>
      </c>
      <c r="L388" s="18" t="s">
        <v>11681</v>
      </c>
      <c r="M388" s="18" t="s">
        <v>10214</v>
      </c>
      <c r="N388" s="15" t="s">
        <v>906</v>
      </c>
      <c r="O388" s="15" t="s">
        <v>948</v>
      </c>
      <c r="P388" s="17" t="s">
        <v>10233</v>
      </c>
      <c r="Q388" s="15" t="s">
        <v>1011</v>
      </c>
      <c r="R388" s="15" t="s">
        <v>1025</v>
      </c>
      <c r="S388" s="20">
        <v>45181</v>
      </c>
      <c r="T388" s="20">
        <v>46022</v>
      </c>
      <c r="U388" s="19">
        <v>6828853.54</v>
      </c>
      <c r="V388" s="21">
        <v>2.35</v>
      </c>
      <c r="W388" s="21">
        <v>2.35</v>
      </c>
      <c r="X388" s="21">
        <v>29.27</v>
      </c>
      <c r="Y388" s="21">
        <v>5.13</v>
      </c>
      <c r="Z388" s="21">
        <v>20.66</v>
      </c>
      <c r="AA388" s="21">
        <v>17.66</v>
      </c>
      <c r="AB388" s="21">
        <v>11.71</v>
      </c>
      <c r="AC388" s="22">
        <v>55.16</v>
      </c>
      <c r="AD388" s="21">
        <v>2.35</v>
      </c>
      <c r="AE388" s="21">
        <v>5.14</v>
      </c>
      <c r="AF388" s="21">
        <v>11.47</v>
      </c>
      <c r="AG388" s="21">
        <v>7.96</v>
      </c>
      <c r="AH388" s="22">
        <v>26.92</v>
      </c>
      <c r="AI388" s="21">
        <v>55.160000000000004</v>
      </c>
      <c r="AJ388" s="21">
        <v>26.92</v>
      </c>
      <c r="AK388" s="23">
        <v>0.48799999999999999</v>
      </c>
      <c r="AL388" s="24">
        <v>0.48799999999999999</v>
      </c>
      <c r="AM388" s="25" t="s">
        <v>1921</v>
      </c>
      <c r="AN388" s="25" t="s">
        <v>1922</v>
      </c>
      <c r="AO388" s="25" t="s">
        <v>7111</v>
      </c>
      <c r="AP388" s="25" t="s">
        <v>10024</v>
      </c>
      <c r="AQ388" s="23" t="s">
        <v>48</v>
      </c>
      <c r="AR388" s="21">
        <v>2776159.11</v>
      </c>
      <c r="AS388" s="21">
        <v>2776159.11</v>
      </c>
      <c r="AT388" s="21">
        <v>2776159.11</v>
      </c>
      <c r="AU388" s="21">
        <v>2378753.41</v>
      </c>
      <c r="AV388" s="23">
        <v>0.8569</v>
      </c>
      <c r="AW388" s="21">
        <v>2378753.41</v>
      </c>
      <c r="AX388" s="21">
        <v>0</v>
      </c>
      <c r="AY388" s="21">
        <v>40</v>
      </c>
      <c r="AZ388" s="21">
        <v>40</v>
      </c>
      <c r="BA388" s="21">
        <v>20</v>
      </c>
      <c r="BB388" s="21">
        <v>100</v>
      </c>
      <c r="BC388" s="21">
        <v>100</v>
      </c>
      <c r="BD388" s="26">
        <v>0.8569</v>
      </c>
      <c r="BE388" s="24">
        <v>0.8569</v>
      </c>
      <c r="BF388" s="23">
        <v>0.8569</v>
      </c>
    </row>
    <row r="389" spans="1:58">
      <c r="A389" s="13">
        <v>2024</v>
      </c>
      <c r="B389" s="13">
        <v>4</v>
      </c>
      <c r="C389" s="14" t="s">
        <v>877</v>
      </c>
      <c r="D389" s="15" t="s">
        <v>1120</v>
      </c>
      <c r="E389" s="15" t="s">
        <v>1074</v>
      </c>
      <c r="F389" s="15" t="s">
        <v>39</v>
      </c>
      <c r="G389" s="16" t="s">
        <v>311</v>
      </c>
      <c r="H389" s="15" t="s">
        <v>1320</v>
      </c>
      <c r="I389" s="17">
        <v>1</v>
      </c>
      <c r="J389" s="15" t="s">
        <v>9664</v>
      </c>
      <c r="K389" s="17" t="s">
        <v>10228</v>
      </c>
      <c r="L389" s="18" t="s">
        <v>11686</v>
      </c>
      <c r="M389" s="18" t="s">
        <v>10219</v>
      </c>
      <c r="N389" s="15" t="s">
        <v>937</v>
      </c>
      <c r="O389" s="15" t="s">
        <v>991</v>
      </c>
      <c r="P389" s="17" t="s">
        <v>10276</v>
      </c>
      <c r="Q389" s="15" t="s">
        <v>1020</v>
      </c>
      <c r="R389" s="15" t="s">
        <v>1054</v>
      </c>
      <c r="S389" s="20">
        <v>44501</v>
      </c>
      <c r="T389" s="20">
        <v>46022</v>
      </c>
      <c r="U389" s="19">
        <v>30681062.620000001</v>
      </c>
      <c r="V389" s="21">
        <v>64.13</v>
      </c>
      <c r="W389" s="21">
        <v>64.13</v>
      </c>
      <c r="X389" s="21">
        <v>78.180000000000007</v>
      </c>
      <c r="Y389" s="21">
        <v>2.54</v>
      </c>
      <c r="Z389" s="21">
        <v>5.95</v>
      </c>
      <c r="AA389" s="21">
        <v>8.3699999999999992</v>
      </c>
      <c r="AB389" s="21">
        <v>4.2</v>
      </c>
      <c r="AC389" s="22">
        <v>21.06</v>
      </c>
      <c r="AD389" s="21">
        <v>2.4900000000000002</v>
      </c>
      <c r="AE389" s="21">
        <v>2.0699999999999998</v>
      </c>
      <c r="AF389" s="21">
        <v>2.08</v>
      </c>
      <c r="AG389" s="21">
        <v>7.41</v>
      </c>
      <c r="AH389" s="22">
        <v>14.05</v>
      </c>
      <c r="AI389" s="21">
        <v>21.06</v>
      </c>
      <c r="AJ389" s="21">
        <v>14.05</v>
      </c>
      <c r="AK389" s="23">
        <v>0.66710000000000003</v>
      </c>
      <c r="AL389" s="24">
        <v>0.66710000000000003</v>
      </c>
      <c r="AM389" s="25" t="s">
        <v>1923</v>
      </c>
      <c r="AN389" s="25" t="s">
        <v>1923</v>
      </c>
      <c r="AO389" s="25" t="s">
        <v>7112</v>
      </c>
      <c r="AP389" s="25" t="s">
        <v>10025</v>
      </c>
      <c r="AQ389" s="23" t="s">
        <v>48</v>
      </c>
      <c r="AR389" s="21">
        <v>5899410.8199999994</v>
      </c>
      <c r="AS389" s="21">
        <v>4803223.1799999988</v>
      </c>
      <c r="AT389" s="21">
        <v>4803223.18</v>
      </c>
      <c r="AU389" s="21">
        <v>4733456.71</v>
      </c>
      <c r="AV389" s="23">
        <v>0.98550000000000004</v>
      </c>
      <c r="AW389" s="21">
        <v>21212968.18</v>
      </c>
      <c r="AX389" s="21">
        <v>11.11</v>
      </c>
      <c r="AY389" s="21">
        <v>40.03</v>
      </c>
      <c r="AZ389" s="21">
        <v>33.380000000000003</v>
      </c>
      <c r="BA389" s="21">
        <v>15.48</v>
      </c>
      <c r="BB389" s="21">
        <v>100.00000000000001</v>
      </c>
      <c r="BC389" s="21">
        <v>100</v>
      </c>
      <c r="BD389" s="26">
        <v>0.98550000000000004</v>
      </c>
      <c r="BE389" s="24">
        <v>0.98550000000000004</v>
      </c>
      <c r="BF389" s="23">
        <v>0.98550000000000004</v>
      </c>
    </row>
    <row r="390" spans="1:58">
      <c r="A390" s="13">
        <v>2024</v>
      </c>
      <c r="B390" s="13">
        <v>4</v>
      </c>
      <c r="C390" s="14" t="s">
        <v>881</v>
      </c>
      <c r="D390" s="15" t="s">
        <v>1124</v>
      </c>
      <c r="E390" s="15" t="s">
        <v>38</v>
      </c>
      <c r="F390" s="15" t="s">
        <v>39</v>
      </c>
      <c r="G390" s="16" t="s">
        <v>317</v>
      </c>
      <c r="H390" s="15" t="s">
        <v>1325</v>
      </c>
      <c r="I390" s="17">
        <v>4</v>
      </c>
      <c r="J390" s="15" t="s">
        <v>9661</v>
      </c>
      <c r="K390" s="17" t="s">
        <v>10224</v>
      </c>
      <c r="L390" s="18" t="s">
        <v>11681</v>
      </c>
      <c r="M390" s="18" t="s">
        <v>10214</v>
      </c>
      <c r="N390" s="15" t="s">
        <v>947</v>
      </c>
      <c r="O390" s="15" t="s">
        <v>1009</v>
      </c>
      <c r="P390" s="17" t="s">
        <v>10293</v>
      </c>
      <c r="Q390" s="15" t="s">
        <v>1011</v>
      </c>
      <c r="R390" s="15" t="s">
        <v>1065</v>
      </c>
      <c r="S390" s="20">
        <v>45135</v>
      </c>
      <c r="T390" s="20">
        <v>45657</v>
      </c>
      <c r="U390" s="19">
        <v>3268855.04</v>
      </c>
      <c r="V390" s="21">
        <v>0</v>
      </c>
      <c r="W390" s="21">
        <v>0</v>
      </c>
      <c r="X390" s="21">
        <v>75</v>
      </c>
      <c r="Y390" s="21">
        <v>0</v>
      </c>
      <c r="Z390" s="21">
        <v>12.5</v>
      </c>
      <c r="AA390" s="21">
        <v>12.5</v>
      </c>
      <c r="AB390" s="21">
        <v>75</v>
      </c>
      <c r="AC390" s="22">
        <v>100</v>
      </c>
      <c r="AD390" s="21">
        <v>0</v>
      </c>
      <c r="AE390" s="21">
        <v>12.5</v>
      </c>
      <c r="AF390" s="21">
        <v>12.5</v>
      </c>
      <c r="AG390" s="21">
        <v>50</v>
      </c>
      <c r="AH390" s="22">
        <v>75</v>
      </c>
      <c r="AI390" s="21">
        <v>100</v>
      </c>
      <c r="AJ390" s="21">
        <v>75</v>
      </c>
      <c r="AK390" s="23">
        <v>0.75</v>
      </c>
      <c r="AL390" s="24">
        <v>0.75</v>
      </c>
      <c r="AM390" s="25" t="s">
        <v>1932</v>
      </c>
      <c r="AN390" s="25" t="s">
        <v>1933</v>
      </c>
      <c r="AO390" s="25" t="s">
        <v>7113</v>
      </c>
      <c r="AP390" s="25" t="s">
        <v>10026</v>
      </c>
      <c r="AQ390" s="23" t="s">
        <v>48</v>
      </c>
      <c r="AR390" s="21">
        <v>1018924.29</v>
      </c>
      <c r="AS390" s="21">
        <v>759282.92999999993</v>
      </c>
      <c r="AT390" s="21">
        <v>759282.93</v>
      </c>
      <c r="AU390" s="21">
        <v>466361.32999999996</v>
      </c>
      <c r="AV390" s="23">
        <v>0.61419999999999997</v>
      </c>
      <c r="AW390" s="21">
        <v>1793574.27</v>
      </c>
      <c r="AX390" s="21">
        <v>0</v>
      </c>
      <c r="AY390" s="21">
        <v>0</v>
      </c>
      <c r="AZ390" s="21">
        <v>60</v>
      </c>
      <c r="BA390" s="21">
        <v>40</v>
      </c>
      <c r="BB390" s="21">
        <v>100</v>
      </c>
      <c r="BC390" s="21">
        <v>100</v>
      </c>
      <c r="BD390" s="26">
        <v>0.61419999999999997</v>
      </c>
      <c r="BE390" s="24">
        <v>0.61419999999999997</v>
      </c>
      <c r="BF390" s="23">
        <v>0.61419999999999997</v>
      </c>
    </row>
    <row r="391" spans="1:58">
      <c r="A391" s="13">
        <v>2024</v>
      </c>
      <c r="B391" s="13">
        <v>4</v>
      </c>
      <c r="C391" s="14" t="s">
        <v>878</v>
      </c>
      <c r="D391" s="15" t="s">
        <v>1121</v>
      </c>
      <c r="E391" s="15" t="s">
        <v>38</v>
      </c>
      <c r="F391" s="15" t="s">
        <v>39</v>
      </c>
      <c r="G391" s="16" t="s">
        <v>312</v>
      </c>
      <c r="H391" s="15" t="s">
        <v>1321</v>
      </c>
      <c r="I391" s="17">
        <v>2</v>
      </c>
      <c r="J391" s="15" t="s">
        <v>9653</v>
      </c>
      <c r="K391" s="17" t="s">
        <v>10229</v>
      </c>
      <c r="L391" s="18" t="s">
        <v>11687</v>
      </c>
      <c r="M391" s="18" t="s">
        <v>10220</v>
      </c>
      <c r="N391" s="15" t="s">
        <v>945</v>
      </c>
      <c r="O391" s="15" t="s">
        <v>1007</v>
      </c>
      <c r="P391" s="17" t="s">
        <v>10294</v>
      </c>
      <c r="Q391" s="15" t="s">
        <v>43</v>
      </c>
      <c r="R391" s="15" t="s">
        <v>1034</v>
      </c>
      <c r="S391" s="20">
        <v>41838</v>
      </c>
      <c r="T391" s="20">
        <v>45657</v>
      </c>
      <c r="U391" s="19">
        <v>36365464.259999998</v>
      </c>
      <c r="V391" s="21">
        <v>99.74</v>
      </c>
      <c r="W391" s="21">
        <v>99.74</v>
      </c>
      <c r="X391" s="21">
        <v>99.95</v>
      </c>
      <c r="Y391" s="21">
        <v>0</v>
      </c>
      <c r="Z391" s="21">
        <v>0</v>
      </c>
      <c r="AA391" s="21">
        <v>0</v>
      </c>
      <c r="AB391" s="21">
        <v>0.26</v>
      </c>
      <c r="AC391" s="22">
        <v>0.26</v>
      </c>
      <c r="AD391" s="21">
        <v>0</v>
      </c>
      <c r="AE391" s="21">
        <v>0</v>
      </c>
      <c r="AF391" s="21">
        <v>0</v>
      </c>
      <c r="AG391" s="21">
        <v>0.21</v>
      </c>
      <c r="AH391" s="22">
        <v>0.21</v>
      </c>
      <c r="AI391" s="21">
        <v>0.26</v>
      </c>
      <c r="AJ391" s="21">
        <v>0.21</v>
      </c>
      <c r="AK391" s="23">
        <v>0.80769999999999997</v>
      </c>
      <c r="AL391" s="24">
        <v>0.80769999999999997</v>
      </c>
      <c r="AM391" s="25" t="s">
        <v>1924</v>
      </c>
      <c r="AN391" s="25" t="s">
        <v>1924</v>
      </c>
      <c r="AO391" s="25" t="s">
        <v>1924</v>
      </c>
      <c r="AP391" s="25" t="s">
        <v>1924</v>
      </c>
      <c r="AQ391" s="23" t="s">
        <v>48</v>
      </c>
      <c r="AR391" s="21">
        <v>53248.33</v>
      </c>
      <c r="AS391" s="21">
        <v>53248.33</v>
      </c>
      <c r="AT391" s="21">
        <v>53248.33</v>
      </c>
      <c r="AU391" s="21">
        <v>36871.450000000004</v>
      </c>
      <c r="AV391" s="23">
        <v>0.69240000000000002</v>
      </c>
      <c r="AW391" s="21">
        <v>36349087.380000018</v>
      </c>
      <c r="AX391" s="21">
        <v>0</v>
      </c>
      <c r="AY391" s="21">
        <v>0</v>
      </c>
      <c r="AZ391" s="21">
        <v>0</v>
      </c>
      <c r="BA391" s="21">
        <v>0</v>
      </c>
      <c r="BB391" s="21">
        <v>0</v>
      </c>
      <c r="BC391" s="21">
        <v>0</v>
      </c>
      <c r="BD391" s="26" t="s">
        <v>47</v>
      </c>
      <c r="BE391" s="24" t="s">
        <v>47</v>
      </c>
      <c r="BF391" s="23">
        <v>0.69240000000000002</v>
      </c>
    </row>
    <row r="392" spans="1:58">
      <c r="A392" s="13">
        <v>2024</v>
      </c>
      <c r="B392" s="13">
        <v>4</v>
      </c>
      <c r="C392" s="14" t="s">
        <v>878</v>
      </c>
      <c r="D392" s="15" t="s">
        <v>1121</v>
      </c>
      <c r="E392" s="15" t="s">
        <v>38</v>
      </c>
      <c r="F392" s="15" t="s">
        <v>39</v>
      </c>
      <c r="G392" s="16" t="s">
        <v>313</v>
      </c>
      <c r="H392" s="15" t="s">
        <v>1322</v>
      </c>
      <c r="I392" s="17">
        <v>2</v>
      </c>
      <c r="J392" s="15" t="s">
        <v>9653</v>
      </c>
      <c r="K392" s="17" t="s">
        <v>10229</v>
      </c>
      <c r="L392" s="18" t="s">
        <v>11687</v>
      </c>
      <c r="M392" s="18" t="s">
        <v>10220</v>
      </c>
      <c r="N392" s="15" t="s">
        <v>945</v>
      </c>
      <c r="O392" s="15" t="s">
        <v>1007</v>
      </c>
      <c r="P392" s="17" t="s">
        <v>10294</v>
      </c>
      <c r="Q392" s="15" t="s">
        <v>43</v>
      </c>
      <c r="R392" s="15" t="s">
        <v>1034</v>
      </c>
      <c r="S392" s="20">
        <v>44837</v>
      </c>
      <c r="T392" s="20">
        <v>46752</v>
      </c>
      <c r="U392" s="19">
        <v>57706741.200000003</v>
      </c>
      <c r="V392" s="21">
        <v>5.57</v>
      </c>
      <c r="W392" s="21">
        <v>5.57</v>
      </c>
      <c r="X392" s="21">
        <v>15.41</v>
      </c>
      <c r="Y392" s="21">
        <v>7.75</v>
      </c>
      <c r="Z392" s="21">
        <v>0.92</v>
      </c>
      <c r="AA392" s="21">
        <v>0.92</v>
      </c>
      <c r="AB392" s="21">
        <v>12.92</v>
      </c>
      <c r="AC392" s="22">
        <v>22.51</v>
      </c>
      <c r="AD392" s="21">
        <v>7.75</v>
      </c>
      <c r="AE392" s="21">
        <v>0.92</v>
      </c>
      <c r="AF392" s="21">
        <v>0.92</v>
      </c>
      <c r="AG392" s="21">
        <v>0.25</v>
      </c>
      <c r="AH392" s="22">
        <v>9.84</v>
      </c>
      <c r="AI392" s="21">
        <v>22.509999999999998</v>
      </c>
      <c r="AJ392" s="21">
        <v>9.84</v>
      </c>
      <c r="AK392" s="23">
        <v>0.43709999999999999</v>
      </c>
      <c r="AL392" s="24">
        <v>0.43709999999999999</v>
      </c>
      <c r="AM392" s="25" t="s">
        <v>1925</v>
      </c>
      <c r="AN392" s="25" t="s">
        <v>1926</v>
      </c>
      <c r="AO392" s="25" t="s">
        <v>7114</v>
      </c>
      <c r="AP392" s="25" t="s">
        <v>10027</v>
      </c>
      <c r="AQ392" s="23" t="s">
        <v>48</v>
      </c>
      <c r="AR392" s="21">
        <v>6107450.9700000007</v>
      </c>
      <c r="AS392" s="21">
        <v>8021876.5499999989</v>
      </c>
      <c r="AT392" s="21">
        <v>8021876.5499999989</v>
      </c>
      <c r="AU392" s="21">
        <v>5032539.83</v>
      </c>
      <c r="AV392" s="23">
        <v>0.62739999999999996</v>
      </c>
      <c r="AW392" s="21">
        <v>5168158.2</v>
      </c>
      <c r="AX392" s="21">
        <v>0.81</v>
      </c>
      <c r="AY392" s="21">
        <v>69.48</v>
      </c>
      <c r="AZ392" s="21">
        <v>15.05</v>
      </c>
      <c r="BA392" s="21">
        <v>14.66</v>
      </c>
      <c r="BB392" s="21">
        <v>100</v>
      </c>
      <c r="BC392" s="21">
        <v>100</v>
      </c>
      <c r="BD392" s="26">
        <v>0.62739999999999996</v>
      </c>
      <c r="BE392" s="24">
        <v>0.62739999999999996</v>
      </c>
      <c r="BF392" s="23">
        <v>0.62739999999999996</v>
      </c>
    </row>
    <row r="393" spans="1:58">
      <c r="A393" s="13">
        <v>2024</v>
      </c>
      <c r="B393" s="13">
        <v>4</v>
      </c>
      <c r="C393" s="14" t="s">
        <v>879</v>
      </c>
      <c r="D393" s="15" t="s">
        <v>1122</v>
      </c>
      <c r="E393" s="15" t="s">
        <v>38</v>
      </c>
      <c r="F393" s="15" t="s">
        <v>39</v>
      </c>
      <c r="G393" s="16" t="s">
        <v>314</v>
      </c>
      <c r="H393" s="15" t="s">
        <v>1323</v>
      </c>
      <c r="I393" s="17">
        <v>2</v>
      </c>
      <c r="J393" s="15" t="s">
        <v>9653</v>
      </c>
      <c r="K393" s="17" t="s">
        <v>10229</v>
      </c>
      <c r="L393" s="18" t="s">
        <v>11687</v>
      </c>
      <c r="M393" s="18" t="s">
        <v>10220</v>
      </c>
      <c r="N393" s="15" t="s">
        <v>945</v>
      </c>
      <c r="O393" s="15" t="s">
        <v>1007</v>
      </c>
      <c r="P393" s="17" t="s">
        <v>10294</v>
      </c>
      <c r="Q393" s="15" t="s">
        <v>43</v>
      </c>
      <c r="R393" s="15" t="s">
        <v>1034</v>
      </c>
      <c r="S393" s="20">
        <v>44805</v>
      </c>
      <c r="T393" s="20">
        <v>46022</v>
      </c>
      <c r="U393" s="19">
        <v>30824226.239999998</v>
      </c>
      <c r="V393" s="21">
        <v>1.58</v>
      </c>
      <c r="W393" s="21">
        <v>1.58</v>
      </c>
      <c r="X393" s="21">
        <v>1.58</v>
      </c>
      <c r="Y393" s="21">
        <v>0</v>
      </c>
      <c r="Z393" s="21">
        <v>0.47</v>
      </c>
      <c r="AA393" s="21">
        <v>7.0000000000000007E-2</v>
      </c>
      <c r="AB393" s="21">
        <v>1.66</v>
      </c>
      <c r="AC393" s="22">
        <v>2.2000000000000002</v>
      </c>
      <c r="AD393" s="21">
        <v>0</v>
      </c>
      <c r="AE393" s="21">
        <v>0</v>
      </c>
      <c r="AF393" s="21">
        <v>0</v>
      </c>
      <c r="AG393" s="21">
        <v>0</v>
      </c>
      <c r="AH393" s="22">
        <v>0</v>
      </c>
      <c r="AI393" s="21">
        <v>2.2000000000000002</v>
      </c>
      <c r="AJ393" s="21">
        <v>0</v>
      </c>
      <c r="AK393" s="23">
        <v>0</v>
      </c>
      <c r="AL393" s="24">
        <v>0</v>
      </c>
      <c r="AM393" s="25" t="s">
        <v>1927</v>
      </c>
      <c r="AN393" s="25" t="s">
        <v>1928</v>
      </c>
      <c r="AO393" s="25" t="s">
        <v>7115</v>
      </c>
      <c r="AP393" s="25" t="s">
        <v>10028</v>
      </c>
      <c r="AQ393" s="23" t="s">
        <v>48</v>
      </c>
      <c r="AR393" s="21">
        <v>446174.33</v>
      </c>
      <c r="AS393" s="21">
        <v>39216.130000000005</v>
      </c>
      <c r="AT393" s="21">
        <v>62216.130000000005</v>
      </c>
      <c r="AU393" s="21">
        <v>39216.130000000005</v>
      </c>
      <c r="AV393" s="23">
        <v>0.63029999999999997</v>
      </c>
      <c r="AW393" s="21">
        <v>461453.04999999993</v>
      </c>
      <c r="AX393" s="21">
        <v>0</v>
      </c>
      <c r="AY393" s="21">
        <v>24.9</v>
      </c>
      <c r="AZ393" s="21">
        <v>15.2</v>
      </c>
      <c r="BA393" s="21">
        <v>59.9</v>
      </c>
      <c r="BB393" s="21">
        <v>100</v>
      </c>
      <c r="BC393" s="21">
        <v>100</v>
      </c>
      <c r="BD393" s="26">
        <v>0.63029999999999997</v>
      </c>
      <c r="BE393" s="24">
        <v>0.63029999999999997</v>
      </c>
      <c r="BF393" s="23">
        <v>1</v>
      </c>
    </row>
    <row r="394" spans="1:58">
      <c r="A394" s="13">
        <v>2024</v>
      </c>
      <c r="B394" s="13">
        <v>4</v>
      </c>
      <c r="C394" s="14" t="s">
        <v>880</v>
      </c>
      <c r="D394" s="15" t="s">
        <v>1123</v>
      </c>
      <c r="E394" s="15" t="s">
        <v>1073</v>
      </c>
      <c r="F394" s="15" t="s">
        <v>39</v>
      </c>
      <c r="G394" s="16" t="s">
        <v>316</v>
      </c>
      <c r="H394" s="15" t="s">
        <v>1475</v>
      </c>
      <c r="I394" s="17">
        <v>1</v>
      </c>
      <c r="J394" s="15" t="s">
        <v>9664</v>
      </c>
      <c r="K394" s="17" t="s">
        <v>2104</v>
      </c>
      <c r="L394" s="18" t="s">
        <v>11682</v>
      </c>
      <c r="M394" s="18" t="s">
        <v>10215</v>
      </c>
      <c r="N394" s="15" t="s">
        <v>946</v>
      </c>
      <c r="O394" s="15" t="s">
        <v>1008</v>
      </c>
      <c r="P394" s="17" t="s">
        <v>10295</v>
      </c>
      <c r="Q394" s="15" t="s">
        <v>1011</v>
      </c>
      <c r="R394" s="15" t="s">
        <v>1064</v>
      </c>
      <c r="S394" s="20">
        <v>45383</v>
      </c>
      <c r="T394" s="20">
        <v>46022</v>
      </c>
      <c r="U394" s="19">
        <v>55000000</v>
      </c>
      <c r="V394" s="27" t="s">
        <v>47</v>
      </c>
      <c r="W394" s="21">
        <v>0</v>
      </c>
      <c r="X394" s="21">
        <v>14.6</v>
      </c>
      <c r="Y394" s="21">
        <v>0</v>
      </c>
      <c r="Z394" s="21">
        <v>0</v>
      </c>
      <c r="AA394" s="21">
        <v>25</v>
      </c>
      <c r="AB394" s="21">
        <v>25</v>
      </c>
      <c r="AC394" s="22">
        <v>50</v>
      </c>
      <c r="AD394" s="21">
        <v>0</v>
      </c>
      <c r="AE394" s="21">
        <v>0</v>
      </c>
      <c r="AF394" s="21">
        <v>0.6</v>
      </c>
      <c r="AG394" s="21">
        <v>14</v>
      </c>
      <c r="AH394" s="22">
        <v>14.6</v>
      </c>
      <c r="AI394" s="21">
        <v>50</v>
      </c>
      <c r="AJ394" s="21">
        <v>14.6</v>
      </c>
      <c r="AK394" s="23">
        <v>0.29199999999999998</v>
      </c>
      <c r="AL394" s="24">
        <v>0.29199999999999998</v>
      </c>
      <c r="AM394" s="25" t="s">
        <v>47</v>
      </c>
      <c r="AN394" s="25" t="s">
        <v>1931</v>
      </c>
      <c r="AO394" s="25" t="s">
        <v>7117</v>
      </c>
      <c r="AP394" s="25" t="s">
        <v>10029</v>
      </c>
      <c r="AQ394" s="23" t="s">
        <v>48</v>
      </c>
      <c r="AR394" s="21">
        <v>0</v>
      </c>
      <c r="AS394" s="21">
        <v>44000000</v>
      </c>
      <c r="AT394" s="21">
        <v>44000000.000000007</v>
      </c>
      <c r="AU394" s="21">
        <v>5684026.2300000004</v>
      </c>
      <c r="AV394" s="23">
        <v>0.12920000000000001</v>
      </c>
      <c r="AW394" s="21">
        <v>5684026.2300000004</v>
      </c>
      <c r="AX394" s="21">
        <v>0</v>
      </c>
      <c r="AY394" s="21">
        <v>0.04</v>
      </c>
      <c r="AZ394" s="21">
        <v>17.8</v>
      </c>
      <c r="BA394" s="21">
        <v>62</v>
      </c>
      <c r="BB394" s="21">
        <v>79.84</v>
      </c>
      <c r="BC394" s="21">
        <v>79.84</v>
      </c>
      <c r="BD394" s="26">
        <v>0.1618</v>
      </c>
      <c r="BE394" s="24">
        <v>0.1618</v>
      </c>
      <c r="BF394" s="23">
        <v>0.12920000000000001</v>
      </c>
    </row>
    <row r="395" spans="1:58">
      <c r="A395" s="13">
        <v>2024</v>
      </c>
      <c r="B395" s="13">
        <v>4</v>
      </c>
      <c r="C395" s="14" t="s">
        <v>880</v>
      </c>
      <c r="D395" s="15" t="s">
        <v>1123</v>
      </c>
      <c r="E395" s="15" t="s">
        <v>1073</v>
      </c>
      <c r="F395" s="15" t="s">
        <v>39</v>
      </c>
      <c r="G395" s="16" t="s">
        <v>315</v>
      </c>
      <c r="H395" s="15" t="s">
        <v>1324</v>
      </c>
      <c r="I395" s="17">
        <v>1</v>
      </c>
      <c r="J395" s="15" t="s">
        <v>9664</v>
      </c>
      <c r="K395" s="17" t="s">
        <v>2104</v>
      </c>
      <c r="L395" s="18" t="s">
        <v>11682</v>
      </c>
      <c r="M395" s="18" t="s">
        <v>10215</v>
      </c>
      <c r="N395" s="15" t="s">
        <v>946</v>
      </c>
      <c r="O395" s="15" t="s">
        <v>1008</v>
      </c>
      <c r="P395" s="17" t="s">
        <v>10295</v>
      </c>
      <c r="Q395" s="15" t="s">
        <v>1011</v>
      </c>
      <c r="R395" s="15" t="s">
        <v>1064</v>
      </c>
      <c r="S395" s="20">
        <v>44525</v>
      </c>
      <c r="T395" s="20">
        <v>46022</v>
      </c>
      <c r="U395" s="19">
        <v>125537090.55</v>
      </c>
      <c r="V395" s="21">
        <v>32.19</v>
      </c>
      <c r="W395" s="21">
        <v>32.19</v>
      </c>
      <c r="X395" s="21">
        <v>47.86</v>
      </c>
      <c r="Y395" s="21">
        <v>0</v>
      </c>
      <c r="Z395" s="21">
        <v>5.13</v>
      </c>
      <c r="AA395" s="21">
        <v>10.25</v>
      </c>
      <c r="AB395" s="21">
        <v>7.13</v>
      </c>
      <c r="AC395" s="22">
        <v>22.51</v>
      </c>
      <c r="AD395" s="21">
        <v>0</v>
      </c>
      <c r="AE395" s="21">
        <v>4.29</v>
      </c>
      <c r="AF395" s="21">
        <v>8.25</v>
      </c>
      <c r="AG395" s="21">
        <v>3.13</v>
      </c>
      <c r="AH395" s="22">
        <v>15.67</v>
      </c>
      <c r="AI395" s="21">
        <v>22.509999999999998</v>
      </c>
      <c r="AJ395" s="21">
        <v>15.669999999999998</v>
      </c>
      <c r="AK395" s="23">
        <v>0.69610000000000005</v>
      </c>
      <c r="AL395" s="24">
        <v>0.69610000000000005</v>
      </c>
      <c r="AM395" s="25" t="s">
        <v>1929</v>
      </c>
      <c r="AN395" s="25" t="s">
        <v>1930</v>
      </c>
      <c r="AO395" s="25" t="s">
        <v>7116</v>
      </c>
      <c r="AP395" s="25" t="s">
        <v>10030</v>
      </c>
      <c r="AQ395" s="23" t="s">
        <v>48</v>
      </c>
      <c r="AR395" s="21">
        <v>125000000</v>
      </c>
      <c r="AS395" s="21">
        <v>8768635.370000001</v>
      </c>
      <c r="AT395" s="21">
        <v>8768635.370000001</v>
      </c>
      <c r="AU395" s="21">
        <v>2975814.5799999996</v>
      </c>
      <c r="AV395" s="23">
        <v>0.33939999999999998</v>
      </c>
      <c r="AW395" s="21">
        <v>16383043.720000001</v>
      </c>
      <c r="AX395" s="21">
        <v>0</v>
      </c>
      <c r="AY395" s="21">
        <v>20</v>
      </c>
      <c r="AZ395" s="21">
        <v>50</v>
      </c>
      <c r="BA395" s="21">
        <v>30</v>
      </c>
      <c r="BB395" s="21">
        <v>100</v>
      </c>
      <c r="BC395" s="21">
        <v>100</v>
      </c>
      <c r="BD395" s="26">
        <v>0.33939999999999998</v>
      </c>
      <c r="BE395" s="24">
        <v>0.33939999999999998</v>
      </c>
      <c r="BF395" s="23">
        <v>0.33939999999999998</v>
      </c>
    </row>
    <row r="396" spans="1:58">
      <c r="A396" s="13">
        <v>2024</v>
      </c>
      <c r="B396" s="28">
        <v>4</v>
      </c>
      <c r="C396" s="14" t="s">
        <v>880</v>
      </c>
      <c r="D396" s="15" t="s">
        <v>1123</v>
      </c>
      <c r="E396" s="15" t="s">
        <v>1073</v>
      </c>
      <c r="F396" s="15" t="s">
        <v>39</v>
      </c>
      <c r="G396" s="16" t="s">
        <v>10031</v>
      </c>
      <c r="H396" s="15" t="s">
        <v>10032</v>
      </c>
      <c r="I396" s="17">
        <v>1</v>
      </c>
      <c r="J396" s="15" t="s">
        <v>9664</v>
      </c>
      <c r="K396" s="17" t="s">
        <v>2104</v>
      </c>
      <c r="L396" s="18" t="s">
        <v>11682</v>
      </c>
      <c r="M396" s="18" t="s">
        <v>10215</v>
      </c>
      <c r="N396" s="15" t="s">
        <v>946</v>
      </c>
      <c r="O396" s="15" t="s">
        <v>1008</v>
      </c>
      <c r="P396" s="17" t="s">
        <v>10295</v>
      </c>
      <c r="Q396" s="15" t="s">
        <v>1011</v>
      </c>
      <c r="R396" s="15" t="s">
        <v>1064</v>
      </c>
      <c r="S396" s="20">
        <v>45566</v>
      </c>
      <c r="T396" s="20">
        <v>46022</v>
      </c>
      <c r="U396" s="19">
        <v>55000000</v>
      </c>
      <c r="V396" s="27" t="s">
        <v>47</v>
      </c>
      <c r="W396" s="21">
        <v>0</v>
      </c>
      <c r="X396" s="21">
        <v>0</v>
      </c>
      <c r="Y396" s="21">
        <v>0</v>
      </c>
      <c r="Z396" s="21">
        <v>0</v>
      </c>
      <c r="AA396" s="21">
        <v>0</v>
      </c>
      <c r="AB396" s="21">
        <v>0</v>
      </c>
      <c r="AC396" s="22">
        <v>0</v>
      </c>
      <c r="AD396" s="21">
        <v>0</v>
      </c>
      <c r="AE396" s="21">
        <v>0</v>
      </c>
      <c r="AF396" s="21">
        <v>0</v>
      </c>
      <c r="AG396" s="21">
        <v>0</v>
      </c>
      <c r="AH396" s="22">
        <v>0</v>
      </c>
      <c r="AI396" s="21">
        <v>0</v>
      </c>
      <c r="AJ396" s="21">
        <v>0</v>
      </c>
      <c r="AK396" s="23" t="s">
        <v>47</v>
      </c>
      <c r="AL396" s="24">
        <v>-1</v>
      </c>
      <c r="AM396" s="25" t="s">
        <v>47</v>
      </c>
      <c r="AN396" s="25" t="s">
        <v>47</v>
      </c>
      <c r="AO396" s="25" t="s">
        <v>47</v>
      </c>
      <c r="AP396" s="25" t="s">
        <v>10033</v>
      </c>
      <c r="AQ396" s="23" t="s">
        <v>1643</v>
      </c>
      <c r="AR396" s="21">
        <v>0</v>
      </c>
      <c r="AS396" s="21">
        <v>25166131.389999997</v>
      </c>
      <c r="AT396" s="21">
        <v>25166131.390000001</v>
      </c>
      <c r="AU396" s="21">
        <v>11293.230000000001</v>
      </c>
      <c r="AV396" s="23">
        <v>4.0000000000000002E-4</v>
      </c>
      <c r="AW396" s="21">
        <v>11293.230000000001</v>
      </c>
      <c r="AX396" s="21" t="s">
        <v>9680</v>
      </c>
      <c r="AY396" s="21" t="s">
        <v>9680</v>
      </c>
      <c r="AZ396" s="21" t="s">
        <v>9680</v>
      </c>
      <c r="BA396" s="21">
        <v>0</v>
      </c>
      <c r="BB396" s="21">
        <v>0</v>
      </c>
      <c r="BC396" s="21">
        <v>0</v>
      </c>
      <c r="BD396" s="26" t="s">
        <v>47</v>
      </c>
      <c r="BE396" s="24" t="s">
        <v>47</v>
      </c>
      <c r="BF396" s="23">
        <v>4.0000000000000002E-4</v>
      </c>
    </row>
    <row r="397" spans="1:58">
      <c r="A397" s="13">
        <v>2024</v>
      </c>
      <c r="B397" s="13">
        <v>4</v>
      </c>
      <c r="C397" s="14" t="s">
        <v>882</v>
      </c>
      <c r="D397" s="15" t="s">
        <v>1125</v>
      </c>
      <c r="E397" s="15" t="s">
        <v>1073</v>
      </c>
      <c r="F397" s="15" t="s">
        <v>39</v>
      </c>
      <c r="G397" s="16" t="s">
        <v>318</v>
      </c>
      <c r="H397" s="15" t="s">
        <v>1326</v>
      </c>
      <c r="I397" s="17">
        <v>1</v>
      </c>
      <c r="J397" s="15" t="s">
        <v>9664</v>
      </c>
      <c r="K397" s="17" t="s">
        <v>2104</v>
      </c>
      <c r="L397" s="18" t="s">
        <v>11682</v>
      </c>
      <c r="M397" s="18" t="s">
        <v>10215</v>
      </c>
      <c r="N397" s="15" t="s">
        <v>910</v>
      </c>
      <c r="O397" s="15" t="s">
        <v>953</v>
      </c>
      <c r="P397" s="17" t="s">
        <v>10235</v>
      </c>
      <c r="Q397" s="15" t="s">
        <v>1011</v>
      </c>
      <c r="R397" s="15" t="s">
        <v>1025</v>
      </c>
      <c r="S397" s="20">
        <v>44927</v>
      </c>
      <c r="T397" s="20">
        <v>48944</v>
      </c>
      <c r="U397" s="19">
        <v>26987590.48</v>
      </c>
      <c r="V397" s="21">
        <v>10.07</v>
      </c>
      <c r="W397" s="21">
        <v>10.07</v>
      </c>
      <c r="X397" s="21">
        <v>25.12</v>
      </c>
      <c r="Y397" s="21">
        <v>0</v>
      </c>
      <c r="Z397" s="21">
        <v>1.79</v>
      </c>
      <c r="AA397" s="21">
        <v>4.49</v>
      </c>
      <c r="AB397" s="21">
        <v>11.5</v>
      </c>
      <c r="AC397" s="22">
        <v>17.78</v>
      </c>
      <c r="AD397" s="21">
        <v>0</v>
      </c>
      <c r="AE397" s="21">
        <v>0.4</v>
      </c>
      <c r="AF397" s="21">
        <v>5.51</v>
      </c>
      <c r="AG397" s="21">
        <v>9.14</v>
      </c>
      <c r="AH397" s="22">
        <v>15.05</v>
      </c>
      <c r="AI397" s="21">
        <v>17.78</v>
      </c>
      <c r="AJ397" s="21">
        <v>15.05</v>
      </c>
      <c r="AK397" s="23">
        <v>0.84650000000000003</v>
      </c>
      <c r="AL397" s="24">
        <v>0.84650000000000003</v>
      </c>
      <c r="AM397" s="25" t="s">
        <v>1934</v>
      </c>
      <c r="AN397" s="25" t="s">
        <v>1935</v>
      </c>
      <c r="AO397" s="25" t="s">
        <v>7118</v>
      </c>
      <c r="AP397" s="25" t="s">
        <v>10034</v>
      </c>
      <c r="AQ397" s="23" t="s">
        <v>48</v>
      </c>
      <c r="AR397" s="21">
        <v>2828116.59</v>
      </c>
      <c r="AS397" s="21">
        <v>2828116.5900000008</v>
      </c>
      <c r="AT397" s="21">
        <v>2828116.5900000003</v>
      </c>
      <c r="AU397" s="21">
        <v>1714276.8000000005</v>
      </c>
      <c r="AV397" s="23">
        <v>0.60619999999999996</v>
      </c>
      <c r="AW397" s="21">
        <v>4090435.24</v>
      </c>
      <c r="AX397" s="21">
        <v>0</v>
      </c>
      <c r="AY397" s="21">
        <v>0</v>
      </c>
      <c r="AZ397" s="21">
        <v>0</v>
      </c>
      <c r="BA397" s="21">
        <v>0</v>
      </c>
      <c r="BB397" s="21">
        <v>0</v>
      </c>
      <c r="BC397" s="21">
        <v>0</v>
      </c>
      <c r="BD397" s="26" t="s">
        <v>47</v>
      </c>
      <c r="BE397" s="24" t="s">
        <v>47</v>
      </c>
      <c r="BF397" s="23">
        <v>0.60619999999999996</v>
      </c>
    </row>
    <row r="398" spans="1:58">
      <c r="A398" s="13">
        <v>2024</v>
      </c>
      <c r="B398" s="13">
        <v>4</v>
      </c>
      <c r="C398" s="14" t="s">
        <v>883</v>
      </c>
      <c r="D398" s="15" t="s">
        <v>1126</v>
      </c>
      <c r="E398" s="15" t="s">
        <v>1069</v>
      </c>
      <c r="F398" s="15" t="s">
        <v>1072</v>
      </c>
      <c r="G398" s="16" t="s">
        <v>319</v>
      </c>
      <c r="H398" s="15" t="s">
        <v>1327</v>
      </c>
      <c r="I398" s="17">
        <v>2</v>
      </c>
      <c r="J398" s="15" t="s">
        <v>9653</v>
      </c>
      <c r="K398" s="17" t="s">
        <v>10229</v>
      </c>
      <c r="L398" s="18" t="s">
        <v>11687</v>
      </c>
      <c r="M398" s="18" t="s">
        <v>10220</v>
      </c>
      <c r="N398" s="15" t="s">
        <v>929</v>
      </c>
      <c r="O398" s="15" t="s">
        <v>978</v>
      </c>
      <c r="P398" s="17" t="s">
        <v>10262</v>
      </c>
      <c r="Q398" s="15" t="s">
        <v>43</v>
      </c>
      <c r="R398" s="15" t="s">
        <v>1046</v>
      </c>
      <c r="S398" s="20">
        <v>44927</v>
      </c>
      <c r="T398" s="20">
        <v>46022</v>
      </c>
      <c r="U398" s="19">
        <v>10935717.75</v>
      </c>
      <c r="V398" s="21">
        <v>25.7</v>
      </c>
      <c r="W398" s="21">
        <v>39.869999999999997</v>
      </c>
      <c r="X398" s="21">
        <v>89.87</v>
      </c>
      <c r="Y398" s="21">
        <v>0</v>
      </c>
      <c r="Z398" s="21">
        <v>50</v>
      </c>
      <c r="AA398" s="21">
        <v>0</v>
      </c>
      <c r="AB398" s="21">
        <v>8</v>
      </c>
      <c r="AC398" s="22">
        <v>58</v>
      </c>
      <c r="AD398" s="21">
        <v>0</v>
      </c>
      <c r="AE398" s="21">
        <v>50</v>
      </c>
      <c r="AF398" s="21">
        <v>0</v>
      </c>
      <c r="AG398" s="21">
        <v>0</v>
      </c>
      <c r="AH398" s="22">
        <v>50</v>
      </c>
      <c r="AI398" s="21">
        <v>58</v>
      </c>
      <c r="AJ398" s="21">
        <v>50</v>
      </c>
      <c r="AK398" s="23">
        <v>0.86209999999999998</v>
      </c>
      <c r="AL398" s="24">
        <v>0.86209999999999998</v>
      </c>
      <c r="AM398" s="25" t="s">
        <v>1936</v>
      </c>
      <c r="AN398" s="25" t="s">
        <v>1937</v>
      </c>
      <c r="AO398" s="25" t="s">
        <v>7119</v>
      </c>
      <c r="AP398" s="25" t="s">
        <v>10035</v>
      </c>
      <c r="AQ398" s="23" t="s">
        <v>48</v>
      </c>
      <c r="AR398" s="21">
        <v>1861732.09</v>
      </c>
      <c r="AS398" s="21">
        <v>2750693.52</v>
      </c>
      <c r="AT398" s="21">
        <v>2759095.2100000004</v>
      </c>
      <c r="AU398" s="21">
        <v>2697823.7399999998</v>
      </c>
      <c r="AV398" s="23">
        <v>0.9778</v>
      </c>
      <c r="AW398" s="21">
        <v>3618303.6899999995</v>
      </c>
      <c r="AX398" s="21">
        <v>0</v>
      </c>
      <c r="AY398" s="21">
        <v>0</v>
      </c>
      <c r="AZ398" s="21">
        <v>0</v>
      </c>
      <c r="BA398" s="21">
        <v>0</v>
      </c>
      <c r="BB398" s="21">
        <v>0</v>
      </c>
      <c r="BC398" s="21">
        <v>0</v>
      </c>
      <c r="BD398" s="26" t="s">
        <v>47</v>
      </c>
      <c r="BE398" s="24" t="s">
        <v>47</v>
      </c>
      <c r="BF398" s="23">
        <v>0.98080000000000001</v>
      </c>
    </row>
    <row r="399" spans="1:58">
      <c r="A399" s="13">
        <v>2024</v>
      </c>
      <c r="B399" s="13">
        <v>4</v>
      </c>
      <c r="C399" s="14" t="s">
        <v>884</v>
      </c>
      <c r="D399" s="15" t="s">
        <v>1127</v>
      </c>
      <c r="E399" s="15" t="s">
        <v>1074</v>
      </c>
      <c r="F399" s="15" t="s">
        <v>39</v>
      </c>
      <c r="G399" s="16" t="s">
        <v>320</v>
      </c>
      <c r="H399" s="15" t="s">
        <v>1366</v>
      </c>
      <c r="I399" s="17">
        <v>1</v>
      </c>
      <c r="J399" s="15" t="s">
        <v>9664</v>
      </c>
      <c r="K399" s="17" t="s">
        <v>10228</v>
      </c>
      <c r="L399" s="18" t="s">
        <v>11686</v>
      </c>
      <c r="M399" s="18" t="s">
        <v>10219</v>
      </c>
      <c r="N399" s="15" t="s">
        <v>920</v>
      </c>
      <c r="O399" s="15" t="s">
        <v>965</v>
      </c>
      <c r="P399" s="17" t="s">
        <v>10248</v>
      </c>
      <c r="Q399" s="15" t="s">
        <v>1018</v>
      </c>
      <c r="R399" s="15" t="s">
        <v>1037</v>
      </c>
      <c r="S399" s="20">
        <v>43160</v>
      </c>
      <c r="T399" s="20">
        <v>45291</v>
      </c>
      <c r="U399" s="19">
        <v>79044106.099999994</v>
      </c>
      <c r="V399" s="21">
        <v>100</v>
      </c>
      <c r="W399" s="21">
        <v>100</v>
      </c>
      <c r="X399" s="21">
        <v>100</v>
      </c>
      <c r="Y399" s="21">
        <v>0</v>
      </c>
      <c r="Z399" s="21">
        <v>0</v>
      </c>
      <c r="AA399" s="21">
        <v>0</v>
      </c>
      <c r="AB399" s="21">
        <v>0</v>
      </c>
      <c r="AC399" s="22">
        <v>0</v>
      </c>
      <c r="AD399" s="21">
        <v>0</v>
      </c>
      <c r="AE399" s="21">
        <v>0</v>
      </c>
      <c r="AF399" s="21">
        <v>0</v>
      </c>
      <c r="AG399" s="21">
        <v>0</v>
      </c>
      <c r="AH399" s="22">
        <v>0</v>
      </c>
      <c r="AI399" s="21">
        <v>0</v>
      </c>
      <c r="AJ399" s="21">
        <v>0</v>
      </c>
      <c r="AK399" s="23" t="s">
        <v>47</v>
      </c>
      <c r="AL399" s="24">
        <v>-1</v>
      </c>
      <c r="AM399" s="25" t="s">
        <v>47</v>
      </c>
      <c r="AN399" s="25" t="s">
        <v>1938</v>
      </c>
      <c r="AO399" s="25" t="s">
        <v>7120</v>
      </c>
      <c r="AP399" s="25" t="s">
        <v>10036</v>
      </c>
      <c r="AQ399" s="23" t="s">
        <v>48</v>
      </c>
      <c r="AR399" s="21">
        <v>0</v>
      </c>
      <c r="AS399" s="21">
        <v>66648.209999999992</v>
      </c>
      <c r="AT399" s="21">
        <v>66648.210000000006</v>
      </c>
      <c r="AU399" s="21">
        <v>54552.62</v>
      </c>
      <c r="AV399" s="23">
        <v>0.81850000000000001</v>
      </c>
      <c r="AW399" s="21">
        <v>77335285.140000001</v>
      </c>
      <c r="AX399" s="21">
        <v>0</v>
      </c>
      <c r="AY399" s="21">
        <v>0</v>
      </c>
      <c r="AZ399" s="21">
        <v>81.849999999999994</v>
      </c>
      <c r="BA399" s="21">
        <v>18.149999999999999</v>
      </c>
      <c r="BB399" s="21">
        <v>100</v>
      </c>
      <c r="BC399" s="21">
        <v>100</v>
      </c>
      <c r="BD399" s="26">
        <v>0.81850000000000001</v>
      </c>
      <c r="BE399" s="24">
        <v>0.81850000000000001</v>
      </c>
      <c r="BF399" s="23">
        <v>0.81850000000000001</v>
      </c>
    </row>
    <row r="400" spans="1:58">
      <c r="A400" s="13">
        <v>2024</v>
      </c>
      <c r="B400" s="13">
        <v>4</v>
      </c>
      <c r="C400" s="14" t="s">
        <v>884</v>
      </c>
      <c r="D400" s="15" t="s">
        <v>1127</v>
      </c>
      <c r="E400" s="15" t="s">
        <v>1074</v>
      </c>
      <c r="F400" s="15" t="s">
        <v>39</v>
      </c>
      <c r="G400" s="16" t="s">
        <v>321</v>
      </c>
      <c r="H400" s="15" t="s">
        <v>1328</v>
      </c>
      <c r="I400" s="17">
        <v>1</v>
      </c>
      <c r="J400" s="15" t="s">
        <v>9664</v>
      </c>
      <c r="K400" s="17" t="s">
        <v>10228</v>
      </c>
      <c r="L400" s="18" t="s">
        <v>11686</v>
      </c>
      <c r="M400" s="18" t="s">
        <v>10219</v>
      </c>
      <c r="N400" s="15" t="s">
        <v>920</v>
      </c>
      <c r="O400" s="15" t="s">
        <v>965</v>
      </c>
      <c r="P400" s="17" t="s">
        <v>10248</v>
      </c>
      <c r="Q400" s="15" t="s">
        <v>1018</v>
      </c>
      <c r="R400" s="15" t="s">
        <v>1037</v>
      </c>
      <c r="S400" s="20">
        <v>44835</v>
      </c>
      <c r="T400" s="20">
        <v>46022</v>
      </c>
      <c r="U400" s="19">
        <v>15000000</v>
      </c>
      <c r="V400" s="21">
        <v>0</v>
      </c>
      <c r="W400" s="21">
        <v>0</v>
      </c>
      <c r="X400" s="21">
        <v>93.74</v>
      </c>
      <c r="Y400" s="21">
        <v>0</v>
      </c>
      <c r="Z400" s="21">
        <v>2.1</v>
      </c>
      <c r="AA400" s="21">
        <v>12.24</v>
      </c>
      <c r="AB400" s="21">
        <v>79.430000000000007</v>
      </c>
      <c r="AC400" s="22">
        <v>93.77</v>
      </c>
      <c r="AD400" s="21">
        <v>0</v>
      </c>
      <c r="AE400" s="21">
        <v>0</v>
      </c>
      <c r="AF400" s="21">
        <v>3.98</v>
      </c>
      <c r="AG400" s="21">
        <v>89.76</v>
      </c>
      <c r="AH400" s="22">
        <v>93.74</v>
      </c>
      <c r="AI400" s="21">
        <v>93.77000000000001</v>
      </c>
      <c r="AJ400" s="21">
        <v>93.740000000000009</v>
      </c>
      <c r="AK400" s="23">
        <v>0.99970000000000003</v>
      </c>
      <c r="AL400" s="24">
        <v>0.99970000000000003</v>
      </c>
      <c r="AM400" s="25" t="s">
        <v>1939</v>
      </c>
      <c r="AN400" s="25" t="s">
        <v>1940</v>
      </c>
      <c r="AO400" s="25" t="s">
        <v>7121</v>
      </c>
      <c r="AP400" s="25" t="s">
        <v>10037</v>
      </c>
      <c r="AQ400" s="23" t="s">
        <v>48</v>
      </c>
      <c r="AR400" s="21">
        <v>5000000</v>
      </c>
      <c r="AS400" s="21">
        <v>3794545.3600000003</v>
      </c>
      <c r="AT400" s="21">
        <v>3794545.3600000003</v>
      </c>
      <c r="AU400" s="21">
        <v>3687557.96</v>
      </c>
      <c r="AV400" s="23">
        <v>0.9718</v>
      </c>
      <c r="AW400" s="21">
        <v>3687557.96</v>
      </c>
      <c r="AX400" s="21">
        <v>0</v>
      </c>
      <c r="AY400" s="21">
        <v>7</v>
      </c>
      <c r="AZ400" s="21">
        <v>33</v>
      </c>
      <c r="BA400" s="21">
        <v>60</v>
      </c>
      <c r="BB400" s="21">
        <v>100</v>
      </c>
      <c r="BC400" s="21">
        <v>100</v>
      </c>
      <c r="BD400" s="26">
        <v>0.9718</v>
      </c>
      <c r="BE400" s="24">
        <v>0.9718</v>
      </c>
      <c r="BF400" s="23">
        <v>0.9718</v>
      </c>
    </row>
    <row r="401" spans="1:58">
      <c r="A401" s="13">
        <v>2024</v>
      </c>
      <c r="B401" s="13">
        <v>4</v>
      </c>
      <c r="C401" s="14" t="s">
        <v>886</v>
      </c>
      <c r="D401" s="15" t="s">
        <v>1128</v>
      </c>
      <c r="E401" s="15" t="s">
        <v>1069</v>
      </c>
      <c r="F401" s="15" t="s">
        <v>1075</v>
      </c>
      <c r="G401" s="16" t="s">
        <v>322</v>
      </c>
      <c r="H401" s="15" t="s">
        <v>1367</v>
      </c>
      <c r="I401" s="17">
        <v>1</v>
      </c>
      <c r="J401" s="15" t="s">
        <v>9664</v>
      </c>
      <c r="K401" s="17" t="s">
        <v>10225</v>
      </c>
      <c r="L401" s="18" t="s">
        <v>11683</v>
      </c>
      <c r="M401" s="18" t="s">
        <v>10216</v>
      </c>
      <c r="N401" s="15" t="s">
        <v>915</v>
      </c>
      <c r="O401" s="15" t="s">
        <v>958</v>
      </c>
      <c r="P401" s="17" t="s">
        <v>10241</v>
      </c>
      <c r="Q401" s="15" t="s">
        <v>1015</v>
      </c>
      <c r="R401" s="15" t="s">
        <v>1031</v>
      </c>
      <c r="S401" s="20">
        <v>41673</v>
      </c>
      <c r="T401" s="20">
        <v>45657</v>
      </c>
      <c r="U401" s="19">
        <v>23323953.850000001</v>
      </c>
      <c r="V401" s="21">
        <v>99.57</v>
      </c>
      <c r="W401" s="21">
        <v>99.57</v>
      </c>
      <c r="X401" s="21">
        <v>100</v>
      </c>
      <c r="Y401" s="21">
        <v>0</v>
      </c>
      <c r="Z401" s="21">
        <v>0</v>
      </c>
      <c r="AA401" s="21">
        <v>0.43</v>
      </c>
      <c r="AB401" s="21">
        <v>0</v>
      </c>
      <c r="AC401" s="22">
        <v>0.43</v>
      </c>
      <c r="AD401" s="21">
        <v>0</v>
      </c>
      <c r="AE401" s="21">
        <v>0</v>
      </c>
      <c r="AF401" s="21">
        <v>0.43</v>
      </c>
      <c r="AG401" s="21">
        <v>0</v>
      </c>
      <c r="AH401" s="22">
        <v>0.43</v>
      </c>
      <c r="AI401" s="21">
        <v>0.43</v>
      </c>
      <c r="AJ401" s="21">
        <v>0.43</v>
      </c>
      <c r="AK401" s="23">
        <v>1</v>
      </c>
      <c r="AL401" s="24">
        <v>1</v>
      </c>
      <c r="AM401" s="25" t="s">
        <v>47</v>
      </c>
      <c r="AN401" s="25" t="s">
        <v>1942</v>
      </c>
      <c r="AO401" s="25" t="s">
        <v>7122</v>
      </c>
      <c r="AP401" s="25" t="s">
        <v>10038</v>
      </c>
      <c r="AQ401" s="23" t="s">
        <v>48</v>
      </c>
      <c r="AR401" s="21">
        <v>0</v>
      </c>
      <c r="AS401" s="21">
        <v>113778.71000000002</v>
      </c>
      <c r="AT401" s="21">
        <v>113778.71</v>
      </c>
      <c r="AU401" s="21">
        <v>110312.94</v>
      </c>
      <c r="AV401" s="23">
        <v>0.96950000000000003</v>
      </c>
      <c r="AW401" s="21">
        <v>22658958.100000009</v>
      </c>
      <c r="AX401" s="21">
        <v>0</v>
      </c>
      <c r="AY401" s="21">
        <v>0</v>
      </c>
      <c r="AZ401" s="21">
        <v>50</v>
      </c>
      <c r="BA401" s="21">
        <v>50</v>
      </c>
      <c r="BB401" s="21">
        <v>100</v>
      </c>
      <c r="BC401" s="21">
        <v>100</v>
      </c>
      <c r="BD401" s="26">
        <v>0.96950000000000003</v>
      </c>
      <c r="BE401" s="24">
        <v>0.96950000000000003</v>
      </c>
      <c r="BF401" s="23">
        <v>0.96950000000000003</v>
      </c>
    </row>
    <row r="402" spans="1:58">
      <c r="A402" s="13">
        <v>2024</v>
      </c>
      <c r="B402" s="13">
        <v>4</v>
      </c>
      <c r="C402" s="14" t="s">
        <v>886</v>
      </c>
      <c r="D402" s="15" t="s">
        <v>1128</v>
      </c>
      <c r="E402" s="15" t="s">
        <v>1069</v>
      </c>
      <c r="F402" s="15" t="s">
        <v>1075</v>
      </c>
      <c r="G402" s="16" t="s">
        <v>7123</v>
      </c>
      <c r="H402" s="15" t="s">
        <v>7125</v>
      </c>
      <c r="I402" s="17">
        <v>1</v>
      </c>
      <c r="J402" s="15" t="s">
        <v>9664</v>
      </c>
      <c r="K402" s="17" t="s">
        <v>10225</v>
      </c>
      <c r="L402" s="18" t="s">
        <v>11683</v>
      </c>
      <c r="M402" s="18" t="s">
        <v>10216</v>
      </c>
      <c r="N402" s="15" t="s">
        <v>915</v>
      </c>
      <c r="O402" s="15" t="s">
        <v>958</v>
      </c>
      <c r="P402" s="17" t="s">
        <v>10241</v>
      </c>
      <c r="Q402" s="15" t="s">
        <v>1015</v>
      </c>
      <c r="R402" s="15" t="s">
        <v>1031</v>
      </c>
      <c r="S402" s="20">
        <v>41275</v>
      </c>
      <c r="T402" s="20">
        <v>46387</v>
      </c>
      <c r="U402" s="19">
        <v>14127231.029999999</v>
      </c>
      <c r="V402" s="21">
        <v>11.5</v>
      </c>
      <c r="W402" s="21">
        <v>11.5</v>
      </c>
      <c r="X402" s="21">
        <v>15.29</v>
      </c>
      <c r="Y402" s="21">
        <v>0</v>
      </c>
      <c r="Z402" s="21">
        <v>0</v>
      </c>
      <c r="AA402" s="21">
        <v>0</v>
      </c>
      <c r="AB402" s="21">
        <v>3.79</v>
      </c>
      <c r="AC402" s="22">
        <v>3.79</v>
      </c>
      <c r="AD402" s="21">
        <v>0</v>
      </c>
      <c r="AE402" s="21">
        <v>0</v>
      </c>
      <c r="AF402" s="21">
        <v>0</v>
      </c>
      <c r="AG402" s="21">
        <v>3.79</v>
      </c>
      <c r="AH402" s="22">
        <v>3.79</v>
      </c>
      <c r="AI402" s="21">
        <v>3.79</v>
      </c>
      <c r="AJ402" s="21">
        <v>3.79</v>
      </c>
      <c r="AK402" s="23">
        <v>1</v>
      </c>
      <c r="AL402" s="24">
        <v>1</v>
      </c>
      <c r="AM402" s="25" t="s">
        <v>47</v>
      </c>
      <c r="AN402" s="25" t="s">
        <v>47</v>
      </c>
      <c r="AO402" s="25" t="s">
        <v>7126</v>
      </c>
      <c r="AP402" s="25" t="s">
        <v>10039</v>
      </c>
      <c r="AQ402" s="23" t="s">
        <v>48</v>
      </c>
      <c r="AR402" s="21">
        <v>0</v>
      </c>
      <c r="AS402" s="21">
        <v>750000</v>
      </c>
      <c r="AT402" s="21">
        <v>750000</v>
      </c>
      <c r="AU402" s="21">
        <v>704173.97000000009</v>
      </c>
      <c r="AV402" s="23">
        <v>0.93889999999999996</v>
      </c>
      <c r="AW402" s="21">
        <v>12019898.789999999</v>
      </c>
      <c r="AX402" s="21" t="s">
        <v>9680</v>
      </c>
      <c r="AY402" s="21" t="s">
        <v>9680</v>
      </c>
      <c r="AZ402" s="21">
        <v>0</v>
      </c>
      <c r="BA402" s="21">
        <v>0</v>
      </c>
      <c r="BB402" s="21">
        <v>0</v>
      </c>
      <c r="BC402" s="21">
        <v>0</v>
      </c>
      <c r="BD402" s="26" t="s">
        <v>47</v>
      </c>
      <c r="BE402" s="24" t="s">
        <v>47</v>
      </c>
      <c r="BF402" s="23">
        <v>0.93889999999999996</v>
      </c>
    </row>
    <row r="403" spans="1:58">
      <c r="A403" s="13">
        <v>2024</v>
      </c>
      <c r="B403" s="13">
        <v>4</v>
      </c>
      <c r="C403" s="14" t="s">
        <v>886</v>
      </c>
      <c r="D403" s="15" t="s">
        <v>1128</v>
      </c>
      <c r="E403" s="15" t="s">
        <v>1069</v>
      </c>
      <c r="F403" s="15" t="s">
        <v>1075</v>
      </c>
      <c r="G403" s="16" t="s">
        <v>323</v>
      </c>
      <c r="H403" s="15" t="s">
        <v>1329</v>
      </c>
      <c r="I403" s="17">
        <v>1</v>
      </c>
      <c r="J403" s="15" t="s">
        <v>9664</v>
      </c>
      <c r="K403" s="17" t="s">
        <v>10225</v>
      </c>
      <c r="L403" s="18" t="s">
        <v>11683</v>
      </c>
      <c r="M403" s="18" t="s">
        <v>10216</v>
      </c>
      <c r="N403" s="15" t="s">
        <v>915</v>
      </c>
      <c r="O403" s="15" t="s">
        <v>958</v>
      </c>
      <c r="P403" s="17" t="s">
        <v>10241</v>
      </c>
      <c r="Q403" s="15" t="s">
        <v>1015</v>
      </c>
      <c r="R403" s="15" t="s">
        <v>1031</v>
      </c>
      <c r="S403" s="20">
        <v>44896</v>
      </c>
      <c r="T403" s="20">
        <v>48549</v>
      </c>
      <c r="U403" s="19">
        <v>2733513</v>
      </c>
      <c r="V403" s="21">
        <v>25</v>
      </c>
      <c r="W403" s="21">
        <v>25</v>
      </c>
      <c r="X403" s="21">
        <v>85</v>
      </c>
      <c r="Y403" s="21">
        <v>0</v>
      </c>
      <c r="Z403" s="21">
        <v>10</v>
      </c>
      <c r="AA403" s="21">
        <v>20</v>
      </c>
      <c r="AB403" s="21">
        <v>30</v>
      </c>
      <c r="AC403" s="22">
        <v>60</v>
      </c>
      <c r="AD403" s="21">
        <v>0</v>
      </c>
      <c r="AE403" s="21">
        <v>10</v>
      </c>
      <c r="AF403" s="21">
        <v>20</v>
      </c>
      <c r="AG403" s="21">
        <v>30</v>
      </c>
      <c r="AH403" s="22">
        <v>60</v>
      </c>
      <c r="AI403" s="21">
        <v>60</v>
      </c>
      <c r="AJ403" s="21">
        <v>60</v>
      </c>
      <c r="AK403" s="23">
        <v>1</v>
      </c>
      <c r="AL403" s="24">
        <v>1</v>
      </c>
      <c r="AM403" s="25" t="s">
        <v>1943</v>
      </c>
      <c r="AN403" s="25" t="s">
        <v>1944</v>
      </c>
      <c r="AO403" s="25" t="s">
        <v>7127</v>
      </c>
      <c r="AP403" s="25" t="s">
        <v>10040</v>
      </c>
      <c r="AQ403" s="23" t="s">
        <v>48</v>
      </c>
      <c r="AR403" s="21">
        <v>1503432.17</v>
      </c>
      <c r="AS403" s="21">
        <v>2048672.7799999998</v>
      </c>
      <c r="AT403" s="21">
        <v>2048672.7799999998</v>
      </c>
      <c r="AU403" s="21">
        <v>1905805.2599999998</v>
      </c>
      <c r="AV403" s="23">
        <v>0.93030000000000002</v>
      </c>
      <c r="AW403" s="21">
        <v>2178063.1599999997</v>
      </c>
      <c r="AX403" s="21">
        <v>0</v>
      </c>
      <c r="AY403" s="21">
        <v>0</v>
      </c>
      <c r="AZ403" s="21">
        <v>0</v>
      </c>
      <c r="BA403" s="21">
        <v>0</v>
      </c>
      <c r="BB403" s="21">
        <v>0</v>
      </c>
      <c r="BC403" s="21">
        <v>0</v>
      </c>
      <c r="BD403" s="26" t="s">
        <v>47</v>
      </c>
      <c r="BE403" s="24" t="s">
        <v>47</v>
      </c>
      <c r="BF403" s="23">
        <v>0.93030000000000002</v>
      </c>
    </row>
    <row r="404" spans="1:58">
      <c r="A404" s="13">
        <v>2024</v>
      </c>
      <c r="B404" s="13">
        <v>4</v>
      </c>
      <c r="C404" s="14" t="s">
        <v>886</v>
      </c>
      <c r="D404" s="15" t="s">
        <v>1128</v>
      </c>
      <c r="E404" s="15" t="s">
        <v>1069</v>
      </c>
      <c r="F404" s="15" t="s">
        <v>1075</v>
      </c>
      <c r="G404" s="16" t="s">
        <v>7128</v>
      </c>
      <c r="H404" s="15" t="s">
        <v>7130</v>
      </c>
      <c r="I404" s="17">
        <v>1</v>
      </c>
      <c r="J404" s="15" t="s">
        <v>9664</v>
      </c>
      <c r="K404" s="17" t="s">
        <v>10225</v>
      </c>
      <c r="L404" s="18" t="s">
        <v>11683</v>
      </c>
      <c r="M404" s="18" t="s">
        <v>10216</v>
      </c>
      <c r="N404" s="15" t="s">
        <v>915</v>
      </c>
      <c r="O404" s="15" t="s">
        <v>958</v>
      </c>
      <c r="P404" s="17" t="s">
        <v>10241</v>
      </c>
      <c r="Q404" s="15" t="s">
        <v>1015</v>
      </c>
      <c r="R404" s="15" t="s">
        <v>1031</v>
      </c>
      <c r="S404" s="20">
        <v>45572</v>
      </c>
      <c r="T404" s="20">
        <v>53234</v>
      </c>
      <c r="U404" s="19">
        <v>3166380.4</v>
      </c>
      <c r="V404" s="27" t="s">
        <v>47</v>
      </c>
      <c r="W404" s="21">
        <v>0</v>
      </c>
      <c r="X404" s="21">
        <v>50</v>
      </c>
      <c r="Y404" s="21">
        <v>0</v>
      </c>
      <c r="Z404" s="21">
        <v>0</v>
      </c>
      <c r="AA404" s="21">
        <v>0</v>
      </c>
      <c r="AB404" s="21">
        <v>50</v>
      </c>
      <c r="AC404" s="22">
        <v>50</v>
      </c>
      <c r="AD404" s="21">
        <v>0</v>
      </c>
      <c r="AE404" s="21">
        <v>0</v>
      </c>
      <c r="AF404" s="21">
        <v>0</v>
      </c>
      <c r="AG404" s="21">
        <v>50</v>
      </c>
      <c r="AH404" s="22">
        <v>50</v>
      </c>
      <c r="AI404" s="21">
        <v>50</v>
      </c>
      <c r="AJ404" s="21">
        <v>50</v>
      </c>
      <c r="AK404" s="23">
        <v>1</v>
      </c>
      <c r="AL404" s="24">
        <v>1</v>
      </c>
      <c r="AM404" s="25" t="s">
        <v>47</v>
      </c>
      <c r="AN404" s="25" t="s">
        <v>47</v>
      </c>
      <c r="AO404" s="25" t="s">
        <v>7131</v>
      </c>
      <c r="AP404" s="25" t="s">
        <v>10041</v>
      </c>
      <c r="AQ404" s="23" t="s">
        <v>48</v>
      </c>
      <c r="AR404" s="21">
        <v>0</v>
      </c>
      <c r="AS404" s="21">
        <v>2181583.7199999997</v>
      </c>
      <c r="AT404" s="21">
        <v>2181583.7199999997</v>
      </c>
      <c r="AU404" s="21">
        <v>2181583.7199999997</v>
      </c>
      <c r="AV404" s="23">
        <v>1</v>
      </c>
      <c r="AW404" s="21">
        <v>2181583.7199999997</v>
      </c>
      <c r="AX404" s="21" t="s">
        <v>9680</v>
      </c>
      <c r="AY404" s="21" t="s">
        <v>9680</v>
      </c>
      <c r="AZ404" s="21">
        <v>0</v>
      </c>
      <c r="BA404" s="21">
        <v>0</v>
      </c>
      <c r="BB404" s="21">
        <v>0</v>
      </c>
      <c r="BC404" s="21">
        <v>0</v>
      </c>
      <c r="BD404" s="26" t="s">
        <v>47</v>
      </c>
      <c r="BE404" s="24" t="s">
        <v>47</v>
      </c>
      <c r="BF404" s="23">
        <v>1</v>
      </c>
    </row>
    <row r="405" spans="1:58">
      <c r="A405" s="13">
        <v>2024</v>
      </c>
      <c r="B405" s="13">
        <v>4</v>
      </c>
      <c r="C405" s="14" t="s">
        <v>886</v>
      </c>
      <c r="D405" s="15" t="s">
        <v>1128</v>
      </c>
      <c r="E405" s="15" t="s">
        <v>1069</v>
      </c>
      <c r="F405" s="15" t="s">
        <v>1075</v>
      </c>
      <c r="G405" s="16" t="s">
        <v>324</v>
      </c>
      <c r="H405" s="15" t="s">
        <v>1330</v>
      </c>
      <c r="I405" s="17">
        <v>1</v>
      </c>
      <c r="J405" s="15" t="s">
        <v>9664</v>
      </c>
      <c r="K405" s="17" t="s">
        <v>10225</v>
      </c>
      <c r="L405" s="18" t="s">
        <v>11683</v>
      </c>
      <c r="M405" s="18" t="s">
        <v>10216</v>
      </c>
      <c r="N405" s="15" t="s">
        <v>915</v>
      </c>
      <c r="O405" s="15" t="s">
        <v>958</v>
      </c>
      <c r="P405" s="17" t="s">
        <v>10241</v>
      </c>
      <c r="Q405" s="15" t="s">
        <v>1015</v>
      </c>
      <c r="R405" s="15" t="s">
        <v>1031</v>
      </c>
      <c r="S405" s="20">
        <v>40575</v>
      </c>
      <c r="T405" s="20">
        <v>46387</v>
      </c>
      <c r="U405" s="19">
        <v>13851371.439999999</v>
      </c>
      <c r="V405" s="21">
        <v>69.33</v>
      </c>
      <c r="W405" s="21">
        <v>69.33</v>
      </c>
      <c r="X405" s="21">
        <v>78.25</v>
      </c>
      <c r="Y405" s="21">
        <v>0</v>
      </c>
      <c r="Z405" s="21">
        <v>0</v>
      </c>
      <c r="AA405" s="21">
        <v>3.4</v>
      </c>
      <c r="AB405" s="21">
        <v>5.95</v>
      </c>
      <c r="AC405" s="22">
        <v>9.35</v>
      </c>
      <c r="AD405" s="21">
        <v>0</v>
      </c>
      <c r="AE405" s="21">
        <v>0</v>
      </c>
      <c r="AF405" s="21">
        <v>3.4</v>
      </c>
      <c r="AG405" s="21">
        <v>5.52</v>
      </c>
      <c r="AH405" s="22">
        <v>8.92</v>
      </c>
      <c r="AI405" s="21">
        <v>9.35</v>
      </c>
      <c r="AJ405" s="21">
        <v>8.92</v>
      </c>
      <c r="AK405" s="23">
        <v>0.95399999999999996</v>
      </c>
      <c r="AL405" s="24">
        <v>0.95399999999999996</v>
      </c>
      <c r="AM405" s="25" t="s">
        <v>1945</v>
      </c>
      <c r="AN405" s="25" t="s">
        <v>1946</v>
      </c>
      <c r="AO405" s="25" t="s">
        <v>7132</v>
      </c>
      <c r="AP405" s="25" t="s">
        <v>10042</v>
      </c>
      <c r="AQ405" s="23" t="s">
        <v>48</v>
      </c>
      <c r="AR405" s="21">
        <v>816586.66</v>
      </c>
      <c r="AS405" s="21">
        <v>1283393.67</v>
      </c>
      <c r="AT405" s="21">
        <v>1283393.6700000002</v>
      </c>
      <c r="AU405" s="21">
        <v>924418.74</v>
      </c>
      <c r="AV405" s="23">
        <v>0.72030000000000005</v>
      </c>
      <c r="AW405" s="21">
        <v>11641129.410000002</v>
      </c>
      <c r="AX405" s="21">
        <v>0</v>
      </c>
      <c r="AY405" s="21">
        <v>0</v>
      </c>
      <c r="AZ405" s="21">
        <v>0</v>
      </c>
      <c r="BA405" s="21">
        <v>0</v>
      </c>
      <c r="BB405" s="21">
        <v>0</v>
      </c>
      <c r="BC405" s="21">
        <v>0</v>
      </c>
      <c r="BD405" s="26" t="s">
        <v>47</v>
      </c>
      <c r="BE405" s="24" t="s">
        <v>47</v>
      </c>
      <c r="BF405" s="23">
        <v>0.72030000000000005</v>
      </c>
    </row>
    <row r="406" spans="1:58">
      <c r="A406" s="13">
        <v>2024</v>
      </c>
      <c r="B406" s="13">
        <v>4</v>
      </c>
      <c r="C406" s="14" t="s">
        <v>886</v>
      </c>
      <c r="D406" s="15" t="s">
        <v>1128</v>
      </c>
      <c r="E406" s="15" t="s">
        <v>1069</v>
      </c>
      <c r="F406" s="15" t="s">
        <v>1075</v>
      </c>
      <c r="G406" s="16" t="s">
        <v>325</v>
      </c>
      <c r="H406" s="15" t="s">
        <v>1331</v>
      </c>
      <c r="I406" s="17">
        <v>4</v>
      </c>
      <c r="J406" s="15" t="s">
        <v>9661</v>
      </c>
      <c r="K406" s="17" t="s">
        <v>10224</v>
      </c>
      <c r="L406" s="18" t="s">
        <v>11681</v>
      </c>
      <c r="M406" s="18" t="s">
        <v>10214</v>
      </c>
      <c r="N406" s="15" t="s">
        <v>906</v>
      </c>
      <c r="O406" s="15" t="s">
        <v>948</v>
      </c>
      <c r="P406" s="17" t="s">
        <v>10233</v>
      </c>
      <c r="Q406" s="15" t="s">
        <v>1011</v>
      </c>
      <c r="R406" s="15" t="s">
        <v>1025</v>
      </c>
      <c r="S406" s="20">
        <v>40728</v>
      </c>
      <c r="T406" s="20">
        <v>46234</v>
      </c>
      <c r="U406" s="19">
        <v>28830354.27</v>
      </c>
      <c r="V406" s="21">
        <v>70</v>
      </c>
      <c r="W406" s="21">
        <v>70</v>
      </c>
      <c r="X406" s="21">
        <v>80</v>
      </c>
      <c r="Y406" s="21">
        <v>0</v>
      </c>
      <c r="Z406" s="21">
        <v>0</v>
      </c>
      <c r="AA406" s="21">
        <v>0</v>
      </c>
      <c r="AB406" s="21">
        <v>10</v>
      </c>
      <c r="AC406" s="22">
        <v>10</v>
      </c>
      <c r="AD406" s="21">
        <v>0</v>
      </c>
      <c r="AE406" s="21">
        <v>0</v>
      </c>
      <c r="AF406" s="21">
        <v>0</v>
      </c>
      <c r="AG406" s="21">
        <v>10</v>
      </c>
      <c r="AH406" s="22">
        <v>10</v>
      </c>
      <c r="AI406" s="21">
        <v>10</v>
      </c>
      <c r="AJ406" s="21">
        <v>10</v>
      </c>
      <c r="AK406" s="23">
        <v>1</v>
      </c>
      <c r="AL406" s="24">
        <v>1</v>
      </c>
      <c r="AM406" s="25" t="s">
        <v>1947</v>
      </c>
      <c r="AN406" s="25" t="s">
        <v>1948</v>
      </c>
      <c r="AO406" s="25" t="s">
        <v>7133</v>
      </c>
      <c r="AP406" s="25" t="s">
        <v>10043</v>
      </c>
      <c r="AQ406" s="23" t="s">
        <v>48</v>
      </c>
      <c r="AR406" s="21">
        <v>46998</v>
      </c>
      <c r="AS406" s="21">
        <v>1024953.76</v>
      </c>
      <c r="AT406" s="21">
        <v>1024953.7600000001</v>
      </c>
      <c r="AU406" s="21">
        <v>982454.9800000001</v>
      </c>
      <c r="AV406" s="23">
        <v>0.95850000000000002</v>
      </c>
      <c r="AW406" s="21">
        <v>26547316.490000013</v>
      </c>
      <c r="AX406" s="21">
        <v>0</v>
      </c>
      <c r="AY406" s="21">
        <v>0</v>
      </c>
      <c r="AZ406" s="21">
        <v>0</v>
      </c>
      <c r="BA406" s="21">
        <v>0</v>
      </c>
      <c r="BB406" s="21">
        <v>0</v>
      </c>
      <c r="BC406" s="21">
        <v>0</v>
      </c>
      <c r="BD406" s="26" t="s">
        <v>47</v>
      </c>
      <c r="BE406" s="24" t="s">
        <v>47</v>
      </c>
      <c r="BF406" s="23">
        <v>0.95850000000000002</v>
      </c>
    </row>
    <row r="407" spans="1:58">
      <c r="A407" s="13">
        <v>2024</v>
      </c>
      <c r="B407" s="13">
        <v>4</v>
      </c>
      <c r="C407" s="14" t="s">
        <v>7134</v>
      </c>
      <c r="D407" s="15" t="s">
        <v>7136</v>
      </c>
      <c r="E407" s="15" t="s">
        <v>1069</v>
      </c>
      <c r="F407" s="15" t="s">
        <v>1075</v>
      </c>
      <c r="G407" s="16" t="s">
        <v>7137</v>
      </c>
      <c r="H407" s="15" t="s">
        <v>7139</v>
      </c>
      <c r="I407" s="17">
        <v>4</v>
      </c>
      <c r="J407" s="15" t="s">
        <v>9661</v>
      </c>
      <c r="K407" s="17" t="s">
        <v>10224</v>
      </c>
      <c r="L407" s="18" t="s">
        <v>11681</v>
      </c>
      <c r="M407" s="18" t="s">
        <v>10214</v>
      </c>
      <c r="N407" s="15" t="s">
        <v>906</v>
      </c>
      <c r="O407" s="15" t="s">
        <v>948</v>
      </c>
      <c r="P407" s="17" t="s">
        <v>10233</v>
      </c>
      <c r="Q407" s="15" t="s">
        <v>1011</v>
      </c>
      <c r="R407" s="15" t="s">
        <v>1025</v>
      </c>
      <c r="S407" s="20">
        <v>41940</v>
      </c>
      <c r="T407" s="20">
        <v>45656</v>
      </c>
      <c r="U407" s="19">
        <v>1652290.06</v>
      </c>
      <c r="V407" s="21">
        <v>96.13</v>
      </c>
      <c r="W407" s="21">
        <v>96.13</v>
      </c>
      <c r="X407" s="21">
        <v>100</v>
      </c>
      <c r="Y407" s="21">
        <v>0</v>
      </c>
      <c r="Z407" s="21">
        <v>0</v>
      </c>
      <c r="AA407" s="21">
        <v>1.87</v>
      </c>
      <c r="AB407" s="21">
        <v>2</v>
      </c>
      <c r="AC407" s="22">
        <v>3.87</v>
      </c>
      <c r="AD407" s="21">
        <v>0</v>
      </c>
      <c r="AE407" s="21">
        <v>0</v>
      </c>
      <c r="AF407" s="21">
        <v>0.87</v>
      </c>
      <c r="AG407" s="21">
        <v>3</v>
      </c>
      <c r="AH407" s="22">
        <v>3.87</v>
      </c>
      <c r="AI407" s="21">
        <v>3.87</v>
      </c>
      <c r="AJ407" s="21">
        <v>3.87</v>
      </c>
      <c r="AK407" s="23">
        <v>1</v>
      </c>
      <c r="AL407" s="24">
        <v>1</v>
      </c>
      <c r="AM407" s="25" t="s">
        <v>47</v>
      </c>
      <c r="AN407" s="25" t="s">
        <v>47</v>
      </c>
      <c r="AO407" s="25" t="s">
        <v>7140</v>
      </c>
      <c r="AP407" s="25" t="s">
        <v>10044</v>
      </c>
      <c r="AQ407" s="23" t="s">
        <v>1517</v>
      </c>
      <c r="AR407" s="21">
        <v>0</v>
      </c>
      <c r="AS407" s="21">
        <v>179731.26</v>
      </c>
      <c r="AT407" s="21">
        <v>179731.26</v>
      </c>
      <c r="AU407" s="21">
        <v>0</v>
      </c>
      <c r="AV407" s="23">
        <v>0</v>
      </c>
      <c r="AW407" s="21">
        <v>2137518.36</v>
      </c>
      <c r="AX407" s="21" t="s">
        <v>9680</v>
      </c>
      <c r="AY407" s="21" t="s">
        <v>9680</v>
      </c>
      <c r="AZ407" s="21">
        <v>0</v>
      </c>
      <c r="BA407" s="21">
        <v>100</v>
      </c>
      <c r="BB407" s="21">
        <v>100</v>
      </c>
      <c r="BC407" s="21">
        <v>100</v>
      </c>
      <c r="BD407" s="26">
        <v>0</v>
      </c>
      <c r="BE407" s="24">
        <v>0</v>
      </c>
      <c r="BF407" s="23">
        <v>0</v>
      </c>
    </row>
    <row r="408" spans="1:58">
      <c r="A408" s="13">
        <v>2024</v>
      </c>
      <c r="B408" s="13">
        <v>4</v>
      </c>
      <c r="C408" s="14" t="s">
        <v>7134</v>
      </c>
      <c r="D408" s="15" t="s">
        <v>7136</v>
      </c>
      <c r="E408" s="15" t="s">
        <v>1069</v>
      </c>
      <c r="F408" s="15" t="s">
        <v>1075</v>
      </c>
      <c r="G408" s="16" t="s">
        <v>7141</v>
      </c>
      <c r="H408" s="15" t="s">
        <v>7143</v>
      </c>
      <c r="I408" s="17">
        <v>1</v>
      </c>
      <c r="J408" s="15" t="s">
        <v>9664</v>
      </c>
      <c r="K408" s="17" t="s">
        <v>10225</v>
      </c>
      <c r="L408" s="18" t="s">
        <v>11683</v>
      </c>
      <c r="M408" s="18" t="s">
        <v>10216</v>
      </c>
      <c r="N408" s="15" t="s">
        <v>914</v>
      </c>
      <c r="O408" s="15" t="s">
        <v>959</v>
      </c>
      <c r="P408" s="17" t="s">
        <v>10240</v>
      </c>
      <c r="Q408" s="15" t="s">
        <v>1012</v>
      </c>
      <c r="R408" s="15" t="s">
        <v>1030</v>
      </c>
      <c r="S408" s="20">
        <v>41642</v>
      </c>
      <c r="T408" s="20">
        <v>45656</v>
      </c>
      <c r="U408" s="19">
        <v>21999.86</v>
      </c>
      <c r="V408" s="21">
        <v>0</v>
      </c>
      <c r="W408" s="21">
        <v>0</v>
      </c>
      <c r="X408" s="21">
        <v>0</v>
      </c>
      <c r="Y408" s="21">
        <v>0</v>
      </c>
      <c r="Z408" s="21">
        <v>0</v>
      </c>
      <c r="AA408" s="21">
        <v>50</v>
      </c>
      <c r="AB408" s="21">
        <v>50</v>
      </c>
      <c r="AC408" s="22">
        <v>100</v>
      </c>
      <c r="AD408" s="21">
        <v>0</v>
      </c>
      <c r="AE408" s="21">
        <v>0</v>
      </c>
      <c r="AF408" s="21">
        <v>0</v>
      </c>
      <c r="AG408" s="21">
        <v>0</v>
      </c>
      <c r="AH408" s="22">
        <v>0</v>
      </c>
      <c r="AI408" s="21">
        <v>100</v>
      </c>
      <c r="AJ408" s="21">
        <v>0</v>
      </c>
      <c r="AK408" s="23">
        <v>0</v>
      </c>
      <c r="AL408" s="24">
        <v>0</v>
      </c>
      <c r="AM408" s="25" t="s">
        <v>47</v>
      </c>
      <c r="AN408" s="25" t="s">
        <v>47</v>
      </c>
      <c r="AO408" s="25" t="s">
        <v>7144</v>
      </c>
      <c r="AP408" s="25" t="s">
        <v>10045</v>
      </c>
      <c r="AQ408" s="23" t="s">
        <v>1542</v>
      </c>
      <c r="AR408" s="21">
        <v>0</v>
      </c>
      <c r="AS408" s="21">
        <v>21999.86</v>
      </c>
      <c r="AT408" s="21">
        <v>21999.86</v>
      </c>
      <c r="AU408" s="21">
        <v>0</v>
      </c>
      <c r="AV408" s="23">
        <v>0</v>
      </c>
      <c r="AW408" s="21">
        <v>0</v>
      </c>
      <c r="AX408" s="21" t="s">
        <v>9680</v>
      </c>
      <c r="AY408" s="21" t="s">
        <v>9680</v>
      </c>
      <c r="AZ408" s="21">
        <v>0</v>
      </c>
      <c r="BA408" s="21">
        <v>0</v>
      </c>
      <c r="BB408" s="21">
        <v>0</v>
      </c>
      <c r="BC408" s="21">
        <v>0</v>
      </c>
      <c r="BD408" s="26" t="s">
        <v>47</v>
      </c>
      <c r="BE408" s="24" t="s">
        <v>47</v>
      </c>
      <c r="BF408" s="23">
        <v>0</v>
      </c>
    </row>
    <row r="409" spans="1:58">
      <c r="A409" s="13">
        <v>2024</v>
      </c>
      <c r="B409" s="13">
        <v>4</v>
      </c>
      <c r="C409" s="14" t="s">
        <v>7134</v>
      </c>
      <c r="D409" s="15" t="s">
        <v>7136</v>
      </c>
      <c r="E409" s="15" t="s">
        <v>1069</v>
      </c>
      <c r="F409" s="15" t="s">
        <v>1075</v>
      </c>
      <c r="G409" s="16" t="s">
        <v>7145</v>
      </c>
      <c r="H409" s="15" t="s">
        <v>7147</v>
      </c>
      <c r="I409" s="17">
        <v>4</v>
      </c>
      <c r="J409" s="15" t="s">
        <v>9661</v>
      </c>
      <c r="K409" s="17" t="s">
        <v>10224</v>
      </c>
      <c r="L409" s="18" t="s">
        <v>11681</v>
      </c>
      <c r="M409" s="18" t="s">
        <v>10214</v>
      </c>
      <c r="N409" s="15" t="s">
        <v>906</v>
      </c>
      <c r="O409" s="15" t="s">
        <v>948</v>
      </c>
      <c r="P409" s="17" t="s">
        <v>10233</v>
      </c>
      <c r="Q409" s="15" t="s">
        <v>1011</v>
      </c>
      <c r="R409" s="15" t="s">
        <v>1025</v>
      </c>
      <c r="S409" s="20">
        <v>44167</v>
      </c>
      <c r="T409" s="20">
        <v>45656</v>
      </c>
      <c r="U409" s="19">
        <v>219786.68</v>
      </c>
      <c r="V409" s="21">
        <v>56.32</v>
      </c>
      <c r="W409" s="21">
        <v>56.32</v>
      </c>
      <c r="X409" s="21">
        <v>56.32</v>
      </c>
      <c r="Y409" s="21">
        <v>0</v>
      </c>
      <c r="Z409" s="21">
        <v>0</v>
      </c>
      <c r="AA409" s="21">
        <v>20</v>
      </c>
      <c r="AB409" s="21">
        <v>23.68</v>
      </c>
      <c r="AC409" s="22">
        <v>43.68</v>
      </c>
      <c r="AD409" s="21">
        <v>0</v>
      </c>
      <c r="AE409" s="21">
        <v>0</v>
      </c>
      <c r="AF409" s="21">
        <v>0</v>
      </c>
      <c r="AG409" s="21">
        <v>0</v>
      </c>
      <c r="AH409" s="22">
        <v>0</v>
      </c>
      <c r="AI409" s="21">
        <v>43.68</v>
      </c>
      <c r="AJ409" s="21">
        <v>0</v>
      </c>
      <c r="AK409" s="23">
        <v>0</v>
      </c>
      <c r="AL409" s="24">
        <v>0</v>
      </c>
      <c r="AM409" s="25" t="s">
        <v>47</v>
      </c>
      <c r="AN409" s="25" t="s">
        <v>47</v>
      </c>
      <c r="AO409" s="25" t="s">
        <v>7148</v>
      </c>
      <c r="AP409" s="25" t="s">
        <v>10046</v>
      </c>
      <c r="AQ409" s="23" t="s">
        <v>48</v>
      </c>
      <c r="AR409" s="21">
        <v>0</v>
      </c>
      <c r="AS409" s="21">
        <v>147166.15</v>
      </c>
      <c r="AT409" s="21">
        <v>147166.15</v>
      </c>
      <c r="AU409" s="21">
        <v>0</v>
      </c>
      <c r="AV409" s="23">
        <v>0</v>
      </c>
      <c r="AW409" s="21">
        <v>72620.53</v>
      </c>
      <c r="AX409" s="21" t="s">
        <v>9680</v>
      </c>
      <c r="AY409" s="21" t="s">
        <v>9680</v>
      </c>
      <c r="AZ409" s="21">
        <v>0</v>
      </c>
      <c r="BA409" s="21">
        <v>100</v>
      </c>
      <c r="BB409" s="21">
        <v>100</v>
      </c>
      <c r="BC409" s="21">
        <v>100</v>
      </c>
      <c r="BD409" s="26">
        <v>0</v>
      </c>
      <c r="BE409" s="24">
        <v>0</v>
      </c>
      <c r="BF409" s="23">
        <v>0</v>
      </c>
    </row>
    <row r="410" spans="1:58">
      <c r="A410" s="13">
        <v>2024</v>
      </c>
      <c r="B410" s="13">
        <v>4</v>
      </c>
      <c r="C410" s="14" t="s">
        <v>7134</v>
      </c>
      <c r="D410" s="15" t="s">
        <v>7136</v>
      </c>
      <c r="E410" s="15" t="s">
        <v>1069</v>
      </c>
      <c r="F410" s="15" t="s">
        <v>1075</v>
      </c>
      <c r="G410" s="16" t="s">
        <v>7149</v>
      </c>
      <c r="H410" s="15" t="s">
        <v>7151</v>
      </c>
      <c r="I410" s="17">
        <v>1</v>
      </c>
      <c r="J410" s="15" t="s">
        <v>9664</v>
      </c>
      <c r="K410" s="17" t="s">
        <v>10225</v>
      </c>
      <c r="L410" s="18" t="s">
        <v>11683</v>
      </c>
      <c r="M410" s="18" t="s">
        <v>10216</v>
      </c>
      <c r="N410" s="15" t="s">
        <v>915</v>
      </c>
      <c r="O410" s="15" t="s">
        <v>1010</v>
      </c>
      <c r="P410" s="17" t="s">
        <v>10296</v>
      </c>
      <c r="Q410" s="15" t="s">
        <v>1015</v>
      </c>
      <c r="R410" s="15" t="s">
        <v>1031</v>
      </c>
      <c r="S410" s="20">
        <v>44226</v>
      </c>
      <c r="T410" s="20">
        <v>45656</v>
      </c>
      <c r="U410" s="19">
        <v>2419505.09</v>
      </c>
      <c r="V410" s="21">
        <v>0</v>
      </c>
      <c r="W410" s="21">
        <v>0</v>
      </c>
      <c r="X410" s="21">
        <v>0</v>
      </c>
      <c r="Y410" s="21">
        <v>0</v>
      </c>
      <c r="Z410" s="21">
        <v>0</v>
      </c>
      <c r="AA410" s="21">
        <v>0</v>
      </c>
      <c r="AB410" s="21">
        <v>100</v>
      </c>
      <c r="AC410" s="22">
        <v>100</v>
      </c>
      <c r="AD410" s="21">
        <v>0</v>
      </c>
      <c r="AE410" s="21">
        <v>0</v>
      </c>
      <c r="AF410" s="21">
        <v>0</v>
      </c>
      <c r="AG410" s="21">
        <v>0</v>
      </c>
      <c r="AH410" s="22">
        <v>0</v>
      </c>
      <c r="AI410" s="21">
        <v>100</v>
      </c>
      <c r="AJ410" s="21">
        <v>0</v>
      </c>
      <c r="AK410" s="23">
        <v>0</v>
      </c>
      <c r="AL410" s="24">
        <v>0</v>
      </c>
      <c r="AM410" s="25" t="s">
        <v>47</v>
      </c>
      <c r="AN410" s="25" t="s">
        <v>47</v>
      </c>
      <c r="AO410" s="25" t="s">
        <v>7152</v>
      </c>
      <c r="AP410" s="25" t="s">
        <v>10047</v>
      </c>
      <c r="AQ410" s="23" t="s">
        <v>1542</v>
      </c>
      <c r="AR410" s="21">
        <v>0</v>
      </c>
      <c r="AS410" s="21">
        <v>2419505.09</v>
      </c>
      <c r="AT410" s="21">
        <v>2419505.0900000003</v>
      </c>
      <c r="AU410" s="21">
        <v>0</v>
      </c>
      <c r="AV410" s="23">
        <v>0</v>
      </c>
      <c r="AW410" s="21">
        <v>0</v>
      </c>
      <c r="AX410" s="21" t="s">
        <v>9680</v>
      </c>
      <c r="AY410" s="21" t="s">
        <v>9680</v>
      </c>
      <c r="AZ410" s="21">
        <v>0</v>
      </c>
      <c r="BA410" s="21">
        <v>0</v>
      </c>
      <c r="BB410" s="21">
        <v>0</v>
      </c>
      <c r="BC410" s="21">
        <v>0</v>
      </c>
      <c r="BD410" s="26" t="s">
        <v>47</v>
      </c>
      <c r="BE410" s="24" t="s">
        <v>47</v>
      </c>
      <c r="BF410" s="23">
        <v>0</v>
      </c>
    </row>
    <row r="411" spans="1:58">
      <c r="A411" s="13">
        <v>2024</v>
      </c>
      <c r="B411" s="13">
        <v>4</v>
      </c>
      <c r="C411" s="14" t="s">
        <v>7134</v>
      </c>
      <c r="D411" s="15" t="s">
        <v>7136</v>
      </c>
      <c r="E411" s="15" t="s">
        <v>1069</v>
      </c>
      <c r="F411" s="15" t="s">
        <v>1075</v>
      </c>
      <c r="G411" s="16" t="s">
        <v>7153</v>
      </c>
      <c r="H411" s="15" t="s">
        <v>7155</v>
      </c>
      <c r="I411" s="17">
        <v>1</v>
      </c>
      <c r="J411" s="15" t="s">
        <v>9664</v>
      </c>
      <c r="K411" s="17" t="s">
        <v>10225</v>
      </c>
      <c r="L411" s="18" t="s">
        <v>11683</v>
      </c>
      <c r="M411" s="18" t="s">
        <v>10216</v>
      </c>
      <c r="N411" s="15" t="s">
        <v>915</v>
      </c>
      <c r="O411" s="15" t="s">
        <v>1010</v>
      </c>
      <c r="P411" s="17" t="s">
        <v>10296</v>
      </c>
      <c r="Q411" s="15" t="s">
        <v>1015</v>
      </c>
      <c r="R411" s="15" t="s">
        <v>1031</v>
      </c>
      <c r="S411" s="20">
        <v>44591</v>
      </c>
      <c r="T411" s="20">
        <v>45656</v>
      </c>
      <c r="U411" s="19">
        <v>178571.43</v>
      </c>
      <c r="V411" s="21">
        <v>0</v>
      </c>
      <c r="W411" s="21">
        <v>0</v>
      </c>
      <c r="X411" s="21">
        <v>41.2</v>
      </c>
      <c r="Y411" s="21">
        <v>0</v>
      </c>
      <c r="Z411" s="21">
        <v>0</v>
      </c>
      <c r="AA411" s="21">
        <v>20</v>
      </c>
      <c r="AB411" s="21">
        <v>80</v>
      </c>
      <c r="AC411" s="22">
        <v>100</v>
      </c>
      <c r="AD411" s="21">
        <v>0</v>
      </c>
      <c r="AE411" s="21">
        <v>0</v>
      </c>
      <c r="AF411" s="21">
        <v>10</v>
      </c>
      <c r="AG411" s="21">
        <v>31.2</v>
      </c>
      <c r="AH411" s="22">
        <v>41.2</v>
      </c>
      <c r="AI411" s="21">
        <v>100</v>
      </c>
      <c r="AJ411" s="21">
        <v>41.2</v>
      </c>
      <c r="AK411" s="23">
        <v>0.41199999999999998</v>
      </c>
      <c r="AL411" s="24">
        <v>0.41199999999999998</v>
      </c>
      <c r="AM411" s="25" t="s">
        <v>47</v>
      </c>
      <c r="AN411" s="25" t="s">
        <v>47</v>
      </c>
      <c r="AO411" s="25" t="s">
        <v>7156</v>
      </c>
      <c r="AP411" s="25" t="s">
        <v>10048</v>
      </c>
      <c r="AQ411" s="23" t="s">
        <v>48</v>
      </c>
      <c r="AR411" s="21">
        <v>0</v>
      </c>
      <c r="AS411" s="21">
        <v>178571.43</v>
      </c>
      <c r="AT411" s="21">
        <v>178571.43</v>
      </c>
      <c r="AU411" s="21">
        <v>73576.600000000006</v>
      </c>
      <c r="AV411" s="23">
        <v>0.41199999999999998</v>
      </c>
      <c r="AW411" s="21">
        <v>73576.600000000006</v>
      </c>
      <c r="AX411" s="21" t="s">
        <v>9680</v>
      </c>
      <c r="AY411" s="21" t="s">
        <v>9680</v>
      </c>
      <c r="AZ411" s="21">
        <v>50</v>
      </c>
      <c r="BA411" s="21">
        <v>50</v>
      </c>
      <c r="BB411" s="21">
        <v>100</v>
      </c>
      <c r="BC411" s="21">
        <v>100</v>
      </c>
      <c r="BD411" s="26">
        <v>0.41199999999999998</v>
      </c>
      <c r="BE411" s="24">
        <v>0.41199999999999998</v>
      </c>
      <c r="BF411" s="23">
        <v>0.41199999999999998</v>
      </c>
    </row>
    <row r="412" spans="1:58">
      <c r="A412" s="13">
        <v>2024</v>
      </c>
      <c r="B412" s="13">
        <v>4</v>
      </c>
      <c r="C412" s="14" t="s">
        <v>7134</v>
      </c>
      <c r="D412" s="15" t="s">
        <v>7136</v>
      </c>
      <c r="E412" s="15" t="s">
        <v>1069</v>
      </c>
      <c r="F412" s="15" t="s">
        <v>1075</v>
      </c>
      <c r="G412" s="16" t="s">
        <v>7157</v>
      </c>
      <c r="H412" s="15" t="s">
        <v>7159</v>
      </c>
      <c r="I412" s="17">
        <v>1</v>
      </c>
      <c r="J412" s="15" t="s">
        <v>9664</v>
      </c>
      <c r="K412" s="17" t="s">
        <v>10225</v>
      </c>
      <c r="L412" s="18" t="s">
        <v>11683</v>
      </c>
      <c r="M412" s="18" t="s">
        <v>10216</v>
      </c>
      <c r="N412" s="15" t="s">
        <v>915</v>
      </c>
      <c r="O412" s="15" t="s">
        <v>1010</v>
      </c>
      <c r="P412" s="17" t="s">
        <v>10296</v>
      </c>
      <c r="Q412" s="15" t="s">
        <v>1015</v>
      </c>
      <c r="R412" s="15" t="s">
        <v>1031</v>
      </c>
      <c r="S412" s="20">
        <v>44169</v>
      </c>
      <c r="T412" s="20">
        <v>45656</v>
      </c>
      <c r="U412" s="19">
        <v>214640</v>
      </c>
      <c r="V412" s="21">
        <v>99.5</v>
      </c>
      <c r="W412" s="21">
        <v>99.5</v>
      </c>
      <c r="X412" s="21">
        <v>99.55</v>
      </c>
      <c r="Y412" s="21">
        <v>0</v>
      </c>
      <c r="Z412" s="21">
        <v>0</v>
      </c>
      <c r="AA412" s="21">
        <v>0.02</v>
      </c>
      <c r="AB412" s="21">
        <v>0.03</v>
      </c>
      <c r="AC412" s="22">
        <v>0.05</v>
      </c>
      <c r="AD412" s="21">
        <v>0</v>
      </c>
      <c r="AE412" s="21">
        <v>0</v>
      </c>
      <c r="AF412" s="21">
        <v>0</v>
      </c>
      <c r="AG412" s="21">
        <v>0.05</v>
      </c>
      <c r="AH412" s="22">
        <v>0.05</v>
      </c>
      <c r="AI412" s="21">
        <v>0.05</v>
      </c>
      <c r="AJ412" s="21">
        <v>0.05</v>
      </c>
      <c r="AK412" s="23">
        <v>1</v>
      </c>
      <c r="AL412" s="24">
        <v>1</v>
      </c>
      <c r="AM412" s="25" t="s">
        <v>47</v>
      </c>
      <c r="AN412" s="25" t="s">
        <v>47</v>
      </c>
      <c r="AO412" s="25" t="s">
        <v>7160</v>
      </c>
      <c r="AP412" s="25" t="s">
        <v>10049</v>
      </c>
      <c r="AQ412" s="23" t="s">
        <v>1517</v>
      </c>
      <c r="AR412" s="21">
        <v>0</v>
      </c>
      <c r="AS412" s="21">
        <v>20758.57</v>
      </c>
      <c r="AT412" s="21">
        <v>20758.57</v>
      </c>
      <c r="AU412" s="21">
        <v>15789.79</v>
      </c>
      <c r="AV412" s="23">
        <v>0.76060000000000005</v>
      </c>
      <c r="AW412" s="21">
        <v>209671.21</v>
      </c>
      <c r="AX412" s="21" t="s">
        <v>9680</v>
      </c>
      <c r="AY412" s="21" t="s">
        <v>9680</v>
      </c>
      <c r="AZ412" s="21">
        <v>0</v>
      </c>
      <c r="BA412" s="21">
        <v>100</v>
      </c>
      <c r="BB412" s="21">
        <v>100</v>
      </c>
      <c r="BC412" s="21">
        <v>100</v>
      </c>
      <c r="BD412" s="26">
        <v>0.76060000000000005</v>
      </c>
      <c r="BE412" s="24">
        <v>0.76060000000000005</v>
      </c>
      <c r="BF412" s="23">
        <v>0.76060000000000005</v>
      </c>
    </row>
    <row r="413" spans="1:58">
      <c r="A413" s="13">
        <v>2024</v>
      </c>
      <c r="B413" s="13">
        <v>4</v>
      </c>
      <c r="C413" s="14" t="s">
        <v>7134</v>
      </c>
      <c r="D413" s="15" t="s">
        <v>7136</v>
      </c>
      <c r="E413" s="15" t="s">
        <v>1069</v>
      </c>
      <c r="F413" s="15" t="s">
        <v>1075</v>
      </c>
      <c r="G413" s="16" t="s">
        <v>7161</v>
      </c>
      <c r="H413" s="15" t="s">
        <v>7162</v>
      </c>
      <c r="I413" s="17">
        <v>1</v>
      </c>
      <c r="J413" s="15" t="s">
        <v>9664</v>
      </c>
      <c r="K413" s="17" t="s">
        <v>10225</v>
      </c>
      <c r="L413" s="18" t="s">
        <v>11683</v>
      </c>
      <c r="M413" s="18" t="s">
        <v>10216</v>
      </c>
      <c r="N413" s="15" t="s">
        <v>915</v>
      </c>
      <c r="O413" s="15" t="s">
        <v>1010</v>
      </c>
      <c r="P413" s="17" t="s">
        <v>10296</v>
      </c>
      <c r="Q413" s="15" t="s">
        <v>1015</v>
      </c>
      <c r="R413" s="15" t="s">
        <v>1031</v>
      </c>
      <c r="S413" s="20">
        <v>43488</v>
      </c>
      <c r="T413" s="20">
        <v>45656</v>
      </c>
      <c r="U413" s="19">
        <v>800940.27</v>
      </c>
      <c r="V413" s="21">
        <v>83.31</v>
      </c>
      <c r="W413" s="21">
        <v>83.31</v>
      </c>
      <c r="X413" s="21">
        <v>83.31</v>
      </c>
      <c r="Y413" s="21">
        <v>0</v>
      </c>
      <c r="Z413" s="21">
        <v>0</v>
      </c>
      <c r="AA413" s="21">
        <v>8</v>
      </c>
      <c r="AB413" s="21">
        <v>8.69</v>
      </c>
      <c r="AC413" s="22">
        <v>16.690000000000001</v>
      </c>
      <c r="AD413" s="21">
        <v>0</v>
      </c>
      <c r="AE413" s="21">
        <v>0</v>
      </c>
      <c r="AF413" s="21">
        <v>0</v>
      </c>
      <c r="AG413" s="21">
        <v>0</v>
      </c>
      <c r="AH413" s="22">
        <v>0</v>
      </c>
      <c r="AI413" s="21">
        <v>16.689999999999998</v>
      </c>
      <c r="AJ413" s="21">
        <v>0</v>
      </c>
      <c r="AK413" s="23">
        <v>0</v>
      </c>
      <c r="AL413" s="24">
        <v>0</v>
      </c>
      <c r="AM413" s="25" t="s">
        <v>47</v>
      </c>
      <c r="AN413" s="25" t="s">
        <v>47</v>
      </c>
      <c r="AO413" s="25" t="s">
        <v>7163</v>
      </c>
      <c r="AP413" s="25" t="s">
        <v>10050</v>
      </c>
      <c r="AQ413" s="23" t="s">
        <v>1643</v>
      </c>
      <c r="AR413" s="21">
        <v>0</v>
      </c>
      <c r="AS413" s="21">
        <v>274082.02</v>
      </c>
      <c r="AT413" s="21">
        <v>274082.02</v>
      </c>
      <c r="AU413" s="21">
        <v>0</v>
      </c>
      <c r="AV413" s="23">
        <v>0</v>
      </c>
      <c r="AW413" s="21">
        <v>577087.70000000007</v>
      </c>
      <c r="AX413" s="21" t="s">
        <v>9680</v>
      </c>
      <c r="AY413" s="21" t="s">
        <v>9680</v>
      </c>
      <c r="AZ413" s="21">
        <v>50</v>
      </c>
      <c r="BA413" s="21">
        <v>50</v>
      </c>
      <c r="BB413" s="21">
        <v>100</v>
      </c>
      <c r="BC413" s="21">
        <v>100</v>
      </c>
      <c r="BD413" s="26">
        <v>0</v>
      </c>
      <c r="BE413" s="24">
        <v>0</v>
      </c>
      <c r="BF413" s="23">
        <v>0</v>
      </c>
    </row>
    <row r="414" spans="1:58">
      <c r="A414" s="13">
        <v>2024</v>
      </c>
      <c r="B414" s="13">
        <v>4</v>
      </c>
      <c r="C414" s="14" t="s">
        <v>7134</v>
      </c>
      <c r="D414" s="15" t="s">
        <v>7136</v>
      </c>
      <c r="E414" s="15" t="s">
        <v>1069</v>
      </c>
      <c r="F414" s="15" t="s">
        <v>1075</v>
      </c>
      <c r="G414" s="16" t="s">
        <v>7164</v>
      </c>
      <c r="H414" s="15" t="s">
        <v>7166</v>
      </c>
      <c r="I414" s="17">
        <v>4</v>
      </c>
      <c r="J414" s="15" t="s">
        <v>9661</v>
      </c>
      <c r="K414" s="17" t="s">
        <v>10224</v>
      </c>
      <c r="L414" s="18" t="s">
        <v>11681</v>
      </c>
      <c r="M414" s="18" t="s">
        <v>10214</v>
      </c>
      <c r="N414" s="15" t="s">
        <v>906</v>
      </c>
      <c r="O414" s="15" t="s">
        <v>948</v>
      </c>
      <c r="P414" s="17" t="s">
        <v>10233</v>
      </c>
      <c r="Q414" s="15" t="s">
        <v>1011</v>
      </c>
      <c r="R414" s="15" t="s">
        <v>1025</v>
      </c>
      <c r="S414" s="20">
        <v>44169</v>
      </c>
      <c r="T414" s="20">
        <v>45656</v>
      </c>
      <c r="U414" s="19">
        <v>200504.07</v>
      </c>
      <c r="V414" s="21">
        <v>95</v>
      </c>
      <c r="W414" s="21">
        <v>95</v>
      </c>
      <c r="X414" s="21">
        <v>95.5</v>
      </c>
      <c r="Y414" s="21">
        <v>0</v>
      </c>
      <c r="Z414" s="21">
        <v>0</v>
      </c>
      <c r="AA414" s="21">
        <v>0.25</v>
      </c>
      <c r="AB414" s="21">
        <v>0.25</v>
      </c>
      <c r="AC414" s="22">
        <v>0.5</v>
      </c>
      <c r="AD414" s="21">
        <v>0</v>
      </c>
      <c r="AE414" s="21">
        <v>0</v>
      </c>
      <c r="AF414" s="21">
        <v>0.25</v>
      </c>
      <c r="AG414" s="21">
        <v>0.25</v>
      </c>
      <c r="AH414" s="22">
        <v>0.5</v>
      </c>
      <c r="AI414" s="21">
        <v>0.5</v>
      </c>
      <c r="AJ414" s="21">
        <v>0.5</v>
      </c>
      <c r="AK414" s="23">
        <v>1</v>
      </c>
      <c r="AL414" s="24">
        <v>1</v>
      </c>
      <c r="AM414" s="25" t="s">
        <v>47</v>
      </c>
      <c r="AN414" s="25" t="s">
        <v>47</v>
      </c>
      <c r="AO414" s="25" t="s">
        <v>7167</v>
      </c>
      <c r="AP414" s="25" t="s">
        <v>10051</v>
      </c>
      <c r="AQ414" s="23" t="s">
        <v>1517</v>
      </c>
      <c r="AR414" s="21">
        <v>0</v>
      </c>
      <c r="AS414" s="21">
        <v>23603.879999999997</v>
      </c>
      <c r="AT414" s="21">
        <v>23603.88</v>
      </c>
      <c r="AU414" s="21">
        <v>20852.52</v>
      </c>
      <c r="AV414" s="23">
        <v>0.88339999999999996</v>
      </c>
      <c r="AW414" s="21">
        <v>197752.71</v>
      </c>
      <c r="AX414" s="21" t="s">
        <v>9680</v>
      </c>
      <c r="AY414" s="21" t="s">
        <v>9680</v>
      </c>
      <c r="AZ414" s="21">
        <v>50</v>
      </c>
      <c r="BA414" s="21">
        <v>50</v>
      </c>
      <c r="BB414" s="21">
        <v>100</v>
      </c>
      <c r="BC414" s="21">
        <v>100</v>
      </c>
      <c r="BD414" s="26">
        <v>0.88339999999999996</v>
      </c>
      <c r="BE414" s="24">
        <v>0.88339999999999996</v>
      </c>
      <c r="BF414" s="23">
        <v>0.88339999999999996</v>
      </c>
    </row>
    <row r="415" spans="1:58">
      <c r="A415" s="13">
        <v>2024</v>
      </c>
      <c r="B415" s="13">
        <v>4</v>
      </c>
      <c r="C415" s="14" t="s">
        <v>7134</v>
      </c>
      <c r="D415" s="15" t="s">
        <v>7136</v>
      </c>
      <c r="E415" s="15" t="s">
        <v>1069</v>
      </c>
      <c r="F415" s="15" t="s">
        <v>1075</v>
      </c>
      <c r="G415" s="16" t="s">
        <v>7168</v>
      </c>
      <c r="H415" s="15" t="s">
        <v>7170</v>
      </c>
      <c r="I415" s="17">
        <v>1</v>
      </c>
      <c r="J415" s="15" t="s">
        <v>9664</v>
      </c>
      <c r="K415" s="17" t="s">
        <v>10225</v>
      </c>
      <c r="L415" s="18" t="s">
        <v>11683</v>
      </c>
      <c r="M415" s="18" t="s">
        <v>10216</v>
      </c>
      <c r="N415" s="15" t="s">
        <v>915</v>
      </c>
      <c r="O415" s="15" t="s">
        <v>1010</v>
      </c>
      <c r="P415" s="17" t="s">
        <v>10296</v>
      </c>
      <c r="Q415" s="15" t="s">
        <v>1015</v>
      </c>
      <c r="R415" s="15" t="s">
        <v>1031</v>
      </c>
      <c r="S415" s="20">
        <v>43637</v>
      </c>
      <c r="T415" s="20">
        <v>45656</v>
      </c>
      <c r="U415" s="19">
        <v>25500</v>
      </c>
      <c r="V415" s="21">
        <v>66.760000000000005</v>
      </c>
      <c r="W415" s="21">
        <v>66.760000000000005</v>
      </c>
      <c r="X415" s="21">
        <v>66.760000000000005</v>
      </c>
      <c r="Y415" s="21">
        <v>0</v>
      </c>
      <c r="Z415" s="21">
        <v>0</v>
      </c>
      <c r="AA415" s="21">
        <v>20</v>
      </c>
      <c r="AB415" s="21">
        <v>13.24</v>
      </c>
      <c r="AC415" s="22">
        <v>33.24</v>
      </c>
      <c r="AD415" s="21">
        <v>0</v>
      </c>
      <c r="AE415" s="21">
        <v>0</v>
      </c>
      <c r="AF415" s="21">
        <v>0</v>
      </c>
      <c r="AG415" s="21">
        <v>0</v>
      </c>
      <c r="AH415" s="22">
        <v>0</v>
      </c>
      <c r="AI415" s="21">
        <v>33.24</v>
      </c>
      <c r="AJ415" s="21">
        <v>0</v>
      </c>
      <c r="AK415" s="23">
        <v>0</v>
      </c>
      <c r="AL415" s="24">
        <v>0</v>
      </c>
      <c r="AM415" s="25" t="s">
        <v>47</v>
      </c>
      <c r="AN415" s="25" t="s">
        <v>47</v>
      </c>
      <c r="AO415" s="25" t="s">
        <v>7171</v>
      </c>
      <c r="AP415" s="25" t="s">
        <v>10052</v>
      </c>
      <c r="AQ415" s="23" t="s">
        <v>1643</v>
      </c>
      <c r="AR415" s="21">
        <v>0</v>
      </c>
      <c r="AS415" s="21">
        <v>9654.9599999999991</v>
      </c>
      <c r="AT415" s="21">
        <v>9654.9599999999991</v>
      </c>
      <c r="AU415" s="21">
        <v>0</v>
      </c>
      <c r="AV415" s="23">
        <v>0</v>
      </c>
      <c r="AW415" s="21">
        <v>17333.239999999998</v>
      </c>
      <c r="AX415" s="21" t="s">
        <v>9680</v>
      </c>
      <c r="AY415" s="21" t="s">
        <v>9680</v>
      </c>
      <c r="AZ415" s="21">
        <v>0</v>
      </c>
      <c r="BA415" s="21">
        <v>0</v>
      </c>
      <c r="BB415" s="21">
        <v>0</v>
      </c>
      <c r="BC415" s="21">
        <v>0</v>
      </c>
      <c r="BD415" s="26" t="s">
        <v>47</v>
      </c>
      <c r="BE415" s="24" t="s">
        <v>47</v>
      </c>
      <c r="BF415" s="23">
        <v>0</v>
      </c>
    </row>
    <row r="416" spans="1:58">
      <c r="A416" s="13">
        <v>2024</v>
      </c>
      <c r="B416" s="13">
        <v>4</v>
      </c>
      <c r="C416" s="14" t="s">
        <v>7134</v>
      </c>
      <c r="D416" s="15" t="s">
        <v>7136</v>
      </c>
      <c r="E416" s="15" t="s">
        <v>1069</v>
      </c>
      <c r="F416" s="15" t="s">
        <v>1075</v>
      </c>
      <c r="G416" s="16" t="s">
        <v>7172</v>
      </c>
      <c r="H416" s="15" t="s">
        <v>7174</v>
      </c>
      <c r="I416" s="17">
        <v>4</v>
      </c>
      <c r="J416" s="15" t="s">
        <v>9661</v>
      </c>
      <c r="K416" s="17" t="s">
        <v>10224</v>
      </c>
      <c r="L416" s="18" t="s">
        <v>11681</v>
      </c>
      <c r="M416" s="18" t="s">
        <v>10214</v>
      </c>
      <c r="N416" s="15" t="s">
        <v>906</v>
      </c>
      <c r="O416" s="15" t="s">
        <v>948</v>
      </c>
      <c r="P416" s="17" t="s">
        <v>10233</v>
      </c>
      <c r="Q416" s="15" t="s">
        <v>1011</v>
      </c>
      <c r="R416" s="15" t="s">
        <v>1025</v>
      </c>
      <c r="S416" s="20">
        <v>44226</v>
      </c>
      <c r="T416" s="20">
        <v>45656</v>
      </c>
      <c r="U416" s="19">
        <v>430180.12</v>
      </c>
      <c r="V416" s="21">
        <v>0</v>
      </c>
      <c r="W416" s="21">
        <v>0</v>
      </c>
      <c r="X416" s="21">
        <v>27.69</v>
      </c>
      <c r="Y416" s="21">
        <v>0</v>
      </c>
      <c r="Z416" s="21">
        <v>0</v>
      </c>
      <c r="AA416" s="21">
        <v>50</v>
      </c>
      <c r="AB416" s="21">
        <v>50</v>
      </c>
      <c r="AC416" s="22">
        <v>100</v>
      </c>
      <c r="AD416" s="21">
        <v>0</v>
      </c>
      <c r="AE416" s="21">
        <v>0</v>
      </c>
      <c r="AF416" s="21">
        <v>0</v>
      </c>
      <c r="AG416" s="21">
        <v>27.69</v>
      </c>
      <c r="AH416" s="22">
        <v>27.69</v>
      </c>
      <c r="AI416" s="21">
        <v>100</v>
      </c>
      <c r="AJ416" s="21">
        <v>27.69</v>
      </c>
      <c r="AK416" s="23">
        <v>0.27689999999999998</v>
      </c>
      <c r="AL416" s="24">
        <v>0.27689999999999998</v>
      </c>
      <c r="AM416" s="25" t="s">
        <v>47</v>
      </c>
      <c r="AN416" s="25" t="s">
        <v>47</v>
      </c>
      <c r="AO416" s="25" t="s">
        <v>7175</v>
      </c>
      <c r="AP416" s="25" t="s">
        <v>10053</v>
      </c>
      <c r="AQ416" s="23" t="s">
        <v>1643</v>
      </c>
      <c r="AR416" s="21">
        <v>0</v>
      </c>
      <c r="AS416" s="21">
        <v>346607.85</v>
      </c>
      <c r="AT416" s="21">
        <v>346607.85</v>
      </c>
      <c r="AU416" s="21">
        <v>35537.26</v>
      </c>
      <c r="AV416" s="23">
        <v>0.10249999999999999</v>
      </c>
      <c r="AW416" s="21">
        <v>119109.53</v>
      </c>
      <c r="AX416" s="21" t="s">
        <v>9680</v>
      </c>
      <c r="AY416" s="21" t="s">
        <v>9680</v>
      </c>
      <c r="AZ416" s="21">
        <v>50</v>
      </c>
      <c r="BA416" s="21">
        <v>50</v>
      </c>
      <c r="BB416" s="21">
        <v>100</v>
      </c>
      <c r="BC416" s="21">
        <v>100</v>
      </c>
      <c r="BD416" s="26">
        <v>0.10249999999999999</v>
      </c>
      <c r="BE416" s="24">
        <v>0.10249999999999999</v>
      </c>
      <c r="BF416" s="23">
        <v>0.10249999999999999</v>
      </c>
    </row>
    <row r="417" spans="1:58">
      <c r="A417" s="13">
        <v>2024</v>
      </c>
      <c r="B417" s="13">
        <v>4</v>
      </c>
      <c r="C417" s="14" t="s">
        <v>7134</v>
      </c>
      <c r="D417" s="15" t="s">
        <v>7136</v>
      </c>
      <c r="E417" s="15" t="s">
        <v>1069</v>
      </c>
      <c r="F417" s="15" t="s">
        <v>1075</v>
      </c>
      <c r="G417" s="16" t="s">
        <v>7176</v>
      </c>
      <c r="H417" s="15" t="s">
        <v>7178</v>
      </c>
      <c r="I417" s="17">
        <v>1</v>
      </c>
      <c r="J417" s="15" t="s">
        <v>9664</v>
      </c>
      <c r="K417" s="17" t="s">
        <v>10225</v>
      </c>
      <c r="L417" s="18" t="s">
        <v>11683</v>
      </c>
      <c r="M417" s="18" t="s">
        <v>10216</v>
      </c>
      <c r="N417" s="15" t="s">
        <v>915</v>
      </c>
      <c r="O417" s="15" t="s">
        <v>1010</v>
      </c>
      <c r="P417" s="17" t="s">
        <v>10296</v>
      </c>
      <c r="Q417" s="15" t="s">
        <v>1015</v>
      </c>
      <c r="R417" s="15" t="s">
        <v>1031</v>
      </c>
      <c r="S417" s="20">
        <v>43860</v>
      </c>
      <c r="T417" s="20">
        <v>45656</v>
      </c>
      <c r="U417" s="19">
        <v>198553.26</v>
      </c>
      <c r="V417" s="21">
        <v>10</v>
      </c>
      <c r="W417" s="21">
        <v>10</v>
      </c>
      <c r="X417" s="21">
        <v>100</v>
      </c>
      <c r="Y417" s="21">
        <v>0</v>
      </c>
      <c r="Z417" s="21">
        <v>0</v>
      </c>
      <c r="AA417" s="21">
        <v>59.79</v>
      </c>
      <c r="AB417" s="21">
        <v>30.21</v>
      </c>
      <c r="AC417" s="22">
        <v>90</v>
      </c>
      <c r="AD417" s="21">
        <v>0</v>
      </c>
      <c r="AE417" s="21">
        <v>0</v>
      </c>
      <c r="AF417" s="21">
        <v>49.79</v>
      </c>
      <c r="AG417" s="21">
        <v>40.21</v>
      </c>
      <c r="AH417" s="22">
        <v>90</v>
      </c>
      <c r="AI417" s="21">
        <v>90</v>
      </c>
      <c r="AJ417" s="21">
        <v>90</v>
      </c>
      <c r="AK417" s="23">
        <v>1</v>
      </c>
      <c r="AL417" s="24">
        <v>1</v>
      </c>
      <c r="AM417" s="25" t="s">
        <v>47</v>
      </c>
      <c r="AN417" s="25" t="s">
        <v>47</v>
      </c>
      <c r="AO417" s="25" t="s">
        <v>7179</v>
      </c>
      <c r="AP417" s="25" t="s">
        <v>10054</v>
      </c>
      <c r="AQ417" s="23" t="s">
        <v>1517</v>
      </c>
      <c r="AR417" s="21">
        <v>0</v>
      </c>
      <c r="AS417" s="21">
        <v>198553.26</v>
      </c>
      <c r="AT417" s="21">
        <v>198553.26</v>
      </c>
      <c r="AU417" s="21">
        <v>194052.26</v>
      </c>
      <c r="AV417" s="23">
        <v>0.97729999999999995</v>
      </c>
      <c r="AW417" s="21">
        <v>194052.26</v>
      </c>
      <c r="AX417" s="21" t="s">
        <v>9680</v>
      </c>
      <c r="AY417" s="21" t="s">
        <v>9680</v>
      </c>
      <c r="AZ417" s="21">
        <v>60</v>
      </c>
      <c r="BA417" s="21">
        <v>40</v>
      </c>
      <c r="BB417" s="21">
        <v>100</v>
      </c>
      <c r="BC417" s="21">
        <v>100</v>
      </c>
      <c r="BD417" s="26">
        <v>0.97729999999999995</v>
      </c>
      <c r="BE417" s="24">
        <v>0.97729999999999995</v>
      </c>
      <c r="BF417" s="23">
        <v>0.97729999999999995</v>
      </c>
    </row>
    <row r="418" spans="1:58">
      <c r="A418" s="13">
        <v>2024</v>
      </c>
      <c r="B418" s="13">
        <v>4</v>
      </c>
      <c r="C418" s="14" t="s">
        <v>885</v>
      </c>
      <c r="D418" s="15" t="s">
        <v>1142</v>
      </c>
      <c r="E418" s="15" t="s">
        <v>1069</v>
      </c>
      <c r="F418" s="15" t="s">
        <v>1075</v>
      </c>
      <c r="G418" s="16" t="s">
        <v>413</v>
      </c>
      <c r="H418" s="15" t="s">
        <v>7180</v>
      </c>
      <c r="I418" s="17">
        <v>1</v>
      </c>
      <c r="J418" s="15" t="s">
        <v>9664</v>
      </c>
      <c r="K418" s="17" t="s">
        <v>10225</v>
      </c>
      <c r="L418" s="18" t="s">
        <v>11683</v>
      </c>
      <c r="M418" s="18" t="s">
        <v>10216</v>
      </c>
      <c r="N418" s="15" t="s">
        <v>915</v>
      </c>
      <c r="O418" s="15" t="s">
        <v>958</v>
      </c>
      <c r="P418" s="17" t="s">
        <v>10241</v>
      </c>
      <c r="Q418" s="15" t="s">
        <v>1015</v>
      </c>
      <c r="R418" s="15" t="s">
        <v>1031</v>
      </c>
      <c r="S418" s="20">
        <v>39449</v>
      </c>
      <c r="T418" s="20">
        <v>45656</v>
      </c>
      <c r="U418" s="19">
        <v>3043197.7</v>
      </c>
      <c r="V418" s="21">
        <v>75</v>
      </c>
      <c r="W418" s="21">
        <v>75</v>
      </c>
      <c r="X418" s="21">
        <v>75</v>
      </c>
      <c r="Y418" s="21">
        <v>0</v>
      </c>
      <c r="Z418" s="21">
        <v>0</v>
      </c>
      <c r="AA418" s="21">
        <v>10</v>
      </c>
      <c r="AB418" s="21">
        <v>15</v>
      </c>
      <c r="AC418" s="22">
        <v>25</v>
      </c>
      <c r="AD418" s="21">
        <v>0</v>
      </c>
      <c r="AE418" s="21">
        <v>0</v>
      </c>
      <c r="AF418" s="21">
        <v>0</v>
      </c>
      <c r="AG418" s="21">
        <v>0</v>
      </c>
      <c r="AH418" s="22">
        <v>0</v>
      </c>
      <c r="AI418" s="21">
        <v>25</v>
      </c>
      <c r="AJ418" s="21">
        <v>0</v>
      </c>
      <c r="AK418" s="23">
        <v>0</v>
      </c>
      <c r="AL418" s="24">
        <v>0</v>
      </c>
      <c r="AM418" s="25" t="s">
        <v>47</v>
      </c>
      <c r="AN418" s="25" t="s">
        <v>1941</v>
      </c>
      <c r="AO418" s="25" t="s">
        <v>7181</v>
      </c>
      <c r="AP418" s="25" t="s">
        <v>10055</v>
      </c>
      <c r="AQ418" s="23" t="s">
        <v>48</v>
      </c>
      <c r="AR418" s="21">
        <v>0</v>
      </c>
      <c r="AS418" s="21">
        <v>693147.02</v>
      </c>
      <c r="AT418" s="21">
        <v>693147.02</v>
      </c>
      <c r="AU418" s="21">
        <v>0</v>
      </c>
      <c r="AV418" s="23">
        <v>0</v>
      </c>
      <c r="AW418" s="21">
        <v>2073197.7</v>
      </c>
      <c r="AX418" s="21">
        <v>0</v>
      </c>
      <c r="AY418" s="21">
        <v>0</v>
      </c>
      <c r="AZ418" s="21">
        <v>0</v>
      </c>
      <c r="BA418" s="21">
        <v>0</v>
      </c>
      <c r="BB418" s="21">
        <v>0</v>
      </c>
      <c r="BC418" s="21">
        <v>0</v>
      </c>
      <c r="BD418" s="26" t="s">
        <v>47</v>
      </c>
      <c r="BE418" s="24" t="s">
        <v>47</v>
      </c>
      <c r="BF418" s="23">
        <v>0</v>
      </c>
    </row>
    <row r="419" spans="1:58">
      <c r="A419" s="13">
        <v>2024</v>
      </c>
      <c r="B419" s="13">
        <v>4</v>
      </c>
      <c r="C419" s="14" t="s">
        <v>887</v>
      </c>
      <c r="D419" s="15" t="s">
        <v>1129</v>
      </c>
      <c r="E419" s="15" t="s">
        <v>1069</v>
      </c>
      <c r="F419" s="15" t="s">
        <v>1075</v>
      </c>
      <c r="G419" s="16" t="s">
        <v>326</v>
      </c>
      <c r="H419" s="15" t="s">
        <v>1332</v>
      </c>
      <c r="I419" s="17">
        <v>1</v>
      </c>
      <c r="J419" s="15" t="s">
        <v>9664</v>
      </c>
      <c r="K419" s="17" t="s">
        <v>10225</v>
      </c>
      <c r="L419" s="18" t="s">
        <v>11683</v>
      </c>
      <c r="M419" s="18" t="s">
        <v>10216</v>
      </c>
      <c r="N419" s="15" t="s">
        <v>915</v>
      </c>
      <c r="O419" s="15" t="s">
        <v>958</v>
      </c>
      <c r="P419" s="17" t="s">
        <v>10241</v>
      </c>
      <c r="Q419" s="15" t="s">
        <v>1015</v>
      </c>
      <c r="R419" s="15" t="s">
        <v>1031</v>
      </c>
      <c r="S419" s="20">
        <v>42186</v>
      </c>
      <c r="T419" s="20">
        <v>46022</v>
      </c>
      <c r="U419" s="19">
        <v>34000000</v>
      </c>
      <c r="V419" s="21">
        <v>86.21</v>
      </c>
      <c r="W419" s="21">
        <v>4.12</v>
      </c>
      <c r="X419" s="21">
        <v>4.13</v>
      </c>
      <c r="Y419" s="21">
        <v>0</v>
      </c>
      <c r="Z419" s="21">
        <v>0</v>
      </c>
      <c r="AA419" s="21">
        <v>0</v>
      </c>
      <c r="AB419" s="21">
        <v>0.23</v>
      </c>
      <c r="AC419" s="22">
        <v>0.23</v>
      </c>
      <c r="AD419" s="21">
        <v>0</v>
      </c>
      <c r="AE419" s="21">
        <v>0</v>
      </c>
      <c r="AF419" s="21">
        <v>0</v>
      </c>
      <c r="AG419" s="21">
        <v>0.01</v>
      </c>
      <c r="AH419" s="22">
        <v>0.01</v>
      </c>
      <c r="AI419" s="21">
        <v>0.23</v>
      </c>
      <c r="AJ419" s="21">
        <v>0.01</v>
      </c>
      <c r="AK419" s="23">
        <v>4.3499999999999997E-2</v>
      </c>
      <c r="AL419" s="24">
        <v>4.3499999999999997E-2</v>
      </c>
      <c r="AM419" s="25" t="s">
        <v>1949</v>
      </c>
      <c r="AN419" s="25" t="s">
        <v>1950</v>
      </c>
      <c r="AO419" s="25" t="s">
        <v>5774</v>
      </c>
      <c r="AP419" s="25" t="s">
        <v>10056</v>
      </c>
      <c r="AQ419" s="23" t="s">
        <v>48</v>
      </c>
      <c r="AR419" s="21">
        <v>147471.34</v>
      </c>
      <c r="AS419" s="21">
        <v>348039.82</v>
      </c>
      <c r="AT419" s="21">
        <v>348039.82</v>
      </c>
      <c r="AU419" s="21">
        <v>10860</v>
      </c>
      <c r="AV419" s="23">
        <v>3.1199999999999999E-2</v>
      </c>
      <c r="AW419" s="21">
        <v>1862184.28</v>
      </c>
      <c r="AX419" s="21">
        <v>0</v>
      </c>
      <c r="AY419" s="21">
        <v>0</v>
      </c>
      <c r="AZ419" s="21">
        <v>0</v>
      </c>
      <c r="BA419" s="21">
        <v>0.38</v>
      </c>
      <c r="BB419" s="21">
        <v>0.38</v>
      </c>
      <c r="BC419" s="21">
        <v>0.38</v>
      </c>
      <c r="BD419" s="26">
        <v>1</v>
      </c>
      <c r="BE419" s="24">
        <v>1</v>
      </c>
      <c r="BF419" s="23">
        <v>3.1199999999999999E-2</v>
      </c>
    </row>
    <row r="420" spans="1:58">
      <c r="A420" s="13">
        <v>2024</v>
      </c>
      <c r="B420" s="13">
        <v>4</v>
      </c>
      <c r="C420" s="14" t="s">
        <v>887</v>
      </c>
      <c r="D420" s="15" t="s">
        <v>1129</v>
      </c>
      <c r="E420" s="15" t="s">
        <v>1069</v>
      </c>
      <c r="F420" s="15" t="s">
        <v>1075</v>
      </c>
      <c r="G420" s="16" t="s">
        <v>327</v>
      </c>
      <c r="H420" s="15" t="s">
        <v>1333</v>
      </c>
      <c r="I420" s="17">
        <v>4</v>
      </c>
      <c r="J420" s="15" t="s">
        <v>9661</v>
      </c>
      <c r="K420" s="17" t="s">
        <v>10224</v>
      </c>
      <c r="L420" s="18" t="s">
        <v>11681</v>
      </c>
      <c r="M420" s="18" t="s">
        <v>10214</v>
      </c>
      <c r="N420" s="15" t="s">
        <v>906</v>
      </c>
      <c r="O420" s="15" t="s">
        <v>948</v>
      </c>
      <c r="P420" s="17" t="s">
        <v>10233</v>
      </c>
      <c r="Q420" s="15" t="s">
        <v>1011</v>
      </c>
      <c r="R420" s="15" t="s">
        <v>1025</v>
      </c>
      <c r="S420" s="20">
        <v>42418</v>
      </c>
      <c r="T420" s="20">
        <v>46006</v>
      </c>
      <c r="U420" s="19">
        <v>35855840.090000004</v>
      </c>
      <c r="V420" s="21">
        <v>100</v>
      </c>
      <c r="W420" s="21">
        <v>66.84</v>
      </c>
      <c r="X420" s="21">
        <v>68.09</v>
      </c>
      <c r="Y420" s="21">
        <v>0</v>
      </c>
      <c r="Z420" s="21">
        <v>0</v>
      </c>
      <c r="AA420" s="21">
        <v>0</v>
      </c>
      <c r="AB420" s="21">
        <v>1.25</v>
      </c>
      <c r="AC420" s="22">
        <v>1.25</v>
      </c>
      <c r="AD420" s="21">
        <v>0</v>
      </c>
      <c r="AE420" s="21">
        <v>0</v>
      </c>
      <c r="AF420" s="21">
        <v>0</v>
      </c>
      <c r="AG420" s="21">
        <v>1.25</v>
      </c>
      <c r="AH420" s="22">
        <v>1.25</v>
      </c>
      <c r="AI420" s="21">
        <v>1.25</v>
      </c>
      <c r="AJ420" s="21">
        <v>1.25</v>
      </c>
      <c r="AK420" s="23">
        <v>1</v>
      </c>
      <c r="AL420" s="24">
        <v>1</v>
      </c>
      <c r="AM420" s="25" t="s">
        <v>1951</v>
      </c>
      <c r="AN420" s="25" t="s">
        <v>1950</v>
      </c>
      <c r="AO420" s="25" t="s">
        <v>5774</v>
      </c>
      <c r="AP420" s="25" t="s">
        <v>10057</v>
      </c>
      <c r="AQ420" s="23" t="s">
        <v>48</v>
      </c>
      <c r="AR420" s="21">
        <v>431054.72</v>
      </c>
      <c r="AS420" s="21">
        <v>898826.59</v>
      </c>
      <c r="AT420" s="21">
        <v>898826.59000000008</v>
      </c>
      <c r="AU420" s="21">
        <v>496683.56</v>
      </c>
      <c r="AV420" s="23">
        <v>0.55259999999999998</v>
      </c>
      <c r="AW420" s="21">
        <v>24461341.59</v>
      </c>
      <c r="AX420" s="21">
        <v>0</v>
      </c>
      <c r="AY420" s="21">
        <v>0</v>
      </c>
      <c r="AZ420" s="21">
        <v>0</v>
      </c>
      <c r="BA420" s="21">
        <v>1.25</v>
      </c>
      <c r="BB420" s="21">
        <v>1.25</v>
      </c>
      <c r="BC420" s="21">
        <v>1.25</v>
      </c>
      <c r="BD420" s="26">
        <v>1</v>
      </c>
      <c r="BE420" s="24">
        <v>1</v>
      </c>
      <c r="BF420" s="23">
        <v>0.55259999999999998</v>
      </c>
    </row>
    <row r="421" spans="1:58">
      <c r="A421" s="13">
        <v>2024</v>
      </c>
      <c r="B421" s="13">
        <v>4</v>
      </c>
      <c r="C421" s="14" t="s">
        <v>887</v>
      </c>
      <c r="D421" s="15" t="s">
        <v>1129</v>
      </c>
      <c r="E421" s="15" t="s">
        <v>1069</v>
      </c>
      <c r="F421" s="15" t="s">
        <v>1075</v>
      </c>
      <c r="G421" s="16" t="s">
        <v>7182</v>
      </c>
      <c r="H421" s="15" t="s">
        <v>7184</v>
      </c>
      <c r="I421" s="17">
        <v>4</v>
      </c>
      <c r="J421" s="15" t="s">
        <v>9661</v>
      </c>
      <c r="K421" s="17" t="s">
        <v>10224</v>
      </c>
      <c r="L421" s="18" t="s">
        <v>11681</v>
      </c>
      <c r="M421" s="18" t="s">
        <v>10214</v>
      </c>
      <c r="N421" s="15" t="s">
        <v>906</v>
      </c>
      <c r="O421" s="15" t="s">
        <v>948</v>
      </c>
      <c r="P421" s="17" t="s">
        <v>10233</v>
      </c>
      <c r="Q421" s="15" t="s">
        <v>1011</v>
      </c>
      <c r="R421" s="15" t="s">
        <v>1025</v>
      </c>
      <c r="S421" s="20">
        <v>43864</v>
      </c>
      <c r="T421" s="20">
        <v>46006</v>
      </c>
      <c r="U421" s="19">
        <v>7220242.9500000002</v>
      </c>
      <c r="V421" s="21">
        <v>100</v>
      </c>
      <c r="W421" s="21">
        <v>64.239999999999995</v>
      </c>
      <c r="X421" s="21">
        <v>64.66</v>
      </c>
      <c r="Y421" s="21">
        <v>0</v>
      </c>
      <c r="Z421" s="21">
        <v>0</v>
      </c>
      <c r="AA421" s="21">
        <v>0</v>
      </c>
      <c r="AB421" s="21">
        <v>0.42</v>
      </c>
      <c r="AC421" s="22">
        <v>0.42</v>
      </c>
      <c r="AD421" s="21">
        <v>0</v>
      </c>
      <c r="AE421" s="21">
        <v>0</v>
      </c>
      <c r="AF421" s="21">
        <v>0</v>
      </c>
      <c r="AG421" s="21">
        <v>0.42</v>
      </c>
      <c r="AH421" s="22">
        <v>0.42</v>
      </c>
      <c r="AI421" s="21">
        <v>0.42</v>
      </c>
      <c r="AJ421" s="21">
        <v>0.42</v>
      </c>
      <c r="AK421" s="23">
        <v>1</v>
      </c>
      <c r="AL421" s="24">
        <v>1</v>
      </c>
      <c r="AM421" s="25" t="s">
        <v>47</v>
      </c>
      <c r="AN421" s="25" t="s">
        <v>47</v>
      </c>
      <c r="AO421" s="25" t="s">
        <v>7185</v>
      </c>
      <c r="AP421" s="25" t="s">
        <v>10058</v>
      </c>
      <c r="AQ421" s="23" t="s">
        <v>48</v>
      </c>
      <c r="AR421" s="21">
        <v>0</v>
      </c>
      <c r="AS421" s="21">
        <v>30000.95</v>
      </c>
      <c r="AT421" s="21">
        <v>30000.95</v>
      </c>
      <c r="AU421" s="21">
        <v>30000.95</v>
      </c>
      <c r="AV421" s="23">
        <v>1</v>
      </c>
      <c r="AW421" s="21">
        <v>6360460.9300000006</v>
      </c>
      <c r="AX421" s="21" t="s">
        <v>9680</v>
      </c>
      <c r="AY421" s="21" t="s">
        <v>9680</v>
      </c>
      <c r="AZ421" s="21">
        <v>0</v>
      </c>
      <c r="BA421" s="21">
        <v>4.43</v>
      </c>
      <c r="BB421" s="21">
        <v>4.43</v>
      </c>
      <c r="BC421" s="21">
        <v>4.43</v>
      </c>
      <c r="BD421" s="26">
        <v>1</v>
      </c>
      <c r="BE421" s="24">
        <v>1</v>
      </c>
      <c r="BF421" s="23">
        <v>1</v>
      </c>
    </row>
    <row r="422" spans="1:58">
      <c r="A422" s="13">
        <v>2024</v>
      </c>
      <c r="B422" s="13">
        <v>4</v>
      </c>
      <c r="C422" s="14" t="s">
        <v>887</v>
      </c>
      <c r="D422" s="15" t="s">
        <v>1129</v>
      </c>
      <c r="E422" s="15" t="s">
        <v>1069</v>
      </c>
      <c r="F422" s="15" t="s">
        <v>1075</v>
      </c>
      <c r="G422" s="16" t="s">
        <v>328</v>
      </c>
      <c r="H422" s="15" t="s">
        <v>1334</v>
      </c>
      <c r="I422" s="17">
        <v>4</v>
      </c>
      <c r="J422" s="15" t="s">
        <v>9661</v>
      </c>
      <c r="K422" s="17" t="s">
        <v>10224</v>
      </c>
      <c r="L422" s="18" t="s">
        <v>11681</v>
      </c>
      <c r="M422" s="18" t="s">
        <v>10214</v>
      </c>
      <c r="N422" s="15" t="s">
        <v>906</v>
      </c>
      <c r="O422" s="15" t="s">
        <v>948</v>
      </c>
      <c r="P422" s="17" t="s">
        <v>10233</v>
      </c>
      <c r="Q422" s="15" t="s">
        <v>1011</v>
      </c>
      <c r="R422" s="15" t="s">
        <v>1025</v>
      </c>
      <c r="S422" s="20">
        <v>44896</v>
      </c>
      <c r="T422" s="20">
        <v>45657</v>
      </c>
      <c r="U422" s="19">
        <v>400000</v>
      </c>
      <c r="V422" s="21">
        <v>5.39</v>
      </c>
      <c r="W422" s="21">
        <v>5.38</v>
      </c>
      <c r="X422" s="21">
        <v>5.38</v>
      </c>
      <c r="Y422" s="21">
        <v>0</v>
      </c>
      <c r="Z422" s="21">
        <v>0</v>
      </c>
      <c r="AA422" s="21">
        <v>0</v>
      </c>
      <c r="AB422" s="21">
        <v>94.62</v>
      </c>
      <c r="AC422" s="22">
        <v>94.62</v>
      </c>
      <c r="AD422" s="21">
        <v>0</v>
      </c>
      <c r="AE422" s="21">
        <v>0</v>
      </c>
      <c r="AF422" s="21">
        <v>0</v>
      </c>
      <c r="AG422" s="21">
        <v>0</v>
      </c>
      <c r="AH422" s="22">
        <v>0</v>
      </c>
      <c r="AI422" s="21">
        <v>94.62</v>
      </c>
      <c r="AJ422" s="21">
        <v>0</v>
      </c>
      <c r="AK422" s="23">
        <v>0</v>
      </c>
      <c r="AL422" s="24">
        <v>0</v>
      </c>
      <c r="AM422" s="25" t="s">
        <v>1952</v>
      </c>
      <c r="AN422" s="25" t="s">
        <v>1950</v>
      </c>
      <c r="AO422" s="25" t="s">
        <v>5774</v>
      </c>
      <c r="AP422" s="25" t="s">
        <v>10059</v>
      </c>
      <c r="AQ422" s="23" t="s">
        <v>48</v>
      </c>
      <c r="AR422" s="21">
        <v>378461.21</v>
      </c>
      <c r="AS422" s="21">
        <v>167821.33</v>
      </c>
      <c r="AT422" s="21">
        <v>167821.33</v>
      </c>
      <c r="AU422" s="21">
        <v>0</v>
      </c>
      <c r="AV422" s="23">
        <v>0</v>
      </c>
      <c r="AW422" s="21">
        <v>21538.79</v>
      </c>
      <c r="AX422" s="21">
        <v>0</v>
      </c>
      <c r="AY422" s="21">
        <v>0</v>
      </c>
      <c r="AZ422" s="21">
        <v>0</v>
      </c>
      <c r="BA422" s="21">
        <v>94.62</v>
      </c>
      <c r="BB422" s="21">
        <v>94.62</v>
      </c>
      <c r="BC422" s="21">
        <v>94.62</v>
      </c>
      <c r="BD422" s="26">
        <v>0</v>
      </c>
      <c r="BE422" s="24">
        <v>0</v>
      </c>
      <c r="BF422" s="23">
        <v>0</v>
      </c>
    </row>
    <row r="423" spans="1:58">
      <c r="A423" s="13">
        <v>2024</v>
      </c>
      <c r="B423" s="13">
        <v>4</v>
      </c>
      <c r="C423" s="14" t="s">
        <v>888</v>
      </c>
      <c r="D423" s="15" t="s">
        <v>1130</v>
      </c>
      <c r="E423" s="15" t="s">
        <v>1069</v>
      </c>
      <c r="F423" s="15" t="s">
        <v>1075</v>
      </c>
      <c r="G423" s="16" t="s">
        <v>329</v>
      </c>
      <c r="H423" s="15" t="s">
        <v>1335</v>
      </c>
      <c r="I423" s="17">
        <v>1</v>
      </c>
      <c r="J423" s="15" t="s">
        <v>9664</v>
      </c>
      <c r="K423" s="17" t="s">
        <v>10225</v>
      </c>
      <c r="L423" s="18" t="s">
        <v>11683</v>
      </c>
      <c r="M423" s="18" t="s">
        <v>10216</v>
      </c>
      <c r="N423" s="15" t="s">
        <v>915</v>
      </c>
      <c r="O423" s="15" t="s">
        <v>958</v>
      </c>
      <c r="P423" s="17" t="s">
        <v>10241</v>
      </c>
      <c r="Q423" s="15" t="s">
        <v>1015</v>
      </c>
      <c r="R423" s="15" t="s">
        <v>1031</v>
      </c>
      <c r="S423" s="20">
        <v>44562</v>
      </c>
      <c r="T423" s="20">
        <v>46022</v>
      </c>
      <c r="U423" s="19">
        <v>41652850.609999999</v>
      </c>
      <c r="V423" s="21">
        <v>7.89</v>
      </c>
      <c r="W423" s="21">
        <v>7.89</v>
      </c>
      <c r="X423" s="21">
        <v>23.59</v>
      </c>
      <c r="Y423" s="21">
        <v>0</v>
      </c>
      <c r="Z423" s="21">
        <v>2.2999999999999998</v>
      </c>
      <c r="AA423" s="21">
        <v>17.75</v>
      </c>
      <c r="AB423" s="21">
        <v>0</v>
      </c>
      <c r="AC423" s="22">
        <v>20.05</v>
      </c>
      <c r="AD423" s="21">
        <v>0</v>
      </c>
      <c r="AE423" s="21">
        <v>2.5499999999999998</v>
      </c>
      <c r="AF423" s="21">
        <v>7.15</v>
      </c>
      <c r="AG423" s="21">
        <v>6</v>
      </c>
      <c r="AH423" s="22">
        <v>15.7</v>
      </c>
      <c r="AI423" s="21">
        <v>20.05</v>
      </c>
      <c r="AJ423" s="21">
        <v>15.7</v>
      </c>
      <c r="AK423" s="23">
        <v>0.78300000000000003</v>
      </c>
      <c r="AL423" s="24">
        <v>0.78300000000000003</v>
      </c>
      <c r="AM423" s="25" t="s">
        <v>1953</v>
      </c>
      <c r="AN423" s="25" t="s">
        <v>1954</v>
      </c>
      <c r="AO423" s="25" t="s">
        <v>7186</v>
      </c>
      <c r="AP423" s="25" t="s">
        <v>10060</v>
      </c>
      <c r="AQ423" s="23" t="s">
        <v>48</v>
      </c>
      <c r="AR423" s="21">
        <v>235208.39</v>
      </c>
      <c r="AS423" s="21">
        <v>1169278.6100000001</v>
      </c>
      <c r="AT423" s="21">
        <v>1169278.6100000001</v>
      </c>
      <c r="AU423" s="21">
        <v>645838.15</v>
      </c>
      <c r="AV423" s="23">
        <v>0.55230000000000001</v>
      </c>
      <c r="AW423" s="21">
        <v>1064023.2000000002</v>
      </c>
      <c r="AX423" s="21">
        <v>100</v>
      </c>
      <c r="AY423" s="21">
        <v>5</v>
      </c>
      <c r="AZ423" s="21">
        <v>80</v>
      </c>
      <c r="BA423" s="21">
        <v>15</v>
      </c>
      <c r="BB423" s="21">
        <v>200</v>
      </c>
      <c r="BC423" s="21">
        <v>100</v>
      </c>
      <c r="BD423" s="26">
        <v>0.55230000000000001</v>
      </c>
      <c r="BE423" s="24">
        <v>0.55230000000000001</v>
      </c>
      <c r="BF423" s="23">
        <v>0.55230000000000001</v>
      </c>
    </row>
    <row r="424" spans="1:58">
      <c r="A424" s="13">
        <v>2024</v>
      </c>
      <c r="B424" s="13">
        <v>4</v>
      </c>
      <c r="C424" s="14" t="s">
        <v>889</v>
      </c>
      <c r="D424" s="15" t="s">
        <v>1131</v>
      </c>
      <c r="E424" s="15" t="s">
        <v>1069</v>
      </c>
      <c r="F424" s="15" t="s">
        <v>1075</v>
      </c>
      <c r="G424" s="16" t="s">
        <v>330</v>
      </c>
      <c r="H424" s="15" t="s">
        <v>1336</v>
      </c>
      <c r="I424" s="17">
        <v>1</v>
      </c>
      <c r="J424" s="15" t="s">
        <v>9664</v>
      </c>
      <c r="K424" s="17" t="s">
        <v>10225</v>
      </c>
      <c r="L424" s="18" t="s">
        <v>11683</v>
      </c>
      <c r="M424" s="18" t="s">
        <v>10216</v>
      </c>
      <c r="N424" s="15" t="s">
        <v>914</v>
      </c>
      <c r="O424" s="15" t="s">
        <v>957</v>
      </c>
      <c r="P424" s="17" t="s">
        <v>10239</v>
      </c>
      <c r="Q424" s="15" t="s">
        <v>1012</v>
      </c>
      <c r="R424" s="15" t="s">
        <v>1030</v>
      </c>
      <c r="S424" s="20">
        <v>41640</v>
      </c>
      <c r="T424" s="20">
        <v>46387</v>
      </c>
      <c r="U424" s="19">
        <v>60050631.549999997</v>
      </c>
      <c r="V424" s="21">
        <v>51.21</v>
      </c>
      <c r="W424" s="21">
        <v>51.21</v>
      </c>
      <c r="X424" s="21">
        <v>51.71</v>
      </c>
      <c r="Y424" s="21">
        <v>0</v>
      </c>
      <c r="Z424" s="21">
        <v>0.5</v>
      </c>
      <c r="AA424" s="21">
        <v>0</v>
      </c>
      <c r="AB424" s="21">
        <v>0</v>
      </c>
      <c r="AC424" s="22">
        <v>0.5</v>
      </c>
      <c r="AD424" s="21">
        <v>0</v>
      </c>
      <c r="AE424" s="21">
        <v>0.5</v>
      </c>
      <c r="AF424" s="21">
        <v>0</v>
      </c>
      <c r="AG424" s="21">
        <v>0</v>
      </c>
      <c r="AH424" s="22">
        <v>0.5</v>
      </c>
      <c r="AI424" s="21">
        <v>0.5</v>
      </c>
      <c r="AJ424" s="21">
        <v>0.5</v>
      </c>
      <c r="AK424" s="23">
        <v>1</v>
      </c>
      <c r="AL424" s="24">
        <v>1</v>
      </c>
      <c r="AM424" s="25" t="s">
        <v>1955</v>
      </c>
      <c r="AN424" s="25" t="s">
        <v>1956</v>
      </c>
      <c r="AO424" s="25" t="s">
        <v>7187</v>
      </c>
      <c r="AP424" s="25" t="s">
        <v>10061</v>
      </c>
      <c r="AQ424" s="23" t="s">
        <v>48</v>
      </c>
      <c r="AR424" s="21">
        <v>3688311.11</v>
      </c>
      <c r="AS424" s="21">
        <v>11800424.629999999</v>
      </c>
      <c r="AT424" s="21">
        <v>11800424.629999999</v>
      </c>
      <c r="AU424" s="21">
        <v>344512.67000000004</v>
      </c>
      <c r="AV424" s="23">
        <v>2.92E-2</v>
      </c>
      <c r="AW424" s="21">
        <v>31204932.070000004</v>
      </c>
      <c r="AX424" s="21">
        <v>0</v>
      </c>
      <c r="AY424" s="21">
        <v>0.04</v>
      </c>
      <c r="AZ424" s="21">
        <v>0</v>
      </c>
      <c r="BA424" s="21">
        <v>99.96</v>
      </c>
      <c r="BB424" s="21">
        <v>100</v>
      </c>
      <c r="BC424" s="21">
        <v>100</v>
      </c>
      <c r="BD424" s="26">
        <v>2.92E-2</v>
      </c>
      <c r="BE424" s="24">
        <v>2.92E-2</v>
      </c>
      <c r="BF424" s="23">
        <v>2.92E-2</v>
      </c>
    </row>
    <row r="425" spans="1:58">
      <c r="A425" s="13">
        <v>2024</v>
      </c>
      <c r="B425" s="13">
        <v>4</v>
      </c>
      <c r="C425" s="14" t="s">
        <v>889</v>
      </c>
      <c r="D425" s="15" t="s">
        <v>1131</v>
      </c>
      <c r="E425" s="15" t="s">
        <v>1069</v>
      </c>
      <c r="F425" s="15" t="s">
        <v>1075</v>
      </c>
      <c r="G425" s="16" t="s">
        <v>331</v>
      </c>
      <c r="H425" s="15" t="s">
        <v>1459</v>
      </c>
      <c r="I425" s="17">
        <v>1</v>
      </c>
      <c r="J425" s="15" t="s">
        <v>9664</v>
      </c>
      <c r="K425" s="17" t="s">
        <v>10225</v>
      </c>
      <c r="L425" s="18" t="s">
        <v>11683</v>
      </c>
      <c r="M425" s="18" t="s">
        <v>10216</v>
      </c>
      <c r="N425" s="15" t="s">
        <v>915</v>
      </c>
      <c r="O425" s="15" t="s">
        <v>1010</v>
      </c>
      <c r="P425" s="17" t="s">
        <v>10296</v>
      </c>
      <c r="Q425" s="15" t="s">
        <v>1015</v>
      </c>
      <c r="R425" s="15" t="s">
        <v>1031</v>
      </c>
      <c r="S425" s="20">
        <v>43101</v>
      </c>
      <c r="T425" s="20">
        <v>46022</v>
      </c>
      <c r="U425" s="19">
        <v>16151400</v>
      </c>
      <c r="V425" s="21">
        <v>14.81</v>
      </c>
      <c r="W425" s="21">
        <v>14.81</v>
      </c>
      <c r="X425" s="21">
        <v>14.81</v>
      </c>
      <c r="Y425" s="21">
        <v>0</v>
      </c>
      <c r="Z425" s="21">
        <v>0</v>
      </c>
      <c r="AA425" s="21">
        <v>2.0099999999999998</v>
      </c>
      <c r="AB425" s="21">
        <v>0</v>
      </c>
      <c r="AC425" s="22">
        <v>2.0099999999999998</v>
      </c>
      <c r="AD425" s="21">
        <v>0</v>
      </c>
      <c r="AE425" s="21">
        <v>0</v>
      </c>
      <c r="AF425" s="21">
        <v>0</v>
      </c>
      <c r="AG425" s="21">
        <v>0</v>
      </c>
      <c r="AH425" s="22">
        <v>0</v>
      </c>
      <c r="AI425" s="21">
        <v>2.0099999999999998</v>
      </c>
      <c r="AJ425" s="21">
        <v>0</v>
      </c>
      <c r="AK425" s="23">
        <v>0</v>
      </c>
      <c r="AL425" s="24">
        <v>0</v>
      </c>
      <c r="AM425" s="25" t="s">
        <v>47</v>
      </c>
      <c r="AN425" s="25" t="s">
        <v>1957</v>
      </c>
      <c r="AO425" s="25" t="s">
        <v>7188</v>
      </c>
      <c r="AP425" s="25" t="s">
        <v>10062</v>
      </c>
      <c r="AQ425" s="23" t="s">
        <v>48</v>
      </c>
      <c r="AR425" s="21">
        <v>0</v>
      </c>
      <c r="AS425" s="21">
        <v>299834.59999999998</v>
      </c>
      <c r="AT425" s="21">
        <v>299834.60000000003</v>
      </c>
      <c r="AU425" s="21">
        <v>0</v>
      </c>
      <c r="AV425" s="23">
        <v>0</v>
      </c>
      <c r="AW425" s="21">
        <v>2391891.4300000002</v>
      </c>
      <c r="AX425" s="21">
        <v>0</v>
      </c>
      <c r="AY425" s="21">
        <v>0</v>
      </c>
      <c r="AZ425" s="21">
        <v>100</v>
      </c>
      <c r="BA425" s="21">
        <v>0</v>
      </c>
      <c r="BB425" s="21">
        <v>100</v>
      </c>
      <c r="BC425" s="21">
        <v>100</v>
      </c>
      <c r="BD425" s="26">
        <v>0</v>
      </c>
      <c r="BE425" s="24">
        <v>0</v>
      </c>
      <c r="BF425" s="23">
        <v>0</v>
      </c>
    </row>
    <row r="426" spans="1:58">
      <c r="A426" s="13">
        <v>2024</v>
      </c>
      <c r="B426" s="13">
        <v>4</v>
      </c>
      <c r="C426" s="14" t="s">
        <v>889</v>
      </c>
      <c r="D426" s="15" t="s">
        <v>1131</v>
      </c>
      <c r="E426" s="15" t="s">
        <v>1069</v>
      </c>
      <c r="F426" s="15" t="s">
        <v>1075</v>
      </c>
      <c r="G426" s="16" t="s">
        <v>7189</v>
      </c>
      <c r="H426" s="15" t="s">
        <v>7191</v>
      </c>
      <c r="I426" s="17">
        <v>1</v>
      </c>
      <c r="J426" s="15" t="s">
        <v>9664</v>
      </c>
      <c r="K426" s="17" t="s">
        <v>10225</v>
      </c>
      <c r="L426" s="18" t="s">
        <v>11683</v>
      </c>
      <c r="M426" s="18" t="s">
        <v>10216</v>
      </c>
      <c r="N426" s="15" t="s">
        <v>914</v>
      </c>
      <c r="O426" s="15" t="s">
        <v>957</v>
      </c>
      <c r="P426" s="17" t="s">
        <v>10239</v>
      </c>
      <c r="Q426" s="15" t="s">
        <v>1012</v>
      </c>
      <c r="R426" s="15" t="s">
        <v>1030</v>
      </c>
      <c r="S426" s="20">
        <v>43101</v>
      </c>
      <c r="T426" s="20">
        <v>45653</v>
      </c>
      <c r="U426" s="19">
        <v>1773120.72</v>
      </c>
      <c r="V426" s="21">
        <v>100</v>
      </c>
      <c r="W426" s="21">
        <v>100</v>
      </c>
      <c r="X426" s="21">
        <v>100</v>
      </c>
      <c r="Y426" s="21">
        <v>0</v>
      </c>
      <c r="Z426" s="21">
        <v>0</v>
      </c>
      <c r="AA426" s="21">
        <v>0</v>
      </c>
      <c r="AB426" s="21">
        <v>0</v>
      </c>
      <c r="AC426" s="22">
        <v>0</v>
      </c>
      <c r="AD426" s="21">
        <v>0</v>
      </c>
      <c r="AE426" s="21">
        <v>0</v>
      </c>
      <c r="AF426" s="21">
        <v>0</v>
      </c>
      <c r="AG426" s="21">
        <v>0</v>
      </c>
      <c r="AH426" s="22">
        <v>0</v>
      </c>
      <c r="AI426" s="21">
        <v>0</v>
      </c>
      <c r="AJ426" s="21">
        <v>0</v>
      </c>
      <c r="AK426" s="23" t="s">
        <v>47</v>
      </c>
      <c r="AL426" s="24">
        <v>-1</v>
      </c>
      <c r="AM426" s="25" t="s">
        <v>47</v>
      </c>
      <c r="AN426" s="25" t="s">
        <v>47</v>
      </c>
      <c r="AO426" s="25" t="s">
        <v>7192</v>
      </c>
      <c r="AP426" s="25" t="s">
        <v>10063</v>
      </c>
      <c r="AQ426" s="23" t="s">
        <v>48</v>
      </c>
      <c r="AR426" s="21">
        <v>0</v>
      </c>
      <c r="AS426" s="21">
        <v>6620</v>
      </c>
      <c r="AT426" s="21">
        <v>6620</v>
      </c>
      <c r="AU426" s="21">
        <v>850</v>
      </c>
      <c r="AV426" s="23">
        <v>0.12839999999999999</v>
      </c>
      <c r="AW426" s="21">
        <v>1767350.7299999995</v>
      </c>
      <c r="AX426" s="21" t="s">
        <v>9680</v>
      </c>
      <c r="AY426" s="21" t="s">
        <v>9680</v>
      </c>
      <c r="AZ426" s="21">
        <v>0</v>
      </c>
      <c r="BA426" s="21">
        <v>100</v>
      </c>
      <c r="BB426" s="21">
        <v>100</v>
      </c>
      <c r="BC426" s="21">
        <v>100</v>
      </c>
      <c r="BD426" s="26">
        <v>0.12839999999999999</v>
      </c>
      <c r="BE426" s="24">
        <v>0.12839999999999999</v>
      </c>
      <c r="BF426" s="23">
        <v>0.12839999999999999</v>
      </c>
    </row>
    <row r="427" spans="1:58">
      <c r="A427" s="13">
        <v>2024</v>
      </c>
      <c r="B427" s="13">
        <v>4</v>
      </c>
      <c r="C427" s="14" t="s">
        <v>889</v>
      </c>
      <c r="D427" s="15" t="s">
        <v>1131</v>
      </c>
      <c r="E427" s="15" t="s">
        <v>1069</v>
      </c>
      <c r="F427" s="15" t="s">
        <v>1075</v>
      </c>
      <c r="G427" s="16" t="s">
        <v>332</v>
      </c>
      <c r="H427" s="15" t="s">
        <v>1368</v>
      </c>
      <c r="I427" s="17">
        <v>1</v>
      </c>
      <c r="J427" s="15" t="s">
        <v>9664</v>
      </c>
      <c r="K427" s="17" t="s">
        <v>10225</v>
      </c>
      <c r="L427" s="18" t="s">
        <v>11683</v>
      </c>
      <c r="M427" s="18" t="s">
        <v>10216</v>
      </c>
      <c r="N427" s="15" t="s">
        <v>915</v>
      </c>
      <c r="O427" s="15" t="s">
        <v>958</v>
      </c>
      <c r="P427" s="17" t="s">
        <v>10241</v>
      </c>
      <c r="Q427" s="15" t="s">
        <v>1015</v>
      </c>
      <c r="R427" s="15" t="s">
        <v>1031</v>
      </c>
      <c r="S427" s="20">
        <v>43101</v>
      </c>
      <c r="T427" s="20">
        <v>45657</v>
      </c>
      <c r="U427" s="19">
        <v>4915562.68</v>
      </c>
      <c r="V427" s="21">
        <v>98</v>
      </c>
      <c r="W427" s="21">
        <v>98</v>
      </c>
      <c r="X427" s="21">
        <v>100</v>
      </c>
      <c r="Y427" s="21">
        <v>0</v>
      </c>
      <c r="Z427" s="21">
        <v>0</v>
      </c>
      <c r="AA427" s="21">
        <v>2</v>
      </c>
      <c r="AB427" s="21">
        <v>0</v>
      </c>
      <c r="AC427" s="22">
        <v>2</v>
      </c>
      <c r="AD427" s="21">
        <v>0</v>
      </c>
      <c r="AE427" s="21">
        <v>0</v>
      </c>
      <c r="AF427" s="21">
        <v>0</v>
      </c>
      <c r="AG427" s="21">
        <v>2</v>
      </c>
      <c r="AH427" s="22">
        <v>2</v>
      </c>
      <c r="AI427" s="21">
        <v>2</v>
      </c>
      <c r="AJ427" s="21">
        <v>2</v>
      </c>
      <c r="AK427" s="23">
        <v>1</v>
      </c>
      <c r="AL427" s="24">
        <v>1</v>
      </c>
      <c r="AM427" s="25" t="s">
        <v>47</v>
      </c>
      <c r="AN427" s="25" t="s">
        <v>1957</v>
      </c>
      <c r="AO427" s="25" t="s">
        <v>7193</v>
      </c>
      <c r="AP427" s="25" t="s">
        <v>10064</v>
      </c>
      <c r="AQ427" s="23" t="s">
        <v>48</v>
      </c>
      <c r="AR427" s="21">
        <v>0</v>
      </c>
      <c r="AS427" s="21">
        <v>333867.69</v>
      </c>
      <c r="AT427" s="21">
        <v>333867.69</v>
      </c>
      <c r="AU427" s="21">
        <v>333867.69</v>
      </c>
      <c r="AV427" s="23">
        <v>1</v>
      </c>
      <c r="AW427" s="21">
        <v>4915562.68</v>
      </c>
      <c r="AX427" s="21">
        <v>0</v>
      </c>
      <c r="AY427" s="21">
        <v>0</v>
      </c>
      <c r="AZ427" s="21">
        <v>100</v>
      </c>
      <c r="BA427" s="21">
        <v>0</v>
      </c>
      <c r="BB427" s="21">
        <v>100</v>
      </c>
      <c r="BC427" s="21">
        <v>100</v>
      </c>
      <c r="BD427" s="26">
        <v>1</v>
      </c>
      <c r="BE427" s="24">
        <v>1</v>
      </c>
      <c r="BF427" s="23">
        <v>1</v>
      </c>
    </row>
    <row r="428" spans="1:58">
      <c r="A428" s="13">
        <v>2024</v>
      </c>
      <c r="B428" s="13">
        <v>4</v>
      </c>
      <c r="C428" s="14" t="s">
        <v>889</v>
      </c>
      <c r="D428" s="15" t="s">
        <v>1131</v>
      </c>
      <c r="E428" s="15" t="s">
        <v>1069</v>
      </c>
      <c r="F428" s="15" t="s">
        <v>1075</v>
      </c>
      <c r="G428" s="16" t="s">
        <v>333</v>
      </c>
      <c r="H428" s="15" t="s">
        <v>1476</v>
      </c>
      <c r="I428" s="17">
        <v>1</v>
      </c>
      <c r="J428" s="15" t="s">
        <v>9664</v>
      </c>
      <c r="K428" s="17" t="s">
        <v>10225</v>
      </c>
      <c r="L428" s="18" t="s">
        <v>11683</v>
      </c>
      <c r="M428" s="18" t="s">
        <v>10216</v>
      </c>
      <c r="N428" s="15" t="s">
        <v>914</v>
      </c>
      <c r="O428" s="15" t="s">
        <v>957</v>
      </c>
      <c r="P428" s="17" t="s">
        <v>10239</v>
      </c>
      <c r="Q428" s="15" t="s">
        <v>1012</v>
      </c>
      <c r="R428" s="15" t="s">
        <v>1030</v>
      </c>
      <c r="S428" s="20">
        <v>43497</v>
      </c>
      <c r="T428" s="20">
        <v>45657</v>
      </c>
      <c r="U428" s="19">
        <v>521174.15</v>
      </c>
      <c r="V428" s="21">
        <v>95.75</v>
      </c>
      <c r="W428" s="21">
        <v>95.75</v>
      </c>
      <c r="X428" s="21">
        <v>95.75</v>
      </c>
      <c r="Y428" s="21">
        <v>0</v>
      </c>
      <c r="Z428" s="21">
        <v>0</v>
      </c>
      <c r="AA428" s="21">
        <v>0</v>
      </c>
      <c r="AB428" s="21">
        <v>0</v>
      </c>
      <c r="AC428" s="22">
        <v>0</v>
      </c>
      <c r="AD428" s="21">
        <v>0</v>
      </c>
      <c r="AE428" s="21">
        <v>0</v>
      </c>
      <c r="AF428" s="21">
        <v>0</v>
      </c>
      <c r="AG428" s="21">
        <v>0</v>
      </c>
      <c r="AH428" s="22">
        <v>0</v>
      </c>
      <c r="AI428" s="21">
        <v>0</v>
      </c>
      <c r="AJ428" s="21">
        <v>0</v>
      </c>
      <c r="AK428" s="23" t="s">
        <v>47</v>
      </c>
      <c r="AL428" s="24">
        <v>-1</v>
      </c>
      <c r="AM428" s="25" t="s">
        <v>47</v>
      </c>
      <c r="AN428" s="25" t="s">
        <v>1958</v>
      </c>
      <c r="AO428" s="25" t="s">
        <v>1958</v>
      </c>
      <c r="AP428" s="25" t="s">
        <v>10065</v>
      </c>
      <c r="AQ428" s="23" t="s">
        <v>48</v>
      </c>
      <c r="AR428" s="21">
        <v>0</v>
      </c>
      <c r="AS428" s="21">
        <v>59199.049999999996</v>
      </c>
      <c r="AT428" s="21">
        <v>59199.049999999996</v>
      </c>
      <c r="AU428" s="21">
        <v>670</v>
      </c>
      <c r="AV428" s="23">
        <v>1.1299999999999999E-2</v>
      </c>
      <c r="AW428" s="21">
        <v>462645.10000000003</v>
      </c>
      <c r="AX428" s="21">
        <v>0</v>
      </c>
      <c r="AY428" s="21">
        <v>0</v>
      </c>
      <c r="AZ428" s="21">
        <v>100</v>
      </c>
      <c r="BA428" s="21">
        <v>0</v>
      </c>
      <c r="BB428" s="21">
        <v>100</v>
      </c>
      <c r="BC428" s="21">
        <v>100</v>
      </c>
      <c r="BD428" s="26">
        <v>1.1299999999999999E-2</v>
      </c>
      <c r="BE428" s="24">
        <v>1.1299999999999999E-2</v>
      </c>
      <c r="BF428" s="23">
        <v>1.1299999999999999E-2</v>
      </c>
    </row>
    <row r="429" spans="1:58">
      <c r="A429" s="13">
        <v>2024</v>
      </c>
      <c r="B429" s="13">
        <v>4</v>
      </c>
      <c r="C429" s="14" t="s">
        <v>889</v>
      </c>
      <c r="D429" s="15" t="s">
        <v>1131</v>
      </c>
      <c r="E429" s="15" t="s">
        <v>1069</v>
      </c>
      <c r="F429" s="15" t="s">
        <v>1075</v>
      </c>
      <c r="G429" s="16" t="s">
        <v>7194</v>
      </c>
      <c r="H429" s="15" t="s">
        <v>7196</v>
      </c>
      <c r="I429" s="17">
        <v>1</v>
      </c>
      <c r="J429" s="15" t="s">
        <v>9664</v>
      </c>
      <c r="K429" s="17" t="s">
        <v>10225</v>
      </c>
      <c r="L429" s="18" t="s">
        <v>11683</v>
      </c>
      <c r="M429" s="18" t="s">
        <v>10216</v>
      </c>
      <c r="N429" s="15" t="s">
        <v>914</v>
      </c>
      <c r="O429" s="15" t="s">
        <v>957</v>
      </c>
      <c r="P429" s="17" t="s">
        <v>10239</v>
      </c>
      <c r="Q429" s="15" t="s">
        <v>1012</v>
      </c>
      <c r="R429" s="15" t="s">
        <v>1030</v>
      </c>
      <c r="S429" s="20">
        <v>43466</v>
      </c>
      <c r="T429" s="20">
        <v>45657</v>
      </c>
      <c r="U429" s="19">
        <v>1041126.63</v>
      </c>
      <c r="V429" s="21">
        <v>93.5</v>
      </c>
      <c r="W429" s="21">
        <v>93.5</v>
      </c>
      <c r="X429" s="21">
        <v>94</v>
      </c>
      <c r="Y429" s="21">
        <v>0</v>
      </c>
      <c r="Z429" s="21">
        <v>0</v>
      </c>
      <c r="AA429" s="21">
        <v>0</v>
      </c>
      <c r="AB429" s="21">
        <v>6.5</v>
      </c>
      <c r="AC429" s="22">
        <v>6.5</v>
      </c>
      <c r="AD429" s="21">
        <v>0</v>
      </c>
      <c r="AE429" s="21">
        <v>0</v>
      </c>
      <c r="AF429" s="21">
        <v>0</v>
      </c>
      <c r="AG429" s="21">
        <v>0.5</v>
      </c>
      <c r="AH429" s="22">
        <v>0.5</v>
      </c>
      <c r="AI429" s="21">
        <v>6.5</v>
      </c>
      <c r="AJ429" s="21">
        <v>0.5</v>
      </c>
      <c r="AK429" s="23">
        <v>7.6899999999999996E-2</v>
      </c>
      <c r="AL429" s="24">
        <v>7.6899999999999996E-2</v>
      </c>
      <c r="AM429" s="25" t="s">
        <v>47</v>
      </c>
      <c r="AN429" s="25" t="s">
        <v>47</v>
      </c>
      <c r="AO429" s="25" t="s">
        <v>7197</v>
      </c>
      <c r="AP429" s="25" t="s">
        <v>10066</v>
      </c>
      <c r="AQ429" s="23" t="s">
        <v>48</v>
      </c>
      <c r="AR429" s="21">
        <v>0</v>
      </c>
      <c r="AS429" s="21">
        <v>21020.1</v>
      </c>
      <c r="AT429" s="21">
        <v>21020.1</v>
      </c>
      <c r="AU429" s="21">
        <v>2599.7000000000003</v>
      </c>
      <c r="AV429" s="23">
        <v>0.1237</v>
      </c>
      <c r="AW429" s="21">
        <v>1022706.23</v>
      </c>
      <c r="AX429" s="21" t="s">
        <v>9680</v>
      </c>
      <c r="AY429" s="21" t="s">
        <v>9680</v>
      </c>
      <c r="AZ429" s="21">
        <v>0</v>
      </c>
      <c r="BA429" s="21">
        <v>100</v>
      </c>
      <c r="BB429" s="21">
        <v>100</v>
      </c>
      <c r="BC429" s="21">
        <v>100</v>
      </c>
      <c r="BD429" s="26">
        <v>0.1237</v>
      </c>
      <c r="BE429" s="24">
        <v>0.1237</v>
      </c>
      <c r="BF429" s="23">
        <v>0.1237</v>
      </c>
    </row>
    <row r="430" spans="1:58">
      <c r="A430" s="13">
        <v>2024</v>
      </c>
      <c r="B430" s="13">
        <v>4</v>
      </c>
      <c r="C430" s="14" t="s">
        <v>889</v>
      </c>
      <c r="D430" s="15" t="s">
        <v>1131</v>
      </c>
      <c r="E430" s="15" t="s">
        <v>1069</v>
      </c>
      <c r="F430" s="15" t="s">
        <v>1075</v>
      </c>
      <c r="G430" s="16" t="s">
        <v>334</v>
      </c>
      <c r="H430" s="15" t="s">
        <v>1488</v>
      </c>
      <c r="I430" s="17">
        <v>1</v>
      </c>
      <c r="J430" s="15" t="s">
        <v>9664</v>
      </c>
      <c r="K430" s="17" t="s">
        <v>10225</v>
      </c>
      <c r="L430" s="18" t="s">
        <v>11683</v>
      </c>
      <c r="M430" s="18" t="s">
        <v>10216</v>
      </c>
      <c r="N430" s="15" t="s">
        <v>914</v>
      </c>
      <c r="O430" s="15" t="s">
        <v>957</v>
      </c>
      <c r="P430" s="17" t="s">
        <v>10239</v>
      </c>
      <c r="Q430" s="15" t="s">
        <v>1012</v>
      </c>
      <c r="R430" s="15" t="s">
        <v>1030</v>
      </c>
      <c r="S430" s="20">
        <v>43831</v>
      </c>
      <c r="T430" s="20">
        <v>46387</v>
      </c>
      <c r="U430" s="19">
        <v>1566754.78</v>
      </c>
      <c r="V430" s="21">
        <v>32.799999999999997</v>
      </c>
      <c r="W430" s="21">
        <v>32.799999999999997</v>
      </c>
      <c r="X430" s="21">
        <v>39.409999999999997</v>
      </c>
      <c r="Y430" s="21">
        <v>0</v>
      </c>
      <c r="Z430" s="21">
        <v>6</v>
      </c>
      <c r="AA430" s="21">
        <v>3.71</v>
      </c>
      <c r="AB430" s="21">
        <v>1.75</v>
      </c>
      <c r="AC430" s="22">
        <v>11.46</v>
      </c>
      <c r="AD430" s="21">
        <v>0</v>
      </c>
      <c r="AE430" s="21">
        <v>3.48</v>
      </c>
      <c r="AF430" s="21">
        <v>0</v>
      </c>
      <c r="AG430" s="21">
        <v>3.13</v>
      </c>
      <c r="AH430" s="22">
        <v>6.61</v>
      </c>
      <c r="AI430" s="21">
        <v>11.46</v>
      </c>
      <c r="AJ430" s="21">
        <v>6.6099999999999994</v>
      </c>
      <c r="AK430" s="23">
        <v>0.57679999999999998</v>
      </c>
      <c r="AL430" s="24">
        <v>0.57679999999999998</v>
      </c>
      <c r="AM430" s="25" t="s">
        <v>47</v>
      </c>
      <c r="AN430" s="25" t="s">
        <v>1959</v>
      </c>
      <c r="AO430" s="25" t="s">
        <v>7198</v>
      </c>
      <c r="AP430" s="25" t="s">
        <v>10067</v>
      </c>
      <c r="AQ430" s="23" t="s">
        <v>48</v>
      </c>
      <c r="AR430" s="21">
        <v>0</v>
      </c>
      <c r="AS430" s="21">
        <v>176485.18</v>
      </c>
      <c r="AT430" s="21">
        <v>176485.18</v>
      </c>
      <c r="AU430" s="21">
        <v>106438.47</v>
      </c>
      <c r="AV430" s="23">
        <v>0.60309999999999997</v>
      </c>
      <c r="AW430" s="21">
        <v>630201.75</v>
      </c>
      <c r="AX430" s="21">
        <v>0</v>
      </c>
      <c r="AY430" s="21">
        <v>35.28</v>
      </c>
      <c r="AZ430" s="21">
        <v>30.32</v>
      </c>
      <c r="BA430" s="21">
        <v>34.4</v>
      </c>
      <c r="BB430" s="21">
        <v>100</v>
      </c>
      <c r="BC430" s="21">
        <v>100</v>
      </c>
      <c r="BD430" s="26">
        <v>0.60309999999999997</v>
      </c>
      <c r="BE430" s="24">
        <v>0.60309999999999997</v>
      </c>
      <c r="BF430" s="23">
        <v>0.60309999999999997</v>
      </c>
    </row>
    <row r="431" spans="1:58">
      <c r="A431" s="13">
        <v>2024</v>
      </c>
      <c r="B431" s="13">
        <v>4</v>
      </c>
      <c r="C431" s="14" t="s">
        <v>889</v>
      </c>
      <c r="D431" s="15" t="s">
        <v>1131</v>
      </c>
      <c r="E431" s="15" t="s">
        <v>1069</v>
      </c>
      <c r="F431" s="15" t="s">
        <v>1075</v>
      </c>
      <c r="G431" s="16" t="s">
        <v>7199</v>
      </c>
      <c r="H431" s="15" t="s">
        <v>7201</v>
      </c>
      <c r="I431" s="17">
        <v>1</v>
      </c>
      <c r="J431" s="15" t="s">
        <v>9664</v>
      </c>
      <c r="K431" s="17" t="s">
        <v>10225</v>
      </c>
      <c r="L431" s="18" t="s">
        <v>11683</v>
      </c>
      <c r="M431" s="18" t="s">
        <v>10216</v>
      </c>
      <c r="N431" s="15" t="s">
        <v>914</v>
      </c>
      <c r="O431" s="15" t="s">
        <v>957</v>
      </c>
      <c r="P431" s="17" t="s">
        <v>10239</v>
      </c>
      <c r="Q431" s="15" t="s">
        <v>1012</v>
      </c>
      <c r="R431" s="15" t="s">
        <v>1030</v>
      </c>
      <c r="S431" s="20">
        <v>43831</v>
      </c>
      <c r="T431" s="20">
        <v>45657</v>
      </c>
      <c r="U431" s="19">
        <v>1304122.8600000001</v>
      </c>
      <c r="V431" s="21">
        <v>92</v>
      </c>
      <c r="W431" s="21">
        <v>92</v>
      </c>
      <c r="X431" s="21">
        <v>96</v>
      </c>
      <c r="Y431" s="21">
        <v>0</v>
      </c>
      <c r="Z431" s="21">
        <v>0</v>
      </c>
      <c r="AA431" s="21">
        <v>0</v>
      </c>
      <c r="AB431" s="21">
        <v>8</v>
      </c>
      <c r="AC431" s="22">
        <v>8</v>
      </c>
      <c r="AD431" s="21">
        <v>0</v>
      </c>
      <c r="AE431" s="21">
        <v>0</v>
      </c>
      <c r="AF431" s="21">
        <v>0</v>
      </c>
      <c r="AG431" s="21">
        <v>4</v>
      </c>
      <c r="AH431" s="22">
        <v>4</v>
      </c>
      <c r="AI431" s="21">
        <v>8</v>
      </c>
      <c r="AJ431" s="21">
        <v>4</v>
      </c>
      <c r="AK431" s="23">
        <v>0.5</v>
      </c>
      <c r="AL431" s="24">
        <v>0.5</v>
      </c>
      <c r="AM431" s="25" t="s">
        <v>47</v>
      </c>
      <c r="AN431" s="25" t="s">
        <v>47</v>
      </c>
      <c r="AO431" s="25" t="s">
        <v>7202</v>
      </c>
      <c r="AP431" s="25" t="s">
        <v>10068</v>
      </c>
      <c r="AQ431" s="23" t="s">
        <v>48</v>
      </c>
      <c r="AR431" s="21">
        <v>0</v>
      </c>
      <c r="AS431" s="21">
        <v>129271.01999999999</v>
      </c>
      <c r="AT431" s="21">
        <v>129271.02</v>
      </c>
      <c r="AU431" s="21">
        <v>5955.05</v>
      </c>
      <c r="AV431" s="23">
        <v>4.6100000000000002E-2</v>
      </c>
      <c r="AW431" s="21">
        <v>1180806.8900000006</v>
      </c>
      <c r="AX431" s="21" t="s">
        <v>9680</v>
      </c>
      <c r="AY431" s="21" t="s">
        <v>9680</v>
      </c>
      <c r="AZ431" s="21">
        <v>0</v>
      </c>
      <c r="BA431" s="21">
        <v>100</v>
      </c>
      <c r="BB431" s="21">
        <v>100</v>
      </c>
      <c r="BC431" s="21">
        <v>100</v>
      </c>
      <c r="BD431" s="26">
        <v>4.6100000000000002E-2</v>
      </c>
      <c r="BE431" s="24">
        <v>4.6100000000000002E-2</v>
      </c>
      <c r="BF431" s="23">
        <v>4.6100000000000002E-2</v>
      </c>
    </row>
    <row r="432" spans="1:58">
      <c r="A432" s="13">
        <v>2024</v>
      </c>
      <c r="B432" s="13">
        <v>4</v>
      </c>
      <c r="C432" s="14" t="s">
        <v>889</v>
      </c>
      <c r="D432" s="15" t="s">
        <v>1131</v>
      </c>
      <c r="E432" s="15" t="s">
        <v>1069</v>
      </c>
      <c r="F432" s="15" t="s">
        <v>1075</v>
      </c>
      <c r="G432" s="16" t="s">
        <v>335</v>
      </c>
      <c r="H432" s="15" t="s">
        <v>1489</v>
      </c>
      <c r="I432" s="17">
        <v>1</v>
      </c>
      <c r="J432" s="15" t="s">
        <v>9664</v>
      </c>
      <c r="K432" s="17" t="s">
        <v>10225</v>
      </c>
      <c r="L432" s="18" t="s">
        <v>11683</v>
      </c>
      <c r="M432" s="18" t="s">
        <v>10216</v>
      </c>
      <c r="N432" s="15" t="s">
        <v>914</v>
      </c>
      <c r="O432" s="15" t="s">
        <v>957</v>
      </c>
      <c r="P432" s="17" t="s">
        <v>10239</v>
      </c>
      <c r="Q432" s="15" t="s">
        <v>1012</v>
      </c>
      <c r="R432" s="15" t="s">
        <v>1030</v>
      </c>
      <c r="S432" s="20">
        <v>44652</v>
      </c>
      <c r="T432" s="20">
        <v>45657</v>
      </c>
      <c r="U432" s="19">
        <v>122558.41</v>
      </c>
      <c r="V432" s="21">
        <v>66.66</v>
      </c>
      <c r="W432" s="21">
        <v>66.66</v>
      </c>
      <c r="X432" s="21">
        <v>100</v>
      </c>
      <c r="Y432" s="21">
        <v>0</v>
      </c>
      <c r="Z432" s="21">
        <v>0</v>
      </c>
      <c r="AA432" s="21">
        <v>0</v>
      </c>
      <c r="AB432" s="21">
        <v>33.340000000000003</v>
      </c>
      <c r="AC432" s="22">
        <v>33.340000000000003</v>
      </c>
      <c r="AD432" s="21">
        <v>0</v>
      </c>
      <c r="AE432" s="21">
        <v>0</v>
      </c>
      <c r="AF432" s="21">
        <v>0</v>
      </c>
      <c r="AG432" s="21">
        <v>33.340000000000003</v>
      </c>
      <c r="AH432" s="22">
        <v>33.340000000000003</v>
      </c>
      <c r="AI432" s="21">
        <v>33.340000000000003</v>
      </c>
      <c r="AJ432" s="21">
        <v>33.340000000000003</v>
      </c>
      <c r="AK432" s="23">
        <v>1</v>
      </c>
      <c r="AL432" s="24">
        <v>1</v>
      </c>
      <c r="AM432" s="25" t="s">
        <v>47</v>
      </c>
      <c r="AN432" s="25" t="s">
        <v>1960</v>
      </c>
      <c r="AO432" s="25" t="s">
        <v>7203</v>
      </c>
      <c r="AP432" s="25" t="s">
        <v>10069</v>
      </c>
      <c r="AQ432" s="23" t="s">
        <v>48</v>
      </c>
      <c r="AR432" s="21">
        <v>0</v>
      </c>
      <c r="AS432" s="21">
        <v>17567.349999999999</v>
      </c>
      <c r="AT432" s="21">
        <v>17567.349999999999</v>
      </c>
      <c r="AU432" s="21">
        <v>8759.61</v>
      </c>
      <c r="AV432" s="23">
        <v>0.49859999999999999</v>
      </c>
      <c r="AW432" s="21">
        <v>113750.67</v>
      </c>
      <c r="AX432" s="21">
        <v>0</v>
      </c>
      <c r="AY432" s="21">
        <v>71.03</v>
      </c>
      <c r="AZ432" s="21">
        <v>0</v>
      </c>
      <c r="BA432" s="21">
        <v>28.97</v>
      </c>
      <c r="BB432" s="21">
        <v>100</v>
      </c>
      <c r="BC432" s="21">
        <v>100</v>
      </c>
      <c r="BD432" s="26">
        <v>0.49859999999999999</v>
      </c>
      <c r="BE432" s="24">
        <v>0.49859999999999999</v>
      </c>
      <c r="BF432" s="23">
        <v>0.49859999999999999</v>
      </c>
    </row>
    <row r="433" spans="1:58">
      <c r="A433" s="13">
        <v>2024</v>
      </c>
      <c r="B433" s="13">
        <v>4</v>
      </c>
      <c r="C433" s="14" t="s">
        <v>889</v>
      </c>
      <c r="D433" s="15" t="s">
        <v>1131</v>
      </c>
      <c r="E433" s="15" t="s">
        <v>1069</v>
      </c>
      <c r="F433" s="15" t="s">
        <v>1075</v>
      </c>
      <c r="G433" s="16" t="s">
        <v>336</v>
      </c>
      <c r="H433" s="15" t="s">
        <v>1487</v>
      </c>
      <c r="I433" s="17">
        <v>4</v>
      </c>
      <c r="J433" s="15" t="s">
        <v>9661</v>
      </c>
      <c r="K433" s="17" t="s">
        <v>10224</v>
      </c>
      <c r="L433" s="18" t="s">
        <v>11681</v>
      </c>
      <c r="M433" s="18" t="s">
        <v>10214</v>
      </c>
      <c r="N433" s="15" t="s">
        <v>906</v>
      </c>
      <c r="O433" s="15" t="s">
        <v>948</v>
      </c>
      <c r="P433" s="17" t="s">
        <v>10233</v>
      </c>
      <c r="Q433" s="15" t="s">
        <v>1011</v>
      </c>
      <c r="R433" s="15" t="s">
        <v>1025</v>
      </c>
      <c r="S433" s="20">
        <v>44713</v>
      </c>
      <c r="T433" s="20">
        <v>46022</v>
      </c>
      <c r="U433" s="19">
        <v>3808173.43</v>
      </c>
      <c r="V433" s="21">
        <v>40</v>
      </c>
      <c r="W433" s="21">
        <v>40</v>
      </c>
      <c r="X433" s="21">
        <v>60</v>
      </c>
      <c r="Y433" s="21">
        <v>0</v>
      </c>
      <c r="Z433" s="21">
        <v>0</v>
      </c>
      <c r="AA433" s="21">
        <v>0</v>
      </c>
      <c r="AB433" s="21">
        <v>20</v>
      </c>
      <c r="AC433" s="22">
        <v>20</v>
      </c>
      <c r="AD433" s="21">
        <v>0</v>
      </c>
      <c r="AE433" s="21">
        <v>0</v>
      </c>
      <c r="AF433" s="21">
        <v>0</v>
      </c>
      <c r="AG433" s="21">
        <v>20</v>
      </c>
      <c r="AH433" s="22">
        <v>20</v>
      </c>
      <c r="AI433" s="21">
        <v>20</v>
      </c>
      <c r="AJ433" s="21">
        <v>20</v>
      </c>
      <c r="AK433" s="23">
        <v>1</v>
      </c>
      <c r="AL433" s="24">
        <v>1</v>
      </c>
      <c r="AM433" s="25" t="s">
        <v>47</v>
      </c>
      <c r="AN433" s="25" t="s">
        <v>1961</v>
      </c>
      <c r="AO433" s="25" t="s">
        <v>7204</v>
      </c>
      <c r="AP433" s="25" t="s">
        <v>10070</v>
      </c>
      <c r="AQ433" s="23" t="s">
        <v>48</v>
      </c>
      <c r="AR433" s="21">
        <v>0</v>
      </c>
      <c r="AS433" s="21">
        <v>1250683.76</v>
      </c>
      <c r="AT433" s="21">
        <v>1250683.76</v>
      </c>
      <c r="AU433" s="21">
        <v>13309.5</v>
      </c>
      <c r="AV433" s="23">
        <v>1.06E-2</v>
      </c>
      <c r="AW433" s="21">
        <v>876321.27999999991</v>
      </c>
      <c r="AX433" s="21">
        <v>0</v>
      </c>
      <c r="AY433" s="21">
        <v>0</v>
      </c>
      <c r="AZ433" s="21">
        <v>0</v>
      </c>
      <c r="BA433" s="21">
        <v>100</v>
      </c>
      <c r="BB433" s="21">
        <v>100</v>
      </c>
      <c r="BC433" s="21">
        <v>100</v>
      </c>
      <c r="BD433" s="26">
        <v>1.06E-2</v>
      </c>
      <c r="BE433" s="24">
        <v>1.06E-2</v>
      </c>
      <c r="BF433" s="23">
        <v>1.06E-2</v>
      </c>
    </row>
    <row r="434" spans="1:58">
      <c r="A434" s="13">
        <v>2024</v>
      </c>
      <c r="B434" s="13">
        <v>4</v>
      </c>
      <c r="C434" s="14" t="s">
        <v>889</v>
      </c>
      <c r="D434" s="15" t="s">
        <v>1131</v>
      </c>
      <c r="E434" s="15" t="s">
        <v>1069</v>
      </c>
      <c r="F434" s="15" t="s">
        <v>1075</v>
      </c>
      <c r="G434" s="16" t="s">
        <v>337</v>
      </c>
      <c r="H434" s="15" t="s">
        <v>1415</v>
      </c>
      <c r="I434" s="17">
        <v>1</v>
      </c>
      <c r="J434" s="15" t="s">
        <v>9664</v>
      </c>
      <c r="K434" s="17" t="s">
        <v>10225</v>
      </c>
      <c r="L434" s="18" t="s">
        <v>11683</v>
      </c>
      <c r="M434" s="18" t="s">
        <v>10216</v>
      </c>
      <c r="N434" s="15" t="s">
        <v>915</v>
      </c>
      <c r="O434" s="15" t="s">
        <v>1010</v>
      </c>
      <c r="P434" s="17" t="s">
        <v>10296</v>
      </c>
      <c r="Q434" s="15" t="s">
        <v>1015</v>
      </c>
      <c r="R434" s="15" t="s">
        <v>1031</v>
      </c>
      <c r="S434" s="20">
        <v>44682</v>
      </c>
      <c r="T434" s="20">
        <v>46752</v>
      </c>
      <c r="U434" s="19">
        <v>579565</v>
      </c>
      <c r="V434" s="21">
        <v>14</v>
      </c>
      <c r="W434" s="21">
        <v>14</v>
      </c>
      <c r="X434" s="21">
        <v>16.670000000000002</v>
      </c>
      <c r="Y434" s="21">
        <v>0</v>
      </c>
      <c r="Z434" s="21">
        <v>0</v>
      </c>
      <c r="AA434" s="21">
        <v>2.67</v>
      </c>
      <c r="AB434" s="21">
        <v>0</v>
      </c>
      <c r="AC434" s="22">
        <v>2.67</v>
      </c>
      <c r="AD434" s="21">
        <v>0</v>
      </c>
      <c r="AE434" s="21">
        <v>0</v>
      </c>
      <c r="AF434" s="21">
        <v>0</v>
      </c>
      <c r="AG434" s="21">
        <v>2.67</v>
      </c>
      <c r="AH434" s="22">
        <v>2.67</v>
      </c>
      <c r="AI434" s="21">
        <v>2.67</v>
      </c>
      <c r="AJ434" s="21">
        <v>2.67</v>
      </c>
      <c r="AK434" s="23">
        <v>1</v>
      </c>
      <c r="AL434" s="24">
        <v>1</v>
      </c>
      <c r="AM434" s="25" t="s">
        <v>47</v>
      </c>
      <c r="AN434" s="25" t="s">
        <v>1962</v>
      </c>
      <c r="AO434" s="25" t="s">
        <v>7205</v>
      </c>
      <c r="AP434" s="25" t="s">
        <v>10071</v>
      </c>
      <c r="AQ434" s="23" t="s">
        <v>48</v>
      </c>
      <c r="AR434" s="21">
        <v>0</v>
      </c>
      <c r="AS434" s="21">
        <v>40523.050000000003</v>
      </c>
      <c r="AT434" s="21">
        <v>40523.050000000003</v>
      </c>
      <c r="AU434" s="21">
        <v>40493.800000000003</v>
      </c>
      <c r="AV434" s="23">
        <v>0.99929999999999997</v>
      </c>
      <c r="AW434" s="21">
        <v>63354.36</v>
      </c>
      <c r="AX434" s="21">
        <v>0</v>
      </c>
      <c r="AY434" s="21">
        <v>5.56</v>
      </c>
      <c r="AZ434" s="21">
        <v>94.44</v>
      </c>
      <c r="BA434" s="21">
        <v>0</v>
      </c>
      <c r="BB434" s="21">
        <v>100</v>
      </c>
      <c r="BC434" s="21">
        <v>100</v>
      </c>
      <c r="BD434" s="26">
        <v>0.99929999999999997</v>
      </c>
      <c r="BE434" s="24">
        <v>0.99929999999999997</v>
      </c>
      <c r="BF434" s="23">
        <v>0.99929999999999997</v>
      </c>
    </row>
    <row r="435" spans="1:58">
      <c r="A435" s="13">
        <v>2024</v>
      </c>
      <c r="B435" s="13">
        <v>4</v>
      </c>
      <c r="C435" s="14" t="s">
        <v>889</v>
      </c>
      <c r="D435" s="15" t="s">
        <v>1131</v>
      </c>
      <c r="E435" s="15" t="s">
        <v>1069</v>
      </c>
      <c r="F435" s="15" t="s">
        <v>1075</v>
      </c>
      <c r="G435" s="16" t="s">
        <v>338</v>
      </c>
      <c r="H435" s="15" t="s">
        <v>1477</v>
      </c>
      <c r="I435" s="17">
        <v>1</v>
      </c>
      <c r="J435" s="15" t="s">
        <v>9664</v>
      </c>
      <c r="K435" s="17" t="s">
        <v>10225</v>
      </c>
      <c r="L435" s="18" t="s">
        <v>11683</v>
      </c>
      <c r="M435" s="18" t="s">
        <v>10216</v>
      </c>
      <c r="N435" s="15" t="s">
        <v>914</v>
      </c>
      <c r="O435" s="15" t="s">
        <v>957</v>
      </c>
      <c r="P435" s="17" t="s">
        <v>10239</v>
      </c>
      <c r="Q435" s="15" t="s">
        <v>1012</v>
      </c>
      <c r="R435" s="15" t="s">
        <v>1030</v>
      </c>
      <c r="S435" s="20">
        <v>45017</v>
      </c>
      <c r="T435" s="20">
        <v>45930</v>
      </c>
      <c r="U435" s="19">
        <v>212049.08</v>
      </c>
      <c r="V435" s="21">
        <v>30.4</v>
      </c>
      <c r="W435" s="21">
        <v>30.4</v>
      </c>
      <c r="X435" s="21">
        <v>84.4</v>
      </c>
      <c r="Y435" s="21">
        <v>0</v>
      </c>
      <c r="Z435" s="21">
        <v>0</v>
      </c>
      <c r="AA435" s="21">
        <v>7.6</v>
      </c>
      <c r="AB435" s="21">
        <v>54</v>
      </c>
      <c r="AC435" s="22">
        <v>61.6</v>
      </c>
      <c r="AD435" s="21">
        <v>0</v>
      </c>
      <c r="AE435" s="21">
        <v>0</v>
      </c>
      <c r="AF435" s="21">
        <v>0</v>
      </c>
      <c r="AG435" s="21">
        <v>54</v>
      </c>
      <c r="AH435" s="22">
        <v>54</v>
      </c>
      <c r="AI435" s="21">
        <v>61.6</v>
      </c>
      <c r="AJ435" s="21">
        <v>54</v>
      </c>
      <c r="AK435" s="23">
        <v>0.87660000000000005</v>
      </c>
      <c r="AL435" s="24">
        <v>0.87660000000000005</v>
      </c>
      <c r="AM435" s="25" t="s">
        <v>47</v>
      </c>
      <c r="AN435" s="25" t="s">
        <v>1963</v>
      </c>
      <c r="AO435" s="25" t="s">
        <v>7206</v>
      </c>
      <c r="AP435" s="25" t="s">
        <v>10072</v>
      </c>
      <c r="AQ435" s="23" t="s">
        <v>48</v>
      </c>
      <c r="AR435" s="21">
        <v>0</v>
      </c>
      <c r="AS435" s="21">
        <v>105875.23999999999</v>
      </c>
      <c r="AT435" s="21">
        <v>105875.24</v>
      </c>
      <c r="AU435" s="21">
        <v>54052.44999999999</v>
      </c>
      <c r="AV435" s="23">
        <v>0.51049999999999995</v>
      </c>
      <c r="AW435" s="21">
        <v>153318.93999999997</v>
      </c>
      <c r="AX435" s="21">
        <v>0</v>
      </c>
      <c r="AY435" s="21">
        <v>26.17</v>
      </c>
      <c r="AZ435" s="21">
        <v>14.95</v>
      </c>
      <c r="BA435" s="21">
        <v>58.88</v>
      </c>
      <c r="BB435" s="21">
        <v>100</v>
      </c>
      <c r="BC435" s="21">
        <v>100</v>
      </c>
      <c r="BD435" s="26">
        <v>0.51049999999999995</v>
      </c>
      <c r="BE435" s="24">
        <v>0.51049999999999995</v>
      </c>
      <c r="BF435" s="23">
        <v>0.51049999999999995</v>
      </c>
    </row>
    <row r="436" spans="1:58">
      <c r="A436" s="13">
        <v>2024</v>
      </c>
      <c r="B436" s="13">
        <v>4</v>
      </c>
      <c r="C436" s="14" t="s">
        <v>889</v>
      </c>
      <c r="D436" s="15" t="s">
        <v>1131</v>
      </c>
      <c r="E436" s="15" t="s">
        <v>1069</v>
      </c>
      <c r="F436" s="15" t="s">
        <v>1075</v>
      </c>
      <c r="G436" s="16" t="s">
        <v>339</v>
      </c>
      <c r="H436" s="15" t="s">
        <v>1490</v>
      </c>
      <c r="I436" s="17">
        <v>1</v>
      </c>
      <c r="J436" s="15" t="s">
        <v>9664</v>
      </c>
      <c r="K436" s="17" t="s">
        <v>10225</v>
      </c>
      <c r="L436" s="18" t="s">
        <v>11683</v>
      </c>
      <c r="M436" s="18" t="s">
        <v>10216</v>
      </c>
      <c r="N436" s="15" t="s">
        <v>914</v>
      </c>
      <c r="O436" s="15" t="s">
        <v>957</v>
      </c>
      <c r="P436" s="17" t="s">
        <v>10239</v>
      </c>
      <c r="Q436" s="15" t="s">
        <v>1012</v>
      </c>
      <c r="R436" s="15" t="s">
        <v>1030</v>
      </c>
      <c r="S436" s="20">
        <v>44927</v>
      </c>
      <c r="T436" s="20">
        <v>45635</v>
      </c>
      <c r="U436" s="19">
        <v>136544.20000000001</v>
      </c>
      <c r="V436" s="21">
        <v>56.68</v>
      </c>
      <c r="W436" s="21">
        <v>56.68</v>
      </c>
      <c r="X436" s="21">
        <v>85.68</v>
      </c>
      <c r="Y436" s="21">
        <v>0</v>
      </c>
      <c r="Z436" s="21">
        <v>0</v>
      </c>
      <c r="AA436" s="21">
        <v>12.64</v>
      </c>
      <c r="AB436" s="21">
        <v>16.36</v>
      </c>
      <c r="AC436" s="22">
        <v>29</v>
      </c>
      <c r="AD436" s="21">
        <v>0</v>
      </c>
      <c r="AE436" s="21">
        <v>0</v>
      </c>
      <c r="AF436" s="21">
        <v>12.64</v>
      </c>
      <c r="AG436" s="21">
        <v>16.36</v>
      </c>
      <c r="AH436" s="22">
        <v>29</v>
      </c>
      <c r="AI436" s="21">
        <v>29</v>
      </c>
      <c r="AJ436" s="21">
        <v>29</v>
      </c>
      <c r="AK436" s="23">
        <v>1</v>
      </c>
      <c r="AL436" s="24">
        <v>1</v>
      </c>
      <c r="AM436" s="25" t="s">
        <v>47</v>
      </c>
      <c r="AN436" s="25" t="s">
        <v>1957</v>
      </c>
      <c r="AO436" s="25" t="s">
        <v>7207</v>
      </c>
      <c r="AP436" s="25" t="s">
        <v>10073</v>
      </c>
      <c r="AQ436" s="23" t="s">
        <v>48</v>
      </c>
      <c r="AR436" s="21">
        <v>0</v>
      </c>
      <c r="AS436" s="21">
        <v>56951.61</v>
      </c>
      <c r="AT436" s="21">
        <v>56951.609999999993</v>
      </c>
      <c r="AU436" s="21">
        <v>23021.67</v>
      </c>
      <c r="AV436" s="23">
        <v>0.4042</v>
      </c>
      <c r="AW436" s="21">
        <v>102614.26</v>
      </c>
      <c r="AX436" s="21">
        <v>0</v>
      </c>
      <c r="AY436" s="21">
        <v>0</v>
      </c>
      <c r="AZ436" s="21">
        <v>48.02</v>
      </c>
      <c r="BA436" s="21">
        <v>51.98</v>
      </c>
      <c r="BB436" s="21">
        <v>100</v>
      </c>
      <c r="BC436" s="21">
        <v>100</v>
      </c>
      <c r="BD436" s="26">
        <v>0.4042</v>
      </c>
      <c r="BE436" s="24">
        <v>0.4042</v>
      </c>
      <c r="BF436" s="23">
        <v>0.4042</v>
      </c>
    </row>
    <row r="437" spans="1:58">
      <c r="A437" s="13">
        <v>2024</v>
      </c>
      <c r="B437" s="13">
        <v>4</v>
      </c>
      <c r="C437" s="14" t="s">
        <v>889</v>
      </c>
      <c r="D437" s="15" t="s">
        <v>1131</v>
      </c>
      <c r="E437" s="15" t="s">
        <v>1069</v>
      </c>
      <c r="F437" s="15" t="s">
        <v>1075</v>
      </c>
      <c r="G437" s="16" t="s">
        <v>7208</v>
      </c>
      <c r="H437" s="15" t="s">
        <v>7210</v>
      </c>
      <c r="I437" s="17">
        <v>1</v>
      </c>
      <c r="J437" s="15" t="s">
        <v>9664</v>
      </c>
      <c r="K437" s="17" t="s">
        <v>10225</v>
      </c>
      <c r="L437" s="18" t="s">
        <v>11683</v>
      </c>
      <c r="M437" s="18" t="s">
        <v>10216</v>
      </c>
      <c r="N437" s="15" t="s">
        <v>914</v>
      </c>
      <c r="O437" s="15" t="s">
        <v>957</v>
      </c>
      <c r="P437" s="17" t="s">
        <v>10239</v>
      </c>
      <c r="Q437" s="15" t="s">
        <v>1012</v>
      </c>
      <c r="R437" s="15" t="s">
        <v>1030</v>
      </c>
      <c r="S437" s="20">
        <v>45473</v>
      </c>
      <c r="T437" s="20">
        <v>46387</v>
      </c>
      <c r="U437" s="19">
        <v>276404</v>
      </c>
      <c r="V437" s="27" t="s">
        <v>47</v>
      </c>
      <c r="W437" s="21">
        <v>0</v>
      </c>
      <c r="X437" s="21">
        <v>38</v>
      </c>
      <c r="Y437" s="21">
        <v>0</v>
      </c>
      <c r="Z437" s="21">
        <v>0</v>
      </c>
      <c r="AA437" s="21">
        <v>0</v>
      </c>
      <c r="AB437" s="21">
        <v>38.9</v>
      </c>
      <c r="AC437" s="22">
        <v>38.9</v>
      </c>
      <c r="AD437" s="21">
        <v>0</v>
      </c>
      <c r="AE437" s="21">
        <v>0</v>
      </c>
      <c r="AF437" s="21">
        <v>0</v>
      </c>
      <c r="AG437" s="21">
        <v>38</v>
      </c>
      <c r="AH437" s="22">
        <v>38</v>
      </c>
      <c r="AI437" s="21">
        <v>38.9</v>
      </c>
      <c r="AJ437" s="21">
        <v>38</v>
      </c>
      <c r="AK437" s="23">
        <v>0.97689999999999999</v>
      </c>
      <c r="AL437" s="24">
        <v>0.97689999999999999</v>
      </c>
      <c r="AM437" s="25" t="s">
        <v>47</v>
      </c>
      <c r="AN437" s="25" t="s">
        <v>47</v>
      </c>
      <c r="AO437" s="25" t="s">
        <v>7211</v>
      </c>
      <c r="AP437" s="25" t="s">
        <v>10074</v>
      </c>
      <c r="AQ437" s="23" t="s">
        <v>48</v>
      </c>
      <c r="AR437" s="21">
        <v>0</v>
      </c>
      <c r="AS437" s="21">
        <v>228181.65999999997</v>
      </c>
      <c r="AT437" s="21">
        <v>228181.66</v>
      </c>
      <c r="AU437" s="21">
        <v>151464.39000000001</v>
      </c>
      <c r="AV437" s="23">
        <v>0.66379999999999995</v>
      </c>
      <c r="AW437" s="21">
        <v>151464.39000000001</v>
      </c>
      <c r="AX437" s="21" t="s">
        <v>9680</v>
      </c>
      <c r="AY437" s="21" t="s">
        <v>9680</v>
      </c>
      <c r="AZ437" s="21">
        <v>0</v>
      </c>
      <c r="BA437" s="21">
        <v>100</v>
      </c>
      <c r="BB437" s="21">
        <v>100</v>
      </c>
      <c r="BC437" s="21">
        <v>100</v>
      </c>
      <c r="BD437" s="26">
        <v>0.66379999999999995</v>
      </c>
      <c r="BE437" s="24">
        <v>0.66379999999999995</v>
      </c>
      <c r="BF437" s="23">
        <v>0.66379999999999995</v>
      </c>
    </row>
    <row r="438" spans="1:58">
      <c r="A438" s="13">
        <v>2024</v>
      </c>
      <c r="B438" s="13">
        <v>4</v>
      </c>
      <c r="C438" s="14" t="s">
        <v>889</v>
      </c>
      <c r="D438" s="15" t="s">
        <v>1131</v>
      </c>
      <c r="E438" s="15" t="s">
        <v>1069</v>
      </c>
      <c r="F438" s="15" t="s">
        <v>1075</v>
      </c>
      <c r="G438" s="16" t="s">
        <v>7212</v>
      </c>
      <c r="H438" s="15" t="s">
        <v>7213</v>
      </c>
      <c r="I438" s="17">
        <v>4</v>
      </c>
      <c r="J438" s="15" t="s">
        <v>9661</v>
      </c>
      <c r="K438" s="17" t="s">
        <v>10224</v>
      </c>
      <c r="L438" s="18" t="s">
        <v>11681</v>
      </c>
      <c r="M438" s="18" t="s">
        <v>10214</v>
      </c>
      <c r="N438" s="15" t="s">
        <v>906</v>
      </c>
      <c r="O438" s="15" t="s">
        <v>948</v>
      </c>
      <c r="P438" s="17" t="s">
        <v>10233</v>
      </c>
      <c r="Q438" s="15" t="s">
        <v>1011</v>
      </c>
      <c r="R438" s="15" t="s">
        <v>1025</v>
      </c>
      <c r="S438" s="20">
        <v>45505</v>
      </c>
      <c r="T438" s="20">
        <v>46387</v>
      </c>
      <c r="U438" s="19">
        <v>3942708.06</v>
      </c>
      <c r="V438" s="27" t="s">
        <v>47</v>
      </c>
      <c r="W438" s="21">
        <v>0</v>
      </c>
      <c r="X438" s="21">
        <v>0.55000000000000004</v>
      </c>
      <c r="Y438" s="21">
        <v>0</v>
      </c>
      <c r="Z438" s="21">
        <v>0</v>
      </c>
      <c r="AA438" s="21">
        <v>0</v>
      </c>
      <c r="AB438" s="21">
        <v>0.55000000000000004</v>
      </c>
      <c r="AC438" s="22">
        <v>0.55000000000000004</v>
      </c>
      <c r="AD438" s="21">
        <v>0</v>
      </c>
      <c r="AE438" s="21">
        <v>0</v>
      </c>
      <c r="AF438" s="21">
        <v>0</v>
      </c>
      <c r="AG438" s="21">
        <v>0.55000000000000004</v>
      </c>
      <c r="AH438" s="22">
        <v>0.55000000000000004</v>
      </c>
      <c r="AI438" s="21">
        <v>0.55000000000000004</v>
      </c>
      <c r="AJ438" s="21">
        <v>0.55000000000000004</v>
      </c>
      <c r="AK438" s="23">
        <v>1</v>
      </c>
      <c r="AL438" s="24">
        <v>1</v>
      </c>
      <c r="AM438" s="25" t="s">
        <v>47</v>
      </c>
      <c r="AN438" s="25" t="s">
        <v>47</v>
      </c>
      <c r="AO438" s="25" t="s">
        <v>7214</v>
      </c>
      <c r="AP438" s="25" t="s">
        <v>10075</v>
      </c>
      <c r="AQ438" s="23" t="s">
        <v>48</v>
      </c>
      <c r="AR438" s="21">
        <v>0</v>
      </c>
      <c r="AS438" s="21">
        <v>1753481.83</v>
      </c>
      <c r="AT438" s="21">
        <v>1753481.83</v>
      </c>
      <c r="AU438" s="21">
        <v>0</v>
      </c>
      <c r="AV438" s="23">
        <v>0</v>
      </c>
      <c r="AW438" s="21">
        <v>0</v>
      </c>
      <c r="AX438" s="21" t="s">
        <v>9680</v>
      </c>
      <c r="AY438" s="21" t="s">
        <v>9680</v>
      </c>
      <c r="AZ438" s="21">
        <v>0</v>
      </c>
      <c r="BA438" s="21">
        <v>100</v>
      </c>
      <c r="BB438" s="21">
        <v>100</v>
      </c>
      <c r="BC438" s="21">
        <v>100</v>
      </c>
      <c r="BD438" s="26">
        <v>0</v>
      </c>
      <c r="BE438" s="24">
        <v>0</v>
      </c>
      <c r="BF438" s="23">
        <v>0</v>
      </c>
    </row>
    <row r="439" spans="1:58">
      <c r="A439" s="13">
        <v>2024</v>
      </c>
      <c r="B439" s="13">
        <v>4</v>
      </c>
      <c r="C439" s="14" t="s">
        <v>889</v>
      </c>
      <c r="D439" s="15" t="s">
        <v>1131</v>
      </c>
      <c r="E439" s="15" t="s">
        <v>1069</v>
      </c>
      <c r="F439" s="15" t="s">
        <v>1075</v>
      </c>
      <c r="G439" s="16" t="s">
        <v>7215</v>
      </c>
      <c r="H439" s="15" t="s">
        <v>7217</v>
      </c>
      <c r="I439" s="17">
        <v>1</v>
      </c>
      <c r="J439" s="15" t="s">
        <v>9664</v>
      </c>
      <c r="K439" s="17" t="s">
        <v>10225</v>
      </c>
      <c r="L439" s="18" t="s">
        <v>11683</v>
      </c>
      <c r="M439" s="18" t="s">
        <v>10216</v>
      </c>
      <c r="N439" s="15" t="s">
        <v>914</v>
      </c>
      <c r="O439" s="15" t="s">
        <v>957</v>
      </c>
      <c r="P439" s="17" t="s">
        <v>10239</v>
      </c>
      <c r="Q439" s="15" t="s">
        <v>1012</v>
      </c>
      <c r="R439" s="15" t="s">
        <v>1030</v>
      </c>
      <c r="S439" s="20">
        <v>44564</v>
      </c>
      <c r="T439" s="20">
        <v>45657</v>
      </c>
      <c r="U439" s="19">
        <v>147734.79</v>
      </c>
      <c r="V439" s="21">
        <v>45.08</v>
      </c>
      <c r="W439" s="21">
        <v>45.08</v>
      </c>
      <c r="X439" s="21">
        <v>45.08</v>
      </c>
      <c r="Y439" s="21">
        <v>0</v>
      </c>
      <c r="Z439" s="21">
        <v>0</v>
      </c>
      <c r="AA439" s="21">
        <v>0</v>
      </c>
      <c r="AB439" s="21">
        <v>0</v>
      </c>
      <c r="AC439" s="22">
        <v>0</v>
      </c>
      <c r="AD439" s="21">
        <v>0</v>
      </c>
      <c r="AE439" s="21">
        <v>0</v>
      </c>
      <c r="AF439" s="21">
        <v>0</v>
      </c>
      <c r="AG439" s="21">
        <v>0</v>
      </c>
      <c r="AH439" s="22">
        <v>0</v>
      </c>
      <c r="AI439" s="21">
        <v>0</v>
      </c>
      <c r="AJ439" s="21">
        <v>0</v>
      </c>
      <c r="AK439" s="23" t="s">
        <v>47</v>
      </c>
      <c r="AL439" s="24">
        <v>-1</v>
      </c>
      <c r="AM439" s="25" t="s">
        <v>47</v>
      </c>
      <c r="AN439" s="25" t="s">
        <v>47</v>
      </c>
      <c r="AO439" s="25" t="s">
        <v>7218</v>
      </c>
      <c r="AP439" s="25" t="s">
        <v>10076</v>
      </c>
      <c r="AQ439" s="23" t="s">
        <v>48</v>
      </c>
      <c r="AR439" s="21">
        <v>0</v>
      </c>
      <c r="AS439" s="21">
        <v>2905.82</v>
      </c>
      <c r="AT439" s="21">
        <v>2905.82</v>
      </c>
      <c r="AU439" s="21">
        <v>2905.82</v>
      </c>
      <c r="AV439" s="23">
        <v>1</v>
      </c>
      <c r="AW439" s="21">
        <v>147734.78999999998</v>
      </c>
      <c r="AX439" s="21" t="s">
        <v>9680</v>
      </c>
      <c r="AY439" s="21" t="s">
        <v>9680</v>
      </c>
      <c r="AZ439" s="21">
        <v>0</v>
      </c>
      <c r="BA439" s="21">
        <v>100</v>
      </c>
      <c r="BB439" s="21">
        <v>100</v>
      </c>
      <c r="BC439" s="21">
        <v>100</v>
      </c>
      <c r="BD439" s="26">
        <v>1</v>
      </c>
      <c r="BE439" s="24">
        <v>1</v>
      </c>
      <c r="BF439" s="23">
        <v>1</v>
      </c>
    </row>
    <row r="440" spans="1:58">
      <c r="A440" s="13">
        <v>2024</v>
      </c>
      <c r="B440" s="13">
        <v>4</v>
      </c>
      <c r="C440" s="14" t="s">
        <v>890</v>
      </c>
      <c r="D440" s="15" t="s">
        <v>1143</v>
      </c>
      <c r="E440" s="15" t="s">
        <v>1069</v>
      </c>
      <c r="F440" s="15" t="s">
        <v>1075</v>
      </c>
      <c r="G440" s="16" t="s">
        <v>7219</v>
      </c>
      <c r="H440" s="15" t="s">
        <v>7221</v>
      </c>
      <c r="I440" s="17">
        <v>1</v>
      </c>
      <c r="J440" s="15" t="s">
        <v>9664</v>
      </c>
      <c r="K440" s="17" t="s">
        <v>10225</v>
      </c>
      <c r="L440" s="18" t="s">
        <v>11683</v>
      </c>
      <c r="M440" s="18" t="s">
        <v>10216</v>
      </c>
      <c r="N440" s="15" t="s">
        <v>915</v>
      </c>
      <c r="O440" s="15" t="s">
        <v>958</v>
      </c>
      <c r="P440" s="17" t="s">
        <v>10241</v>
      </c>
      <c r="Q440" s="15" t="s">
        <v>1015</v>
      </c>
      <c r="R440" s="15" t="s">
        <v>1031</v>
      </c>
      <c r="S440" s="20">
        <v>40910</v>
      </c>
      <c r="T440" s="20">
        <v>45474</v>
      </c>
      <c r="U440" s="19">
        <v>12545710.109999999</v>
      </c>
      <c r="V440" s="21">
        <v>95</v>
      </c>
      <c r="W440" s="21">
        <v>95</v>
      </c>
      <c r="X440" s="21">
        <v>95</v>
      </c>
      <c r="Y440" s="21">
        <v>0</v>
      </c>
      <c r="Z440" s="21">
        <v>0</v>
      </c>
      <c r="AA440" s="21">
        <v>0</v>
      </c>
      <c r="AB440" s="21">
        <v>0</v>
      </c>
      <c r="AC440" s="22">
        <v>0</v>
      </c>
      <c r="AD440" s="21">
        <v>0</v>
      </c>
      <c r="AE440" s="21">
        <v>0</v>
      </c>
      <c r="AF440" s="21">
        <v>0</v>
      </c>
      <c r="AG440" s="21">
        <v>0</v>
      </c>
      <c r="AH440" s="22">
        <v>0</v>
      </c>
      <c r="AI440" s="21">
        <v>0</v>
      </c>
      <c r="AJ440" s="21">
        <v>0</v>
      </c>
      <c r="AK440" s="23" t="s">
        <v>47</v>
      </c>
      <c r="AL440" s="24">
        <v>-1</v>
      </c>
      <c r="AM440" s="25" t="s">
        <v>47</v>
      </c>
      <c r="AN440" s="25" t="s">
        <v>47</v>
      </c>
      <c r="AO440" s="25" t="s">
        <v>7222</v>
      </c>
      <c r="AP440" s="25" t="s">
        <v>7222</v>
      </c>
      <c r="AQ440" s="23" t="s">
        <v>1517</v>
      </c>
      <c r="AR440" s="21">
        <v>0</v>
      </c>
      <c r="AS440" s="21">
        <v>25486.720000000001</v>
      </c>
      <c r="AT440" s="21">
        <v>25486.720000000001</v>
      </c>
      <c r="AU440" s="21">
        <v>25486.660000000003</v>
      </c>
      <c r="AV440" s="23">
        <v>1</v>
      </c>
      <c r="AW440" s="21">
        <v>12444080.529999999</v>
      </c>
      <c r="AX440" s="21" t="s">
        <v>9680</v>
      </c>
      <c r="AY440" s="21" t="s">
        <v>9680</v>
      </c>
      <c r="AZ440" s="21">
        <v>100</v>
      </c>
      <c r="BA440" s="21">
        <v>0</v>
      </c>
      <c r="BB440" s="21">
        <v>100</v>
      </c>
      <c r="BC440" s="21">
        <v>100</v>
      </c>
      <c r="BD440" s="26">
        <v>1</v>
      </c>
      <c r="BE440" s="24">
        <v>1</v>
      </c>
      <c r="BF440" s="23">
        <v>1</v>
      </c>
    </row>
    <row r="441" spans="1:58">
      <c r="A441" s="13">
        <v>2024</v>
      </c>
      <c r="B441" s="13">
        <v>4</v>
      </c>
      <c r="C441" s="14" t="s">
        <v>890</v>
      </c>
      <c r="D441" s="15" t="s">
        <v>1143</v>
      </c>
      <c r="E441" s="15" t="s">
        <v>1069</v>
      </c>
      <c r="F441" s="15" t="s">
        <v>1075</v>
      </c>
      <c r="G441" s="16" t="s">
        <v>340</v>
      </c>
      <c r="H441" s="15" t="s">
        <v>1491</v>
      </c>
      <c r="I441" s="17">
        <v>4</v>
      </c>
      <c r="J441" s="15" t="s">
        <v>9661</v>
      </c>
      <c r="K441" s="17" t="s">
        <v>10224</v>
      </c>
      <c r="L441" s="18" t="s">
        <v>11681</v>
      </c>
      <c r="M441" s="18" t="s">
        <v>10214</v>
      </c>
      <c r="N441" s="15" t="s">
        <v>906</v>
      </c>
      <c r="O441" s="15" t="s">
        <v>948</v>
      </c>
      <c r="P441" s="17" t="s">
        <v>10233</v>
      </c>
      <c r="Q441" s="15" t="s">
        <v>1011</v>
      </c>
      <c r="R441" s="15" t="s">
        <v>1025</v>
      </c>
      <c r="S441" s="20">
        <v>45005</v>
      </c>
      <c r="T441" s="20">
        <v>45383</v>
      </c>
      <c r="U441" s="19">
        <v>244128.46</v>
      </c>
      <c r="V441" s="21">
        <v>100</v>
      </c>
      <c r="W441" s="21">
        <v>100</v>
      </c>
      <c r="X441" s="21">
        <v>100</v>
      </c>
      <c r="Y441" s="21">
        <v>0</v>
      </c>
      <c r="Z441" s="21">
        <v>0</v>
      </c>
      <c r="AA441" s="21">
        <v>0</v>
      </c>
      <c r="AB441" s="21">
        <v>0</v>
      </c>
      <c r="AC441" s="22">
        <v>0</v>
      </c>
      <c r="AD441" s="21">
        <v>0</v>
      </c>
      <c r="AE441" s="21">
        <v>0</v>
      </c>
      <c r="AF441" s="21">
        <v>0</v>
      </c>
      <c r="AG441" s="21">
        <v>0</v>
      </c>
      <c r="AH441" s="22">
        <v>0</v>
      </c>
      <c r="AI441" s="21">
        <v>0</v>
      </c>
      <c r="AJ441" s="21">
        <v>0</v>
      </c>
      <c r="AK441" s="23" t="s">
        <v>47</v>
      </c>
      <c r="AL441" s="24">
        <v>-1</v>
      </c>
      <c r="AM441" s="25" t="s">
        <v>47</v>
      </c>
      <c r="AN441" s="25" t="s">
        <v>1964</v>
      </c>
      <c r="AO441" s="25" t="s">
        <v>7223</v>
      </c>
      <c r="AP441" s="25" t="s">
        <v>7223</v>
      </c>
      <c r="AQ441" s="23" t="s">
        <v>1517</v>
      </c>
      <c r="AR441" s="21">
        <v>0</v>
      </c>
      <c r="AS441" s="21">
        <v>224200</v>
      </c>
      <c r="AT441" s="21">
        <v>224200</v>
      </c>
      <c r="AU441" s="21">
        <v>224200</v>
      </c>
      <c r="AV441" s="23">
        <v>1</v>
      </c>
      <c r="AW441" s="21">
        <v>224200</v>
      </c>
      <c r="AX441" s="21">
        <v>0</v>
      </c>
      <c r="AY441" s="21">
        <v>0</v>
      </c>
      <c r="AZ441" s="21">
        <v>100</v>
      </c>
      <c r="BA441" s="21">
        <v>0</v>
      </c>
      <c r="BB441" s="21">
        <v>100</v>
      </c>
      <c r="BC441" s="21">
        <v>100</v>
      </c>
      <c r="BD441" s="26">
        <v>1</v>
      </c>
      <c r="BE441" s="24">
        <v>1</v>
      </c>
      <c r="BF441" s="23">
        <v>1</v>
      </c>
    </row>
    <row r="442" spans="1:58">
      <c r="A442" s="13">
        <v>2024</v>
      </c>
      <c r="B442" s="13">
        <v>4</v>
      </c>
      <c r="C442" s="14" t="s">
        <v>890</v>
      </c>
      <c r="D442" s="15" t="s">
        <v>1143</v>
      </c>
      <c r="E442" s="15" t="s">
        <v>1069</v>
      </c>
      <c r="F442" s="15" t="s">
        <v>1075</v>
      </c>
      <c r="G442" s="16" t="s">
        <v>414</v>
      </c>
      <c r="H442" s="15" t="s">
        <v>7224</v>
      </c>
      <c r="I442" s="17">
        <v>1</v>
      </c>
      <c r="J442" s="15" t="s">
        <v>9664</v>
      </c>
      <c r="K442" s="17" t="s">
        <v>10225</v>
      </c>
      <c r="L442" s="18" t="s">
        <v>11683</v>
      </c>
      <c r="M442" s="18" t="s">
        <v>10216</v>
      </c>
      <c r="N442" s="15" t="s">
        <v>914</v>
      </c>
      <c r="O442" s="15" t="s">
        <v>959</v>
      </c>
      <c r="P442" s="17" t="s">
        <v>10240</v>
      </c>
      <c r="Q442" s="15" t="s">
        <v>1012</v>
      </c>
      <c r="R442" s="15" t="s">
        <v>1030</v>
      </c>
      <c r="S442" s="20">
        <v>45260</v>
      </c>
      <c r="T442" s="20">
        <v>45625</v>
      </c>
      <c r="U442" s="19">
        <v>1273919.3400000001</v>
      </c>
      <c r="V442" s="21">
        <v>7.14</v>
      </c>
      <c r="W442" s="21">
        <v>7.14</v>
      </c>
      <c r="X442" s="21">
        <v>100</v>
      </c>
      <c r="Y442" s="21">
        <v>0</v>
      </c>
      <c r="Z442" s="21">
        <v>85.71</v>
      </c>
      <c r="AA442" s="21">
        <v>0</v>
      </c>
      <c r="AB442" s="21">
        <v>7.14</v>
      </c>
      <c r="AC442" s="22">
        <v>92.85</v>
      </c>
      <c r="AD442" s="21">
        <v>0</v>
      </c>
      <c r="AE442" s="21">
        <v>92.86</v>
      </c>
      <c r="AF442" s="21">
        <v>0</v>
      </c>
      <c r="AG442" s="21">
        <v>0</v>
      </c>
      <c r="AH442" s="22">
        <v>92.86</v>
      </c>
      <c r="AI442" s="21">
        <v>92.85</v>
      </c>
      <c r="AJ442" s="21">
        <v>92.86</v>
      </c>
      <c r="AK442" s="23">
        <v>1</v>
      </c>
      <c r="AL442" s="24">
        <v>1</v>
      </c>
      <c r="AM442" s="25" t="s">
        <v>47</v>
      </c>
      <c r="AN442" s="25" t="s">
        <v>1976</v>
      </c>
      <c r="AO442" s="25" t="s">
        <v>7225</v>
      </c>
      <c r="AP442" s="25" t="s">
        <v>7225</v>
      </c>
      <c r="AQ442" s="23" t="s">
        <v>1517</v>
      </c>
      <c r="AR442" s="21">
        <v>0</v>
      </c>
      <c r="AS442" s="21">
        <v>389001.20999999996</v>
      </c>
      <c r="AT442" s="21">
        <v>389001.20999999996</v>
      </c>
      <c r="AU442" s="21">
        <v>389001.20999999996</v>
      </c>
      <c r="AV442" s="23">
        <v>1</v>
      </c>
      <c r="AW442" s="21">
        <v>1259001.21</v>
      </c>
      <c r="AX442" s="21">
        <v>0</v>
      </c>
      <c r="AY442" s="21">
        <v>0</v>
      </c>
      <c r="AZ442" s="21">
        <v>100</v>
      </c>
      <c r="BA442" s="21">
        <v>0</v>
      </c>
      <c r="BB442" s="21">
        <v>100</v>
      </c>
      <c r="BC442" s="21">
        <v>100</v>
      </c>
      <c r="BD442" s="26">
        <v>1</v>
      </c>
      <c r="BE442" s="24">
        <v>1</v>
      </c>
      <c r="BF442" s="23">
        <v>1</v>
      </c>
    </row>
    <row r="443" spans="1:58">
      <c r="A443" s="13">
        <v>2024</v>
      </c>
      <c r="B443" s="13">
        <v>4</v>
      </c>
      <c r="C443" s="14" t="s">
        <v>890</v>
      </c>
      <c r="D443" s="15" t="s">
        <v>1143</v>
      </c>
      <c r="E443" s="15" t="s">
        <v>1069</v>
      </c>
      <c r="F443" s="15" t="s">
        <v>1075</v>
      </c>
      <c r="G443" s="16" t="s">
        <v>341</v>
      </c>
      <c r="H443" s="15" t="s">
        <v>1478</v>
      </c>
      <c r="I443" s="17">
        <v>1</v>
      </c>
      <c r="J443" s="15" t="s">
        <v>9664</v>
      </c>
      <c r="K443" s="17" t="s">
        <v>10225</v>
      </c>
      <c r="L443" s="18" t="s">
        <v>11683</v>
      </c>
      <c r="M443" s="18" t="s">
        <v>10216</v>
      </c>
      <c r="N443" s="15" t="s">
        <v>915</v>
      </c>
      <c r="O443" s="15" t="s">
        <v>958</v>
      </c>
      <c r="P443" s="17" t="s">
        <v>10241</v>
      </c>
      <c r="Q443" s="15" t="s">
        <v>1015</v>
      </c>
      <c r="R443" s="15" t="s">
        <v>1031</v>
      </c>
      <c r="S443" s="20">
        <v>45048</v>
      </c>
      <c r="T443" s="20">
        <v>45657</v>
      </c>
      <c r="U443" s="19">
        <v>1115495.5900000001</v>
      </c>
      <c r="V443" s="21">
        <v>0</v>
      </c>
      <c r="W443" s="21">
        <v>0</v>
      </c>
      <c r="X443" s="21">
        <v>80</v>
      </c>
      <c r="Y443" s="21">
        <v>0</v>
      </c>
      <c r="Z443" s="21">
        <v>0</v>
      </c>
      <c r="AA443" s="21">
        <v>30</v>
      </c>
      <c r="AB443" s="21">
        <v>70</v>
      </c>
      <c r="AC443" s="22">
        <v>100</v>
      </c>
      <c r="AD443" s="21">
        <v>0</v>
      </c>
      <c r="AE443" s="21">
        <v>0</v>
      </c>
      <c r="AF443" s="21">
        <v>30</v>
      </c>
      <c r="AG443" s="21">
        <v>50</v>
      </c>
      <c r="AH443" s="22">
        <v>80</v>
      </c>
      <c r="AI443" s="21">
        <v>100</v>
      </c>
      <c r="AJ443" s="21">
        <v>80</v>
      </c>
      <c r="AK443" s="23">
        <v>0.8</v>
      </c>
      <c r="AL443" s="24">
        <v>0.8</v>
      </c>
      <c r="AM443" s="25" t="s">
        <v>47</v>
      </c>
      <c r="AN443" s="25" t="s">
        <v>1965</v>
      </c>
      <c r="AO443" s="25" t="s">
        <v>7226</v>
      </c>
      <c r="AP443" s="25" t="s">
        <v>10077</v>
      </c>
      <c r="AQ443" s="23" t="s">
        <v>48</v>
      </c>
      <c r="AR443" s="21">
        <v>0</v>
      </c>
      <c r="AS443" s="21">
        <v>975479.66</v>
      </c>
      <c r="AT443" s="21">
        <v>975479.66</v>
      </c>
      <c r="AU443" s="21">
        <v>370220.07</v>
      </c>
      <c r="AV443" s="23">
        <v>0.3795</v>
      </c>
      <c r="AW443" s="21">
        <v>370220.07</v>
      </c>
      <c r="AX443" s="21">
        <v>0</v>
      </c>
      <c r="AY443" s="21">
        <v>0</v>
      </c>
      <c r="AZ443" s="21">
        <v>30</v>
      </c>
      <c r="BA443" s="21">
        <v>33.76</v>
      </c>
      <c r="BB443" s="21">
        <v>63.76</v>
      </c>
      <c r="BC443" s="21">
        <v>63.76</v>
      </c>
      <c r="BD443" s="26">
        <v>0.59519999999999995</v>
      </c>
      <c r="BE443" s="24">
        <v>0.59519999999999995</v>
      </c>
      <c r="BF443" s="23">
        <v>0.3795</v>
      </c>
    </row>
    <row r="444" spans="1:58">
      <c r="A444" s="13">
        <v>2024</v>
      </c>
      <c r="B444" s="13">
        <v>4</v>
      </c>
      <c r="C444" s="14" t="s">
        <v>890</v>
      </c>
      <c r="D444" s="15" t="s">
        <v>1143</v>
      </c>
      <c r="E444" s="15" t="s">
        <v>1069</v>
      </c>
      <c r="F444" s="15" t="s">
        <v>1075</v>
      </c>
      <c r="G444" s="16" t="s">
        <v>415</v>
      </c>
      <c r="H444" s="15" t="s">
        <v>7227</v>
      </c>
      <c r="I444" s="17">
        <v>1</v>
      </c>
      <c r="J444" s="15" t="s">
        <v>9664</v>
      </c>
      <c r="K444" s="17" t="s">
        <v>10225</v>
      </c>
      <c r="L444" s="18" t="s">
        <v>11683</v>
      </c>
      <c r="M444" s="18" t="s">
        <v>10216</v>
      </c>
      <c r="N444" s="15" t="s">
        <v>915</v>
      </c>
      <c r="O444" s="15" t="s">
        <v>958</v>
      </c>
      <c r="P444" s="17" t="s">
        <v>10241</v>
      </c>
      <c r="Q444" s="15" t="s">
        <v>1015</v>
      </c>
      <c r="R444" s="15" t="s">
        <v>1031</v>
      </c>
      <c r="S444" s="20">
        <v>45201</v>
      </c>
      <c r="T444" s="20">
        <v>45657</v>
      </c>
      <c r="U444" s="19">
        <v>150000</v>
      </c>
      <c r="V444" s="21">
        <v>0</v>
      </c>
      <c r="W444" s="21">
        <v>0</v>
      </c>
      <c r="X444" s="21">
        <v>100</v>
      </c>
      <c r="Y444" s="21">
        <v>0</v>
      </c>
      <c r="Z444" s="21">
        <v>0</v>
      </c>
      <c r="AA444" s="21">
        <v>50</v>
      </c>
      <c r="AB444" s="21">
        <v>50</v>
      </c>
      <c r="AC444" s="22">
        <v>100</v>
      </c>
      <c r="AD444" s="21">
        <v>0</v>
      </c>
      <c r="AE444" s="21">
        <v>0</v>
      </c>
      <c r="AF444" s="21">
        <v>50</v>
      </c>
      <c r="AG444" s="21">
        <v>50</v>
      </c>
      <c r="AH444" s="22">
        <v>100</v>
      </c>
      <c r="AI444" s="21">
        <v>100</v>
      </c>
      <c r="AJ444" s="21">
        <v>100</v>
      </c>
      <c r="AK444" s="23">
        <v>1</v>
      </c>
      <c r="AL444" s="24">
        <v>1</v>
      </c>
      <c r="AM444" s="25" t="s">
        <v>47</v>
      </c>
      <c r="AN444" s="25" t="s">
        <v>1977</v>
      </c>
      <c r="AO444" s="25" t="s">
        <v>7228</v>
      </c>
      <c r="AP444" s="25" t="s">
        <v>10078</v>
      </c>
      <c r="AQ444" s="23" t="s">
        <v>1517</v>
      </c>
      <c r="AR444" s="21">
        <v>0</v>
      </c>
      <c r="AS444" s="21">
        <v>101900</v>
      </c>
      <c r="AT444" s="21">
        <v>101900</v>
      </c>
      <c r="AU444" s="21">
        <v>101900</v>
      </c>
      <c r="AV444" s="23">
        <v>1</v>
      </c>
      <c r="AW444" s="21">
        <v>101900</v>
      </c>
      <c r="AX444" s="21">
        <v>0</v>
      </c>
      <c r="AY444" s="21">
        <v>0</v>
      </c>
      <c r="AZ444" s="21">
        <v>50</v>
      </c>
      <c r="BA444" s="21">
        <v>50</v>
      </c>
      <c r="BB444" s="21">
        <v>100</v>
      </c>
      <c r="BC444" s="21">
        <v>100</v>
      </c>
      <c r="BD444" s="26">
        <v>1</v>
      </c>
      <c r="BE444" s="24">
        <v>1</v>
      </c>
      <c r="BF444" s="23">
        <v>1</v>
      </c>
    </row>
    <row r="445" spans="1:58">
      <c r="A445" s="13">
        <v>2024</v>
      </c>
      <c r="B445" s="13">
        <v>4</v>
      </c>
      <c r="C445" s="14" t="s">
        <v>890</v>
      </c>
      <c r="D445" s="15" t="s">
        <v>1143</v>
      </c>
      <c r="E445" s="15" t="s">
        <v>1069</v>
      </c>
      <c r="F445" s="15" t="s">
        <v>1075</v>
      </c>
      <c r="G445" s="16" t="s">
        <v>7229</v>
      </c>
      <c r="H445" s="15" t="s">
        <v>7231</v>
      </c>
      <c r="I445" s="17">
        <v>1</v>
      </c>
      <c r="J445" s="15" t="s">
        <v>9664</v>
      </c>
      <c r="K445" s="17" t="s">
        <v>10225</v>
      </c>
      <c r="L445" s="18" t="s">
        <v>11683</v>
      </c>
      <c r="M445" s="18" t="s">
        <v>10216</v>
      </c>
      <c r="N445" s="15" t="s">
        <v>915</v>
      </c>
      <c r="O445" s="15" t="s">
        <v>958</v>
      </c>
      <c r="P445" s="17" t="s">
        <v>10241</v>
      </c>
      <c r="Q445" s="15" t="s">
        <v>1015</v>
      </c>
      <c r="R445" s="15" t="s">
        <v>1031</v>
      </c>
      <c r="S445" s="20">
        <v>45201</v>
      </c>
      <c r="T445" s="20">
        <v>45596</v>
      </c>
      <c r="U445" s="19">
        <v>1049473.72</v>
      </c>
      <c r="V445" s="21">
        <v>0</v>
      </c>
      <c r="W445" s="21">
        <v>0</v>
      </c>
      <c r="X445" s="21">
        <v>70</v>
      </c>
      <c r="Y445" s="21">
        <v>0</v>
      </c>
      <c r="Z445" s="21">
        <v>0</v>
      </c>
      <c r="AA445" s="21">
        <v>0</v>
      </c>
      <c r="AB445" s="21">
        <v>100</v>
      </c>
      <c r="AC445" s="22">
        <v>100</v>
      </c>
      <c r="AD445" s="21">
        <v>0</v>
      </c>
      <c r="AE445" s="21">
        <v>0</v>
      </c>
      <c r="AF445" s="21">
        <v>3.33</v>
      </c>
      <c r="AG445" s="21">
        <v>66.67</v>
      </c>
      <c r="AH445" s="22">
        <v>70</v>
      </c>
      <c r="AI445" s="21">
        <v>100</v>
      </c>
      <c r="AJ445" s="21">
        <v>70</v>
      </c>
      <c r="AK445" s="23">
        <v>0.7</v>
      </c>
      <c r="AL445" s="24">
        <v>0.7</v>
      </c>
      <c r="AM445" s="25" t="s">
        <v>47</v>
      </c>
      <c r="AN445" s="25" t="s">
        <v>47</v>
      </c>
      <c r="AO445" s="25" t="s">
        <v>7232</v>
      </c>
      <c r="AP445" s="25" t="s">
        <v>10079</v>
      </c>
      <c r="AQ445" s="23" t="s">
        <v>48</v>
      </c>
      <c r="AR445" s="21">
        <v>0</v>
      </c>
      <c r="AS445" s="21">
        <v>1013745.36</v>
      </c>
      <c r="AT445" s="21">
        <v>1013745.36</v>
      </c>
      <c r="AU445" s="21">
        <v>469926.88</v>
      </c>
      <c r="AV445" s="23">
        <v>0.46360000000000001</v>
      </c>
      <c r="AW445" s="21">
        <v>469926.88</v>
      </c>
      <c r="AX445" s="21" t="s">
        <v>9680</v>
      </c>
      <c r="AY445" s="21" t="s">
        <v>9680</v>
      </c>
      <c r="AZ445" s="21">
        <v>0</v>
      </c>
      <c r="BA445" s="21">
        <v>46.35</v>
      </c>
      <c r="BB445" s="21">
        <v>46.35</v>
      </c>
      <c r="BC445" s="21">
        <v>46.35</v>
      </c>
      <c r="BD445" s="26">
        <v>1</v>
      </c>
      <c r="BE445" s="24">
        <v>1</v>
      </c>
      <c r="BF445" s="23">
        <v>0.46360000000000001</v>
      </c>
    </row>
    <row r="446" spans="1:58">
      <c r="A446" s="13">
        <v>2024</v>
      </c>
      <c r="B446" s="13">
        <v>4</v>
      </c>
      <c r="C446" s="14" t="s">
        <v>890</v>
      </c>
      <c r="D446" s="15" t="s">
        <v>1143</v>
      </c>
      <c r="E446" s="15" t="s">
        <v>1069</v>
      </c>
      <c r="F446" s="15" t="s">
        <v>1075</v>
      </c>
      <c r="G446" s="16" t="s">
        <v>342</v>
      </c>
      <c r="H446" s="15" t="s">
        <v>1479</v>
      </c>
      <c r="I446" s="17">
        <v>1</v>
      </c>
      <c r="J446" s="15" t="s">
        <v>9664</v>
      </c>
      <c r="K446" s="17" t="s">
        <v>10225</v>
      </c>
      <c r="L446" s="18" t="s">
        <v>11683</v>
      </c>
      <c r="M446" s="18" t="s">
        <v>10216</v>
      </c>
      <c r="N446" s="15" t="s">
        <v>915</v>
      </c>
      <c r="O446" s="15" t="s">
        <v>958</v>
      </c>
      <c r="P446" s="17" t="s">
        <v>10241</v>
      </c>
      <c r="Q446" s="15" t="s">
        <v>1015</v>
      </c>
      <c r="R446" s="15" t="s">
        <v>1031</v>
      </c>
      <c r="S446" s="20">
        <v>45044</v>
      </c>
      <c r="T446" s="20">
        <v>45383</v>
      </c>
      <c r="U446" s="19">
        <v>186118.82</v>
      </c>
      <c r="V446" s="21">
        <v>100</v>
      </c>
      <c r="W446" s="21">
        <v>100</v>
      </c>
      <c r="X446" s="21">
        <v>100</v>
      </c>
      <c r="Y446" s="21">
        <v>0</v>
      </c>
      <c r="Z446" s="21">
        <v>0</v>
      </c>
      <c r="AA446" s="21">
        <v>0</v>
      </c>
      <c r="AB446" s="21">
        <v>0</v>
      </c>
      <c r="AC446" s="22">
        <v>0</v>
      </c>
      <c r="AD446" s="21">
        <v>0</v>
      </c>
      <c r="AE446" s="21">
        <v>0</v>
      </c>
      <c r="AF446" s="21">
        <v>0</v>
      </c>
      <c r="AG446" s="21">
        <v>0</v>
      </c>
      <c r="AH446" s="22">
        <v>0</v>
      </c>
      <c r="AI446" s="21">
        <v>0</v>
      </c>
      <c r="AJ446" s="21">
        <v>0</v>
      </c>
      <c r="AK446" s="23" t="s">
        <v>47</v>
      </c>
      <c r="AL446" s="24">
        <v>-1</v>
      </c>
      <c r="AM446" s="25" t="s">
        <v>47</v>
      </c>
      <c r="AN446" s="25" t="s">
        <v>1966</v>
      </c>
      <c r="AO446" s="25" t="s">
        <v>7233</v>
      </c>
      <c r="AP446" s="25" t="s">
        <v>10080</v>
      </c>
      <c r="AQ446" s="23" t="s">
        <v>1517</v>
      </c>
      <c r="AR446" s="21">
        <v>0</v>
      </c>
      <c r="AS446" s="21">
        <v>66419.75</v>
      </c>
      <c r="AT446" s="21">
        <v>66419.75</v>
      </c>
      <c r="AU446" s="21">
        <v>66419.75</v>
      </c>
      <c r="AV446" s="23">
        <v>1</v>
      </c>
      <c r="AW446" s="21">
        <v>119936.23000000001</v>
      </c>
      <c r="AX446" s="21">
        <v>0</v>
      </c>
      <c r="AY446" s="21">
        <v>0</v>
      </c>
      <c r="AZ446" s="21">
        <v>100</v>
      </c>
      <c r="BA446" s="21">
        <v>0</v>
      </c>
      <c r="BB446" s="21">
        <v>100</v>
      </c>
      <c r="BC446" s="21">
        <v>100</v>
      </c>
      <c r="BD446" s="26">
        <v>1</v>
      </c>
      <c r="BE446" s="24">
        <v>1</v>
      </c>
      <c r="BF446" s="23">
        <v>1</v>
      </c>
    </row>
    <row r="447" spans="1:58">
      <c r="A447" s="13">
        <v>2024</v>
      </c>
      <c r="B447" s="13">
        <v>4</v>
      </c>
      <c r="C447" s="14" t="s">
        <v>890</v>
      </c>
      <c r="D447" s="15" t="s">
        <v>1143</v>
      </c>
      <c r="E447" s="15" t="s">
        <v>1069</v>
      </c>
      <c r="F447" s="15" t="s">
        <v>1075</v>
      </c>
      <c r="G447" s="16" t="s">
        <v>7234</v>
      </c>
      <c r="H447" s="15" t="s">
        <v>7236</v>
      </c>
      <c r="I447" s="17">
        <v>1</v>
      </c>
      <c r="J447" s="15" t="s">
        <v>9664</v>
      </c>
      <c r="K447" s="17" t="s">
        <v>10225</v>
      </c>
      <c r="L447" s="18" t="s">
        <v>11683</v>
      </c>
      <c r="M447" s="18" t="s">
        <v>10216</v>
      </c>
      <c r="N447" s="15" t="s">
        <v>914</v>
      </c>
      <c r="O447" s="15" t="s">
        <v>959</v>
      </c>
      <c r="P447" s="17" t="s">
        <v>10240</v>
      </c>
      <c r="Q447" s="15" t="s">
        <v>1012</v>
      </c>
      <c r="R447" s="15" t="s">
        <v>1030</v>
      </c>
      <c r="S447" s="20">
        <v>45054</v>
      </c>
      <c r="T447" s="20">
        <v>45657</v>
      </c>
      <c r="U447" s="19">
        <v>25164.66</v>
      </c>
      <c r="V447" s="21">
        <v>20</v>
      </c>
      <c r="W447" s="21">
        <v>20</v>
      </c>
      <c r="X447" s="21">
        <v>20</v>
      </c>
      <c r="Y447" s="21">
        <v>0</v>
      </c>
      <c r="Z447" s="21">
        <v>0</v>
      </c>
      <c r="AA447" s="21">
        <v>0</v>
      </c>
      <c r="AB447" s="21">
        <v>0</v>
      </c>
      <c r="AC447" s="22">
        <v>0</v>
      </c>
      <c r="AD447" s="21">
        <v>0</v>
      </c>
      <c r="AE447" s="21">
        <v>0</v>
      </c>
      <c r="AF447" s="21">
        <v>0</v>
      </c>
      <c r="AG447" s="21">
        <v>0</v>
      </c>
      <c r="AH447" s="22">
        <v>0</v>
      </c>
      <c r="AI447" s="21">
        <v>0</v>
      </c>
      <c r="AJ447" s="21">
        <v>0</v>
      </c>
      <c r="AK447" s="23" t="s">
        <v>47</v>
      </c>
      <c r="AL447" s="24">
        <v>-1</v>
      </c>
      <c r="AM447" s="25" t="s">
        <v>47</v>
      </c>
      <c r="AN447" s="25" t="s">
        <v>47</v>
      </c>
      <c r="AO447" s="25" t="s">
        <v>7237</v>
      </c>
      <c r="AP447" s="25" t="s">
        <v>9612</v>
      </c>
      <c r="AQ447" s="23" t="s">
        <v>48</v>
      </c>
      <c r="AR447" s="21">
        <v>0</v>
      </c>
      <c r="AS447" s="21">
        <v>20974.609999999997</v>
      </c>
      <c r="AT447" s="21">
        <v>20974.61</v>
      </c>
      <c r="AU447" s="21">
        <v>2667.77</v>
      </c>
      <c r="AV447" s="23">
        <v>0.12720000000000001</v>
      </c>
      <c r="AW447" s="21">
        <v>6857.77</v>
      </c>
      <c r="AX447" s="21" t="s">
        <v>9680</v>
      </c>
      <c r="AY447" s="21" t="s">
        <v>9680</v>
      </c>
      <c r="AZ447" s="21">
        <v>0</v>
      </c>
      <c r="BA447" s="21">
        <v>12.72</v>
      </c>
      <c r="BB447" s="21">
        <v>12.72</v>
      </c>
      <c r="BC447" s="21">
        <v>12.72</v>
      </c>
      <c r="BD447" s="26">
        <v>1</v>
      </c>
      <c r="BE447" s="24">
        <v>1</v>
      </c>
      <c r="BF447" s="23">
        <v>0.12720000000000001</v>
      </c>
    </row>
    <row r="448" spans="1:58">
      <c r="A448" s="13">
        <v>2024</v>
      </c>
      <c r="B448" s="13">
        <v>4</v>
      </c>
      <c r="C448" s="14" t="s">
        <v>890</v>
      </c>
      <c r="D448" s="15" t="s">
        <v>1143</v>
      </c>
      <c r="E448" s="15" t="s">
        <v>1069</v>
      </c>
      <c r="F448" s="15" t="s">
        <v>1075</v>
      </c>
      <c r="G448" s="16" t="s">
        <v>343</v>
      </c>
      <c r="H448" s="15" t="s">
        <v>1486</v>
      </c>
      <c r="I448" s="17">
        <v>1</v>
      </c>
      <c r="J448" s="15" t="s">
        <v>9664</v>
      </c>
      <c r="K448" s="17" t="s">
        <v>10225</v>
      </c>
      <c r="L448" s="18" t="s">
        <v>11683</v>
      </c>
      <c r="M448" s="18" t="s">
        <v>10216</v>
      </c>
      <c r="N448" s="15" t="s">
        <v>915</v>
      </c>
      <c r="O448" s="15" t="s">
        <v>958</v>
      </c>
      <c r="P448" s="17" t="s">
        <v>10241</v>
      </c>
      <c r="Q448" s="15" t="s">
        <v>1015</v>
      </c>
      <c r="R448" s="15" t="s">
        <v>1031</v>
      </c>
      <c r="S448" s="20">
        <v>45078</v>
      </c>
      <c r="T448" s="20">
        <v>45412</v>
      </c>
      <c r="U448" s="19">
        <v>122454.16</v>
      </c>
      <c r="V448" s="21">
        <v>50</v>
      </c>
      <c r="W448" s="21">
        <v>50</v>
      </c>
      <c r="X448" s="21">
        <v>100</v>
      </c>
      <c r="Y448" s="21">
        <v>0</v>
      </c>
      <c r="Z448" s="21">
        <v>50</v>
      </c>
      <c r="AA448" s="21">
        <v>0</v>
      </c>
      <c r="AB448" s="21">
        <v>0</v>
      </c>
      <c r="AC448" s="22">
        <v>50</v>
      </c>
      <c r="AD448" s="21">
        <v>0</v>
      </c>
      <c r="AE448" s="21">
        <v>50</v>
      </c>
      <c r="AF448" s="21">
        <v>0</v>
      </c>
      <c r="AG448" s="21">
        <v>0</v>
      </c>
      <c r="AH448" s="22">
        <v>50</v>
      </c>
      <c r="AI448" s="21">
        <v>50</v>
      </c>
      <c r="AJ448" s="21">
        <v>50</v>
      </c>
      <c r="AK448" s="23">
        <v>1</v>
      </c>
      <c r="AL448" s="24">
        <v>1</v>
      </c>
      <c r="AM448" s="25" t="s">
        <v>47</v>
      </c>
      <c r="AN448" s="25" t="s">
        <v>1967</v>
      </c>
      <c r="AO448" s="25" t="s">
        <v>7238</v>
      </c>
      <c r="AP448" s="25" t="s">
        <v>10081</v>
      </c>
      <c r="AQ448" s="23" t="s">
        <v>1517</v>
      </c>
      <c r="AR448" s="21">
        <v>0</v>
      </c>
      <c r="AS448" s="21">
        <v>14935.78</v>
      </c>
      <c r="AT448" s="21">
        <v>14935.78</v>
      </c>
      <c r="AU448" s="21">
        <v>14935.78</v>
      </c>
      <c r="AV448" s="23">
        <v>1</v>
      </c>
      <c r="AW448" s="21">
        <v>66847.11</v>
      </c>
      <c r="AX448" s="21">
        <v>0</v>
      </c>
      <c r="AY448" s="21">
        <v>0</v>
      </c>
      <c r="AZ448" s="21">
        <v>100</v>
      </c>
      <c r="BA448" s="21">
        <v>0</v>
      </c>
      <c r="BB448" s="21">
        <v>100</v>
      </c>
      <c r="BC448" s="21">
        <v>100</v>
      </c>
      <c r="BD448" s="26">
        <v>1</v>
      </c>
      <c r="BE448" s="24">
        <v>1</v>
      </c>
      <c r="BF448" s="23">
        <v>1</v>
      </c>
    </row>
    <row r="449" spans="1:58">
      <c r="A449" s="13">
        <v>2024</v>
      </c>
      <c r="B449" s="13">
        <v>4</v>
      </c>
      <c r="C449" s="14" t="s">
        <v>890</v>
      </c>
      <c r="D449" s="15" t="s">
        <v>1143</v>
      </c>
      <c r="E449" s="15" t="s">
        <v>1069</v>
      </c>
      <c r="F449" s="15" t="s">
        <v>1075</v>
      </c>
      <c r="G449" s="16" t="s">
        <v>344</v>
      </c>
      <c r="H449" s="15" t="s">
        <v>1480</v>
      </c>
      <c r="I449" s="17">
        <v>1</v>
      </c>
      <c r="J449" s="15" t="s">
        <v>9664</v>
      </c>
      <c r="K449" s="17" t="s">
        <v>10225</v>
      </c>
      <c r="L449" s="18" t="s">
        <v>11683</v>
      </c>
      <c r="M449" s="18" t="s">
        <v>10216</v>
      </c>
      <c r="N449" s="15" t="s">
        <v>915</v>
      </c>
      <c r="O449" s="15" t="s">
        <v>958</v>
      </c>
      <c r="P449" s="17" t="s">
        <v>10241</v>
      </c>
      <c r="Q449" s="15" t="s">
        <v>1015</v>
      </c>
      <c r="R449" s="15" t="s">
        <v>1031</v>
      </c>
      <c r="S449" s="20">
        <v>45141</v>
      </c>
      <c r="T449" s="20">
        <v>45596</v>
      </c>
      <c r="U449" s="19">
        <v>425316.37</v>
      </c>
      <c r="V449" s="21">
        <v>14.62</v>
      </c>
      <c r="W449" s="21">
        <v>14.62</v>
      </c>
      <c r="X449" s="21">
        <v>100</v>
      </c>
      <c r="Y449" s="21">
        <v>0</v>
      </c>
      <c r="Z449" s="21">
        <v>85.05</v>
      </c>
      <c r="AA449" s="21">
        <v>0</v>
      </c>
      <c r="AB449" s="21">
        <v>0.33</v>
      </c>
      <c r="AC449" s="22">
        <v>85.38</v>
      </c>
      <c r="AD449" s="21">
        <v>0</v>
      </c>
      <c r="AE449" s="21">
        <v>85.38</v>
      </c>
      <c r="AF449" s="21">
        <v>0</v>
      </c>
      <c r="AG449" s="21">
        <v>0</v>
      </c>
      <c r="AH449" s="22">
        <v>85.38</v>
      </c>
      <c r="AI449" s="21">
        <v>85.38</v>
      </c>
      <c r="AJ449" s="21">
        <v>85.38</v>
      </c>
      <c r="AK449" s="23">
        <v>1</v>
      </c>
      <c r="AL449" s="24">
        <v>1</v>
      </c>
      <c r="AM449" s="25" t="s">
        <v>47</v>
      </c>
      <c r="AN449" s="25" t="s">
        <v>1968</v>
      </c>
      <c r="AO449" s="25" t="s">
        <v>1968</v>
      </c>
      <c r="AP449" s="25" t="s">
        <v>10082</v>
      </c>
      <c r="AQ449" s="23" t="s">
        <v>1517</v>
      </c>
      <c r="AR449" s="21">
        <v>0</v>
      </c>
      <c r="AS449" s="21">
        <v>257915</v>
      </c>
      <c r="AT449" s="21">
        <v>257915</v>
      </c>
      <c r="AU449" s="21">
        <v>257915</v>
      </c>
      <c r="AV449" s="23">
        <v>1</v>
      </c>
      <c r="AW449" s="21">
        <v>282817.24</v>
      </c>
      <c r="AX449" s="21">
        <v>0</v>
      </c>
      <c r="AY449" s="21">
        <v>0</v>
      </c>
      <c r="AZ449" s="21">
        <v>99.67</v>
      </c>
      <c r="BA449" s="21">
        <v>0.33</v>
      </c>
      <c r="BB449" s="21">
        <v>100</v>
      </c>
      <c r="BC449" s="21">
        <v>100</v>
      </c>
      <c r="BD449" s="26">
        <v>1</v>
      </c>
      <c r="BE449" s="24">
        <v>1</v>
      </c>
      <c r="BF449" s="23">
        <v>1</v>
      </c>
    </row>
    <row r="450" spans="1:58">
      <c r="A450" s="13">
        <v>2024</v>
      </c>
      <c r="B450" s="13">
        <v>4</v>
      </c>
      <c r="C450" s="14" t="s">
        <v>890</v>
      </c>
      <c r="D450" s="15" t="s">
        <v>1143</v>
      </c>
      <c r="E450" s="15" t="s">
        <v>1069</v>
      </c>
      <c r="F450" s="15" t="s">
        <v>1075</v>
      </c>
      <c r="G450" s="16" t="s">
        <v>345</v>
      </c>
      <c r="H450" s="15" t="s">
        <v>1485</v>
      </c>
      <c r="I450" s="17">
        <v>1</v>
      </c>
      <c r="J450" s="15" t="s">
        <v>9664</v>
      </c>
      <c r="K450" s="17" t="s">
        <v>10225</v>
      </c>
      <c r="L450" s="18" t="s">
        <v>11683</v>
      </c>
      <c r="M450" s="18" t="s">
        <v>10216</v>
      </c>
      <c r="N450" s="15" t="s">
        <v>915</v>
      </c>
      <c r="O450" s="15" t="s">
        <v>958</v>
      </c>
      <c r="P450" s="17" t="s">
        <v>10241</v>
      </c>
      <c r="Q450" s="15" t="s">
        <v>1015</v>
      </c>
      <c r="R450" s="15" t="s">
        <v>1031</v>
      </c>
      <c r="S450" s="20">
        <v>45141</v>
      </c>
      <c r="T450" s="20">
        <v>45657</v>
      </c>
      <c r="U450" s="19">
        <v>817425.4</v>
      </c>
      <c r="V450" s="21">
        <v>0</v>
      </c>
      <c r="W450" s="21">
        <v>0</v>
      </c>
      <c r="X450" s="21">
        <v>100</v>
      </c>
      <c r="Y450" s="21">
        <v>0</v>
      </c>
      <c r="Z450" s="21">
        <v>75</v>
      </c>
      <c r="AA450" s="21">
        <v>25</v>
      </c>
      <c r="AB450" s="21">
        <v>0</v>
      </c>
      <c r="AC450" s="22">
        <v>100</v>
      </c>
      <c r="AD450" s="21">
        <v>0</v>
      </c>
      <c r="AE450" s="21">
        <v>75</v>
      </c>
      <c r="AF450" s="21">
        <v>25</v>
      </c>
      <c r="AG450" s="21">
        <v>0</v>
      </c>
      <c r="AH450" s="22">
        <v>100</v>
      </c>
      <c r="AI450" s="21">
        <v>100</v>
      </c>
      <c r="AJ450" s="21">
        <v>100</v>
      </c>
      <c r="AK450" s="23">
        <v>1</v>
      </c>
      <c r="AL450" s="24">
        <v>1</v>
      </c>
      <c r="AM450" s="25" t="s">
        <v>47</v>
      </c>
      <c r="AN450" s="25" t="s">
        <v>1969</v>
      </c>
      <c r="AO450" s="25" t="s">
        <v>7239</v>
      </c>
      <c r="AP450" s="25" t="s">
        <v>7239</v>
      </c>
      <c r="AQ450" s="23" t="s">
        <v>1517</v>
      </c>
      <c r="AR450" s="21">
        <v>0</v>
      </c>
      <c r="AS450" s="21">
        <v>119010</v>
      </c>
      <c r="AT450" s="21">
        <v>119010</v>
      </c>
      <c r="AU450" s="21">
        <v>119010</v>
      </c>
      <c r="AV450" s="23">
        <v>1</v>
      </c>
      <c r="AW450" s="21">
        <v>805435.4</v>
      </c>
      <c r="AX450" s="21">
        <v>0</v>
      </c>
      <c r="AY450" s="21">
        <v>0</v>
      </c>
      <c r="AZ450" s="21">
        <v>100</v>
      </c>
      <c r="BA450" s="21">
        <v>0</v>
      </c>
      <c r="BB450" s="21">
        <v>100</v>
      </c>
      <c r="BC450" s="21">
        <v>100</v>
      </c>
      <c r="BD450" s="26">
        <v>1</v>
      </c>
      <c r="BE450" s="24">
        <v>1</v>
      </c>
      <c r="BF450" s="23">
        <v>1</v>
      </c>
    </row>
    <row r="451" spans="1:58">
      <c r="A451" s="13">
        <v>2024</v>
      </c>
      <c r="B451" s="13">
        <v>4</v>
      </c>
      <c r="C451" s="14" t="s">
        <v>890</v>
      </c>
      <c r="D451" s="15" t="s">
        <v>1143</v>
      </c>
      <c r="E451" s="15" t="s">
        <v>1069</v>
      </c>
      <c r="F451" s="15" t="s">
        <v>1075</v>
      </c>
      <c r="G451" s="16" t="s">
        <v>346</v>
      </c>
      <c r="H451" s="15" t="s">
        <v>1492</v>
      </c>
      <c r="I451" s="17">
        <v>1</v>
      </c>
      <c r="J451" s="15" t="s">
        <v>9664</v>
      </c>
      <c r="K451" s="17" t="s">
        <v>10225</v>
      </c>
      <c r="L451" s="18" t="s">
        <v>11683</v>
      </c>
      <c r="M451" s="18" t="s">
        <v>10216</v>
      </c>
      <c r="N451" s="15" t="s">
        <v>915</v>
      </c>
      <c r="O451" s="15" t="s">
        <v>958</v>
      </c>
      <c r="P451" s="17" t="s">
        <v>10241</v>
      </c>
      <c r="Q451" s="15" t="s">
        <v>1015</v>
      </c>
      <c r="R451" s="15" t="s">
        <v>1031</v>
      </c>
      <c r="S451" s="20">
        <v>45198</v>
      </c>
      <c r="T451" s="20">
        <v>45657</v>
      </c>
      <c r="U451" s="19">
        <v>968401.07</v>
      </c>
      <c r="V451" s="21">
        <v>0</v>
      </c>
      <c r="W451" s="21">
        <v>0</v>
      </c>
      <c r="X451" s="21">
        <v>100</v>
      </c>
      <c r="Y451" s="21">
        <v>0</v>
      </c>
      <c r="Z451" s="21">
        <v>0</v>
      </c>
      <c r="AA451" s="21">
        <v>30</v>
      </c>
      <c r="AB451" s="21">
        <v>70</v>
      </c>
      <c r="AC451" s="22">
        <v>100</v>
      </c>
      <c r="AD451" s="21">
        <v>0</v>
      </c>
      <c r="AE451" s="21">
        <v>0</v>
      </c>
      <c r="AF451" s="21">
        <v>28.5</v>
      </c>
      <c r="AG451" s="21">
        <v>71.5</v>
      </c>
      <c r="AH451" s="22">
        <v>100</v>
      </c>
      <c r="AI451" s="21">
        <v>100</v>
      </c>
      <c r="AJ451" s="21">
        <v>100</v>
      </c>
      <c r="AK451" s="23">
        <v>1</v>
      </c>
      <c r="AL451" s="24">
        <v>1</v>
      </c>
      <c r="AM451" s="25" t="s">
        <v>47</v>
      </c>
      <c r="AN451" s="25" t="s">
        <v>1970</v>
      </c>
      <c r="AO451" s="25" t="s">
        <v>7240</v>
      </c>
      <c r="AP451" s="25" t="s">
        <v>10083</v>
      </c>
      <c r="AQ451" s="23" t="s">
        <v>48</v>
      </c>
      <c r="AR451" s="21">
        <v>0</v>
      </c>
      <c r="AS451" s="21">
        <v>968401.07</v>
      </c>
      <c r="AT451" s="21">
        <v>968401.07000000007</v>
      </c>
      <c r="AU451" s="21">
        <v>775408.60000000009</v>
      </c>
      <c r="AV451" s="23">
        <v>0.80069999999999997</v>
      </c>
      <c r="AW451" s="21">
        <v>775408.60000000009</v>
      </c>
      <c r="AX451" s="21">
        <v>0</v>
      </c>
      <c r="AY451" s="21">
        <v>0</v>
      </c>
      <c r="AZ451" s="21">
        <v>30</v>
      </c>
      <c r="BA451" s="21">
        <v>50</v>
      </c>
      <c r="BB451" s="21">
        <v>80</v>
      </c>
      <c r="BC451" s="21">
        <v>80</v>
      </c>
      <c r="BD451" s="26">
        <v>1</v>
      </c>
      <c r="BE451" s="24">
        <v>1</v>
      </c>
      <c r="BF451" s="23">
        <v>0.80069999999999997</v>
      </c>
    </row>
    <row r="452" spans="1:58">
      <c r="A452" s="13">
        <v>2024</v>
      </c>
      <c r="B452" s="13">
        <v>4</v>
      </c>
      <c r="C452" s="14" t="s">
        <v>890</v>
      </c>
      <c r="D452" s="15" t="s">
        <v>1143</v>
      </c>
      <c r="E452" s="15" t="s">
        <v>1069</v>
      </c>
      <c r="F452" s="15" t="s">
        <v>1075</v>
      </c>
      <c r="G452" s="16" t="s">
        <v>347</v>
      </c>
      <c r="H452" s="15" t="s">
        <v>1493</v>
      </c>
      <c r="I452" s="17">
        <v>1</v>
      </c>
      <c r="J452" s="15" t="s">
        <v>9664</v>
      </c>
      <c r="K452" s="17" t="s">
        <v>10225</v>
      </c>
      <c r="L452" s="18" t="s">
        <v>11683</v>
      </c>
      <c r="M452" s="18" t="s">
        <v>10216</v>
      </c>
      <c r="N452" s="15" t="s">
        <v>915</v>
      </c>
      <c r="O452" s="15" t="s">
        <v>958</v>
      </c>
      <c r="P452" s="17" t="s">
        <v>10241</v>
      </c>
      <c r="Q452" s="15" t="s">
        <v>1015</v>
      </c>
      <c r="R452" s="15" t="s">
        <v>1031</v>
      </c>
      <c r="S452" s="20">
        <v>45201</v>
      </c>
      <c r="T452" s="20">
        <v>45657</v>
      </c>
      <c r="U452" s="19">
        <v>806704.6</v>
      </c>
      <c r="V452" s="21">
        <v>0</v>
      </c>
      <c r="W452" s="21">
        <v>0</v>
      </c>
      <c r="X452" s="21">
        <v>100</v>
      </c>
      <c r="Y452" s="21">
        <v>0</v>
      </c>
      <c r="Z452" s="21">
        <v>0</v>
      </c>
      <c r="AA452" s="21">
        <v>100</v>
      </c>
      <c r="AB452" s="21">
        <v>0</v>
      </c>
      <c r="AC452" s="22">
        <v>100</v>
      </c>
      <c r="AD452" s="21">
        <v>0</v>
      </c>
      <c r="AE452" s="21">
        <v>0</v>
      </c>
      <c r="AF452" s="21">
        <v>100</v>
      </c>
      <c r="AG452" s="21">
        <v>0</v>
      </c>
      <c r="AH452" s="22">
        <v>100</v>
      </c>
      <c r="AI452" s="21">
        <v>100</v>
      </c>
      <c r="AJ452" s="21">
        <v>100</v>
      </c>
      <c r="AK452" s="23">
        <v>1</v>
      </c>
      <c r="AL452" s="24">
        <v>1</v>
      </c>
      <c r="AM452" s="25" t="s">
        <v>47</v>
      </c>
      <c r="AN452" s="25" t="s">
        <v>1971</v>
      </c>
      <c r="AO452" s="25" t="s">
        <v>7241</v>
      </c>
      <c r="AP452" s="25" t="s">
        <v>7241</v>
      </c>
      <c r="AQ452" s="23" t="s">
        <v>1517</v>
      </c>
      <c r="AR452" s="21">
        <v>0</v>
      </c>
      <c r="AS452" s="21">
        <v>104421.32</v>
      </c>
      <c r="AT452" s="21">
        <v>104421.32</v>
      </c>
      <c r="AU452" s="21">
        <v>104421.32</v>
      </c>
      <c r="AV452" s="23">
        <v>1</v>
      </c>
      <c r="AW452" s="21">
        <v>627025.91999999993</v>
      </c>
      <c r="AX452" s="21">
        <v>0</v>
      </c>
      <c r="AY452" s="21">
        <v>0</v>
      </c>
      <c r="AZ452" s="21">
        <v>100</v>
      </c>
      <c r="BA452" s="21">
        <v>0</v>
      </c>
      <c r="BB452" s="21">
        <v>100</v>
      </c>
      <c r="BC452" s="21">
        <v>100</v>
      </c>
      <c r="BD452" s="26">
        <v>1</v>
      </c>
      <c r="BE452" s="24">
        <v>1</v>
      </c>
      <c r="BF452" s="23">
        <v>1</v>
      </c>
    </row>
    <row r="453" spans="1:58">
      <c r="A453" s="13">
        <v>2024</v>
      </c>
      <c r="B453" s="13">
        <v>4</v>
      </c>
      <c r="C453" s="14" t="s">
        <v>890</v>
      </c>
      <c r="D453" s="15" t="s">
        <v>1143</v>
      </c>
      <c r="E453" s="15" t="s">
        <v>1069</v>
      </c>
      <c r="F453" s="15" t="s">
        <v>1075</v>
      </c>
      <c r="G453" s="16" t="s">
        <v>348</v>
      </c>
      <c r="H453" s="15" t="s">
        <v>1481</v>
      </c>
      <c r="I453" s="17">
        <v>1</v>
      </c>
      <c r="J453" s="15" t="s">
        <v>9664</v>
      </c>
      <c r="K453" s="17" t="s">
        <v>10225</v>
      </c>
      <c r="L453" s="18" t="s">
        <v>11683</v>
      </c>
      <c r="M453" s="18" t="s">
        <v>10216</v>
      </c>
      <c r="N453" s="15" t="s">
        <v>915</v>
      </c>
      <c r="O453" s="15" t="s">
        <v>958</v>
      </c>
      <c r="P453" s="17" t="s">
        <v>10241</v>
      </c>
      <c r="Q453" s="15" t="s">
        <v>1015</v>
      </c>
      <c r="R453" s="15" t="s">
        <v>1031</v>
      </c>
      <c r="S453" s="20">
        <v>45176</v>
      </c>
      <c r="T453" s="20">
        <v>45566</v>
      </c>
      <c r="U453" s="19">
        <v>134846.07</v>
      </c>
      <c r="V453" s="21">
        <v>0</v>
      </c>
      <c r="W453" s="21">
        <v>0</v>
      </c>
      <c r="X453" s="21">
        <v>60</v>
      </c>
      <c r="Y453" s="21">
        <v>0</v>
      </c>
      <c r="Z453" s="21">
        <v>0</v>
      </c>
      <c r="AA453" s="21">
        <v>60</v>
      </c>
      <c r="AB453" s="21">
        <v>40</v>
      </c>
      <c r="AC453" s="22">
        <v>100</v>
      </c>
      <c r="AD453" s="21">
        <v>0</v>
      </c>
      <c r="AE453" s="21">
        <v>0</v>
      </c>
      <c r="AF453" s="21">
        <v>60</v>
      </c>
      <c r="AG453" s="21">
        <v>0</v>
      </c>
      <c r="AH453" s="22">
        <v>60</v>
      </c>
      <c r="AI453" s="21">
        <v>100</v>
      </c>
      <c r="AJ453" s="21">
        <v>60</v>
      </c>
      <c r="AK453" s="23">
        <v>0.6</v>
      </c>
      <c r="AL453" s="24">
        <v>0.6</v>
      </c>
      <c r="AM453" s="25" t="s">
        <v>47</v>
      </c>
      <c r="AN453" s="25" t="s">
        <v>1972</v>
      </c>
      <c r="AO453" s="25" t="s">
        <v>7242</v>
      </c>
      <c r="AP453" s="25" t="s">
        <v>10084</v>
      </c>
      <c r="AQ453" s="23" t="s">
        <v>48</v>
      </c>
      <c r="AR453" s="21">
        <v>0</v>
      </c>
      <c r="AS453" s="21">
        <v>75066.33</v>
      </c>
      <c r="AT453" s="21">
        <v>75066.33</v>
      </c>
      <c r="AU453" s="21">
        <v>73823.05</v>
      </c>
      <c r="AV453" s="23">
        <v>0.98340000000000005</v>
      </c>
      <c r="AW453" s="21">
        <v>133602.79</v>
      </c>
      <c r="AX453" s="21">
        <v>0</v>
      </c>
      <c r="AY453" s="21">
        <v>0</v>
      </c>
      <c r="AZ453" s="21">
        <v>60</v>
      </c>
      <c r="BA453" s="21">
        <v>40</v>
      </c>
      <c r="BB453" s="21">
        <v>100</v>
      </c>
      <c r="BC453" s="21">
        <v>100</v>
      </c>
      <c r="BD453" s="26">
        <v>0.98340000000000005</v>
      </c>
      <c r="BE453" s="24">
        <v>0.98340000000000005</v>
      </c>
      <c r="BF453" s="23">
        <v>0.98340000000000005</v>
      </c>
    </row>
    <row r="454" spans="1:58">
      <c r="A454" s="13">
        <v>2024</v>
      </c>
      <c r="B454" s="13">
        <v>4</v>
      </c>
      <c r="C454" s="14" t="s">
        <v>890</v>
      </c>
      <c r="D454" s="15" t="s">
        <v>1143</v>
      </c>
      <c r="E454" s="15" t="s">
        <v>1069</v>
      </c>
      <c r="F454" s="15" t="s">
        <v>1075</v>
      </c>
      <c r="G454" s="16" t="s">
        <v>349</v>
      </c>
      <c r="H454" s="15" t="s">
        <v>1482</v>
      </c>
      <c r="I454" s="17">
        <v>1</v>
      </c>
      <c r="J454" s="15" t="s">
        <v>9664</v>
      </c>
      <c r="K454" s="17" t="s">
        <v>10225</v>
      </c>
      <c r="L454" s="18" t="s">
        <v>11683</v>
      </c>
      <c r="M454" s="18" t="s">
        <v>10216</v>
      </c>
      <c r="N454" s="15" t="s">
        <v>915</v>
      </c>
      <c r="O454" s="15" t="s">
        <v>958</v>
      </c>
      <c r="P454" s="17" t="s">
        <v>10241</v>
      </c>
      <c r="Q454" s="15" t="s">
        <v>1015</v>
      </c>
      <c r="R454" s="15" t="s">
        <v>1031</v>
      </c>
      <c r="S454" s="20">
        <v>45176</v>
      </c>
      <c r="T454" s="20">
        <v>45566</v>
      </c>
      <c r="U454" s="19">
        <v>149900</v>
      </c>
      <c r="V454" s="21">
        <v>0</v>
      </c>
      <c r="W454" s="21">
        <v>0</v>
      </c>
      <c r="X454" s="21">
        <v>100</v>
      </c>
      <c r="Y454" s="21">
        <v>0</v>
      </c>
      <c r="Z454" s="21">
        <v>0</v>
      </c>
      <c r="AA454" s="21">
        <v>0</v>
      </c>
      <c r="AB454" s="21">
        <v>100</v>
      </c>
      <c r="AC454" s="22">
        <v>100</v>
      </c>
      <c r="AD454" s="21">
        <v>0</v>
      </c>
      <c r="AE454" s="21">
        <v>0</v>
      </c>
      <c r="AF454" s="21">
        <v>0</v>
      </c>
      <c r="AG454" s="21">
        <v>100</v>
      </c>
      <c r="AH454" s="22">
        <v>100</v>
      </c>
      <c r="AI454" s="21">
        <v>100</v>
      </c>
      <c r="AJ454" s="21">
        <v>100</v>
      </c>
      <c r="AK454" s="23">
        <v>1</v>
      </c>
      <c r="AL454" s="24">
        <v>1</v>
      </c>
      <c r="AM454" s="25" t="s">
        <v>47</v>
      </c>
      <c r="AN454" s="25" t="s">
        <v>1973</v>
      </c>
      <c r="AO454" s="25" t="s">
        <v>7243</v>
      </c>
      <c r="AP454" s="25" t="s">
        <v>10085</v>
      </c>
      <c r="AQ454" s="23" t="s">
        <v>48</v>
      </c>
      <c r="AR454" s="21">
        <v>0</v>
      </c>
      <c r="AS454" s="21">
        <v>87000</v>
      </c>
      <c r="AT454" s="21">
        <v>87000</v>
      </c>
      <c r="AU454" s="21">
        <v>0</v>
      </c>
      <c r="AV454" s="23">
        <v>0</v>
      </c>
      <c r="AW454" s="21">
        <v>0</v>
      </c>
      <c r="AX454" s="21">
        <v>0</v>
      </c>
      <c r="AY454" s="21">
        <v>0</v>
      </c>
      <c r="AZ454" s="21">
        <v>0</v>
      </c>
      <c r="BA454" s="21">
        <v>0</v>
      </c>
      <c r="BB454" s="21">
        <v>0</v>
      </c>
      <c r="BC454" s="21">
        <v>0</v>
      </c>
      <c r="BD454" s="26" t="s">
        <v>47</v>
      </c>
      <c r="BE454" s="24" t="s">
        <v>47</v>
      </c>
      <c r="BF454" s="23">
        <v>0</v>
      </c>
    </row>
    <row r="455" spans="1:58">
      <c r="A455" s="13">
        <v>2024</v>
      </c>
      <c r="B455" s="13">
        <v>4</v>
      </c>
      <c r="C455" s="14" t="s">
        <v>890</v>
      </c>
      <c r="D455" s="15" t="s">
        <v>1143</v>
      </c>
      <c r="E455" s="15" t="s">
        <v>1069</v>
      </c>
      <c r="F455" s="15" t="s">
        <v>1075</v>
      </c>
      <c r="G455" s="16" t="s">
        <v>350</v>
      </c>
      <c r="H455" s="15" t="s">
        <v>1483</v>
      </c>
      <c r="I455" s="17">
        <v>1</v>
      </c>
      <c r="J455" s="15" t="s">
        <v>9664</v>
      </c>
      <c r="K455" s="17" t="s">
        <v>10225</v>
      </c>
      <c r="L455" s="18" t="s">
        <v>11683</v>
      </c>
      <c r="M455" s="18" t="s">
        <v>10216</v>
      </c>
      <c r="N455" s="15" t="s">
        <v>915</v>
      </c>
      <c r="O455" s="15" t="s">
        <v>958</v>
      </c>
      <c r="P455" s="17" t="s">
        <v>10241</v>
      </c>
      <c r="Q455" s="15" t="s">
        <v>1015</v>
      </c>
      <c r="R455" s="15" t="s">
        <v>1031</v>
      </c>
      <c r="S455" s="20">
        <v>45422</v>
      </c>
      <c r="T455" s="20">
        <v>45657</v>
      </c>
      <c r="U455" s="19">
        <v>360000</v>
      </c>
      <c r="V455" s="27" t="s">
        <v>47</v>
      </c>
      <c r="W455" s="21">
        <v>0</v>
      </c>
      <c r="X455" s="21">
        <v>100</v>
      </c>
      <c r="Y455" s="21">
        <v>0</v>
      </c>
      <c r="Z455" s="21">
        <v>0</v>
      </c>
      <c r="AA455" s="21">
        <v>0</v>
      </c>
      <c r="AB455" s="21">
        <v>100</v>
      </c>
      <c r="AC455" s="22">
        <v>100</v>
      </c>
      <c r="AD455" s="21">
        <v>0</v>
      </c>
      <c r="AE455" s="21">
        <v>0</v>
      </c>
      <c r="AF455" s="21">
        <v>1.45</v>
      </c>
      <c r="AG455" s="21">
        <v>98.55</v>
      </c>
      <c r="AH455" s="22">
        <v>100</v>
      </c>
      <c r="AI455" s="21">
        <v>100</v>
      </c>
      <c r="AJ455" s="21">
        <v>100</v>
      </c>
      <c r="AK455" s="23">
        <v>1</v>
      </c>
      <c r="AL455" s="24">
        <v>1</v>
      </c>
      <c r="AM455" s="25" t="s">
        <v>47</v>
      </c>
      <c r="AN455" s="25" t="s">
        <v>1974</v>
      </c>
      <c r="AO455" s="25" t="s">
        <v>7244</v>
      </c>
      <c r="AP455" s="25" t="s">
        <v>10086</v>
      </c>
      <c r="AQ455" s="23" t="s">
        <v>1517</v>
      </c>
      <c r="AR455" s="21">
        <v>0</v>
      </c>
      <c r="AS455" s="21">
        <v>360000</v>
      </c>
      <c r="AT455" s="21">
        <v>360000</v>
      </c>
      <c r="AU455" s="21">
        <v>360000</v>
      </c>
      <c r="AV455" s="23">
        <v>1</v>
      </c>
      <c r="AW455" s="21">
        <v>360000</v>
      </c>
      <c r="AX455" s="21">
        <v>0</v>
      </c>
      <c r="AY455" s="21">
        <v>0</v>
      </c>
      <c r="AZ455" s="21">
        <v>0</v>
      </c>
      <c r="BA455" s="21">
        <v>100</v>
      </c>
      <c r="BB455" s="21">
        <v>100</v>
      </c>
      <c r="BC455" s="21">
        <v>100</v>
      </c>
      <c r="BD455" s="26">
        <v>1</v>
      </c>
      <c r="BE455" s="24">
        <v>1</v>
      </c>
      <c r="BF455" s="23">
        <v>1</v>
      </c>
    </row>
    <row r="456" spans="1:58">
      <c r="A456" s="13">
        <v>2024</v>
      </c>
      <c r="B456" s="13">
        <v>4</v>
      </c>
      <c r="C456" s="14" t="s">
        <v>890</v>
      </c>
      <c r="D456" s="15" t="s">
        <v>1143</v>
      </c>
      <c r="E456" s="15" t="s">
        <v>1069</v>
      </c>
      <c r="F456" s="15" t="s">
        <v>1075</v>
      </c>
      <c r="G456" s="16" t="s">
        <v>7245</v>
      </c>
      <c r="H456" s="15" t="s">
        <v>7247</v>
      </c>
      <c r="I456" s="17">
        <v>1</v>
      </c>
      <c r="J456" s="15" t="s">
        <v>9664</v>
      </c>
      <c r="K456" s="17" t="s">
        <v>10225</v>
      </c>
      <c r="L456" s="18" t="s">
        <v>11683</v>
      </c>
      <c r="M456" s="18" t="s">
        <v>10216</v>
      </c>
      <c r="N456" s="15" t="s">
        <v>914</v>
      </c>
      <c r="O456" s="15" t="s">
        <v>959</v>
      </c>
      <c r="P456" s="17" t="s">
        <v>10240</v>
      </c>
      <c r="Q456" s="15" t="s">
        <v>1012</v>
      </c>
      <c r="R456" s="15" t="s">
        <v>1030</v>
      </c>
      <c r="S456" s="20">
        <v>45420</v>
      </c>
      <c r="T456" s="20">
        <v>46171</v>
      </c>
      <c r="U456" s="19">
        <v>89285.28</v>
      </c>
      <c r="V456" s="27" t="s">
        <v>47</v>
      </c>
      <c r="W456" s="21">
        <v>0</v>
      </c>
      <c r="X456" s="21">
        <v>16.670000000000002</v>
      </c>
      <c r="Y456" s="21">
        <v>0</v>
      </c>
      <c r="Z456" s="21">
        <v>0</v>
      </c>
      <c r="AA456" s="21">
        <v>0</v>
      </c>
      <c r="AB456" s="21">
        <v>37.67</v>
      </c>
      <c r="AC456" s="22">
        <v>37.67</v>
      </c>
      <c r="AD456" s="21">
        <v>0</v>
      </c>
      <c r="AE456" s="21">
        <v>0</v>
      </c>
      <c r="AF456" s="21">
        <v>0</v>
      </c>
      <c r="AG456" s="21">
        <v>16.670000000000002</v>
      </c>
      <c r="AH456" s="22">
        <v>16.670000000000002</v>
      </c>
      <c r="AI456" s="21">
        <v>37.67</v>
      </c>
      <c r="AJ456" s="21">
        <v>16.670000000000002</v>
      </c>
      <c r="AK456" s="23">
        <v>0.4425</v>
      </c>
      <c r="AL456" s="24">
        <v>0.4425</v>
      </c>
      <c r="AM456" s="25" t="s">
        <v>47</v>
      </c>
      <c r="AN456" s="25" t="s">
        <v>47</v>
      </c>
      <c r="AO456" s="25" t="s">
        <v>7248</v>
      </c>
      <c r="AP456" s="25" t="s">
        <v>10087</v>
      </c>
      <c r="AQ456" s="23" t="s">
        <v>48</v>
      </c>
      <c r="AR456" s="21">
        <v>0</v>
      </c>
      <c r="AS456" s="21">
        <v>27352.67</v>
      </c>
      <c r="AT456" s="21">
        <v>27352.67</v>
      </c>
      <c r="AU456" s="21">
        <v>2975.06</v>
      </c>
      <c r="AV456" s="23">
        <v>0.10879999999999999</v>
      </c>
      <c r="AW456" s="21">
        <v>2975.06</v>
      </c>
      <c r="AX456" s="21" t="s">
        <v>9680</v>
      </c>
      <c r="AY456" s="21" t="s">
        <v>9680</v>
      </c>
      <c r="AZ456" s="21">
        <v>0</v>
      </c>
      <c r="BA456" s="21">
        <v>10.88</v>
      </c>
      <c r="BB456" s="21">
        <v>10.88</v>
      </c>
      <c r="BC456" s="21">
        <v>10.88</v>
      </c>
      <c r="BD456" s="26">
        <v>1</v>
      </c>
      <c r="BE456" s="24">
        <v>1</v>
      </c>
      <c r="BF456" s="23">
        <v>0.10879999999999999</v>
      </c>
    </row>
    <row r="457" spans="1:58">
      <c r="A457" s="13">
        <v>2024</v>
      </c>
      <c r="B457" s="13">
        <v>4</v>
      </c>
      <c r="C457" s="14" t="s">
        <v>890</v>
      </c>
      <c r="D457" s="15" t="s">
        <v>1143</v>
      </c>
      <c r="E457" s="15" t="s">
        <v>1069</v>
      </c>
      <c r="F457" s="15" t="s">
        <v>1075</v>
      </c>
      <c r="G457" s="16" t="s">
        <v>7249</v>
      </c>
      <c r="H457" s="15" t="s">
        <v>7251</v>
      </c>
      <c r="I457" s="17">
        <v>1</v>
      </c>
      <c r="J457" s="15" t="s">
        <v>9664</v>
      </c>
      <c r="K457" s="17" t="s">
        <v>10225</v>
      </c>
      <c r="L457" s="18" t="s">
        <v>11683</v>
      </c>
      <c r="M457" s="18" t="s">
        <v>10216</v>
      </c>
      <c r="N457" s="15" t="s">
        <v>915</v>
      </c>
      <c r="O457" s="15" t="s">
        <v>958</v>
      </c>
      <c r="P457" s="17" t="s">
        <v>10241</v>
      </c>
      <c r="Q457" s="15" t="s">
        <v>1015</v>
      </c>
      <c r="R457" s="15" t="s">
        <v>1031</v>
      </c>
      <c r="S457" s="20">
        <v>45422</v>
      </c>
      <c r="T457" s="20">
        <v>45838</v>
      </c>
      <c r="U457" s="19">
        <v>940000</v>
      </c>
      <c r="V457" s="27" t="s">
        <v>47</v>
      </c>
      <c r="W457" s="21">
        <v>0</v>
      </c>
      <c r="X457" s="21">
        <v>0</v>
      </c>
      <c r="Y457" s="21">
        <v>0</v>
      </c>
      <c r="Z457" s="21">
        <v>0</v>
      </c>
      <c r="AA457" s="21">
        <v>0</v>
      </c>
      <c r="AB457" s="21">
        <v>6.67</v>
      </c>
      <c r="AC457" s="22">
        <v>6.67</v>
      </c>
      <c r="AD457" s="21">
        <v>0</v>
      </c>
      <c r="AE457" s="21">
        <v>0</v>
      </c>
      <c r="AF457" s="21">
        <v>0</v>
      </c>
      <c r="AG457" s="21">
        <v>0</v>
      </c>
      <c r="AH457" s="22">
        <v>0</v>
      </c>
      <c r="AI457" s="21">
        <v>6.67</v>
      </c>
      <c r="AJ457" s="21">
        <v>0</v>
      </c>
      <c r="AK457" s="23">
        <v>0</v>
      </c>
      <c r="AL457" s="24">
        <v>0</v>
      </c>
      <c r="AM457" s="25" t="s">
        <v>47</v>
      </c>
      <c r="AN457" s="25" t="s">
        <v>47</v>
      </c>
      <c r="AO457" s="25" t="s">
        <v>7252</v>
      </c>
      <c r="AP457" s="25" t="s">
        <v>7252</v>
      </c>
      <c r="AQ457" s="23" t="s">
        <v>48</v>
      </c>
      <c r="AR457" s="21">
        <v>0</v>
      </c>
      <c r="AS457" s="21">
        <v>888826.23</v>
      </c>
      <c r="AT457" s="21">
        <v>888826.23</v>
      </c>
      <c r="AU457" s="21">
        <v>888826.23</v>
      </c>
      <c r="AV457" s="23">
        <v>1</v>
      </c>
      <c r="AW457" s="21">
        <v>888826.23</v>
      </c>
      <c r="AX457" s="21" t="s">
        <v>9680</v>
      </c>
      <c r="AY457" s="21" t="s">
        <v>9680</v>
      </c>
      <c r="AZ457" s="21">
        <v>0</v>
      </c>
      <c r="BA457" s="21">
        <v>100</v>
      </c>
      <c r="BB457" s="21">
        <v>100</v>
      </c>
      <c r="BC457" s="21">
        <v>100</v>
      </c>
      <c r="BD457" s="26">
        <v>1</v>
      </c>
      <c r="BE457" s="24">
        <v>1</v>
      </c>
      <c r="BF457" s="23">
        <v>1</v>
      </c>
    </row>
    <row r="458" spans="1:58">
      <c r="A458" s="13">
        <v>2024</v>
      </c>
      <c r="B458" s="13">
        <v>4</v>
      </c>
      <c r="C458" s="14" t="s">
        <v>890</v>
      </c>
      <c r="D458" s="15" t="s">
        <v>1143</v>
      </c>
      <c r="E458" s="15" t="s">
        <v>1069</v>
      </c>
      <c r="F458" s="15" t="s">
        <v>1075</v>
      </c>
      <c r="G458" s="16" t="s">
        <v>351</v>
      </c>
      <c r="H458" s="15" t="s">
        <v>1484</v>
      </c>
      <c r="I458" s="17">
        <v>1</v>
      </c>
      <c r="J458" s="15" t="s">
        <v>9664</v>
      </c>
      <c r="K458" s="17" t="s">
        <v>10225</v>
      </c>
      <c r="L458" s="18" t="s">
        <v>11683</v>
      </c>
      <c r="M458" s="18" t="s">
        <v>10216</v>
      </c>
      <c r="N458" s="15" t="s">
        <v>915</v>
      </c>
      <c r="O458" s="15" t="s">
        <v>958</v>
      </c>
      <c r="P458" s="17" t="s">
        <v>10241</v>
      </c>
      <c r="Q458" s="15" t="s">
        <v>1015</v>
      </c>
      <c r="R458" s="15" t="s">
        <v>1031</v>
      </c>
      <c r="S458" s="20">
        <v>45420</v>
      </c>
      <c r="T458" s="20">
        <v>45657</v>
      </c>
      <c r="U458" s="19">
        <v>720000</v>
      </c>
      <c r="V458" s="27" t="s">
        <v>47</v>
      </c>
      <c r="W458" s="21">
        <v>0</v>
      </c>
      <c r="X458" s="21">
        <v>11.11</v>
      </c>
      <c r="Y458" s="21">
        <v>0</v>
      </c>
      <c r="Z458" s="21">
        <v>0</v>
      </c>
      <c r="AA458" s="21">
        <v>0</v>
      </c>
      <c r="AB458" s="21">
        <v>100</v>
      </c>
      <c r="AC458" s="22">
        <v>100</v>
      </c>
      <c r="AD458" s="21">
        <v>0</v>
      </c>
      <c r="AE458" s="21">
        <v>0</v>
      </c>
      <c r="AF458" s="21">
        <v>0</v>
      </c>
      <c r="AG458" s="21">
        <v>11.11</v>
      </c>
      <c r="AH458" s="22">
        <v>11.11</v>
      </c>
      <c r="AI458" s="21">
        <v>100</v>
      </c>
      <c r="AJ458" s="21">
        <v>11.11</v>
      </c>
      <c r="AK458" s="23">
        <v>0.1111</v>
      </c>
      <c r="AL458" s="24">
        <v>0.1111</v>
      </c>
      <c r="AM458" s="25" t="s">
        <v>47</v>
      </c>
      <c r="AN458" s="25" t="s">
        <v>1975</v>
      </c>
      <c r="AO458" s="25" t="s">
        <v>7253</v>
      </c>
      <c r="AP458" s="25" t="s">
        <v>10088</v>
      </c>
      <c r="AQ458" s="23" t="s">
        <v>48</v>
      </c>
      <c r="AR458" s="21">
        <v>0</v>
      </c>
      <c r="AS458" s="21">
        <v>720000</v>
      </c>
      <c r="AT458" s="21">
        <v>720000</v>
      </c>
      <c r="AU458" s="21">
        <v>124155.51000000001</v>
      </c>
      <c r="AV458" s="23">
        <v>0.1724</v>
      </c>
      <c r="AW458" s="21">
        <v>124155.51000000001</v>
      </c>
      <c r="AX458" s="21">
        <v>0</v>
      </c>
      <c r="AY458" s="21">
        <v>0</v>
      </c>
      <c r="AZ458" s="21">
        <v>0</v>
      </c>
      <c r="BA458" s="21">
        <v>17.239999999999998</v>
      </c>
      <c r="BB458" s="21">
        <v>17.239999999999998</v>
      </c>
      <c r="BC458" s="21">
        <v>17.239999999999998</v>
      </c>
      <c r="BD458" s="26">
        <v>1</v>
      </c>
      <c r="BE458" s="24">
        <v>1</v>
      </c>
      <c r="BF458" s="23">
        <v>0.1724</v>
      </c>
    </row>
    <row r="459" spans="1:58">
      <c r="A459" s="13">
        <v>2024</v>
      </c>
      <c r="B459" s="13">
        <v>4</v>
      </c>
      <c r="C459" s="14" t="s">
        <v>890</v>
      </c>
      <c r="D459" s="15" t="s">
        <v>1143</v>
      </c>
      <c r="E459" s="15" t="s">
        <v>1069</v>
      </c>
      <c r="F459" s="15" t="s">
        <v>1075</v>
      </c>
      <c r="G459" s="16" t="s">
        <v>7254</v>
      </c>
      <c r="H459" s="15" t="s">
        <v>7256</v>
      </c>
      <c r="I459" s="17">
        <v>1</v>
      </c>
      <c r="J459" s="15" t="s">
        <v>9664</v>
      </c>
      <c r="K459" s="17" t="s">
        <v>10225</v>
      </c>
      <c r="L459" s="18" t="s">
        <v>11683</v>
      </c>
      <c r="M459" s="18" t="s">
        <v>10216</v>
      </c>
      <c r="N459" s="15" t="s">
        <v>914</v>
      </c>
      <c r="O459" s="15" t="s">
        <v>959</v>
      </c>
      <c r="P459" s="17" t="s">
        <v>10240</v>
      </c>
      <c r="Q459" s="15" t="s">
        <v>1012</v>
      </c>
      <c r="R459" s="15" t="s">
        <v>1030</v>
      </c>
      <c r="S459" s="20">
        <v>45489</v>
      </c>
      <c r="T459" s="20">
        <v>46022</v>
      </c>
      <c r="U459" s="19">
        <v>89111</v>
      </c>
      <c r="V459" s="27" t="s">
        <v>47</v>
      </c>
      <c r="W459" s="21">
        <v>0</v>
      </c>
      <c r="X459" s="21">
        <v>0</v>
      </c>
      <c r="Y459" s="21">
        <v>0</v>
      </c>
      <c r="Z459" s="21">
        <v>0</v>
      </c>
      <c r="AA459" s="21">
        <v>0</v>
      </c>
      <c r="AB459" s="21">
        <v>15.7</v>
      </c>
      <c r="AC459" s="22">
        <v>15.7</v>
      </c>
      <c r="AD459" s="21">
        <v>0</v>
      </c>
      <c r="AE459" s="21">
        <v>0</v>
      </c>
      <c r="AF459" s="21">
        <v>0</v>
      </c>
      <c r="AG459" s="21">
        <v>0</v>
      </c>
      <c r="AH459" s="22">
        <v>0</v>
      </c>
      <c r="AI459" s="21">
        <v>15.7</v>
      </c>
      <c r="AJ459" s="21">
        <v>0</v>
      </c>
      <c r="AK459" s="23">
        <v>0</v>
      </c>
      <c r="AL459" s="24">
        <v>0</v>
      </c>
      <c r="AM459" s="25" t="s">
        <v>47</v>
      </c>
      <c r="AN459" s="25" t="s">
        <v>47</v>
      </c>
      <c r="AO459" s="25" t="s">
        <v>7248</v>
      </c>
      <c r="AP459" s="25" t="s">
        <v>10089</v>
      </c>
      <c r="AQ459" s="23" t="s">
        <v>48</v>
      </c>
      <c r="AR459" s="21">
        <v>0</v>
      </c>
      <c r="AS459" s="21">
        <v>30000</v>
      </c>
      <c r="AT459" s="21">
        <v>30000</v>
      </c>
      <c r="AU459" s="21">
        <v>0</v>
      </c>
      <c r="AV459" s="23">
        <v>0</v>
      </c>
      <c r="AW459" s="21">
        <v>0</v>
      </c>
      <c r="AX459" s="21" t="s">
        <v>9680</v>
      </c>
      <c r="AY459" s="21" t="s">
        <v>9680</v>
      </c>
      <c r="AZ459" s="21">
        <v>0</v>
      </c>
      <c r="BA459" s="21">
        <v>0</v>
      </c>
      <c r="BB459" s="21">
        <v>0</v>
      </c>
      <c r="BC459" s="21">
        <v>0</v>
      </c>
      <c r="BD459" s="26" t="s">
        <v>47</v>
      </c>
      <c r="BE459" s="24" t="s">
        <v>47</v>
      </c>
      <c r="BF459" s="23">
        <v>0</v>
      </c>
    </row>
    <row r="460" spans="1:58">
      <c r="A460" s="13">
        <v>2024</v>
      </c>
      <c r="B460" s="28">
        <v>4</v>
      </c>
      <c r="C460" s="14" t="s">
        <v>890</v>
      </c>
      <c r="D460" s="15" t="s">
        <v>1143</v>
      </c>
      <c r="E460" s="15" t="s">
        <v>1069</v>
      </c>
      <c r="F460" s="15" t="s">
        <v>1075</v>
      </c>
      <c r="G460" s="16" t="s">
        <v>10090</v>
      </c>
      <c r="H460" s="15" t="s">
        <v>10091</v>
      </c>
      <c r="I460" s="17">
        <v>1</v>
      </c>
      <c r="J460" s="15" t="s">
        <v>9664</v>
      </c>
      <c r="K460" s="17" t="s">
        <v>10225</v>
      </c>
      <c r="L460" s="18" t="s">
        <v>11683</v>
      </c>
      <c r="M460" s="18" t="s">
        <v>10216</v>
      </c>
      <c r="N460" s="15" t="s">
        <v>915</v>
      </c>
      <c r="O460" s="15" t="s">
        <v>958</v>
      </c>
      <c r="P460" s="17" t="s">
        <v>10241</v>
      </c>
      <c r="Q460" s="15" t="s">
        <v>1015</v>
      </c>
      <c r="R460" s="15" t="s">
        <v>1031</v>
      </c>
      <c r="S460" s="20">
        <v>45561</v>
      </c>
      <c r="T460" s="20">
        <v>45898</v>
      </c>
      <c r="U460" s="19">
        <v>58700</v>
      </c>
      <c r="V460" s="27" t="s">
        <v>47</v>
      </c>
      <c r="W460" s="21">
        <v>0</v>
      </c>
      <c r="X460" s="21">
        <v>0</v>
      </c>
      <c r="Y460" s="21">
        <v>0</v>
      </c>
      <c r="Z460" s="21">
        <v>0</v>
      </c>
      <c r="AA460" s="21">
        <v>0</v>
      </c>
      <c r="AB460" s="21">
        <v>0</v>
      </c>
      <c r="AC460" s="22">
        <v>0</v>
      </c>
      <c r="AD460" s="21">
        <v>0</v>
      </c>
      <c r="AE460" s="21">
        <v>0</v>
      </c>
      <c r="AF460" s="21">
        <v>0</v>
      </c>
      <c r="AG460" s="21">
        <v>0</v>
      </c>
      <c r="AH460" s="22">
        <v>0</v>
      </c>
      <c r="AI460" s="21">
        <v>0</v>
      </c>
      <c r="AJ460" s="21">
        <v>0</v>
      </c>
      <c r="AK460" s="23" t="s">
        <v>47</v>
      </c>
      <c r="AL460" s="24">
        <v>-1</v>
      </c>
      <c r="AM460" s="25" t="s">
        <v>47</v>
      </c>
      <c r="AN460" s="25" t="s">
        <v>47</v>
      </c>
      <c r="AO460" s="25" t="s">
        <v>47</v>
      </c>
      <c r="AP460" s="25" t="s">
        <v>10092</v>
      </c>
      <c r="AQ460" s="23" t="s">
        <v>48</v>
      </c>
      <c r="AR460" s="21">
        <v>0</v>
      </c>
      <c r="AS460" s="21">
        <v>58700</v>
      </c>
      <c r="AT460" s="21">
        <v>58700</v>
      </c>
      <c r="AU460" s="21">
        <v>58700</v>
      </c>
      <c r="AV460" s="23">
        <v>1</v>
      </c>
      <c r="AW460" s="21">
        <v>58700</v>
      </c>
      <c r="AX460" s="21" t="s">
        <v>9680</v>
      </c>
      <c r="AY460" s="21" t="s">
        <v>9680</v>
      </c>
      <c r="AZ460" s="21" t="s">
        <v>9680</v>
      </c>
      <c r="BA460" s="21">
        <v>100</v>
      </c>
      <c r="BB460" s="21">
        <v>100</v>
      </c>
      <c r="BC460" s="21">
        <v>100</v>
      </c>
      <c r="BD460" s="26">
        <v>1</v>
      </c>
      <c r="BE460" s="24">
        <v>1</v>
      </c>
      <c r="BF460" s="23">
        <v>1</v>
      </c>
    </row>
    <row r="461" spans="1:58">
      <c r="A461" s="13">
        <v>2024</v>
      </c>
      <c r="B461" s="28">
        <v>4</v>
      </c>
      <c r="C461" s="14" t="s">
        <v>890</v>
      </c>
      <c r="D461" s="15" t="s">
        <v>1143</v>
      </c>
      <c r="E461" s="15" t="s">
        <v>1069</v>
      </c>
      <c r="F461" s="15" t="s">
        <v>1075</v>
      </c>
      <c r="G461" s="16" t="s">
        <v>10093</v>
      </c>
      <c r="H461" s="15" t="s">
        <v>10094</v>
      </c>
      <c r="I461" s="17">
        <v>1</v>
      </c>
      <c r="J461" s="15" t="s">
        <v>9664</v>
      </c>
      <c r="K461" s="17" t="s">
        <v>10225</v>
      </c>
      <c r="L461" s="18" t="s">
        <v>11683</v>
      </c>
      <c r="M461" s="18" t="s">
        <v>10216</v>
      </c>
      <c r="N461" s="15" t="s">
        <v>914</v>
      </c>
      <c r="O461" s="15" t="s">
        <v>957</v>
      </c>
      <c r="P461" s="17" t="s">
        <v>10239</v>
      </c>
      <c r="Q461" s="15" t="s">
        <v>1012</v>
      </c>
      <c r="R461" s="15" t="s">
        <v>1030</v>
      </c>
      <c r="S461" s="20">
        <v>45490</v>
      </c>
      <c r="T461" s="20">
        <v>46387</v>
      </c>
      <c r="U461" s="19">
        <v>296155</v>
      </c>
      <c r="V461" s="27" t="s">
        <v>47</v>
      </c>
      <c r="W461" s="21">
        <v>0</v>
      </c>
      <c r="X461" s="21">
        <v>0</v>
      </c>
      <c r="Y461" s="21">
        <v>0</v>
      </c>
      <c r="Z461" s="21">
        <v>0</v>
      </c>
      <c r="AA461" s="21">
        <v>0</v>
      </c>
      <c r="AB461" s="21">
        <v>0</v>
      </c>
      <c r="AC461" s="22">
        <v>0</v>
      </c>
      <c r="AD461" s="21">
        <v>0</v>
      </c>
      <c r="AE461" s="21">
        <v>0</v>
      </c>
      <c r="AF461" s="21">
        <v>0</v>
      </c>
      <c r="AG461" s="21">
        <v>0</v>
      </c>
      <c r="AH461" s="22">
        <v>0</v>
      </c>
      <c r="AI461" s="21">
        <v>0</v>
      </c>
      <c r="AJ461" s="21">
        <v>0</v>
      </c>
      <c r="AK461" s="23" t="s">
        <v>47</v>
      </c>
      <c r="AL461" s="24">
        <v>-1</v>
      </c>
      <c r="AM461" s="25" t="s">
        <v>47</v>
      </c>
      <c r="AN461" s="25" t="s">
        <v>47</v>
      </c>
      <c r="AO461" s="25" t="s">
        <v>47</v>
      </c>
      <c r="AP461" s="25" t="s">
        <v>10095</v>
      </c>
      <c r="AQ461" s="23" t="s">
        <v>1542</v>
      </c>
      <c r="AR461" s="21">
        <v>0</v>
      </c>
      <c r="AS461" s="21">
        <v>30000</v>
      </c>
      <c r="AT461" s="21">
        <v>30000</v>
      </c>
      <c r="AU461" s="21">
        <v>0</v>
      </c>
      <c r="AV461" s="23">
        <v>0</v>
      </c>
      <c r="AW461" s="21">
        <v>0</v>
      </c>
      <c r="AX461" s="21" t="s">
        <v>9680</v>
      </c>
      <c r="AY461" s="21" t="s">
        <v>9680</v>
      </c>
      <c r="AZ461" s="21" t="s">
        <v>9680</v>
      </c>
      <c r="BA461" s="21">
        <v>0</v>
      </c>
      <c r="BB461" s="21">
        <v>0</v>
      </c>
      <c r="BC461" s="21">
        <v>0</v>
      </c>
      <c r="BD461" s="26" t="s">
        <v>47</v>
      </c>
      <c r="BE461" s="24" t="s">
        <v>47</v>
      </c>
      <c r="BF461" s="23">
        <v>0</v>
      </c>
    </row>
    <row r="462" spans="1:58">
      <c r="A462" s="13">
        <v>2024</v>
      </c>
      <c r="B462" s="13">
        <v>4</v>
      </c>
      <c r="C462" s="14" t="s">
        <v>7257</v>
      </c>
      <c r="D462" s="15" t="s">
        <v>7259</v>
      </c>
      <c r="E462" s="15" t="s">
        <v>1069</v>
      </c>
      <c r="F462" s="15" t="s">
        <v>1075</v>
      </c>
      <c r="G462" s="16" t="s">
        <v>7260</v>
      </c>
      <c r="H462" s="15" t="s">
        <v>7262</v>
      </c>
      <c r="I462" s="17">
        <v>1</v>
      </c>
      <c r="J462" s="15" t="s">
        <v>9664</v>
      </c>
      <c r="K462" s="17" t="s">
        <v>10225</v>
      </c>
      <c r="L462" s="18" t="s">
        <v>11683</v>
      </c>
      <c r="M462" s="18" t="s">
        <v>10216</v>
      </c>
      <c r="N462" s="15" t="s">
        <v>915</v>
      </c>
      <c r="O462" s="15" t="s">
        <v>958</v>
      </c>
      <c r="P462" s="17" t="s">
        <v>10241</v>
      </c>
      <c r="Q462" s="15" t="s">
        <v>1015</v>
      </c>
      <c r="R462" s="15" t="s">
        <v>1031</v>
      </c>
      <c r="S462" s="20">
        <v>44440</v>
      </c>
      <c r="T462" s="20">
        <v>48213</v>
      </c>
      <c r="U462" s="19">
        <v>365342.3</v>
      </c>
      <c r="V462" s="21">
        <v>53.65</v>
      </c>
      <c r="W462" s="21">
        <v>53.65</v>
      </c>
      <c r="X462" s="21">
        <v>53.65</v>
      </c>
      <c r="Y462" s="21">
        <v>0</v>
      </c>
      <c r="Z462" s="21">
        <v>0</v>
      </c>
      <c r="AA462" s="21">
        <v>5</v>
      </c>
      <c r="AB462" s="21">
        <v>0</v>
      </c>
      <c r="AC462" s="22">
        <v>5</v>
      </c>
      <c r="AD462" s="21">
        <v>0</v>
      </c>
      <c r="AE462" s="21">
        <v>0</v>
      </c>
      <c r="AF462" s="21">
        <v>0</v>
      </c>
      <c r="AG462" s="21">
        <v>0</v>
      </c>
      <c r="AH462" s="22">
        <v>0</v>
      </c>
      <c r="AI462" s="21">
        <v>5</v>
      </c>
      <c r="AJ462" s="21">
        <v>0</v>
      </c>
      <c r="AK462" s="23">
        <v>0</v>
      </c>
      <c r="AL462" s="24">
        <v>0</v>
      </c>
      <c r="AM462" s="25" t="s">
        <v>47</v>
      </c>
      <c r="AN462" s="25" t="s">
        <v>47</v>
      </c>
      <c r="AO462" s="25" t="s">
        <v>7263</v>
      </c>
      <c r="AP462" s="25" t="s">
        <v>10096</v>
      </c>
      <c r="AQ462" s="23" t="s">
        <v>48</v>
      </c>
      <c r="AR462" s="21">
        <v>0</v>
      </c>
      <c r="AS462" s="21">
        <v>134253.66</v>
      </c>
      <c r="AT462" s="21">
        <v>134253.66</v>
      </c>
      <c r="AU462" s="21">
        <v>0</v>
      </c>
      <c r="AV462" s="23">
        <v>0</v>
      </c>
      <c r="AW462" s="21">
        <v>231088.64000000001</v>
      </c>
      <c r="AX462" s="21" t="s">
        <v>9680</v>
      </c>
      <c r="AY462" s="21" t="s">
        <v>9680</v>
      </c>
      <c r="AZ462" s="21">
        <v>100</v>
      </c>
      <c r="BA462" s="21">
        <v>0</v>
      </c>
      <c r="BB462" s="21">
        <v>100</v>
      </c>
      <c r="BC462" s="21">
        <v>100</v>
      </c>
      <c r="BD462" s="26">
        <v>0</v>
      </c>
      <c r="BE462" s="24">
        <v>0</v>
      </c>
      <c r="BF462" s="23">
        <v>0</v>
      </c>
    </row>
    <row r="463" spans="1:58">
      <c r="A463" s="13">
        <v>2024</v>
      </c>
      <c r="B463" s="13">
        <v>4</v>
      </c>
      <c r="C463" s="14" t="s">
        <v>7257</v>
      </c>
      <c r="D463" s="15" t="s">
        <v>7259</v>
      </c>
      <c r="E463" s="15" t="s">
        <v>1069</v>
      </c>
      <c r="F463" s="15" t="s">
        <v>1075</v>
      </c>
      <c r="G463" s="16" t="s">
        <v>7264</v>
      </c>
      <c r="H463" s="15" t="s">
        <v>7266</v>
      </c>
      <c r="I463" s="17">
        <v>1</v>
      </c>
      <c r="J463" s="15" t="s">
        <v>9664</v>
      </c>
      <c r="K463" s="17" t="s">
        <v>10225</v>
      </c>
      <c r="L463" s="18" t="s">
        <v>11683</v>
      </c>
      <c r="M463" s="18" t="s">
        <v>10216</v>
      </c>
      <c r="N463" s="15" t="s">
        <v>915</v>
      </c>
      <c r="O463" s="15" t="s">
        <v>958</v>
      </c>
      <c r="P463" s="17" t="s">
        <v>10241</v>
      </c>
      <c r="Q463" s="15" t="s">
        <v>1015</v>
      </c>
      <c r="R463" s="15" t="s">
        <v>1031</v>
      </c>
      <c r="S463" s="20">
        <v>45536</v>
      </c>
      <c r="T463" s="20">
        <v>45657</v>
      </c>
      <c r="U463" s="19">
        <v>90165.79</v>
      </c>
      <c r="V463" s="27" t="s">
        <v>47</v>
      </c>
      <c r="W463" s="21">
        <v>0</v>
      </c>
      <c r="X463" s="21">
        <v>0</v>
      </c>
      <c r="Y463" s="21">
        <v>0</v>
      </c>
      <c r="Z463" s="21">
        <v>0</v>
      </c>
      <c r="AA463" s="21">
        <v>51.75</v>
      </c>
      <c r="AB463" s="21">
        <v>48.25</v>
      </c>
      <c r="AC463" s="22">
        <v>100</v>
      </c>
      <c r="AD463" s="21">
        <v>0</v>
      </c>
      <c r="AE463" s="21">
        <v>0</v>
      </c>
      <c r="AF463" s="21">
        <v>0</v>
      </c>
      <c r="AG463" s="21">
        <v>0</v>
      </c>
      <c r="AH463" s="22">
        <v>0</v>
      </c>
      <c r="AI463" s="21">
        <v>100</v>
      </c>
      <c r="AJ463" s="21">
        <v>0</v>
      </c>
      <c r="AK463" s="23">
        <v>0</v>
      </c>
      <c r="AL463" s="24">
        <v>0</v>
      </c>
      <c r="AM463" s="25" t="s">
        <v>47</v>
      </c>
      <c r="AN463" s="25" t="s">
        <v>47</v>
      </c>
      <c r="AO463" s="25" t="s">
        <v>7267</v>
      </c>
      <c r="AP463" s="25" t="s">
        <v>9123</v>
      </c>
      <c r="AQ463" s="23" t="s">
        <v>1542</v>
      </c>
      <c r="AR463" s="21">
        <v>0</v>
      </c>
      <c r="AS463" s="21">
        <v>90165.79</v>
      </c>
      <c r="AT463" s="21">
        <v>90165.790000000008</v>
      </c>
      <c r="AU463" s="21">
        <v>0</v>
      </c>
      <c r="AV463" s="23">
        <v>0</v>
      </c>
      <c r="AW463" s="21">
        <v>0</v>
      </c>
      <c r="AX463" s="21" t="s">
        <v>9680</v>
      </c>
      <c r="AY463" s="21" t="s">
        <v>9680</v>
      </c>
      <c r="AZ463" s="21">
        <v>0</v>
      </c>
      <c r="BA463" s="21">
        <v>0</v>
      </c>
      <c r="BB463" s="21">
        <v>0</v>
      </c>
      <c r="BC463" s="21">
        <v>0</v>
      </c>
      <c r="BD463" s="26" t="s">
        <v>47</v>
      </c>
      <c r="BE463" s="24" t="s">
        <v>47</v>
      </c>
      <c r="BF463" s="23">
        <v>0</v>
      </c>
    </row>
    <row r="464" spans="1:58">
      <c r="A464" s="13">
        <v>2024</v>
      </c>
      <c r="B464" s="13">
        <v>4</v>
      </c>
      <c r="C464" s="14" t="s">
        <v>891</v>
      </c>
      <c r="D464" s="15" t="s">
        <v>1132</v>
      </c>
      <c r="E464" s="15" t="s">
        <v>1069</v>
      </c>
      <c r="F464" s="15" t="s">
        <v>1075</v>
      </c>
      <c r="G464" s="16" t="s">
        <v>352</v>
      </c>
      <c r="H464" s="15" t="s">
        <v>1337</v>
      </c>
      <c r="I464" s="17">
        <v>1</v>
      </c>
      <c r="J464" s="15" t="s">
        <v>9664</v>
      </c>
      <c r="K464" s="17" t="s">
        <v>10225</v>
      </c>
      <c r="L464" s="18" t="s">
        <v>11683</v>
      </c>
      <c r="M464" s="18" t="s">
        <v>10216</v>
      </c>
      <c r="N464" s="15" t="s">
        <v>915</v>
      </c>
      <c r="O464" s="15" t="s">
        <v>958</v>
      </c>
      <c r="P464" s="17" t="s">
        <v>10241</v>
      </c>
      <c r="Q464" s="15" t="s">
        <v>1015</v>
      </c>
      <c r="R464" s="15" t="s">
        <v>1031</v>
      </c>
      <c r="S464" s="20">
        <v>43647</v>
      </c>
      <c r="T464" s="20">
        <v>45657</v>
      </c>
      <c r="U464" s="19">
        <v>7032966.9699999997</v>
      </c>
      <c r="V464" s="21">
        <v>100</v>
      </c>
      <c r="W464" s="21">
        <v>91.36</v>
      </c>
      <c r="X464" s="21">
        <v>100</v>
      </c>
      <c r="Y464" s="21">
        <v>0</v>
      </c>
      <c r="Z464" s="21">
        <v>3.02</v>
      </c>
      <c r="AA464" s="21">
        <v>0</v>
      </c>
      <c r="AB464" s="21">
        <v>5.62</v>
      </c>
      <c r="AC464" s="22">
        <v>8.64</v>
      </c>
      <c r="AD464" s="21">
        <v>0</v>
      </c>
      <c r="AE464" s="21">
        <v>2.85</v>
      </c>
      <c r="AF464" s="21">
        <v>2.77</v>
      </c>
      <c r="AG464" s="21">
        <v>3.02</v>
      </c>
      <c r="AH464" s="22">
        <v>8.64</v>
      </c>
      <c r="AI464" s="21">
        <v>8.64</v>
      </c>
      <c r="AJ464" s="21">
        <v>8.64</v>
      </c>
      <c r="AK464" s="23">
        <v>1</v>
      </c>
      <c r="AL464" s="24">
        <v>1</v>
      </c>
      <c r="AM464" s="25" t="s">
        <v>1978</v>
      </c>
      <c r="AN464" s="25" t="s">
        <v>1979</v>
      </c>
      <c r="AO464" s="25" t="s">
        <v>7268</v>
      </c>
      <c r="AP464" s="25" t="s">
        <v>10097</v>
      </c>
      <c r="AQ464" s="23" t="s">
        <v>48</v>
      </c>
      <c r="AR464" s="21">
        <v>578586.38</v>
      </c>
      <c r="AS464" s="21">
        <v>900589.82000000007</v>
      </c>
      <c r="AT464" s="21">
        <v>900589.82000000007</v>
      </c>
      <c r="AU464" s="21">
        <v>900589.82000000007</v>
      </c>
      <c r="AV464" s="23">
        <v>1</v>
      </c>
      <c r="AW464" s="21">
        <v>7749304.370000001</v>
      </c>
      <c r="AX464" s="21">
        <v>0</v>
      </c>
      <c r="AY464" s="21">
        <v>10</v>
      </c>
      <c r="AZ464" s="21">
        <v>30</v>
      </c>
      <c r="BA464" s="21">
        <v>60</v>
      </c>
      <c r="BB464" s="21">
        <v>100</v>
      </c>
      <c r="BC464" s="21">
        <v>100</v>
      </c>
      <c r="BD464" s="26">
        <v>1</v>
      </c>
      <c r="BE464" s="24">
        <v>1</v>
      </c>
      <c r="BF464" s="23">
        <v>1</v>
      </c>
    </row>
    <row r="465" spans="1:58">
      <c r="A465" s="13">
        <v>2024</v>
      </c>
      <c r="B465" s="13">
        <v>4</v>
      </c>
      <c r="C465" s="14" t="s">
        <v>7269</v>
      </c>
      <c r="D465" s="15" t="s">
        <v>7271</v>
      </c>
      <c r="E465" s="15" t="s">
        <v>1069</v>
      </c>
      <c r="F465" s="15" t="s">
        <v>1075</v>
      </c>
      <c r="G465" s="16" t="s">
        <v>7272</v>
      </c>
      <c r="H465" s="15" t="s">
        <v>7274</v>
      </c>
      <c r="I465" s="17">
        <v>4</v>
      </c>
      <c r="J465" s="15" t="s">
        <v>9661</v>
      </c>
      <c r="K465" s="17" t="s">
        <v>10224</v>
      </c>
      <c r="L465" s="18" t="s">
        <v>11681</v>
      </c>
      <c r="M465" s="18" t="s">
        <v>10214</v>
      </c>
      <c r="N465" s="15" t="s">
        <v>906</v>
      </c>
      <c r="O465" s="15" t="s">
        <v>948</v>
      </c>
      <c r="P465" s="17" t="s">
        <v>10233</v>
      </c>
      <c r="Q465" s="15" t="s">
        <v>1011</v>
      </c>
      <c r="R465" s="15" t="s">
        <v>1025</v>
      </c>
      <c r="S465" s="20">
        <v>45505</v>
      </c>
      <c r="T465" s="20">
        <v>45565</v>
      </c>
      <c r="U465" s="19">
        <v>193531.47</v>
      </c>
      <c r="V465" s="21">
        <v>50</v>
      </c>
      <c r="W465" s="21">
        <v>50</v>
      </c>
      <c r="X465" s="21">
        <v>98.47</v>
      </c>
      <c r="Y465" s="21">
        <v>0</v>
      </c>
      <c r="Z465" s="21">
        <v>0</v>
      </c>
      <c r="AA465" s="21">
        <v>0</v>
      </c>
      <c r="AB465" s="21">
        <v>48.47</v>
      </c>
      <c r="AC465" s="22">
        <v>48.47</v>
      </c>
      <c r="AD465" s="21">
        <v>0</v>
      </c>
      <c r="AE465" s="21">
        <v>0</v>
      </c>
      <c r="AF465" s="21">
        <v>0</v>
      </c>
      <c r="AG465" s="21">
        <v>48.47</v>
      </c>
      <c r="AH465" s="22">
        <v>48.47</v>
      </c>
      <c r="AI465" s="21">
        <v>48.47</v>
      </c>
      <c r="AJ465" s="21">
        <v>48.47</v>
      </c>
      <c r="AK465" s="23">
        <v>1</v>
      </c>
      <c r="AL465" s="24">
        <v>1</v>
      </c>
      <c r="AM465" s="25" t="s">
        <v>47</v>
      </c>
      <c r="AN465" s="25" t="s">
        <v>47</v>
      </c>
      <c r="AO465" s="25" t="s">
        <v>7275</v>
      </c>
      <c r="AP465" s="25" t="s">
        <v>10098</v>
      </c>
      <c r="AQ465" s="23" t="s">
        <v>1517</v>
      </c>
      <c r="AR465" s="21">
        <v>0</v>
      </c>
      <c r="AS465" s="21">
        <v>193531.48</v>
      </c>
      <c r="AT465" s="21">
        <v>193531.48</v>
      </c>
      <c r="AU465" s="21">
        <v>193531.41</v>
      </c>
      <c r="AV465" s="23">
        <v>1</v>
      </c>
      <c r="AW465" s="21">
        <v>393183.77</v>
      </c>
      <c r="AX465" s="21" t="s">
        <v>9680</v>
      </c>
      <c r="AY465" s="21" t="s">
        <v>9680</v>
      </c>
      <c r="AZ465" s="21">
        <v>0</v>
      </c>
      <c r="BA465" s="21">
        <v>0</v>
      </c>
      <c r="BB465" s="21">
        <v>0</v>
      </c>
      <c r="BC465" s="21">
        <v>0</v>
      </c>
      <c r="BD465" s="26" t="s">
        <v>47</v>
      </c>
      <c r="BE465" s="24" t="s">
        <v>47</v>
      </c>
      <c r="BF465" s="23">
        <v>1</v>
      </c>
    </row>
    <row r="466" spans="1:58">
      <c r="A466" s="13">
        <v>2024</v>
      </c>
      <c r="B466" s="13">
        <v>4</v>
      </c>
      <c r="C466" s="14" t="s">
        <v>7269</v>
      </c>
      <c r="D466" s="15" t="s">
        <v>7271</v>
      </c>
      <c r="E466" s="15" t="s">
        <v>1069</v>
      </c>
      <c r="F466" s="15" t="s">
        <v>1075</v>
      </c>
      <c r="G466" s="16" t="s">
        <v>7276</v>
      </c>
      <c r="H466" s="15" t="s">
        <v>7278</v>
      </c>
      <c r="I466" s="17">
        <v>1</v>
      </c>
      <c r="J466" s="15" t="s">
        <v>9664</v>
      </c>
      <c r="K466" s="17" t="s">
        <v>10225</v>
      </c>
      <c r="L466" s="18" t="s">
        <v>11683</v>
      </c>
      <c r="M466" s="18" t="s">
        <v>10216</v>
      </c>
      <c r="N466" s="15" t="s">
        <v>915</v>
      </c>
      <c r="O466" s="15" t="s">
        <v>958</v>
      </c>
      <c r="P466" s="17" t="s">
        <v>10241</v>
      </c>
      <c r="Q466" s="15" t="s">
        <v>1015</v>
      </c>
      <c r="R466" s="15" t="s">
        <v>1031</v>
      </c>
      <c r="S466" s="20">
        <v>45474</v>
      </c>
      <c r="T466" s="20">
        <v>45565</v>
      </c>
      <c r="U466" s="19">
        <v>160000</v>
      </c>
      <c r="V466" s="21">
        <v>0</v>
      </c>
      <c r="W466" s="21">
        <v>0</v>
      </c>
      <c r="X466" s="21">
        <v>100</v>
      </c>
      <c r="Y466" s="21">
        <v>0</v>
      </c>
      <c r="Z466" s="21">
        <v>0</v>
      </c>
      <c r="AA466" s="21">
        <v>100</v>
      </c>
      <c r="AB466" s="21">
        <v>0</v>
      </c>
      <c r="AC466" s="22">
        <v>100</v>
      </c>
      <c r="AD466" s="21">
        <v>0</v>
      </c>
      <c r="AE466" s="21">
        <v>0</v>
      </c>
      <c r="AF466" s="21">
        <v>0</v>
      </c>
      <c r="AG466" s="21">
        <v>100</v>
      </c>
      <c r="AH466" s="22">
        <v>100</v>
      </c>
      <c r="AI466" s="21">
        <v>100</v>
      </c>
      <c r="AJ466" s="21">
        <v>100</v>
      </c>
      <c r="AK466" s="23">
        <v>1</v>
      </c>
      <c r="AL466" s="24">
        <v>1</v>
      </c>
      <c r="AM466" s="25" t="s">
        <v>47</v>
      </c>
      <c r="AN466" s="25" t="s">
        <v>47</v>
      </c>
      <c r="AO466" s="25" t="s">
        <v>7279</v>
      </c>
      <c r="AP466" s="25" t="s">
        <v>10099</v>
      </c>
      <c r="AQ466" s="23" t="s">
        <v>48</v>
      </c>
      <c r="AR466" s="21">
        <v>0</v>
      </c>
      <c r="AS466" s="21">
        <v>151839.04999999999</v>
      </c>
      <c r="AT466" s="21">
        <v>151839.04999999999</v>
      </c>
      <c r="AU466" s="21">
        <v>151839.04999999999</v>
      </c>
      <c r="AV466" s="23">
        <v>1</v>
      </c>
      <c r="AW466" s="21">
        <v>151839.04999999999</v>
      </c>
      <c r="AX466" s="21" t="s">
        <v>9680</v>
      </c>
      <c r="AY466" s="21" t="s">
        <v>9680</v>
      </c>
      <c r="AZ466" s="21">
        <v>0</v>
      </c>
      <c r="BA466" s="21">
        <v>100</v>
      </c>
      <c r="BB466" s="21">
        <v>100</v>
      </c>
      <c r="BC466" s="21">
        <v>100</v>
      </c>
      <c r="BD466" s="26">
        <v>1</v>
      </c>
      <c r="BE466" s="24">
        <v>1</v>
      </c>
      <c r="BF466" s="23">
        <v>1</v>
      </c>
    </row>
    <row r="467" spans="1:58">
      <c r="A467" s="13">
        <v>2024</v>
      </c>
      <c r="B467" s="13">
        <v>4</v>
      </c>
      <c r="C467" s="14" t="s">
        <v>7269</v>
      </c>
      <c r="D467" s="15" t="s">
        <v>7271</v>
      </c>
      <c r="E467" s="15" t="s">
        <v>1069</v>
      </c>
      <c r="F467" s="15" t="s">
        <v>1075</v>
      </c>
      <c r="G467" s="16" t="s">
        <v>7280</v>
      </c>
      <c r="H467" s="15" t="s">
        <v>7282</v>
      </c>
      <c r="I467" s="17">
        <v>4</v>
      </c>
      <c r="J467" s="15" t="s">
        <v>9661</v>
      </c>
      <c r="K467" s="17" t="s">
        <v>10224</v>
      </c>
      <c r="L467" s="18" t="s">
        <v>11681</v>
      </c>
      <c r="M467" s="18" t="s">
        <v>10214</v>
      </c>
      <c r="N467" s="15" t="s">
        <v>906</v>
      </c>
      <c r="O467" s="15" t="s">
        <v>948</v>
      </c>
      <c r="P467" s="17" t="s">
        <v>10233</v>
      </c>
      <c r="Q467" s="15" t="s">
        <v>1011</v>
      </c>
      <c r="R467" s="15" t="s">
        <v>1025</v>
      </c>
      <c r="S467" s="20">
        <v>45505</v>
      </c>
      <c r="T467" s="20">
        <v>45565</v>
      </c>
      <c r="U467" s="19">
        <v>433080.22</v>
      </c>
      <c r="V467" s="21">
        <v>49.99</v>
      </c>
      <c r="W467" s="21">
        <v>49.99</v>
      </c>
      <c r="X467" s="21">
        <v>99.69</v>
      </c>
      <c r="Y467" s="21">
        <v>0</v>
      </c>
      <c r="Z467" s="21">
        <v>0</v>
      </c>
      <c r="AA467" s="21">
        <v>0</v>
      </c>
      <c r="AB467" s="21">
        <v>49.7</v>
      </c>
      <c r="AC467" s="22">
        <v>49.7</v>
      </c>
      <c r="AD467" s="21">
        <v>0</v>
      </c>
      <c r="AE467" s="21">
        <v>0</v>
      </c>
      <c r="AF467" s="21">
        <v>0</v>
      </c>
      <c r="AG467" s="21">
        <v>49.7</v>
      </c>
      <c r="AH467" s="22">
        <v>49.7</v>
      </c>
      <c r="AI467" s="21">
        <v>49.7</v>
      </c>
      <c r="AJ467" s="21">
        <v>49.7</v>
      </c>
      <c r="AK467" s="23">
        <v>1</v>
      </c>
      <c r="AL467" s="24">
        <v>1</v>
      </c>
      <c r="AM467" s="25" t="s">
        <v>47</v>
      </c>
      <c r="AN467" s="25" t="s">
        <v>47</v>
      </c>
      <c r="AO467" s="25" t="s">
        <v>7283</v>
      </c>
      <c r="AP467" s="25" t="s">
        <v>10100</v>
      </c>
      <c r="AQ467" s="23" t="s">
        <v>1517</v>
      </c>
      <c r="AR467" s="21">
        <v>0</v>
      </c>
      <c r="AS467" s="21">
        <v>433080.22</v>
      </c>
      <c r="AT467" s="21">
        <v>433080.22</v>
      </c>
      <c r="AU467" s="21">
        <v>423080.22</v>
      </c>
      <c r="AV467" s="23">
        <v>0.97689999999999999</v>
      </c>
      <c r="AW467" s="21">
        <v>423080.22</v>
      </c>
      <c r="AX467" s="21" t="s">
        <v>9680</v>
      </c>
      <c r="AY467" s="21" t="s">
        <v>9680</v>
      </c>
      <c r="AZ467" s="21">
        <v>0</v>
      </c>
      <c r="BA467" s="21">
        <v>0</v>
      </c>
      <c r="BB467" s="21">
        <v>0</v>
      </c>
      <c r="BC467" s="21">
        <v>0</v>
      </c>
      <c r="BD467" s="26" t="s">
        <v>47</v>
      </c>
      <c r="BE467" s="24" t="s">
        <v>47</v>
      </c>
      <c r="BF467" s="23">
        <v>0.97689999999999999</v>
      </c>
    </row>
    <row r="468" spans="1:58">
      <c r="A468" s="13">
        <v>2024</v>
      </c>
      <c r="B468" s="13">
        <v>4</v>
      </c>
      <c r="C468" s="14" t="s">
        <v>7269</v>
      </c>
      <c r="D468" s="15" t="s">
        <v>7271</v>
      </c>
      <c r="E468" s="15" t="s">
        <v>1069</v>
      </c>
      <c r="F468" s="15" t="s">
        <v>1075</v>
      </c>
      <c r="G468" s="16" t="s">
        <v>7284</v>
      </c>
      <c r="H468" s="15" t="s">
        <v>7286</v>
      </c>
      <c r="I468" s="17">
        <v>4</v>
      </c>
      <c r="J468" s="15" t="s">
        <v>9661</v>
      </c>
      <c r="K468" s="17" t="s">
        <v>10224</v>
      </c>
      <c r="L468" s="18" t="s">
        <v>11681</v>
      </c>
      <c r="M468" s="18" t="s">
        <v>10214</v>
      </c>
      <c r="N468" s="15" t="s">
        <v>906</v>
      </c>
      <c r="O468" s="15" t="s">
        <v>948</v>
      </c>
      <c r="P468" s="17" t="s">
        <v>10233</v>
      </c>
      <c r="Q468" s="15" t="s">
        <v>1011</v>
      </c>
      <c r="R468" s="15" t="s">
        <v>1025</v>
      </c>
      <c r="S468" s="20">
        <v>45566</v>
      </c>
      <c r="T468" s="20">
        <v>45688</v>
      </c>
      <c r="U468" s="19">
        <v>621322.93999999994</v>
      </c>
      <c r="V468" s="27" t="s">
        <v>47</v>
      </c>
      <c r="W468" s="21">
        <v>0</v>
      </c>
      <c r="X468" s="21">
        <v>24.84</v>
      </c>
      <c r="Y468" s="21">
        <v>0</v>
      </c>
      <c r="Z468" s="21">
        <v>0</v>
      </c>
      <c r="AA468" s="21">
        <v>0</v>
      </c>
      <c r="AB468" s="21">
        <v>95.93</v>
      </c>
      <c r="AC468" s="22">
        <v>95.93</v>
      </c>
      <c r="AD468" s="21">
        <v>0</v>
      </c>
      <c r="AE468" s="21">
        <v>0</v>
      </c>
      <c r="AF468" s="21">
        <v>0</v>
      </c>
      <c r="AG468" s="21">
        <v>24.84</v>
      </c>
      <c r="AH468" s="22">
        <v>24.84</v>
      </c>
      <c r="AI468" s="21">
        <v>95.93</v>
      </c>
      <c r="AJ468" s="21">
        <v>24.84</v>
      </c>
      <c r="AK468" s="23">
        <v>0.25890000000000002</v>
      </c>
      <c r="AL468" s="24">
        <v>0.25890000000000002</v>
      </c>
      <c r="AM468" s="25" t="s">
        <v>47</v>
      </c>
      <c r="AN468" s="25" t="s">
        <v>47</v>
      </c>
      <c r="AO468" s="25" t="s">
        <v>7287</v>
      </c>
      <c r="AP468" s="25" t="s">
        <v>10101</v>
      </c>
      <c r="AQ468" s="23" t="s">
        <v>48</v>
      </c>
      <c r="AR468" s="21">
        <v>0</v>
      </c>
      <c r="AS468" s="21">
        <v>596057.02</v>
      </c>
      <c r="AT468" s="21">
        <v>596057.02</v>
      </c>
      <c r="AU468" s="21">
        <v>154320.41</v>
      </c>
      <c r="AV468" s="23">
        <v>0.25890000000000002</v>
      </c>
      <c r="AW468" s="21">
        <v>154320.41</v>
      </c>
      <c r="AX468" s="21" t="s">
        <v>9680</v>
      </c>
      <c r="AY468" s="21" t="s">
        <v>9680</v>
      </c>
      <c r="AZ468" s="21">
        <v>0</v>
      </c>
      <c r="BA468" s="21">
        <v>100</v>
      </c>
      <c r="BB468" s="21">
        <v>100</v>
      </c>
      <c r="BC468" s="21">
        <v>100</v>
      </c>
      <c r="BD468" s="26">
        <v>0.25890000000000002</v>
      </c>
      <c r="BE468" s="24">
        <v>0.25890000000000002</v>
      </c>
      <c r="BF468" s="23">
        <v>0.25890000000000002</v>
      </c>
    </row>
    <row r="469" spans="1:58">
      <c r="A469" s="13">
        <v>2024</v>
      </c>
      <c r="B469" s="28">
        <v>4</v>
      </c>
      <c r="C469" s="14" t="s">
        <v>7269</v>
      </c>
      <c r="D469" s="15" t="s">
        <v>7271</v>
      </c>
      <c r="E469" s="15" t="s">
        <v>1069</v>
      </c>
      <c r="F469" s="15" t="s">
        <v>1075</v>
      </c>
      <c r="G469" s="16" t="s">
        <v>10102</v>
      </c>
      <c r="H469" s="15" t="s">
        <v>10103</v>
      </c>
      <c r="I469" s="17">
        <v>4</v>
      </c>
      <c r="J469" s="15" t="s">
        <v>9661</v>
      </c>
      <c r="K469" s="17" t="s">
        <v>10224</v>
      </c>
      <c r="L469" s="18" t="s">
        <v>11681</v>
      </c>
      <c r="M469" s="18" t="s">
        <v>10214</v>
      </c>
      <c r="N469" s="15" t="s">
        <v>906</v>
      </c>
      <c r="O469" s="15" t="s">
        <v>948</v>
      </c>
      <c r="P469" s="17" t="s">
        <v>10233</v>
      </c>
      <c r="Q469" s="15" t="s">
        <v>1011</v>
      </c>
      <c r="R469" s="15" t="s">
        <v>1025</v>
      </c>
      <c r="S469" s="20">
        <v>45505</v>
      </c>
      <c r="T469" s="20">
        <v>45565</v>
      </c>
      <c r="U469" s="19">
        <v>454638.73</v>
      </c>
      <c r="V469" s="21">
        <v>61.57</v>
      </c>
      <c r="W469" s="21">
        <v>61.57</v>
      </c>
      <c r="X469" s="21">
        <v>61.57</v>
      </c>
      <c r="Y469" s="21">
        <v>0</v>
      </c>
      <c r="Z469" s="21">
        <v>0</v>
      </c>
      <c r="AA469" s="21">
        <v>0</v>
      </c>
      <c r="AB469" s="21">
        <v>0</v>
      </c>
      <c r="AC469" s="22">
        <v>0</v>
      </c>
      <c r="AD469" s="21">
        <v>0</v>
      </c>
      <c r="AE469" s="21">
        <v>0</v>
      </c>
      <c r="AF469" s="21">
        <v>0</v>
      </c>
      <c r="AG469" s="21">
        <v>0</v>
      </c>
      <c r="AH469" s="22">
        <v>0</v>
      </c>
      <c r="AI469" s="21">
        <v>0</v>
      </c>
      <c r="AJ469" s="21">
        <v>0</v>
      </c>
      <c r="AK469" s="23" t="s">
        <v>47</v>
      </c>
      <c r="AL469" s="24">
        <v>-1</v>
      </c>
      <c r="AM469" s="25" t="s">
        <v>47</v>
      </c>
      <c r="AN469" s="25" t="s">
        <v>47</v>
      </c>
      <c r="AO469" s="25" t="s">
        <v>47</v>
      </c>
      <c r="AP469" s="25" t="s">
        <v>10104</v>
      </c>
      <c r="AQ469" s="23" t="s">
        <v>48</v>
      </c>
      <c r="AR469" s="21">
        <v>0</v>
      </c>
      <c r="AS469" s="21">
        <v>434528.52</v>
      </c>
      <c r="AT469" s="21">
        <v>434528.52</v>
      </c>
      <c r="AU469" s="21">
        <v>177033.52000000002</v>
      </c>
      <c r="AV469" s="23">
        <v>0.40739999999999998</v>
      </c>
      <c r="AW469" s="21">
        <v>1691808.3099999998</v>
      </c>
      <c r="AX469" s="21" t="s">
        <v>9680</v>
      </c>
      <c r="AY469" s="21" t="s">
        <v>9680</v>
      </c>
      <c r="AZ469" s="21" t="s">
        <v>9680</v>
      </c>
      <c r="BA469" s="21">
        <v>0</v>
      </c>
      <c r="BB469" s="21">
        <v>0</v>
      </c>
      <c r="BC469" s="21">
        <v>0</v>
      </c>
      <c r="BD469" s="26" t="s">
        <v>47</v>
      </c>
      <c r="BE469" s="24" t="s">
        <v>47</v>
      </c>
      <c r="BF469" s="23">
        <v>0.40739999999999998</v>
      </c>
    </row>
    <row r="470" spans="1:58">
      <c r="A470" s="13">
        <v>2024</v>
      </c>
      <c r="B470" s="28">
        <v>4</v>
      </c>
      <c r="C470" s="14" t="s">
        <v>7269</v>
      </c>
      <c r="D470" s="15" t="s">
        <v>7271</v>
      </c>
      <c r="E470" s="15" t="s">
        <v>1069</v>
      </c>
      <c r="F470" s="15" t="s">
        <v>1075</v>
      </c>
      <c r="G470" s="16" t="s">
        <v>10105</v>
      </c>
      <c r="H470" s="15" t="s">
        <v>10106</v>
      </c>
      <c r="I470" s="17">
        <v>4</v>
      </c>
      <c r="J470" s="15" t="s">
        <v>9661</v>
      </c>
      <c r="K470" s="17" t="s">
        <v>10224</v>
      </c>
      <c r="L470" s="18" t="s">
        <v>11681</v>
      </c>
      <c r="M470" s="18" t="s">
        <v>10214</v>
      </c>
      <c r="N470" s="15" t="s">
        <v>906</v>
      </c>
      <c r="O470" s="15" t="s">
        <v>948</v>
      </c>
      <c r="P470" s="17" t="s">
        <v>10233</v>
      </c>
      <c r="Q470" s="15" t="s">
        <v>1011</v>
      </c>
      <c r="R470" s="15" t="s">
        <v>1025</v>
      </c>
      <c r="S470" s="20">
        <v>45108</v>
      </c>
      <c r="T470" s="20">
        <v>45169</v>
      </c>
      <c r="U470" s="19">
        <v>241154.84</v>
      </c>
      <c r="V470" s="21">
        <v>0</v>
      </c>
      <c r="W470" s="21">
        <v>0</v>
      </c>
      <c r="X470" s="21">
        <v>39.46</v>
      </c>
      <c r="Y470" s="21">
        <v>0</v>
      </c>
      <c r="Z470" s="21">
        <v>0</v>
      </c>
      <c r="AA470" s="21">
        <v>0</v>
      </c>
      <c r="AB470" s="21">
        <v>39.46</v>
      </c>
      <c r="AC470" s="22">
        <v>39.46</v>
      </c>
      <c r="AD470" s="21">
        <v>0</v>
      </c>
      <c r="AE470" s="21">
        <v>0</v>
      </c>
      <c r="AF470" s="21">
        <v>0</v>
      </c>
      <c r="AG470" s="21">
        <v>39.46</v>
      </c>
      <c r="AH470" s="22">
        <v>39.46</v>
      </c>
      <c r="AI470" s="21">
        <v>39.46</v>
      </c>
      <c r="AJ470" s="21">
        <v>39.46</v>
      </c>
      <c r="AK470" s="23">
        <v>1</v>
      </c>
      <c r="AL470" s="24">
        <v>1</v>
      </c>
      <c r="AM470" s="25" t="s">
        <v>47</v>
      </c>
      <c r="AN470" s="25" t="s">
        <v>47</v>
      </c>
      <c r="AO470" s="25" t="s">
        <v>47</v>
      </c>
      <c r="AP470" s="25" t="s">
        <v>10107</v>
      </c>
      <c r="AQ470" s="23" t="s">
        <v>48</v>
      </c>
      <c r="AR470" s="21">
        <v>0</v>
      </c>
      <c r="AS470" s="21">
        <v>104445.56</v>
      </c>
      <c r="AT470" s="21">
        <v>104445.56</v>
      </c>
      <c r="AU470" s="21">
        <v>92745.08</v>
      </c>
      <c r="AV470" s="23">
        <v>0.88800000000000001</v>
      </c>
      <c r="AW470" s="21">
        <v>237424.13</v>
      </c>
      <c r="AX470" s="21" t="s">
        <v>9680</v>
      </c>
      <c r="AY470" s="21" t="s">
        <v>9680</v>
      </c>
      <c r="AZ470" s="21" t="s">
        <v>9680</v>
      </c>
      <c r="BA470" s="21">
        <v>0</v>
      </c>
      <c r="BB470" s="21">
        <v>0</v>
      </c>
      <c r="BC470" s="21">
        <v>0</v>
      </c>
      <c r="BD470" s="26" t="s">
        <v>47</v>
      </c>
      <c r="BE470" s="24" t="s">
        <v>47</v>
      </c>
      <c r="BF470" s="23">
        <v>0.88800000000000001</v>
      </c>
    </row>
    <row r="471" spans="1:58">
      <c r="A471" s="13">
        <v>2024</v>
      </c>
      <c r="B471" s="13">
        <v>4</v>
      </c>
      <c r="C471" s="14" t="s">
        <v>892</v>
      </c>
      <c r="D471" s="15" t="s">
        <v>1144</v>
      </c>
      <c r="E471" s="15" t="s">
        <v>1069</v>
      </c>
      <c r="F471" s="15" t="s">
        <v>1075</v>
      </c>
      <c r="G471" s="16" t="s">
        <v>7288</v>
      </c>
      <c r="H471" s="15" t="s">
        <v>7290</v>
      </c>
      <c r="I471" s="17">
        <v>1</v>
      </c>
      <c r="J471" s="15" t="s">
        <v>9664</v>
      </c>
      <c r="K471" s="17" t="s">
        <v>10225</v>
      </c>
      <c r="L471" s="18" t="s">
        <v>11683</v>
      </c>
      <c r="M471" s="18" t="s">
        <v>10216</v>
      </c>
      <c r="N471" s="15" t="s">
        <v>914</v>
      </c>
      <c r="O471" s="15" t="s">
        <v>957</v>
      </c>
      <c r="P471" s="17" t="s">
        <v>10239</v>
      </c>
      <c r="Q471" s="15" t="s">
        <v>1012</v>
      </c>
      <c r="R471" s="15" t="s">
        <v>1030</v>
      </c>
      <c r="S471" s="20">
        <v>44564</v>
      </c>
      <c r="T471" s="20">
        <v>45657</v>
      </c>
      <c r="U471" s="19">
        <v>10157.82</v>
      </c>
      <c r="V471" s="21">
        <v>60</v>
      </c>
      <c r="W471" s="21">
        <v>60</v>
      </c>
      <c r="X471" s="21">
        <v>70</v>
      </c>
      <c r="Y471" s="21">
        <v>0</v>
      </c>
      <c r="Z471" s="21">
        <v>0</v>
      </c>
      <c r="AA471" s="21">
        <v>0</v>
      </c>
      <c r="AB471" s="21">
        <v>10</v>
      </c>
      <c r="AC471" s="22">
        <v>10</v>
      </c>
      <c r="AD471" s="21">
        <v>0</v>
      </c>
      <c r="AE471" s="21">
        <v>0</v>
      </c>
      <c r="AF471" s="21">
        <v>0</v>
      </c>
      <c r="AG471" s="21">
        <v>10</v>
      </c>
      <c r="AH471" s="22">
        <v>10</v>
      </c>
      <c r="AI471" s="21">
        <v>10</v>
      </c>
      <c r="AJ471" s="21">
        <v>10</v>
      </c>
      <c r="AK471" s="23">
        <v>1</v>
      </c>
      <c r="AL471" s="24">
        <v>1</v>
      </c>
      <c r="AM471" s="25" t="s">
        <v>47</v>
      </c>
      <c r="AN471" s="25" t="s">
        <v>47</v>
      </c>
      <c r="AO471" s="25" t="s">
        <v>7291</v>
      </c>
      <c r="AP471" s="25" t="s">
        <v>10108</v>
      </c>
      <c r="AQ471" s="23" t="s">
        <v>48</v>
      </c>
      <c r="AR471" s="21">
        <v>0</v>
      </c>
      <c r="AS471" s="21">
        <v>4594</v>
      </c>
      <c r="AT471" s="21">
        <v>4594</v>
      </c>
      <c r="AU471" s="21">
        <v>4067.68</v>
      </c>
      <c r="AV471" s="23">
        <v>0.88539999999999996</v>
      </c>
      <c r="AW471" s="21">
        <v>9631.5</v>
      </c>
      <c r="AX471" s="21" t="s">
        <v>9680</v>
      </c>
      <c r="AY471" s="21" t="s">
        <v>9680</v>
      </c>
      <c r="AZ471" s="21">
        <v>0</v>
      </c>
      <c r="BA471" s="21">
        <v>100</v>
      </c>
      <c r="BB471" s="21">
        <v>100</v>
      </c>
      <c r="BC471" s="21">
        <v>100</v>
      </c>
      <c r="BD471" s="26">
        <v>0.88539999999999996</v>
      </c>
      <c r="BE471" s="24">
        <v>0.88539999999999996</v>
      </c>
      <c r="BF471" s="23">
        <v>0.88539999999999996</v>
      </c>
    </row>
    <row r="472" spans="1:58">
      <c r="A472" s="13">
        <v>2024</v>
      </c>
      <c r="B472" s="13">
        <v>4</v>
      </c>
      <c r="C472" s="14" t="s">
        <v>892</v>
      </c>
      <c r="D472" s="15" t="s">
        <v>1144</v>
      </c>
      <c r="E472" s="15" t="s">
        <v>1069</v>
      </c>
      <c r="F472" s="15" t="s">
        <v>1075</v>
      </c>
      <c r="G472" s="16" t="s">
        <v>7292</v>
      </c>
      <c r="H472" s="15" t="s">
        <v>7294</v>
      </c>
      <c r="I472" s="17">
        <v>1</v>
      </c>
      <c r="J472" s="15" t="s">
        <v>9664</v>
      </c>
      <c r="K472" s="17" t="s">
        <v>10225</v>
      </c>
      <c r="L472" s="18" t="s">
        <v>11683</v>
      </c>
      <c r="M472" s="18" t="s">
        <v>10216</v>
      </c>
      <c r="N472" s="15" t="s">
        <v>914</v>
      </c>
      <c r="O472" s="15" t="s">
        <v>957</v>
      </c>
      <c r="P472" s="17" t="s">
        <v>10239</v>
      </c>
      <c r="Q472" s="15" t="s">
        <v>1012</v>
      </c>
      <c r="R472" s="15" t="s">
        <v>1030</v>
      </c>
      <c r="S472" s="20">
        <v>44564</v>
      </c>
      <c r="T472" s="20">
        <v>45657</v>
      </c>
      <c r="U472" s="19">
        <v>11109.57</v>
      </c>
      <c r="V472" s="21">
        <v>40</v>
      </c>
      <c r="W472" s="21">
        <v>40</v>
      </c>
      <c r="X472" s="21">
        <v>80</v>
      </c>
      <c r="Y472" s="21">
        <v>0</v>
      </c>
      <c r="Z472" s="21">
        <v>0</v>
      </c>
      <c r="AA472" s="21">
        <v>0</v>
      </c>
      <c r="AB472" s="21">
        <v>40</v>
      </c>
      <c r="AC472" s="22">
        <v>40</v>
      </c>
      <c r="AD472" s="21">
        <v>0</v>
      </c>
      <c r="AE472" s="21">
        <v>0</v>
      </c>
      <c r="AF472" s="21">
        <v>0</v>
      </c>
      <c r="AG472" s="21">
        <v>40</v>
      </c>
      <c r="AH472" s="22">
        <v>40</v>
      </c>
      <c r="AI472" s="21">
        <v>40</v>
      </c>
      <c r="AJ472" s="21">
        <v>40</v>
      </c>
      <c r="AK472" s="23">
        <v>1</v>
      </c>
      <c r="AL472" s="24">
        <v>1</v>
      </c>
      <c r="AM472" s="25" t="s">
        <v>47</v>
      </c>
      <c r="AN472" s="25" t="s">
        <v>47</v>
      </c>
      <c r="AO472" s="25" t="s">
        <v>7295</v>
      </c>
      <c r="AP472" s="25" t="s">
        <v>10109</v>
      </c>
      <c r="AQ472" s="23" t="s">
        <v>48</v>
      </c>
      <c r="AR472" s="21">
        <v>0</v>
      </c>
      <c r="AS472" s="21">
        <v>9925</v>
      </c>
      <c r="AT472" s="21">
        <v>9925</v>
      </c>
      <c r="AU472" s="21">
        <v>8289.0999999999985</v>
      </c>
      <c r="AV472" s="23">
        <v>0.83520000000000005</v>
      </c>
      <c r="AW472" s="21">
        <v>9473.6699999999983</v>
      </c>
      <c r="AX472" s="21" t="s">
        <v>9680</v>
      </c>
      <c r="AY472" s="21" t="s">
        <v>9680</v>
      </c>
      <c r="AZ472" s="21">
        <v>0</v>
      </c>
      <c r="BA472" s="21">
        <v>100</v>
      </c>
      <c r="BB472" s="21">
        <v>100</v>
      </c>
      <c r="BC472" s="21">
        <v>100</v>
      </c>
      <c r="BD472" s="26">
        <v>0.83520000000000005</v>
      </c>
      <c r="BE472" s="24">
        <v>0.83520000000000005</v>
      </c>
      <c r="BF472" s="23">
        <v>0.83520000000000005</v>
      </c>
    </row>
    <row r="473" spans="1:58">
      <c r="A473" s="13">
        <v>2024</v>
      </c>
      <c r="B473" s="13">
        <v>4</v>
      </c>
      <c r="C473" s="14" t="s">
        <v>892</v>
      </c>
      <c r="D473" s="15" t="s">
        <v>1144</v>
      </c>
      <c r="E473" s="15" t="s">
        <v>1069</v>
      </c>
      <c r="F473" s="15" t="s">
        <v>1075</v>
      </c>
      <c r="G473" s="16" t="s">
        <v>353</v>
      </c>
      <c r="H473" s="15" t="s">
        <v>1416</v>
      </c>
      <c r="I473" s="17">
        <v>1</v>
      </c>
      <c r="J473" s="15" t="s">
        <v>9664</v>
      </c>
      <c r="K473" s="17" t="s">
        <v>10225</v>
      </c>
      <c r="L473" s="18" t="s">
        <v>11683</v>
      </c>
      <c r="M473" s="18" t="s">
        <v>10216</v>
      </c>
      <c r="N473" s="15" t="s">
        <v>915</v>
      </c>
      <c r="O473" s="15" t="s">
        <v>958</v>
      </c>
      <c r="P473" s="17" t="s">
        <v>10241</v>
      </c>
      <c r="Q473" s="15" t="s">
        <v>1015</v>
      </c>
      <c r="R473" s="15" t="s">
        <v>1031</v>
      </c>
      <c r="S473" s="20">
        <v>44928</v>
      </c>
      <c r="T473" s="20">
        <v>45657</v>
      </c>
      <c r="U473" s="19">
        <v>438063.32</v>
      </c>
      <c r="V473" s="21">
        <v>0</v>
      </c>
      <c r="W473" s="21">
        <v>68</v>
      </c>
      <c r="X473" s="21">
        <v>100</v>
      </c>
      <c r="Y473" s="21">
        <v>0</v>
      </c>
      <c r="Z473" s="21">
        <v>0</v>
      </c>
      <c r="AA473" s="21">
        <v>32</v>
      </c>
      <c r="AB473" s="21">
        <v>0</v>
      </c>
      <c r="AC473" s="22">
        <v>32</v>
      </c>
      <c r="AD473" s="21">
        <v>0</v>
      </c>
      <c r="AE473" s="21">
        <v>32</v>
      </c>
      <c r="AF473" s="21">
        <v>0</v>
      </c>
      <c r="AG473" s="21">
        <v>0</v>
      </c>
      <c r="AH473" s="22">
        <v>32</v>
      </c>
      <c r="AI473" s="21">
        <v>32</v>
      </c>
      <c r="AJ473" s="21">
        <v>32</v>
      </c>
      <c r="AK473" s="23">
        <v>1</v>
      </c>
      <c r="AL473" s="24">
        <v>1</v>
      </c>
      <c r="AM473" s="25" t="s">
        <v>47</v>
      </c>
      <c r="AN473" s="25" t="s">
        <v>1980</v>
      </c>
      <c r="AO473" s="25" t="s">
        <v>7296</v>
      </c>
      <c r="AP473" s="25" t="s">
        <v>7296</v>
      </c>
      <c r="AQ473" s="23" t="s">
        <v>1517</v>
      </c>
      <c r="AR473" s="21">
        <v>0</v>
      </c>
      <c r="AS473" s="21">
        <v>138063.31</v>
      </c>
      <c r="AT473" s="21">
        <v>138063.31</v>
      </c>
      <c r="AU473" s="21">
        <v>138063.31</v>
      </c>
      <c r="AV473" s="23">
        <v>1</v>
      </c>
      <c r="AW473" s="21">
        <v>438063.31</v>
      </c>
      <c r="AX473" s="21">
        <v>0</v>
      </c>
      <c r="AY473" s="21">
        <v>0</v>
      </c>
      <c r="AZ473" s="21">
        <v>32</v>
      </c>
      <c r="BA473" s="21">
        <v>0</v>
      </c>
      <c r="BB473" s="21">
        <v>32</v>
      </c>
      <c r="BC473" s="21">
        <v>32</v>
      </c>
      <c r="BD473" s="26">
        <v>1</v>
      </c>
      <c r="BE473" s="24">
        <v>1</v>
      </c>
      <c r="BF473" s="23">
        <v>1</v>
      </c>
    </row>
    <row r="474" spans="1:58">
      <c r="A474" s="13">
        <v>2024</v>
      </c>
      <c r="B474" s="13">
        <v>4</v>
      </c>
      <c r="C474" s="14" t="s">
        <v>892</v>
      </c>
      <c r="D474" s="15" t="s">
        <v>1144</v>
      </c>
      <c r="E474" s="15" t="s">
        <v>1069</v>
      </c>
      <c r="F474" s="15" t="s">
        <v>1075</v>
      </c>
      <c r="G474" s="16" t="s">
        <v>7297</v>
      </c>
      <c r="H474" s="15" t="s">
        <v>7299</v>
      </c>
      <c r="I474" s="17">
        <v>1</v>
      </c>
      <c r="J474" s="15" t="s">
        <v>9664</v>
      </c>
      <c r="K474" s="17" t="s">
        <v>10225</v>
      </c>
      <c r="L474" s="18" t="s">
        <v>11683</v>
      </c>
      <c r="M474" s="18" t="s">
        <v>10216</v>
      </c>
      <c r="N474" s="15" t="s">
        <v>914</v>
      </c>
      <c r="O474" s="15" t="s">
        <v>957</v>
      </c>
      <c r="P474" s="17" t="s">
        <v>10239</v>
      </c>
      <c r="Q474" s="15" t="s">
        <v>1012</v>
      </c>
      <c r="R474" s="15" t="s">
        <v>1030</v>
      </c>
      <c r="S474" s="20">
        <v>45048</v>
      </c>
      <c r="T474" s="20">
        <v>46538</v>
      </c>
      <c r="U474" s="19">
        <v>16405.18</v>
      </c>
      <c r="V474" s="21">
        <v>15</v>
      </c>
      <c r="W474" s="21">
        <v>15</v>
      </c>
      <c r="X474" s="21">
        <v>30</v>
      </c>
      <c r="Y474" s="21">
        <v>0</v>
      </c>
      <c r="Z474" s="21">
        <v>0</v>
      </c>
      <c r="AA474" s="21">
        <v>0</v>
      </c>
      <c r="AB474" s="21">
        <v>15</v>
      </c>
      <c r="AC474" s="22">
        <v>15</v>
      </c>
      <c r="AD474" s="21">
        <v>0</v>
      </c>
      <c r="AE474" s="21">
        <v>0</v>
      </c>
      <c r="AF474" s="21">
        <v>5</v>
      </c>
      <c r="AG474" s="21">
        <v>10</v>
      </c>
      <c r="AH474" s="22">
        <v>15</v>
      </c>
      <c r="AI474" s="21">
        <v>15</v>
      </c>
      <c r="AJ474" s="21">
        <v>15</v>
      </c>
      <c r="AK474" s="23">
        <v>1</v>
      </c>
      <c r="AL474" s="24">
        <v>1</v>
      </c>
      <c r="AM474" s="25" t="s">
        <v>47</v>
      </c>
      <c r="AN474" s="25" t="s">
        <v>47</v>
      </c>
      <c r="AO474" s="25" t="s">
        <v>7300</v>
      </c>
      <c r="AP474" s="25" t="s">
        <v>10110</v>
      </c>
      <c r="AQ474" s="23" t="s">
        <v>48</v>
      </c>
      <c r="AR474" s="21">
        <v>0</v>
      </c>
      <c r="AS474" s="21">
        <v>3400</v>
      </c>
      <c r="AT474" s="21">
        <v>3400</v>
      </c>
      <c r="AU474" s="21">
        <v>2760.56</v>
      </c>
      <c r="AV474" s="23">
        <v>0.81189999999999996</v>
      </c>
      <c r="AW474" s="21">
        <v>10365.74</v>
      </c>
      <c r="AX474" s="21" t="s">
        <v>9680</v>
      </c>
      <c r="AY474" s="21" t="s">
        <v>9680</v>
      </c>
      <c r="AZ474" s="21">
        <v>0</v>
      </c>
      <c r="BA474" s="21">
        <v>100</v>
      </c>
      <c r="BB474" s="21">
        <v>100</v>
      </c>
      <c r="BC474" s="21">
        <v>100</v>
      </c>
      <c r="BD474" s="26">
        <v>0.81189999999999996</v>
      </c>
      <c r="BE474" s="24">
        <v>0.81189999999999996</v>
      </c>
      <c r="BF474" s="23">
        <v>0.81189999999999996</v>
      </c>
    </row>
    <row r="475" spans="1:58">
      <c r="A475" s="13">
        <v>2024</v>
      </c>
      <c r="B475" s="13">
        <v>4</v>
      </c>
      <c r="C475" s="14" t="s">
        <v>892</v>
      </c>
      <c r="D475" s="15" t="s">
        <v>1144</v>
      </c>
      <c r="E475" s="15" t="s">
        <v>1069</v>
      </c>
      <c r="F475" s="15" t="s">
        <v>1075</v>
      </c>
      <c r="G475" s="16" t="s">
        <v>7301</v>
      </c>
      <c r="H475" s="15" t="s">
        <v>7303</v>
      </c>
      <c r="I475" s="17">
        <v>1</v>
      </c>
      <c r="J475" s="15" t="s">
        <v>9664</v>
      </c>
      <c r="K475" s="17" t="s">
        <v>10225</v>
      </c>
      <c r="L475" s="18" t="s">
        <v>11683</v>
      </c>
      <c r="M475" s="18" t="s">
        <v>10216</v>
      </c>
      <c r="N475" s="15" t="s">
        <v>914</v>
      </c>
      <c r="O475" s="15" t="s">
        <v>957</v>
      </c>
      <c r="P475" s="17" t="s">
        <v>10239</v>
      </c>
      <c r="Q475" s="15" t="s">
        <v>1012</v>
      </c>
      <c r="R475" s="15" t="s">
        <v>1030</v>
      </c>
      <c r="S475" s="20">
        <v>45070</v>
      </c>
      <c r="T475" s="20">
        <v>45436</v>
      </c>
      <c r="U475" s="19">
        <v>8939</v>
      </c>
      <c r="V475" s="21">
        <v>10</v>
      </c>
      <c r="W475" s="21">
        <v>10</v>
      </c>
      <c r="X475" s="21">
        <v>33.33</v>
      </c>
      <c r="Y475" s="21">
        <v>0</v>
      </c>
      <c r="Z475" s="21">
        <v>0</v>
      </c>
      <c r="AA475" s="21">
        <v>0</v>
      </c>
      <c r="AB475" s="21">
        <v>23.33</v>
      </c>
      <c r="AC475" s="22">
        <v>23.33</v>
      </c>
      <c r="AD475" s="21">
        <v>0</v>
      </c>
      <c r="AE475" s="21">
        <v>0</v>
      </c>
      <c r="AF475" s="21">
        <v>0</v>
      </c>
      <c r="AG475" s="21">
        <v>23.33</v>
      </c>
      <c r="AH475" s="22">
        <v>23.33</v>
      </c>
      <c r="AI475" s="21">
        <v>23.33</v>
      </c>
      <c r="AJ475" s="21">
        <v>23.33</v>
      </c>
      <c r="AK475" s="23">
        <v>1</v>
      </c>
      <c r="AL475" s="24">
        <v>1</v>
      </c>
      <c r="AM475" s="25" t="s">
        <v>47</v>
      </c>
      <c r="AN475" s="25" t="s">
        <v>47</v>
      </c>
      <c r="AO475" s="25" t="s">
        <v>7304</v>
      </c>
      <c r="AP475" s="25" t="s">
        <v>10111</v>
      </c>
      <c r="AQ475" s="23" t="s">
        <v>48</v>
      </c>
      <c r="AR475" s="21">
        <v>0</v>
      </c>
      <c r="AS475" s="21">
        <v>6100</v>
      </c>
      <c r="AT475" s="21">
        <v>6100</v>
      </c>
      <c r="AU475" s="21">
        <v>4896.3999999999996</v>
      </c>
      <c r="AV475" s="23">
        <v>0.80269999999999997</v>
      </c>
      <c r="AW475" s="21">
        <v>7735.4</v>
      </c>
      <c r="AX475" s="21" t="s">
        <v>9680</v>
      </c>
      <c r="AY475" s="21" t="s">
        <v>9680</v>
      </c>
      <c r="AZ475" s="21">
        <v>0</v>
      </c>
      <c r="BA475" s="21">
        <v>100</v>
      </c>
      <c r="BB475" s="21">
        <v>100</v>
      </c>
      <c r="BC475" s="21">
        <v>100</v>
      </c>
      <c r="BD475" s="26">
        <v>0.80269999999999997</v>
      </c>
      <c r="BE475" s="24">
        <v>0.80269999999999997</v>
      </c>
      <c r="BF475" s="23">
        <v>0.80269999999999997</v>
      </c>
    </row>
    <row r="476" spans="1:58">
      <c r="A476" s="13">
        <v>2024</v>
      </c>
      <c r="B476" s="13">
        <v>4</v>
      </c>
      <c r="C476" s="14" t="s">
        <v>892</v>
      </c>
      <c r="D476" s="15" t="s">
        <v>1144</v>
      </c>
      <c r="E476" s="15" t="s">
        <v>1069</v>
      </c>
      <c r="F476" s="15" t="s">
        <v>1075</v>
      </c>
      <c r="G476" s="16" t="s">
        <v>7305</v>
      </c>
      <c r="H476" s="15" t="s">
        <v>7307</v>
      </c>
      <c r="I476" s="17">
        <v>1</v>
      </c>
      <c r="J476" s="15" t="s">
        <v>9664</v>
      </c>
      <c r="K476" s="17" t="s">
        <v>10225</v>
      </c>
      <c r="L476" s="18" t="s">
        <v>11683</v>
      </c>
      <c r="M476" s="18" t="s">
        <v>10216</v>
      </c>
      <c r="N476" s="15" t="s">
        <v>914</v>
      </c>
      <c r="O476" s="15" t="s">
        <v>957</v>
      </c>
      <c r="P476" s="17" t="s">
        <v>10239</v>
      </c>
      <c r="Q476" s="15" t="s">
        <v>1012</v>
      </c>
      <c r="R476" s="15" t="s">
        <v>1030</v>
      </c>
      <c r="S476" s="20">
        <v>45069</v>
      </c>
      <c r="T476" s="20">
        <v>46165</v>
      </c>
      <c r="U476" s="19">
        <v>75836.23</v>
      </c>
      <c r="V476" s="21">
        <v>10</v>
      </c>
      <c r="W476" s="21">
        <v>10</v>
      </c>
      <c r="X476" s="21">
        <v>17.7</v>
      </c>
      <c r="Y476" s="21">
        <v>0</v>
      </c>
      <c r="Z476" s="21">
        <v>0</v>
      </c>
      <c r="AA476" s="21">
        <v>0</v>
      </c>
      <c r="AB476" s="21">
        <v>7.7</v>
      </c>
      <c r="AC476" s="22">
        <v>7.7</v>
      </c>
      <c r="AD476" s="21">
        <v>0</v>
      </c>
      <c r="AE476" s="21">
        <v>0</v>
      </c>
      <c r="AF476" s="21">
        <v>5</v>
      </c>
      <c r="AG476" s="21">
        <v>2.7</v>
      </c>
      <c r="AH476" s="22">
        <v>7.7</v>
      </c>
      <c r="AI476" s="21">
        <v>7.7</v>
      </c>
      <c r="AJ476" s="21">
        <v>7.7</v>
      </c>
      <c r="AK476" s="23">
        <v>1</v>
      </c>
      <c r="AL476" s="24">
        <v>1</v>
      </c>
      <c r="AM476" s="25" t="s">
        <v>47</v>
      </c>
      <c r="AN476" s="25" t="s">
        <v>47</v>
      </c>
      <c r="AO476" s="25" t="s">
        <v>7308</v>
      </c>
      <c r="AP476" s="25" t="s">
        <v>10112</v>
      </c>
      <c r="AQ476" s="23" t="s">
        <v>48</v>
      </c>
      <c r="AR476" s="21">
        <v>0</v>
      </c>
      <c r="AS476" s="21">
        <v>15456</v>
      </c>
      <c r="AT476" s="21">
        <v>15456</v>
      </c>
      <c r="AU476" s="21">
        <v>15423.300000000001</v>
      </c>
      <c r="AV476" s="23">
        <v>0.99790000000000001</v>
      </c>
      <c r="AW476" s="21">
        <v>44440.53</v>
      </c>
      <c r="AX476" s="21" t="s">
        <v>9680</v>
      </c>
      <c r="AY476" s="21" t="s">
        <v>9680</v>
      </c>
      <c r="AZ476" s="21">
        <v>0</v>
      </c>
      <c r="BA476" s="21">
        <v>100</v>
      </c>
      <c r="BB476" s="21">
        <v>100</v>
      </c>
      <c r="BC476" s="21">
        <v>100</v>
      </c>
      <c r="BD476" s="26">
        <v>0.99790000000000001</v>
      </c>
      <c r="BE476" s="24">
        <v>0.99790000000000001</v>
      </c>
      <c r="BF476" s="23">
        <v>0.99790000000000001</v>
      </c>
    </row>
    <row r="477" spans="1:58">
      <c r="A477" s="13">
        <v>2024</v>
      </c>
      <c r="B477" s="13">
        <v>4</v>
      </c>
      <c r="C477" s="14" t="s">
        <v>892</v>
      </c>
      <c r="D477" s="15" t="s">
        <v>1144</v>
      </c>
      <c r="E477" s="15" t="s">
        <v>1069</v>
      </c>
      <c r="F477" s="15" t="s">
        <v>1075</v>
      </c>
      <c r="G477" s="16" t="s">
        <v>7309</v>
      </c>
      <c r="H477" s="15" t="s">
        <v>7311</v>
      </c>
      <c r="I477" s="17">
        <v>1</v>
      </c>
      <c r="J477" s="15" t="s">
        <v>9664</v>
      </c>
      <c r="K477" s="17" t="s">
        <v>10225</v>
      </c>
      <c r="L477" s="18" t="s">
        <v>11683</v>
      </c>
      <c r="M477" s="18" t="s">
        <v>10216</v>
      </c>
      <c r="N477" s="15" t="s">
        <v>914</v>
      </c>
      <c r="O477" s="15" t="s">
        <v>957</v>
      </c>
      <c r="P477" s="17" t="s">
        <v>10239</v>
      </c>
      <c r="Q477" s="15" t="s">
        <v>1012</v>
      </c>
      <c r="R477" s="15" t="s">
        <v>1030</v>
      </c>
      <c r="S477" s="20">
        <v>45069</v>
      </c>
      <c r="T477" s="20">
        <v>45770</v>
      </c>
      <c r="U477" s="19">
        <v>11349.58</v>
      </c>
      <c r="V477" s="21">
        <v>0</v>
      </c>
      <c r="W477" s="21">
        <v>0</v>
      </c>
      <c r="X477" s="21">
        <v>70</v>
      </c>
      <c r="Y477" s="21">
        <v>0</v>
      </c>
      <c r="Z477" s="21">
        <v>0</v>
      </c>
      <c r="AA477" s="21">
        <v>0</v>
      </c>
      <c r="AB477" s="21">
        <v>70</v>
      </c>
      <c r="AC477" s="22">
        <v>70</v>
      </c>
      <c r="AD477" s="21">
        <v>0</v>
      </c>
      <c r="AE477" s="21">
        <v>0</v>
      </c>
      <c r="AF477" s="21">
        <v>0</v>
      </c>
      <c r="AG477" s="21">
        <v>70</v>
      </c>
      <c r="AH477" s="22">
        <v>70</v>
      </c>
      <c r="AI477" s="21">
        <v>70</v>
      </c>
      <c r="AJ477" s="21">
        <v>70</v>
      </c>
      <c r="AK477" s="23">
        <v>1</v>
      </c>
      <c r="AL477" s="24">
        <v>1</v>
      </c>
      <c r="AM477" s="25" t="s">
        <v>47</v>
      </c>
      <c r="AN477" s="25" t="s">
        <v>47</v>
      </c>
      <c r="AO477" s="25" t="s">
        <v>7312</v>
      </c>
      <c r="AP477" s="25" t="s">
        <v>10113</v>
      </c>
      <c r="AQ477" s="23" t="s">
        <v>48</v>
      </c>
      <c r="AR477" s="21">
        <v>0</v>
      </c>
      <c r="AS477" s="21">
        <v>3080</v>
      </c>
      <c r="AT477" s="21">
        <v>3080</v>
      </c>
      <c r="AU477" s="21">
        <v>2006.85</v>
      </c>
      <c r="AV477" s="23">
        <v>0.65159999999999996</v>
      </c>
      <c r="AW477" s="21">
        <v>10276.43</v>
      </c>
      <c r="AX477" s="21" t="s">
        <v>9680</v>
      </c>
      <c r="AY477" s="21" t="s">
        <v>9680</v>
      </c>
      <c r="AZ477" s="21">
        <v>0</v>
      </c>
      <c r="BA477" s="21">
        <v>100</v>
      </c>
      <c r="BB477" s="21">
        <v>100</v>
      </c>
      <c r="BC477" s="21">
        <v>100</v>
      </c>
      <c r="BD477" s="26">
        <v>0.65159999999999996</v>
      </c>
      <c r="BE477" s="24">
        <v>0.65159999999999996</v>
      </c>
      <c r="BF477" s="23">
        <v>0.65159999999999996</v>
      </c>
    </row>
    <row r="478" spans="1:58">
      <c r="A478" s="13">
        <v>2024</v>
      </c>
      <c r="B478" s="13">
        <v>4</v>
      </c>
      <c r="C478" s="14" t="s">
        <v>892</v>
      </c>
      <c r="D478" s="15" t="s">
        <v>1144</v>
      </c>
      <c r="E478" s="15" t="s">
        <v>1069</v>
      </c>
      <c r="F478" s="15" t="s">
        <v>1075</v>
      </c>
      <c r="G478" s="16" t="s">
        <v>7313</v>
      </c>
      <c r="H478" s="15" t="s">
        <v>7315</v>
      </c>
      <c r="I478" s="17">
        <v>1</v>
      </c>
      <c r="J478" s="15" t="s">
        <v>9664</v>
      </c>
      <c r="K478" s="17" t="s">
        <v>10225</v>
      </c>
      <c r="L478" s="18" t="s">
        <v>11683</v>
      </c>
      <c r="M478" s="18" t="s">
        <v>10216</v>
      </c>
      <c r="N478" s="15" t="s">
        <v>914</v>
      </c>
      <c r="O478" s="15" t="s">
        <v>957</v>
      </c>
      <c r="P478" s="17" t="s">
        <v>10239</v>
      </c>
      <c r="Q478" s="15" t="s">
        <v>1012</v>
      </c>
      <c r="R478" s="15" t="s">
        <v>1030</v>
      </c>
      <c r="S478" s="20">
        <v>45070</v>
      </c>
      <c r="T478" s="20">
        <v>45436</v>
      </c>
      <c r="U478" s="19">
        <v>4410</v>
      </c>
      <c r="V478" s="21">
        <v>15</v>
      </c>
      <c r="W478" s="21">
        <v>15</v>
      </c>
      <c r="X478" s="21">
        <v>65</v>
      </c>
      <c r="Y478" s="21">
        <v>0</v>
      </c>
      <c r="Z478" s="21">
        <v>0</v>
      </c>
      <c r="AA478" s="21">
        <v>0</v>
      </c>
      <c r="AB478" s="21">
        <v>50</v>
      </c>
      <c r="AC478" s="22">
        <v>50</v>
      </c>
      <c r="AD478" s="21">
        <v>0</v>
      </c>
      <c r="AE478" s="21">
        <v>0</v>
      </c>
      <c r="AF478" s="21">
        <v>0</v>
      </c>
      <c r="AG478" s="21">
        <v>50</v>
      </c>
      <c r="AH478" s="22">
        <v>50</v>
      </c>
      <c r="AI478" s="21">
        <v>50</v>
      </c>
      <c r="AJ478" s="21">
        <v>50</v>
      </c>
      <c r="AK478" s="23">
        <v>1</v>
      </c>
      <c r="AL478" s="24">
        <v>1</v>
      </c>
      <c r="AM478" s="25" t="s">
        <v>47</v>
      </c>
      <c r="AN478" s="25" t="s">
        <v>47</v>
      </c>
      <c r="AO478" s="25" t="s">
        <v>7316</v>
      </c>
      <c r="AP478" s="25" t="s">
        <v>10114</v>
      </c>
      <c r="AQ478" s="23" t="s">
        <v>48</v>
      </c>
      <c r="AR478" s="21">
        <v>0</v>
      </c>
      <c r="AS478" s="21">
        <v>2630</v>
      </c>
      <c r="AT478" s="21">
        <v>2630</v>
      </c>
      <c r="AU478" s="21">
        <v>1550</v>
      </c>
      <c r="AV478" s="23">
        <v>0.58940000000000003</v>
      </c>
      <c r="AW478" s="21">
        <v>3330</v>
      </c>
      <c r="AX478" s="21" t="s">
        <v>9680</v>
      </c>
      <c r="AY478" s="21" t="s">
        <v>9680</v>
      </c>
      <c r="AZ478" s="21">
        <v>0</v>
      </c>
      <c r="BA478" s="21">
        <v>100</v>
      </c>
      <c r="BB478" s="21">
        <v>100</v>
      </c>
      <c r="BC478" s="21">
        <v>100</v>
      </c>
      <c r="BD478" s="26">
        <v>0.58940000000000003</v>
      </c>
      <c r="BE478" s="24">
        <v>0.58940000000000003</v>
      </c>
      <c r="BF478" s="23">
        <v>0.58940000000000003</v>
      </c>
    </row>
    <row r="479" spans="1:58">
      <c r="A479" s="13">
        <v>2024</v>
      </c>
      <c r="B479" s="13">
        <v>4</v>
      </c>
      <c r="C479" s="14" t="s">
        <v>892</v>
      </c>
      <c r="D479" s="15" t="s">
        <v>1144</v>
      </c>
      <c r="E479" s="15" t="s">
        <v>1069</v>
      </c>
      <c r="F479" s="15" t="s">
        <v>1075</v>
      </c>
      <c r="G479" s="16" t="s">
        <v>7317</v>
      </c>
      <c r="H479" s="15" t="s">
        <v>7319</v>
      </c>
      <c r="I479" s="17">
        <v>1</v>
      </c>
      <c r="J479" s="15" t="s">
        <v>9664</v>
      </c>
      <c r="K479" s="17" t="s">
        <v>10225</v>
      </c>
      <c r="L479" s="18" t="s">
        <v>11683</v>
      </c>
      <c r="M479" s="18" t="s">
        <v>10216</v>
      </c>
      <c r="N479" s="15" t="s">
        <v>914</v>
      </c>
      <c r="O479" s="15" t="s">
        <v>957</v>
      </c>
      <c r="P479" s="17" t="s">
        <v>10239</v>
      </c>
      <c r="Q479" s="15" t="s">
        <v>1012</v>
      </c>
      <c r="R479" s="15" t="s">
        <v>1030</v>
      </c>
      <c r="S479" s="20">
        <v>45069</v>
      </c>
      <c r="T479" s="20">
        <v>45435</v>
      </c>
      <c r="U479" s="19">
        <v>2708.03</v>
      </c>
      <c r="V479" s="21">
        <v>5</v>
      </c>
      <c r="W479" s="21">
        <v>5</v>
      </c>
      <c r="X479" s="21">
        <v>45</v>
      </c>
      <c r="Y479" s="21">
        <v>0</v>
      </c>
      <c r="Z479" s="21">
        <v>0</v>
      </c>
      <c r="AA479" s="21">
        <v>0</v>
      </c>
      <c r="AB479" s="21">
        <v>50</v>
      </c>
      <c r="AC479" s="22">
        <v>50</v>
      </c>
      <c r="AD479" s="21">
        <v>0</v>
      </c>
      <c r="AE479" s="21">
        <v>0</v>
      </c>
      <c r="AF479" s="21">
        <v>10</v>
      </c>
      <c r="AG479" s="21">
        <v>30</v>
      </c>
      <c r="AH479" s="22">
        <v>40</v>
      </c>
      <c r="AI479" s="21">
        <v>50</v>
      </c>
      <c r="AJ479" s="21">
        <v>40</v>
      </c>
      <c r="AK479" s="23">
        <v>0.8</v>
      </c>
      <c r="AL479" s="24">
        <v>0.8</v>
      </c>
      <c r="AM479" s="25" t="s">
        <v>47</v>
      </c>
      <c r="AN479" s="25" t="s">
        <v>47</v>
      </c>
      <c r="AO479" s="25" t="s">
        <v>7320</v>
      </c>
      <c r="AP479" s="25" t="s">
        <v>10115</v>
      </c>
      <c r="AQ479" s="23" t="s">
        <v>48</v>
      </c>
      <c r="AR479" s="21">
        <v>0</v>
      </c>
      <c r="AS479" s="21">
        <v>1500</v>
      </c>
      <c r="AT479" s="21">
        <v>1500</v>
      </c>
      <c r="AU479" s="21">
        <v>0</v>
      </c>
      <c r="AV479" s="23">
        <v>0</v>
      </c>
      <c r="AW479" s="21">
        <v>1208.03</v>
      </c>
      <c r="AX479" s="21" t="s">
        <v>9680</v>
      </c>
      <c r="AY479" s="21" t="s">
        <v>9680</v>
      </c>
      <c r="AZ479" s="21">
        <v>0</v>
      </c>
      <c r="BA479" s="21">
        <v>100</v>
      </c>
      <c r="BB479" s="21">
        <v>100</v>
      </c>
      <c r="BC479" s="21">
        <v>100</v>
      </c>
      <c r="BD479" s="26">
        <v>0</v>
      </c>
      <c r="BE479" s="24">
        <v>0</v>
      </c>
      <c r="BF479" s="23">
        <v>0</v>
      </c>
    </row>
    <row r="480" spans="1:58">
      <c r="A480" s="13">
        <v>2024</v>
      </c>
      <c r="B480" s="13">
        <v>4</v>
      </c>
      <c r="C480" s="14" t="s">
        <v>892</v>
      </c>
      <c r="D480" s="15" t="s">
        <v>1144</v>
      </c>
      <c r="E480" s="15" t="s">
        <v>1069</v>
      </c>
      <c r="F480" s="15" t="s">
        <v>1075</v>
      </c>
      <c r="G480" s="16" t="s">
        <v>7321</v>
      </c>
      <c r="H480" s="15" t="s">
        <v>7323</v>
      </c>
      <c r="I480" s="17">
        <v>1</v>
      </c>
      <c r="J480" s="15" t="s">
        <v>9664</v>
      </c>
      <c r="K480" s="17" t="s">
        <v>10225</v>
      </c>
      <c r="L480" s="18" t="s">
        <v>11683</v>
      </c>
      <c r="M480" s="18" t="s">
        <v>10216</v>
      </c>
      <c r="N480" s="15" t="s">
        <v>914</v>
      </c>
      <c r="O480" s="15" t="s">
        <v>957</v>
      </c>
      <c r="P480" s="17" t="s">
        <v>10239</v>
      </c>
      <c r="Q480" s="15" t="s">
        <v>1012</v>
      </c>
      <c r="R480" s="15" t="s">
        <v>1030</v>
      </c>
      <c r="S480" s="20">
        <v>45070</v>
      </c>
      <c r="T480" s="20">
        <v>45954</v>
      </c>
      <c r="U480" s="19">
        <v>27698</v>
      </c>
      <c r="V480" s="21">
        <v>34.33</v>
      </c>
      <c r="W480" s="21">
        <v>34.33</v>
      </c>
      <c r="X480" s="21">
        <v>46</v>
      </c>
      <c r="Y480" s="21">
        <v>0</v>
      </c>
      <c r="Z480" s="21">
        <v>0</v>
      </c>
      <c r="AA480" s="21">
        <v>0</v>
      </c>
      <c r="AB480" s="21">
        <v>11.67</v>
      </c>
      <c r="AC480" s="22">
        <v>11.67</v>
      </c>
      <c r="AD480" s="21">
        <v>0</v>
      </c>
      <c r="AE480" s="21">
        <v>0</v>
      </c>
      <c r="AF480" s="21">
        <v>0</v>
      </c>
      <c r="AG480" s="21">
        <v>11.67</v>
      </c>
      <c r="AH480" s="22">
        <v>11.67</v>
      </c>
      <c r="AI480" s="21">
        <v>11.67</v>
      </c>
      <c r="AJ480" s="21">
        <v>11.67</v>
      </c>
      <c r="AK480" s="23">
        <v>1</v>
      </c>
      <c r="AL480" s="24">
        <v>1</v>
      </c>
      <c r="AM480" s="25" t="s">
        <v>47</v>
      </c>
      <c r="AN480" s="25" t="s">
        <v>47</v>
      </c>
      <c r="AO480" s="25" t="s">
        <v>7324</v>
      </c>
      <c r="AP480" s="25" t="s">
        <v>10116</v>
      </c>
      <c r="AQ480" s="23" t="s">
        <v>48</v>
      </c>
      <c r="AR480" s="21">
        <v>0</v>
      </c>
      <c r="AS480" s="21">
        <v>300</v>
      </c>
      <c r="AT480" s="21">
        <v>300</v>
      </c>
      <c r="AU480" s="21">
        <v>289.78999999999996</v>
      </c>
      <c r="AV480" s="23">
        <v>0.96599999999999997</v>
      </c>
      <c r="AW480" s="21">
        <v>27687.79</v>
      </c>
      <c r="AX480" s="21" t="s">
        <v>9680</v>
      </c>
      <c r="AY480" s="21" t="s">
        <v>9680</v>
      </c>
      <c r="AZ480" s="21">
        <v>0</v>
      </c>
      <c r="BA480" s="21">
        <v>100</v>
      </c>
      <c r="BB480" s="21">
        <v>100</v>
      </c>
      <c r="BC480" s="21">
        <v>100</v>
      </c>
      <c r="BD480" s="26">
        <v>0.96599999999999997</v>
      </c>
      <c r="BE480" s="24">
        <v>0.96599999999999997</v>
      </c>
      <c r="BF480" s="23">
        <v>0.96599999999999997</v>
      </c>
    </row>
    <row r="481" spans="1:58">
      <c r="A481" s="13">
        <v>2024</v>
      </c>
      <c r="B481" s="13">
        <v>4</v>
      </c>
      <c r="C481" s="14" t="s">
        <v>892</v>
      </c>
      <c r="D481" s="15" t="s">
        <v>1144</v>
      </c>
      <c r="E481" s="15" t="s">
        <v>1069</v>
      </c>
      <c r="F481" s="15" t="s">
        <v>1075</v>
      </c>
      <c r="G481" s="16" t="s">
        <v>7325</v>
      </c>
      <c r="H481" s="15" t="s">
        <v>7327</v>
      </c>
      <c r="I481" s="17">
        <v>1</v>
      </c>
      <c r="J481" s="15" t="s">
        <v>9664</v>
      </c>
      <c r="K481" s="17" t="s">
        <v>10225</v>
      </c>
      <c r="L481" s="18" t="s">
        <v>11683</v>
      </c>
      <c r="M481" s="18" t="s">
        <v>10216</v>
      </c>
      <c r="N481" s="15" t="s">
        <v>914</v>
      </c>
      <c r="O481" s="15" t="s">
        <v>957</v>
      </c>
      <c r="P481" s="17" t="s">
        <v>10239</v>
      </c>
      <c r="Q481" s="15" t="s">
        <v>1012</v>
      </c>
      <c r="R481" s="15" t="s">
        <v>1030</v>
      </c>
      <c r="S481" s="20">
        <v>45070</v>
      </c>
      <c r="T481" s="20">
        <v>45436</v>
      </c>
      <c r="U481" s="19">
        <v>1141.78</v>
      </c>
      <c r="V481" s="21">
        <v>35</v>
      </c>
      <c r="W481" s="21">
        <v>35</v>
      </c>
      <c r="X481" s="21">
        <v>91</v>
      </c>
      <c r="Y481" s="21">
        <v>0</v>
      </c>
      <c r="Z481" s="21">
        <v>0</v>
      </c>
      <c r="AA481" s="21">
        <v>0</v>
      </c>
      <c r="AB481" s="21">
        <v>56</v>
      </c>
      <c r="AC481" s="22">
        <v>56</v>
      </c>
      <c r="AD481" s="21">
        <v>0</v>
      </c>
      <c r="AE481" s="21">
        <v>0</v>
      </c>
      <c r="AF481" s="21">
        <v>48.5</v>
      </c>
      <c r="AG481" s="21">
        <v>7.5</v>
      </c>
      <c r="AH481" s="22">
        <v>56</v>
      </c>
      <c r="AI481" s="21">
        <v>56</v>
      </c>
      <c r="AJ481" s="21">
        <v>56</v>
      </c>
      <c r="AK481" s="23">
        <v>1</v>
      </c>
      <c r="AL481" s="24">
        <v>1</v>
      </c>
      <c r="AM481" s="25" t="s">
        <v>47</v>
      </c>
      <c r="AN481" s="25" t="s">
        <v>47</v>
      </c>
      <c r="AO481" s="25" t="s">
        <v>7328</v>
      </c>
      <c r="AP481" s="25" t="s">
        <v>10117</v>
      </c>
      <c r="AQ481" s="23" t="s">
        <v>48</v>
      </c>
      <c r="AR481" s="21">
        <v>0</v>
      </c>
      <c r="AS481" s="21">
        <v>400</v>
      </c>
      <c r="AT481" s="21">
        <v>400</v>
      </c>
      <c r="AU481" s="21">
        <v>0</v>
      </c>
      <c r="AV481" s="23">
        <v>0</v>
      </c>
      <c r="AW481" s="21">
        <v>741.78</v>
      </c>
      <c r="AX481" s="21" t="s">
        <v>9680</v>
      </c>
      <c r="AY481" s="21" t="s">
        <v>9680</v>
      </c>
      <c r="AZ481" s="21">
        <v>0</v>
      </c>
      <c r="BA481" s="21">
        <v>100</v>
      </c>
      <c r="BB481" s="21">
        <v>100</v>
      </c>
      <c r="BC481" s="21">
        <v>100</v>
      </c>
      <c r="BD481" s="26">
        <v>0</v>
      </c>
      <c r="BE481" s="24">
        <v>0</v>
      </c>
      <c r="BF481" s="23">
        <v>0</v>
      </c>
    </row>
    <row r="482" spans="1:58">
      <c r="A482" s="13">
        <v>2024</v>
      </c>
      <c r="B482" s="13">
        <v>4</v>
      </c>
      <c r="C482" s="14" t="s">
        <v>892</v>
      </c>
      <c r="D482" s="15" t="s">
        <v>1144</v>
      </c>
      <c r="E482" s="15" t="s">
        <v>1069</v>
      </c>
      <c r="F482" s="15" t="s">
        <v>1075</v>
      </c>
      <c r="G482" s="16" t="s">
        <v>7329</v>
      </c>
      <c r="H482" s="15" t="s">
        <v>7331</v>
      </c>
      <c r="I482" s="17">
        <v>1</v>
      </c>
      <c r="J482" s="15" t="s">
        <v>9664</v>
      </c>
      <c r="K482" s="17" t="s">
        <v>10225</v>
      </c>
      <c r="L482" s="18" t="s">
        <v>11683</v>
      </c>
      <c r="M482" s="18" t="s">
        <v>10216</v>
      </c>
      <c r="N482" s="15" t="s">
        <v>914</v>
      </c>
      <c r="O482" s="15" t="s">
        <v>957</v>
      </c>
      <c r="P482" s="17" t="s">
        <v>10239</v>
      </c>
      <c r="Q482" s="15" t="s">
        <v>1012</v>
      </c>
      <c r="R482" s="15" t="s">
        <v>1030</v>
      </c>
      <c r="S482" s="20">
        <v>45070</v>
      </c>
      <c r="T482" s="20">
        <v>46166</v>
      </c>
      <c r="U482" s="19">
        <v>289682.78000000003</v>
      </c>
      <c r="V482" s="21">
        <v>17.5</v>
      </c>
      <c r="W482" s="21">
        <v>17.5</v>
      </c>
      <c r="X482" s="21">
        <v>37.5</v>
      </c>
      <c r="Y482" s="21">
        <v>0</v>
      </c>
      <c r="Z482" s="21">
        <v>0</v>
      </c>
      <c r="AA482" s="21">
        <v>0</v>
      </c>
      <c r="AB482" s="21">
        <v>20</v>
      </c>
      <c r="AC482" s="22">
        <v>20</v>
      </c>
      <c r="AD482" s="21">
        <v>0</v>
      </c>
      <c r="AE482" s="21">
        <v>0</v>
      </c>
      <c r="AF482" s="21">
        <v>0</v>
      </c>
      <c r="AG482" s="21">
        <v>20</v>
      </c>
      <c r="AH482" s="22">
        <v>20</v>
      </c>
      <c r="AI482" s="21">
        <v>20</v>
      </c>
      <c r="AJ482" s="21">
        <v>20</v>
      </c>
      <c r="AK482" s="23">
        <v>1</v>
      </c>
      <c r="AL482" s="24">
        <v>1</v>
      </c>
      <c r="AM482" s="25" t="s">
        <v>47</v>
      </c>
      <c r="AN482" s="25" t="s">
        <v>47</v>
      </c>
      <c r="AO482" s="25" t="s">
        <v>7332</v>
      </c>
      <c r="AP482" s="25" t="s">
        <v>10118</v>
      </c>
      <c r="AQ482" s="23" t="s">
        <v>48</v>
      </c>
      <c r="AR482" s="21">
        <v>0</v>
      </c>
      <c r="AS482" s="21">
        <v>182560</v>
      </c>
      <c r="AT482" s="21">
        <v>182560</v>
      </c>
      <c r="AU482" s="21">
        <v>178722.30000000002</v>
      </c>
      <c r="AV482" s="23">
        <v>0.97899999999999998</v>
      </c>
      <c r="AW482" s="21">
        <v>259385.08000000002</v>
      </c>
      <c r="AX482" s="21" t="s">
        <v>9680</v>
      </c>
      <c r="AY482" s="21" t="s">
        <v>9680</v>
      </c>
      <c r="AZ482" s="21">
        <v>0</v>
      </c>
      <c r="BA482" s="21">
        <v>100</v>
      </c>
      <c r="BB482" s="21">
        <v>100</v>
      </c>
      <c r="BC482" s="21">
        <v>100</v>
      </c>
      <c r="BD482" s="26">
        <v>0.97899999999999998</v>
      </c>
      <c r="BE482" s="24">
        <v>0.97899999999999998</v>
      </c>
      <c r="BF482" s="23">
        <v>0.97899999999999998</v>
      </c>
    </row>
    <row r="483" spans="1:58">
      <c r="A483" s="13">
        <v>2024</v>
      </c>
      <c r="B483" s="13">
        <v>4</v>
      </c>
      <c r="C483" s="14" t="s">
        <v>892</v>
      </c>
      <c r="D483" s="15" t="s">
        <v>1144</v>
      </c>
      <c r="E483" s="15" t="s">
        <v>1069</v>
      </c>
      <c r="F483" s="15" t="s">
        <v>1075</v>
      </c>
      <c r="G483" s="16" t="s">
        <v>7333</v>
      </c>
      <c r="H483" s="15" t="s">
        <v>7335</v>
      </c>
      <c r="I483" s="17">
        <v>1</v>
      </c>
      <c r="J483" s="15" t="s">
        <v>9664</v>
      </c>
      <c r="K483" s="17" t="s">
        <v>10225</v>
      </c>
      <c r="L483" s="18" t="s">
        <v>11683</v>
      </c>
      <c r="M483" s="18" t="s">
        <v>10216</v>
      </c>
      <c r="N483" s="15" t="s">
        <v>914</v>
      </c>
      <c r="O483" s="15" t="s">
        <v>957</v>
      </c>
      <c r="P483" s="17" t="s">
        <v>10239</v>
      </c>
      <c r="Q483" s="15" t="s">
        <v>1012</v>
      </c>
      <c r="R483" s="15" t="s">
        <v>1030</v>
      </c>
      <c r="S483" s="20">
        <v>45106</v>
      </c>
      <c r="T483" s="20">
        <v>45657</v>
      </c>
      <c r="U483" s="19">
        <v>2976972.07</v>
      </c>
      <c r="V483" s="21">
        <v>0</v>
      </c>
      <c r="W483" s="21">
        <v>0</v>
      </c>
      <c r="X483" s="21">
        <v>50</v>
      </c>
      <c r="Y483" s="21">
        <v>0</v>
      </c>
      <c r="Z483" s="21">
        <v>0</v>
      </c>
      <c r="AA483" s="21">
        <v>0</v>
      </c>
      <c r="AB483" s="21">
        <v>100</v>
      </c>
      <c r="AC483" s="22">
        <v>100</v>
      </c>
      <c r="AD483" s="21">
        <v>0</v>
      </c>
      <c r="AE483" s="21">
        <v>0</v>
      </c>
      <c r="AF483" s="21">
        <v>44.41</v>
      </c>
      <c r="AG483" s="21">
        <v>5.59</v>
      </c>
      <c r="AH483" s="22">
        <v>50</v>
      </c>
      <c r="AI483" s="21">
        <v>100</v>
      </c>
      <c r="AJ483" s="21">
        <v>50</v>
      </c>
      <c r="AK483" s="23">
        <v>0.5</v>
      </c>
      <c r="AL483" s="24">
        <v>0.5</v>
      </c>
      <c r="AM483" s="25" t="s">
        <v>47</v>
      </c>
      <c r="AN483" s="25" t="s">
        <v>47</v>
      </c>
      <c r="AO483" s="25" t="s">
        <v>7336</v>
      </c>
      <c r="AP483" s="25" t="s">
        <v>10119</v>
      </c>
      <c r="AQ483" s="23" t="s">
        <v>48</v>
      </c>
      <c r="AR483" s="21">
        <v>0</v>
      </c>
      <c r="AS483" s="21">
        <v>2966972.07</v>
      </c>
      <c r="AT483" s="21">
        <v>2966972.07</v>
      </c>
      <c r="AU483" s="21">
        <v>2966972.07</v>
      </c>
      <c r="AV483" s="23">
        <v>1</v>
      </c>
      <c r="AW483" s="21">
        <v>2966972.07</v>
      </c>
      <c r="AX483" s="21" t="s">
        <v>9680</v>
      </c>
      <c r="AY483" s="21" t="s">
        <v>9680</v>
      </c>
      <c r="AZ483" s="21">
        <v>88.82</v>
      </c>
      <c r="BA483" s="21">
        <v>11.18</v>
      </c>
      <c r="BB483" s="21">
        <v>100</v>
      </c>
      <c r="BC483" s="21">
        <v>100</v>
      </c>
      <c r="BD483" s="26">
        <v>1</v>
      </c>
      <c r="BE483" s="24">
        <v>1</v>
      </c>
      <c r="BF483" s="23">
        <v>1</v>
      </c>
    </row>
    <row r="484" spans="1:58">
      <c r="A484" s="13">
        <v>2024</v>
      </c>
      <c r="B484" s="13">
        <v>4</v>
      </c>
      <c r="C484" s="14" t="s">
        <v>892</v>
      </c>
      <c r="D484" s="15" t="s">
        <v>1144</v>
      </c>
      <c r="E484" s="15" t="s">
        <v>1069</v>
      </c>
      <c r="F484" s="15" t="s">
        <v>1075</v>
      </c>
      <c r="G484" s="16" t="s">
        <v>7337</v>
      </c>
      <c r="H484" s="15" t="s">
        <v>7339</v>
      </c>
      <c r="I484" s="17">
        <v>1</v>
      </c>
      <c r="J484" s="15" t="s">
        <v>9664</v>
      </c>
      <c r="K484" s="17" t="s">
        <v>10225</v>
      </c>
      <c r="L484" s="18" t="s">
        <v>11683</v>
      </c>
      <c r="M484" s="18" t="s">
        <v>10216</v>
      </c>
      <c r="N484" s="15" t="s">
        <v>914</v>
      </c>
      <c r="O484" s="15" t="s">
        <v>957</v>
      </c>
      <c r="P484" s="17" t="s">
        <v>10239</v>
      </c>
      <c r="Q484" s="15" t="s">
        <v>1012</v>
      </c>
      <c r="R484" s="15" t="s">
        <v>1030</v>
      </c>
      <c r="S484" s="20">
        <v>45106</v>
      </c>
      <c r="T484" s="20">
        <v>45472</v>
      </c>
      <c r="U484" s="19">
        <v>3490426.38</v>
      </c>
      <c r="V484" s="21">
        <v>0</v>
      </c>
      <c r="W484" s="21">
        <v>0</v>
      </c>
      <c r="X484" s="21">
        <v>50</v>
      </c>
      <c r="Y484" s="21">
        <v>0</v>
      </c>
      <c r="Z484" s="21">
        <v>0</v>
      </c>
      <c r="AA484" s="21">
        <v>0</v>
      </c>
      <c r="AB484" s="21">
        <v>100</v>
      </c>
      <c r="AC484" s="22">
        <v>100</v>
      </c>
      <c r="AD484" s="21">
        <v>0</v>
      </c>
      <c r="AE484" s="21">
        <v>0</v>
      </c>
      <c r="AF484" s="21">
        <v>44.46</v>
      </c>
      <c r="AG484" s="21">
        <v>5.54</v>
      </c>
      <c r="AH484" s="22">
        <v>50</v>
      </c>
      <c r="AI484" s="21">
        <v>100</v>
      </c>
      <c r="AJ484" s="21">
        <v>50</v>
      </c>
      <c r="AK484" s="23">
        <v>0.5</v>
      </c>
      <c r="AL484" s="24">
        <v>0.5</v>
      </c>
      <c r="AM484" s="25" t="s">
        <v>47</v>
      </c>
      <c r="AN484" s="25" t="s">
        <v>47</v>
      </c>
      <c r="AO484" s="25" t="s">
        <v>7340</v>
      </c>
      <c r="AP484" s="25" t="s">
        <v>10120</v>
      </c>
      <c r="AQ484" s="23" t="s">
        <v>48</v>
      </c>
      <c r="AR484" s="21">
        <v>0</v>
      </c>
      <c r="AS484" s="21">
        <v>3480426.38</v>
      </c>
      <c r="AT484" s="21">
        <v>3480426.3800000004</v>
      </c>
      <c r="AU484" s="21">
        <v>3480386.83</v>
      </c>
      <c r="AV484" s="23">
        <v>1</v>
      </c>
      <c r="AW484" s="21">
        <v>3480386.83</v>
      </c>
      <c r="AX484" s="21" t="s">
        <v>9680</v>
      </c>
      <c r="AY484" s="21" t="s">
        <v>9680</v>
      </c>
      <c r="AZ484" s="21">
        <v>88.92</v>
      </c>
      <c r="BA484" s="21">
        <v>11.08</v>
      </c>
      <c r="BB484" s="21">
        <v>100</v>
      </c>
      <c r="BC484" s="21">
        <v>100</v>
      </c>
      <c r="BD484" s="26">
        <v>1</v>
      </c>
      <c r="BE484" s="24">
        <v>1</v>
      </c>
      <c r="BF484" s="23">
        <v>1</v>
      </c>
    </row>
    <row r="485" spans="1:58">
      <c r="A485" s="13">
        <v>2024</v>
      </c>
      <c r="B485" s="13">
        <v>4</v>
      </c>
      <c r="C485" s="14" t="s">
        <v>892</v>
      </c>
      <c r="D485" s="15" t="s">
        <v>1144</v>
      </c>
      <c r="E485" s="15" t="s">
        <v>1069</v>
      </c>
      <c r="F485" s="15" t="s">
        <v>1075</v>
      </c>
      <c r="G485" s="16" t="s">
        <v>354</v>
      </c>
      <c r="H485" s="15" t="s">
        <v>1410</v>
      </c>
      <c r="I485" s="17">
        <v>1</v>
      </c>
      <c r="J485" s="15" t="s">
        <v>9664</v>
      </c>
      <c r="K485" s="17" t="s">
        <v>10225</v>
      </c>
      <c r="L485" s="18" t="s">
        <v>11683</v>
      </c>
      <c r="M485" s="18" t="s">
        <v>10216</v>
      </c>
      <c r="N485" s="15" t="s">
        <v>915</v>
      </c>
      <c r="O485" s="15" t="s">
        <v>958</v>
      </c>
      <c r="P485" s="17" t="s">
        <v>10241</v>
      </c>
      <c r="Q485" s="15" t="s">
        <v>1015</v>
      </c>
      <c r="R485" s="15" t="s">
        <v>1031</v>
      </c>
      <c r="S485" s="20">
        <v>45399</v>
      </c>
      <c r="T485" s="20">
        <v>46129</v>
      </c>
      <c r="U485" s="19">
        <v>3049878.69</v>
      </c>
      <c r="V485" s="27" t="s">
        <v>47</v>
      </c>
      <c r="W485" s="21">
        <v>0</v>
      </c>
      <c r="X485" s="21">
        <v>19.45</v>
      </c>
      <c r="Y485" s="21">
        <v>0</v>
      </c>
      <c r="Z485" s="21">
        <v>0</v>
      </c>
      <c r="AA485" s="21">
        <v>0</v>
      </c>
      <c r="AB485" s="21">
        <v>32.729999999999997</v>
      </c>
      <c r="AC485" s="22">
        <v>32.729999999999997</v>
      </c>
      <c r="AD485" s="21">
        <v>0</v>
      </c>
      <c r="AE485" s="21">
        <v>0</v>
      </c>
      <c r="AF485" s="21">
        <v>0</v>
      </c>
      <c r="AG485" s="21">
        <v>19.45</v>
      </c>
      <c r="AH485" s="22">
        <v>19.45</v>
      </c>
      <c r="AI485" s="21">
        <v>32.729999999999997</v>
      </c>
      <c r="AJ485" s="21">
        <v>19.45</v>
      </c>
      <c r="AK485" s="23">
        <v>0.59430000000000005</v>
      </c>
      <c r="AL485" s="24">
        <v>0.59430000000000005</v>
      </c>
      <c r="AM485" s="25" t="s">
        <v>47</v>
      </c>
      <c r="AN485" s="25" t="s">
        <v>1981</v>
      </c>
      <c r="AO485" s="25" t="s">
        <v>7341</v>
      </c>
      <c r="AP485" s="25" t="s">
        <v>10121</v>
      </c>
      <c r="AQ485" s="23" t="s">
        <v>48</v>
      </c>
      <c r="AR485" s="21">
        <v>0</v>
      </c>
      <c r="AS485" s="21">
        <v>2201509.8600000003</v>
      </c>
      <c r="AT485" s="21">
        <v>2201509.8600000003</v>
      </c>
      <c r="AU485" s="21">
        <v>680517.97</v>
      </c>
      <c r="AV485" s="23">
        <v>0.30909999999999999</v>
      </c>
      <c r="AW485" s="21">
        <v>680517.97</v>
      </c>
      <c r="AX485" s="21">
        <v>0</v>
      </c>
      <c r="AY485" s="21">
        <v>0</v>
      </c>
      <c r="AZ485" s="21">
        <v>0</v>
      </c>
      <c r="BA485" s="21">
        <v>40</v>
      </c>
      <c r="BB485" s="21">
        <v>40</v>
      </c>
      <c r="BC485" s="21">
        <v>40</v>
      </c>
      <c r="BD485" s="26">
        <v>0.77280000000000004</v>
      </c>
      <c r="BE485" s="24">
        <v>0.77280000000000004</v>
      </c>
      <c r="BF485" s="23">
        <v>0.30909999999999999</v>
      </c>
    </row>
    <row r="486" spans="1:58">
      <c r="A486" s="13">
        <v>2024</v>
      </c>
      <c r="B486" s="13">
        <v>4</v>
      </c>
      <c r="C486" s="14" t="s">
        <v>892</v>
      </c>
      <c r="D486" s="15" t="s">
        <v>1144</v>
      </c>
      <c r="E486" s="15" t="s">
        <v>1069</v>
      </c>
      <c r="F486" s="15" t="s">
        <v>1075</v>
      </c>
      <c r="G486" s="16" t="s">
        <v>355</v>
      </c>
      <c r="H486" s="15" t="s">
        <v>1377</v>
      </c>
      <c r="I486" s="17">
        <v>1</v>
      </c>
      <c r="J486" s="15" t="s">
        <v>9664</v>
      </c>
      <c r="K486" s="17" t="s">
        <v>10225</v>
      </c>
      <c r="L486" s="18" t="s">
        <v>11683</v>
      </c>
      <c r="M486" s="18" t="s">
        <v>10216</v>
      </c>
      <c r="N486" s="15" t="s">
        <v>915</v>
      </c>
      <c r="O486" s="15" t="s">
        <v>958</v>
      </c>
      <c r="P486" s="17" t="s">
        <v>10241</v>
      </c>
      <c r="Q486" s="15" t="s">
        <v>1015</v>
      </c>
      <c r="R486" s="15" t="s">
        <v>1031</v>
      </c>
      <c r="S486" s="20">
        <v>45399</v>
      </c>
      <c r="T486" s="20">
        <v>46387</v>
      </c>
      <c r="U486" s="19">
        <v>6952982.0099999998</v>
      </c>
      <c r="V486" s="27" t="s">
        <v>47</v>
      </c>
      <c r="W486" s="21">
        <v>0</v>
      </c>
      <c r="X486" s="21">
        <v>4.54</v>
      </c>
      <c r="Y486" s="21">
        <v>0</v>
      </c>
      <c r="Z486" s="21">
        <v>0</v>
      </c>
      <c r="AA486" s="21">
        <v>0</v>
      </c>
      <c r="AB486" s="21">
        <v>21.82</v>
      </c>
      <c r="AC486" s="22">
        <v>21.82</v>
      </c>
      <c r="AD486" s="21">
        <v>0</v>
      </c>
      <c r="AE486" s="21">
        <v>0</v>
      </c>
      <c r="AF486" s="21">
        <v>0</v>
      </c>
      <c r="AG486" s="21">
        <v>4.54</v>
      </c>
      <c r="AH486" s="22">
        <v>4.54</v>
      </c>
      <c r="AI486" s="21">
        <v>21.82</v>
      </c>
      <c r="AJ486" s="21">
        <v>4.54</v>
      </c>
      <c r="AK486" s="23">
        <v>0.20810000000000001</v>
      </c>
      <c r="AL486" s="24">
        <v>0.20810000000000001</v>
      </c>
      <c r="AM486" s="25" t="s">
        <v>47</v>
      </c>
      <c r="AN486" s="25" t="s">
        <v>1982</v>
      </c>
      <c r="AO486" s="25" t="s">
        <v>7342</v>
      </c>
      <c r="AP486" s="25" t="s">
        <v>10122</v>
      </c>
      <c r="AQ486" s="23" t="s">
        <v>48</v>
      </c>
      <c r="AR486" s="21">
        <v>0</v>
      </c>
      <c r="AS486" s="21">
        <v>1210598.78</v>
      </c>
      <c r="AT486" s="21">
        <v>1210598.78</v>
      </c>
      <c r="AU486" s="21">
        <v>379825.02</v>
      </c>
      <c r="AV486" s="23">
        <v>0.31369999999999998</v>
      </c>
      <c r="AW486" s="21">
        <v>379825.02</v>
      </c>
      <c r="AX486" s="21">
        <v>0</v>
      </c>
      <c r="AY486" s="21">
        <v>0</v>
      </c>
      <c r="AZ486" s="21">
        <v>0</v>
      </c>
      <c r="BA486" s="21">
        <v>100</v>
      </c>
      <c r="BB486" s="21">
        <v>100</v>
      </c>
      <c r="BC486" s="21">
        <v>100</v>
      </c>
      <c r="BD486" s="26">
        <v>0.31369999999999998</v>
      </c>
      <c r="BE486" s="24">
        <v>0.31369999999999998</v>
      </c>
      <c r="BF486" s="23">
        <v>0.31369999999999998</v>
      </c>
    </row>
    <row r="487" spans="1:58">
      <c r="A487" s="13">
        <v>2024</v>
      </c>
      <c r="B487" s="13">
        <v>4</v>
      </c>
      <c r="C487" s="14" t="s">
        <v>892</v>
      </c>
      <c r="D487" s="15" t="s">
        <v>1144</v>
      </c>
      <c r="E487" s="15" t="s">
        <v>1069</v>
      </c>
      <c r="F487" s="15" t="s">
        <v>1075</v>
      </c>
      <c r="G487" s="16" t="s">
        <v>356</v>
      </c>
      <c r="H487" s="15" t="s">
        <v>1504</v>
      </c>
      <c r="I487" s="17">
        <v>1</v>
      </c>
      <c r="J487" s="15" t="s">
        <v>9664</v>
      </c>
      <c r="K487" s="17" t="s">
        <v>10225</v>
      </c>
      <c r="L487" s="18" t="s">
        <v>11683</v>
      </c>
      <c r="M487" s="18" t="s">
        <v>10216</v>
      </c>
      <c r="N487" s="15" t="s">
        <v>915</v>
      </c>
      <c r="O487" s="15" t="s">
        <v>958</v>
      </c>
      <c r="P487" s="17" t="s">
        <v>10241</v>
      </c>
      <c r="Q487" s="15" t="s">
        <v>1015</v>
      </c>
      <c r="R487" s="15" t="s">
        <v>1031</v>
      </c>
      <c r="S487" s="20">
        <v>45321</v>
      </c>
      <c r="T487" s="20">
        <v>46022</v>
      </c>
      <c r="U487" s="19">
        <v>379391.9</v>
      </c>
      <c r="V487" s="27" t="s">
        <v>47</v>
      </c>
      <c r="W487" s="21">
        <v>0</v>
      </c>
      <c r="X487" s="21">
        <v>40</v>
      </c>
      <c r="Y487" s="21">
        <v>0</v>
      </c>
      <c r="Z487" s="21">
        <v>0</v>
      </c>
      <c r="AA487" s="21">
        <v>0</v>
      </c>
      <c r="AB487" s="21">
        <v>40</v>
      </c>
      <c r="AC487" s="22">
        <v>40</v>
      </c>
      <c r="AD487" s="21">
        <v>0</v>
      </c>
      <c r="AE487" s="21">
        <v>0</v>
      </c>
      <c r="AF487" s="21">
        <v>40</v>
      </c>
      <c r="AG487" s="21">
        <v>0</v>
      </c>
      <c r="AH487" s="22">
        <v>40</v>
      </c>
      <c r="AI487" s="21">
        <v>40</v>
      </c>
      <c r="AJ487" s="21">
        <v>40</v>
      </c>
      <c r="AK487" s="23">
        <v>1</v>
      </c>
      <c r="AL487" s="24">
        <v>1</v>
      </c>
      <c r="AM487" s="25" t="s">
        <v>47</v>
      </c>
      <c r="AN487" s="25" t="s">
        <v>1983</v>
      </c>
      <c r="AO487" s="25" t="s">
        <v>7343</v>
      </c>
      <c r="AP487" s="25" t="s">
        <v>7343</v>
      </c>
      <c r="AQ487" s="23" t="s">
        <v>48</v>
      </c>
      <c r="AR487" s="21">
        <v>0</v>
      </c>
      <c r="AS487" s="21">
        <v>300000</v>
      </c>
      <c r="AT487" s="21">
        <v>300000</v>
      </c>
      <c r="AU487" s="21">
        <v>300000</v>
      </c>
      <c r="AV487" s="23">
        <v>1</v>
      </c>
      <c r="AW487" s="21">
        <v>300000</v>
      </c>
      <c r="AX487" s="21">
        <v>0</v>
      </c>
      <c r="AY487" s="21">
        <v>0</v>
      </c>
      <c r="AZ487" s="21">
        <v>0</v>
      </c>
      <c r="BA487" s="21">
        <v>100</v>
      </c>
      <c r="BB487" s="21">
        <v>100</v>
      </c>
      <c r="BC487" s="21">
        <v>100</v>
      </c>
      <c r="BD487" s="26">
        <v>1</v>
      </c>
      <c r="BE487" s="24">
        <v>1</v>
      </c>
      <c r="BF487" s="23">
        <v>1</v>
      </c>
    </row>
    <row r="488" spans="1:58">
      <c r="A488" s="13">
        <v>2024</v>
      </c>
      <c r="B488" s="13">
        <v>4</v>
      </c>
      <c r="C488" s="14" t="s">
        <v>892</v>
      </c>
      <c r="D488" s="15" t="s">
        <v>1144</v>
      </c>
      <c r="E488" s="15" t="s">
        <v>1069</v>
      </c>
      <c r="F488" s="15" t="s">
        <v>1075</v>
      </c>
      <c r="G488" s="16" t="s">
        <v>357</v>
      </c>
      <c r="H488" s="15" t="s">
        <v>1467</v>
      </c>
      <c r="I488" s="17">
        <v>1</v>
      </c>
      <c r="J488" s="15" t="s">
        <v>9664</v>
      </c>
      <c r="K488" s="17" t="s">
        <v>10225</v>
      </c>
      <c r="L488" s="18" t="s">
        <v>11683</v>
      </c>
      <c r="M488" s="18" t="s">
        <v>10216</v>
      </c>
      <c r="N488" s="15" t="s">
        <v>915</v>
      </c>
      <c r="O488" s="15" t="s">
        <v>958</v>
      </c>
      <c r="P488" s="17" t="s">
        <v>10241</v>
      </c>
      <c r="Q488" s="15" t="s">
        <v>1015</v>
      </c>
      <c r="R488" s="15" t="s">
        <v>1031</v>
      </c>
      <c r="S488" s="20">
        <v>45399</v>
      </c>
      <c r="T488" s="20">
        <v>45657</v>
      </c>
      <c r="U488" s="19">
        <v>232092.58</v>
      </c>
      <c r="V488" s="27" t="s">
        <v>47</v>
      </c>
      <c r="W488" s="21">
        <v>0</v>
      </c>
      <c r="X488" s="21">
        <v>80</v>
      </c>
      <c r="Y488" s="21">
        <v>0</v>
      </c>
      <c r="Z488" s="21">
        <v>0</v>
      </c>
      <c r="AA488" s="21">
        <v>0</v>
      </c>
      <c r="AB488" s="21">
        <v>100</v>
      </c>
      <c r="AC488" s="22">
        <v>100</v>
      </c>
      <c r="AD488" s="21">
        <v>0</v>
      </c>
      <c r="AE488" s="21">
        <v>0</v>
      </c>
      <c r="AF488" s="21">
        <v>65.599999999999994</v>
      </c>
      <c r="AG488" s="21">
        <v>14.4</v>
      </c>
      <c r="AH488" s="22">
        <v>80</v>
      </c>
      <c r="AI488" s="21">
        <v>100</v>
      </c>
      <c r="AJ488" s="21">
        <v>80</v>
      </c>
      <c r="AK488" s="23">
        <v>0.8</v>
      </c>
      <c r="AL488" s="24">
        <v>0.8</v>
      </c>
      <c r="AM488" s="25" t="s">
        <v>47</v>
      </c>
      <c r="AN488" s="25" t="s">
        <v>1984</v>
      </c>
      <c r="AO488" s="25" t="s">
        <v>7344</v>
      </c>
      <c r="AP488" s="25" t="s">
        <v>10123</v>
      </c>
      <c r="AQ488" s="23" t="s">
        <v>48</v>
      </c>
      <c r="AR488" s="21">
        <v>0</v>
      </c>
      <c r="AS488" s="21">
        <v>232092.58</v>
      </c>
      <c r="AT488" s="21">
        <v>232092.58000000002</v>
      </c>
      <c r="AU488" s="21">
        <v>232082.92</v>
      </c>
      <c r="AV488" s="23">
        <v>1</v>
      </c>
      <c r="AW488" s="21">
        <v>232082.92</v>
      </c>
      <c r="AX488" s="21">
        <v>0</v>
      </c>
      <c r="AY488" s="21">
        <v>0</v>
      </c>
      <c r="AZ488" s="21">
        <v>0</v>
      </c>
      <c r="BA488" s="21">
        <v>100</v>
      </c>
      <c r="BB488" s="21">
        <v>100</v>
      </c>
      <c r="BC488" s="21">
        <v>100</v>
      </c>
      <c r="BD488" s="26">
        <v>1</v>
      </c>
      <c r="BE488" s="24">
        <v>1</v>
      </c>
      <c r="BF488" s="23">
        <v>1</v>
      </c>
    </row>
    <row r="489" spans="1:58">
      <c r="A489" s="13">
        <v>2024</v>
      </c>
      <c r="B489" s="13">
        <v>4</v>
      </c>
      <c r="C489" s="14" t="s">
        <v>892</v>
      </c>
      <c r="D489" s="15" t="s">
        <v>1144</v>
      </c>
      <c r="E489" s="15" t="s">
        <v>1069</v>
      </c>
      <c r="F489" s="15" t="s">
        <v>1075</v>
      </c>
      <c r="G489" s="16" t="s">
        <v>7345</v>
      </c>
      <c r="H489" s="15" t="s">
        <v>7347</v>
      </c>
      <c r="I489" s="17">
        <v>1</v>
      </c>
      <c r="J489" s="15" t="s">
        <v>9664</v>
      </c>
      <c r="K489" s="17" t="s">
        <v>10225</v>
      </c>
      <c r="L489" s="18" t="s">
        <v>11683</v>
      </c>
      <c r="M489" s="18" t="s">
        <v>10216</v>
      </c>
      <c r="N489" s="15" t="s">
        <v>914</v>
      </c>
      <c r="O489" s="15" t="s">
        <v>957</v>
      </c>
      <c r="P489" s="17" t="s">
        <v>10239</v>
      </c>
      <c r="Q489" s="15" t="s">
        <v>1012</v>
      </c>
      <c r="R489" s="15" t="s">
        <v>1030</v>
      </c>
      <c r="S489" s="20">
        <v>45399</v>
      </c>
      <c r="T489" s="20">
        <v>46129</v>
      </c>
      <c r="U489" s="19">
        <v>11700</v>
      </c>
      <c r="V489" s="27" t="s">
        <v>47</v>
      </c>
      <c r="W489" s="21">
        <v>0</v>
      </c>
      <c r="X489" s="21">
        <v>2.5</v>
      </c>
      <c r="Y489" s="21">
        <v>0</v>
      </c>
      <c r="Z489" s="21">
        <v>0</v>
      </c>
      <c r="AA489" s="21">
        <v>0</v>
      </c>
      <c r="AB489" s="21">
        <v>5.83</v>
      </c>
      <c r="AC489" s="22">
        <v>5.83</v>
      </c>
      <c r="AD489" s="21">
        <v>0</v>
      </c>
      <c r="AE489" s="21">
        <v>0</v>
      </c>
      <c r="AF489" s="21">
        <v>0</v>
      </c>
      <c r="AG489" s="21">
        <v>2.5</v>
      </c>
      <c r="AH489" s="22">
        <v>2.5</v>
      </c>
      <c r="AI489" s="21">
        <v>5.83</v>
      </c>
      <c r="AJ489" s="21">
        <v>2.5</v>
      </c>
      <c r="AK489" s="23">
        <v>0.42880000000000001</v>
      </c>
      <c r="AL489" s="24">
        <v>0.42880000000000001</v>
      </c>
      <c r="AM489" s="25" t="s">
        <v>47</v>
      </c>
      <c r="AN489" s="25" t="s">
        <v>47</v>
      </c>
      <c r="AO489" s="25" t="s">
        <v>7348</v>
      </c>
      <c r="AP489" s="25" t="s">
        <v>10124</v>
      </c>
      <c r="AQ489" s="23" t="s">
        <v>48</v>
      </c>
      <c r="AR489" s="21">
        <v>0</v>
      </c>
      <c r="AS489" s="21">
        <v>10100</v>
      </c>
      <c r="AT489" s="21">
        <v>10100</v>
      </c>
      <c r="AU489" s="21">
        <v>10076.900000000001</v>
      </c>
      <c r="AV489" s="23">
        <v>0.99770000000000003</v>
      </c>
      <c r="AW489" s="21">
        <v>10076.900000000001</v>
      </c>
      <c r="AX489" s="21" t="s">
        <v>9680</v>
      </c>
      <c r="AY489" s="21" t="s">
        <v>9680</v>
      </c>
      <c r="AZ489" s="21">
        <v>0</v>
      </c>
      <c r="BA489" s="21">
        <v>100</v>
      </c>
      <c r="BB489" s="21">
        <v>100</v>
      </c>
      <c r="BC489" s="21">
        <v>100</v>
      </c>
      <c r="BD489" s="26">
        <v>0.99770000000000003</v>
      </c>
      <c r="BE489" s="24">
        <v>0.99770000000000003</v>
      </c>
      <c r="BF489" s="23">
        <v>0.99770000000000003</v>
      </c>
    </row>
    <row r="490" spans="1:58">
      <c r="A490" s="13">
        <v>2024</v>
      </c>
      <c r="B490" s="13">
        <v>4</v>
      </c>
      <c r="C490" s="14" t="s">
        <v>892</v>
      </c>
      <c r="D490" s="15" t="s">
        <v>1144</v>
      </c>
      <c r="E490" s="15" t="s">
        <v>1069</v>
      </c>
      <c r="F490" s="15" t="s">
        <v>1075</v>
      </c>
      <c r="G490" s="16" t="s">
        <v>7349</v>
      </c>
      <c r="H490" s="15" t="s">
        <v>7351</v>
      </c>
      <c r="I490" s="17">
        <v>1</v>
      </c>
      <c r="J490" s="15" t="s">
        <v>9664</v>
      </c>
      <c r="K490" s="17" t="s">
        <v>10225</v>
      </c>
      <c r="L490" s="18" t="s">
        <v>11683</v>
      </c>
      <c r="M490" s="18" t="s">
        <v>10216</v>
      </c>
      <c r="N490" s="15" t="s">
        <v>914</v>
      </c>
      <c r="O490" s="15" t="s">
        <v>957</v>
      </c>
      <c r="P490" s="17" t="s">
        <v>10239</v>
      </c>
      <c r="Q490" s="15" t="s">
        <v>1012</v>
      </c>
      <c r="R490" s="15" t="s">
        <v>1030</v>
      </c>
      <c r="S490" s="20">
        <v>45399</v>
      </c>
      <c r="T490" s="20">
        <v>45947</v>
      </c>
      <c r="U490" s="19">
        <v>1180</v>
      </c>
      <c r="V490" s="27" t="s">
        <v>47</v>
      </c>
      <c r="W490" s="21">
        <v>0</v>
      </c>
      <c r="X490" s="21">
        <v>33</v>
      </c>
      <c r="Y490" s="21">
        <v>0</v>
      </c>
      <c r="Z490" s="21">
        <v>0</v>
      </c>
      <c r="AA490" s="21">
        <v>0</v>
      </c>
      <c r="AB490" s="21">
        <v>33</v>
      </c>
      <c r="AC490" s="22">
        <v>33</v>
      </c>
      <c r="AD490" s="21">
        <v>0</v>
      </c>
      <c r="AE490" s="21">
        <v>0</v>
      </c>
      <c r="AF490" s="21">
        <v>0</v>
      </c>
      <c r="AG490" s="21">
        <v>33</v>
      </c>
      <c r="AH490" s="22">
        <v>33</v>
      </c>
      <c r="AI490" s="21">
        <v>33</v>
      </c>
      <c r="AJ490" s="21">
        <v>33</v>
      </c>
      <c r="AK490" s="23">
        <v>1</v>
      </c>
      <c r="AL490" s="24">
        <v>1</v>
      </c>
      <c r="AM490" s="25" t="s">
        <v>47</v>
      </c>
      <c r="AN490" s="25" t="s">
        <v>47</v>
      </c>
      <c r="AO490" s="25" t="s">
        <v>7352</v>
      </c>
      <c r="AP490" s="25" t="s">
        <v>10125</v>
      </c>
      <c r="AQ490" s="23" t="s">
        <v>48</v>
      </c>
      <c r="AR490" s="21">
        <v>0</v>
      </c>
      <c r="AS490" s="21">
        <v>1180</v>
      </c>
      <c r="AT490" s="21">
        <v>1180</v>
      </c>
      <c r="AU490" s="21">
        <v>1140</v>
      </c>
      <c r="AV490" s="23">
        <v>0.96609999999999996</v>
      </c>
      <c r="AW490" s="21">
        <v>1140</v>
      </c>
      <c r="AX490" s="21" t="s">
        <v>9680</v>
      </c>
      <c r="AY490" s="21" t="s">
        <v>9680</v>
      </c>
      <c r="AZ490" s="21">
        <v>0</v>
      </c>
      <c r="BA490" s="21">
        <v>100</v>
      </c>
      <c r="BB490" s="21">
        <v>100</v>
      </c>
      <c r="BC490" s="21">
        <v>100</v>
      </c>
      <c r="BD490" s="26">
        <v>0.96609999999999996</v>
      </c>
      <c r="BE490" s="24">
        <v>0.96609999999999996</v>
      </c>
      <c r="BF490" s="23">
        <v>0.96609999999999996</v>
      </c>
    </row>
    <row r="491" spans="1:58">
      <c r="A491" s="13">
        <v>2024</v>
      </c>
      <c r="B491" s="13">
        <v>4</v>
      </c>
      <c r="C491" s="14" t="s">
        <v>892</v>
      </c>
      <c r="D491" s="15" t="s">
        <v>1144</v>
      </c>
      <c r="E491" s="15" t="s">
        <v>1069</v>
      </c>
      <c r="F491" s="15" t="s">
        <v>1075</v>
      </c>
      <c r="G491" s="16" t="s">
        <v>7353</v>
      </c>
      <c r="H491" s="15" t="s">
        <v>7355</v>
      </c>
      <c r="I491" s="17">
        <v>1</v>
      </c>
      <c r="J491" s="15" t="s">
        <v>9664</v>
      </c>
      <c r="K491" s="17" t="s">
        <v>10225</v>
      </c>
      <c r="L491" s="18" t="s">
        <v>11683</v>
      </c>
      <c r="M491" s="18" t="s">
        <v>10216</v>
      </c>
      <c r="N491" s="15" t="s">
        <v>923</v>
      </c>
      <c r="O491" s="15" t="s">
        <v>7356</v>
      </c>
      <c r="P491" s="17" t="s">
        <v>10297</v>
      </c>
      <c r="Q491" s="15" t="s">
        <v>1015</v>
      </c>
      <c r="R491" s="15" t="s">
        <v>1039</v>
      </c>
      <c r="S491" s="20">
        <v>45399</v>
      </c>
      <c r="T491" s="20">
        <v>46494</v>
      </c>
      <c r="U491" s="19">
        <v>49600</v>
      </c>
      <c r="V491" s="27" t="s">
        <v>47</v>
      </c>
      <c r="W491" s="21">
        <v>0</v>
      </c>
      <c r="X491" s="21">
        <v>5</v>
      </c>
      <c r="Y491" s="21">
        <v>0</v>
      </c>
      <c r="Z491" s="21">
        <v>0</v>
      </c>
      <c r="AA491" s="21">
        <v>0</v>
      </c>
      <c r="AB491" s="21">
        <v>5</v>
      </c>
      <c r="AC491" s="22">
        <v>5</v>
      </c>
      <c r="AD491" s="21">
        <v>0</v>
      </c>
      <c r="AE491" s="21">
        <v>0</v>
      </c>
      <c r="AF491" s="21">
        <v>0</v>
      </c>
      <c r="AG491" s="21">
        <v>5</v>
      </c>
      <c r="AH491" s="22">
        <v>5</v>
      </c>
      <c r="AI491" s="21">
        <v>5</v>
      </c>
      <c r="AJ491" s="21">
        <v>5</v>
      </c>
      <c r="AK491" s="23">
        <v>1</v>
      </c>
      <c r="AL491" s="24">
        <v>1</v>
      </c>
      <c r="AM491" s="25" t="s">
        <v>47</v>
      </c>
      <c r="AN491" s="25" t="s">
        <v>47</v>
      </c>
      <c r="AO491" s="25" t="s">
        <v>7357</v>
      </c>
      <c r="AP491" s="25" t="s">
        <v>10126</v>
      </c>
      <c r="AQ491" s="23" t="s">
        <v>48</v>
      </c>
      <c r="AR491" s="21">
        <v>0</v>
      </c>
      <c r="AS491" s="21">
        <v>47200</v>
      </c>
      <c r="AT491" s="21">
        <v>47200</v>
      </c>
      <c r="AU491" s="21">
        <v>44397.95</v>
      </c>
      <c r="AV491" s="23">
        <v>0.94059999999999999</v>
      </c>
      <c r="AW491" s="21">
        <v>44397.95</v>
      </c>
      <c r="AX491" s="21" t="s">
        <v>9680</v>
      </c>
      <c r="AY491" s="21" t="s">
        <v>9680</v>
      </c>
      <c r="AZ491" s="21">
        <v>0</v>
      </c>
      <c r="BA491" s="21">
        <v>100</v>
      </c>
      <c r="BB491" s="21">
        <v>100</v>
      </c>
      <c r="BC491" s="21">
        <v>100</v>
      </c>
      <c r="BD491" s="26">
        <v>0.94059999999999999</v>
      </c>
      <c r="BE491" s="24">
        <v>0.94059999999999999</v>
      </c>
      <c r="BF491" s="23">
        <v>0.94059999999999999</v>
      </c>
    </row>
    <row r="492" spans="1:58">
      <c r="A492" s="13">
        <v>2024</v>
      </c>
      <c r="B492" s="13">
        <v>4</v>
      </c>
      <c r="C492" s="14" t="s">
        <v>892</v>
      </c>
      <c r="D492" s="15" t="s">
        <v>1144</v>
      </c>
      <c r="E492" s="15" t="s">
        <v>1069</v>
      </c>
      <c r="F492" s="15" t="s">
        <v>1075</v>
      </c>
      <c r="G492" s="16" t="s">
        <v>7358</v>
      </c>
      <c r="H492" s="15" t="s">
        <v>7360</v>
      </c>
      <c r="I492" s="17">
        <v>1</v>
      </c>
      <c r="J492" s="15" t="s">
        <v>9664</v>
      </c>
      <c r="K492" s="17" t="s">
        <v>10225</v>
      </c>
      <c r="L492" s="18" t="s">
        <v>11683</v>
      </c>
      <c r="M492" s="18" t="s">
        <v>10216</v>
      </c>
      <c r="N492" s="15" t="s">
        <v>914</v>
      </c>
      <c r="O492" s="15" t="s">
        <v>957</v>
      </c>
      <c r="P492" s="17" t="s">
        <v>10239</v>
      </c>
      <c r="Q492" s="15" t="s">
        <v>1012</v>
      </c>
      <c r="R492" s="15" t="s">
        <v>1030</v>
      </c>
      <c r="S492" s="20">
        <v>45399</v>
      </c>
      <c r="T492" s="20">
        <v>46129</v>
      </c>
      <c r="U492" s="19">
        <v>29600</v>
      </c>
      <c r="V492" s="27" t="s">
        <v>47</v>
      </c>
      <c r="W492" s="21">
        <v>0</v>
      </c>
      <c r="X492" s="21">
        <v>24.87</v>
      </c>
      <c r="Y492" s="21">
        <v>0</v>
      </c>
      <c r="Z492" s="21">
        <v>0</v>
      </c>
      <c r="AA492" s="21">
        <v>0</v>
      </c>
      <c r="AB492" s="21">
        <v>24.87</v>
      </c>
      <c r="AC492" s="22">
        <v>24.87</v>
      </c>
      <c r="AD492" s="21">
        <v>0</v>
      </c>
      <c r="AE492" s="21">
        <v>0</v>
      </c>
      <c r="AF492" s="21">
        <v>9</v>
      </c>
      <c r="AG492" s="21">
        <v>15.87</v>
      </c>
      <c r="AH492" s="22">
        <v>24.87</v>
      </c>
      <c r="AI492" s="21">
        <v>24.87</v>
      </c>
      <c r="AJ492" s="21">
        <v>24.869999999999997</v>
      </c>
      <c r="AK492" s="23">
        <v>1</v>
      </c>
      <c r="AL492" s="24">
        <v>1</v>
      </c>
      <c r="AM492" s="25" t="s">
        <v>47</v>
      </c>
      <c r="AN492" s="25" t="s">
        <v>47</v>
      </c>
      <c r="AO492" s="25" t="s">
        <v>7361</v>
      </c>
      <c r="AP492" s="25" t="s">
        <v>10127</v>
      </c>
      <c r="AQ492" s="23" t="s">
        <v>48</v>
      </c>
      <c r="AR492" s="21">
        <v>0</v>
      </c>
      <c r="AS492" s="21">
        <v>21300</v>
      </c>
      <c r="AT492" s="21">
        <v>21300</v>
      </c>
      <c r="AU492" s="21">
        <v>21237.86</v>
      </c>
      <c r="AV492" s="23">
        <v>0.99709999999999999</v>
      </c>
      <c r="AW492" s="21">
        <v>21237.86</v>
      </c>
      <c r="AX492" s="21" t="s">
        <v>9680</v>
      </c>
      <c r="AY492" s="21" t="s">
        <v>9680</v>
      </c>
      <c r="AZ492" s="21">
        <v>0</v>
      </c>
      <c r="BA492" s="21">
        <v>100</v>
      </c>
      <c r="BB492" s="21">
        <v>100</v>
      </c>
      <c r="BC492" s="21">
        <v>100</v>
      </c>
      <c r="BD492" s="26">
        <v>0.99709999999999999</v>
      </c>
      <c r="BE492" s="24">
        <v>0.99709999999999999</v>
      </c>
      <c r="BF492" s="23">
        <v>0.99709999999999999</v>
      </c>
    </row>
    <row r="493" spans="1:58">
      <c r="A493" s="13">
        <v>2024</v>
      </c>
      <c r="B493" s="13">
        <v>4</v>
      </c>
      <c r="C493" s="14" t="s">
        <v>892</v>
      </c>
      <c r="D493" s="15" t="s">
        <v>1144</v>
      </c>
      <c r="E493" s="15" t="s">
        <v>1069</v>
      </c>
      <c r="F493" s="15" t="s">
        <v>1075</v>
      </c>
      <c r="G493" s="16" t="s">
        <v>7362</v>
      </c>
      <c r="H493" s="15" t="s">
        <v>7364</v>
      </c>
      <c r="I493" s="17">
        <v>1</v>
      </c>
      <c r="J493" s="15" t="s">
        <v>9664</v>
      </c>
      <c r="K493" s="17" t="s">
        <v>10225</v>
      </c>
      <c r="L493" s="18" t="s">
        <v>11683</v>
      </c>
      <c r="M493" s="18" t="s">
        <v>10216</v>
      </c>
      <c r="N493" s="15" t="s">
        <v>914</v>
      </c>
      <c r="O493" s="15" t="s">
        <v>957</v>
      </c>
      <c r="P493" s="17" t="s">
        <v>10239</v>
      </c>
      <c r="Q493" s="15" t="s">
        <v>1012</v>
      </c>
      <c r="R493" s="15" t="s">
        <v>1030</v>
      </c>
      <c r="S493" s="20">
        <v>45399</v>
      </c>
      <c r="T493" s="20">
        <v>46129</v>
      </c>
      <c r="U493" s="19">
        <v>28200</v>
      </c>
      <c r="V493" s="27" t="s">
        <v>47</v>
      </c>
      <c r="W493" s="21">
        <v>0</v>
      </c>
      <c r="X493" s="21">
        <v>4.33</v>
      </c>
      <c r="Y493" s="21">
        <v>0</v>
      </c>
      <c r="Z493" s="21">
        <v>0</v>
      </c>
      <c r="AA493" s="21">
        <v>0</v>
      </c>
      <c r="AB493" s="21">
        <v>4.33</v>
      </c>
      <c r="AC493" s="22">
        <v>4.33</v>
      </c>
      <c r="AD493" s="21">
        <v>0</v>
      </c>
      <c r="AE493" s="21">
        <v>0</v>
      </c>
      <c r="AF493" s="21">
        <v>0</v>
      </c>
      <c r="AG493" s="21">
        <v>4.33</v>
      </c>
      <c r="AH493" s="22">
        <v>4.33</v>
      </c>
      <c r="AI493" s="21">
        <v>4.33</v>
      </c>
      <c r="AJ493" s="21">
        <v>4.33</v>
      </c>
      <c r="AK493" s="23">
        <v>1</v>
      </c>
      <c r="AL493" s="24">
        <v>1</v>
      </c>
      <c r="AM493" s="25" t="s">
        <v>47</v>
      </c>
      <c r="AN493" s="25" t="s">
        <v>47</v>
      </c>
      <c r="AO493" s="25" t="s">
        <v>7365</v>
      </c>
      <c r="AP493" s="25" t="s">
        <v>10128</v>
      </c>
      <c r="AQ493" s="23" t="s">
        <v>48</v>
      </c>
      <c r="AR493" s="21">
        <v>0</v>
      </c>
      <c r="AS493" s="21">
        <v>26200</v>
      </c>
      <c r="AT493" s="21">
        <v>26200</v>
      </c>
      <c r="AU493" s="21">
        <v>25962.129999999997</v>
      </c>
      <c r="AV493" s="23">
        <v>0.9909</v>
      </c>
      <c r="AW493" s="21">
        <v>25962.129999999997</v>
      </c>
      <c r="AX493" s="21" t="s">
        <v>9680</v>
      </c>
      <c r="AY493" s="21" t="s">
        <v>9680</v>
      </c>
      <c r="AZ493" s="21">
        <v>0</v>
      </c>
      <c r="BA493" s="21">
        <v>0</v>
      </c>
      <c r="BB493" s="21">
        <v>0</v>
      </c>
      <c r="BC493" s="21">
        <v>0</v>
      </c>
      <c r="BD493" s="26" t="s">
        <v>47</v>
      </c>
      <c r="BE493" s="24" t="s">
        <v>47</v>
      </c>
      <c r="BF493" s="23">
        <v>0.9909</v>
      </c>
    </row>
    <row r="494" spans="1:58">
      <c r="A494" s="13">
        <v>2024</v>
      </c>
      <c r="B494" s="13">
        <v>4</v>
      </c>
      <c r="C494" s="14" t="s">
        <v>892</v>
      </c>
      <c r="D494" s="15" t="s">
        <v>1144</v>
      </c>
      <c r="E494" s="15" t="s">
        <v>1069</v>
      </c>
      <c r="F494" s="15" t="s">
        <v>1075</v>
      </c>
      <c r="G494" s="16" t="s">
        <v>7366</v>
      </c>
      <c r="H494" s="15" t="s">
        <v>7368</v>
      </c>
      <c r="I494" s="17">
        <v>1</v>
      </c>
      <c r="J494" s="15" t="s">
        <v>9664</v>
      </c>
      <c r="K494" s="17" t="s">
        <v>10225</v>
      </c>
      <c r="L494" s="18" t="s">
        <v>11683</v>
      </c>
      <c r="M494" s="18" t="s">
        <v>10216</v>
      </c>
      <c r="N494" s="15" t="s">
        <v>914</v>
      </c>
      <c r="O494" s="15" t="s">
        <v>957</v>
      </c>
      <c r="P494" s="17" t="s">
        <v>10239</v>
      </c>
      <c r="Q494" s="15" t="s">
        <v>1012</v>
      </c>
      <c r="R494" s="15" t="s">
        <v>1030</v>
      </c>
      <c r="S494" s="20">
        <v>45399</v>
      </c>
      <c r="T494" s="20">
        <v>46129</v>
      </c>
      <c r="U494" s="19">
        <v>114500</v>
      </c>
      <c r="V494" s="27" t="s">
        <v>47</v>
      </c>
      <c r="W494" s="21">
        <v>0</v>
      </c>
      <c r="X494" s="21">
        <v>10</v>
      </c>
      <c r="Y494" s="21">
        <v>0</v>
      </c>
      <c r="Z494" s="21">
        <v>0</v>
      </c>
      <c r="AA494" s="21">
        <v>0</v>
      </c>
      <c r="AB494" s="21">
        <v>10</v>
      </c>
      <c r="AC494" s="22">
        <v>10</v>
      </c>
      <c r="AD494" s="21">
        <v>0</v>
      </c>
      <c r="AE494" s="21">
        <v>0</v>
      </c>
      <c r="AF494" s="21">
        <v>0</v>
      </c>
      <c r="AG494" s="21">
        <v>10</v>
      </c>
      <c r="AH494" s="22">
        <v>10</v>
      </c>
      <c r="AI494" s="21">
        <v>10</v>
      </c>
      <c r="AJ494" s="21">
        <v>10</v>
      </c>
      <c r="AK494" s="23">
        <v>1</v>
      </c>
      <c r="AL494" s="24">
        <v>1</v>
      </c>
      <c r="AM494" s="25" t="s">
        <v>47</v>
      </c>
      <c r="AN494" s="25" t="s">
        <v>47</v>
      </c>
      <c r="AO494" s="25" t="s">
        <v>7369</v>
      </c>
      <c r="AP494" s="25" t="s">
        <v>10129</v>
      </c>
      <c r="AQ494" s="23" t="s">
        <v>48</v>
      </c>
      <c r="AR494" s="21">
        <v>0</v>
      </c>
      <c r="AS494" s="21">
        <v>69250</v>
      </c>
      <c r="AT494" s="21">
        <v>69250</v>
      </c>
      <c r="AU494" s="21">
        <v>68136.22</v>
      </c>
      <c r="AV494" s="23">
        <v>0.9839</v>
      </c>
      <c r="AW494" s="21">
        <v>68136.22</v>
      </c>
      <c r="AX494" s="21" t="s">
        <v>9680</v>
      </c>
      <c r="AY494" s="21" t="s">
        <v>9680</v>
      </c>
      <c r="AZ494" s="21">
        <v>0</v>
      </c>
      <c r="BA494" s="21">
        <v>100</v>
      </c>
      <c r="BB494" s="21">
        <v>100</v>
      </c>
      <c r="BC494" s="21">
        <v>100</v>
      </c>
      <c r="BD494" s="26">
        <v>0.9839</v>
      </c>
      <c r="BE494" s="24">
        <v>0.9839</v>
      </c>
      <c r="BF494" s="23">
        <v>0.9839</v>
      </c>
    </row>
    <row r="495" spans="1:58">
      <c r="A495" s="13">
        <v>2024</v>
      </c>
      <c r="B495" s="13">
        <v>4</v>
      </c>
      <c r="C495" s="14" t="s">
        <v>892</v>
      </c>
      <c r="D495" s="15" t="s">
        <v>1144</v>
      </c>
      <c r="E495" s="15" t="s">
        <v>1069</v>
      </c>
      <c r="F495" s="15" t="s">
        <v>1075</v>
      </c>
      <c r="G495" s="16" t="s">
        <v>7370</v>
      </c>
      <c r="H495" s="15" t="s">
        <v>7372</v>
      </c>
      <c r="I495" s="17">
        <v>1</v>
      </c>
      <c r="J495" s="15" t="s">
        <v>9664</v>
      </c>
      <c r="K495" s="17" t="s">
        <v>10225</v>
      </c>
      <c r="L495" s="18" t="s">
        <v>11683</v>
      </c>
      <c r="M495" s="18" t="s">
        <v>10216</v>
      </c>
      <c r="N495" s="15" t="s">
        <v>914</v>
      </c>
      <c r="O495" s="15" t="s">
        <v>957</v>
      </c>
      <c r="P495" s="17" t="s">
        <v>10239</v>
      </c>
      <c r="Q495" s="15" t="s">
        <v>1012</v>
      </c>
      <c r="R495" s="15" t="s">
        <v>1030</v>
      </c>
      <c r="S495" s="20">
        <v>45399</v>
      </c>
      <c r="T495" s="20">
        <v>46129</v>
      </c>
      <c r="U495" s="19">
        <v>12500</v>
      </c>
      <c r="V495" s="27" t="s">
        <v>47</v>
      </c>
      <c r="W495" s="21">
        <v>0</v>
      </c>
      <c r="X495" s="21">
        <v>40</v>
      </c>
      <c r="Y495" s="21">
        <v>0</v>
      </c>
      <c r="Z495" s="21">
        <v>0</v>
      </c>
      <c r="AA495" s="21">
        <v>0</v>
      </c>
      <c r="AB495" s="21">
        <v>40</v>
      </c>
      <c r="AC495" s="22">
        <v>40</v>
      </c>
      <c r="AD495" s="21">
        <v>0</v>
      </c>
      <c r="AE495" s="21">
        <v>0</v>
      </c>
      <c r="AF495" s="21">
        <v>0</v>
      </c>
      <c r="AG495" s="21">
        <v>40</v>
      </c>
      <c r="AH495" s="22">
        <v>40</v>
      </c>
      <c r="AI495" s="21">
        <v>40</v>
      </c>
      <c r="AJ495" s="21">
        <v>40</v>
      </c>
      <c r="AK495" s="23">
        <v>1</v>
      </c>
      <c r="AL495" s="24">
        <v>1</v>
      </c>
      <c r="AM495" s="25" t="s">
        <v>47</v>
      </c>
      <c r="AN495" s="25" t="s">
        <v>47</v>
      </c>
      <c r="AO495" s="25" t="s">
        <v>7373</v>
      </c>
      <c r="AP495" s="25" t="s">
        <v>10130</v>
      </c>
      <c r="AQ495" s="23" t="s">
        <v>48</v>
      </c>
      <c r="AR495" s="21">
        <v>0</v>
      </c>
      <c r="AS495" s="21">
        <v>12500</v>
      </c>
      <c r="AT495" s="21">
        <v>12500</v>
      </c>
      <c r="AU495" s="21">
        <v>8968.7000000000007</v>
      </c>
      <c r="AV495" s="23">
        <v>0.71750000000000003</v>
      </c>
      <c r="AW495" s="21">
        <v>8968.7000000000007</v>
      </c>
      <c r="AX495" s="21" t="s">
        <v>9680</v>
      </c>
      <c r="AY495" s="21" t="s">
        <v>9680</v>
      </c>
      <c r="AZ495" s="21">
        <v>0</v>
      </c>
      <c r="BA495" s="21">
        <v>100</v>
      </c>
      <c r="BB495" s="21">
        <v>100</v>
      </c>
      <c r="BC495" s="21">
        <v>100</v>
      </c>
      <c r="BD495" s="26">
        <v>0.71750000000000003</v>
      </c>
      <c r="BE495" s="24">
        <v>0.71750000000000003</v>
      </c>
      <c r="BF495" s="23">
        <v>0.71750000000000003</v>
      </c>
    </row>
    <row r="496" spans="1:58">
      <c r="A496" s="13">
        <v>2024</v>
      </c>
      <c r="B496" s="13">
        <v>4</v>
      </c>
      <c r="C496" s="14" t="s">
        <v>893</v>
      </c>
      <c r="D496" s="15" t="s">
        <v>1133</v>
      </c>
      <c r="E496" s="15" t="s">
        <v>1069</v>
      </c>
      <c r="F496" s="15" t="s">
        <v>1075</v>
      </c>
      <c r="G496" s="16" t="s">
        <v>358</v>
      </c>
      <c r="H496" s="15" t="s">
        <v>1338</v>
      </c>
      <c r="I496" s="17">
        <v>1</v>
      </c>
      <c r="J496" s="15" t="s">
        <v>9664</v>
      </c>
      <c r="K496" s="17" t="s">
        <v>10225</v>
      </c>
      <c r="L496" s="18" t="s">
        <v>11683</v>
      </c>
      <c r="M496" s="18" t="s">
        <v>10216</v>
      </c>
      <c r="N496" s="15" t="s">
        <v>915</v>
      </c>
      <c r="O496" s="15" t="s">
        <v>961</v>
      </c>
      <c r="P496" s="17" t="s">
        <v>10243</v>
      </c>
      <c r="Q496" s="15" t="s">
        <v>1015</v>
      </c>
      <c r="R496" s="15" t="s">
        <v>1033</v>
      </c>
      <c r="S496" s="20">
        <v>44564</v>
      </c>
      <c r="T496" s="20">
        <v>47483</v>
      </c>
      <c r="U496" s="19">
        <v>57500000</v>
      </c>
      <c r="V496" s="21">
        <v>59.65</v>
      </c>
      <c r="W496" s="21">
        <v>59.65</v>
      </c>
      <c r="X496" s="21">
        <v>89.04</v>
      </c>
      <c r="Y496" s="21">
        <v>0</v>
      </c>
      <c r="Z496" s="21">
        <v>0</v>
      </c>
      <c r="AA496" s="21">
        <v>0</v>
      </c>
      <c r="AB496" s="21">
        <v>32.11</v>
      </c>
      <c r="AC496" s="22">
        <v>32.11</v>
      </c>
      <c r="AD496" s="21">
        <v>0</v>
      </c>
      <c r="AE496" s="21">
        <v>0</v>
      </c>
      <c r="AF496" s="21">
        <v>0</v>
      </c>
      <c r="AG496" s="21">
        <v>29.39</v>
      </c>
      <c r="AH496" s="22">
        <v>29.39</v>
      </c>
      <c r="AI496" s="21">
        <v>32.11</v>
      </c>
      <c r="AJ496" s="21">
        <v>29.39</v>
      </c>
      <c r="AK496" s="23">
        <v>0.9153</v>
      </c>
      <c r="AL496" s="24">
        <v>0.9153</v>
      </c>
      <c r="AM496" s="25" t="s">
        <v>1985</v>
      </c>
      <c r="AN496" s="25" t="s">
        <v>1986</v>
      </c>
      <c r="AO496" s="25" t="s">
        <v>7374</v>
      </c>
      <c r="AP496" s="25" t="s">
        <v>10131</v>
      </c>
      <c r="AQ496" s="23" t="s">
        <v>48</v>
      </c>
      <c r="AR496" s="21">
        <v>0</v>
      </c>
      <c r="AS496" s="21">
        <v>5225841.8000000007</v>
      </c>
      <c r="AT496" s="21">
        <v>5225841.8000000026</v>
      </c>
      <c r="AU496" s="21">
        <v>4499477.6400000006</v>
      </c>
      <c r="AV496" s="23">
        <v>0.86099999999999999</v>
      </c>
      <c r="AW496" s="21">
        <v>8931022.6800000034</v>
      </c>
      <c r="AX496" s="21">
        <v>0</v>
      </c>
      <c r="AY496" s="21">
        <v>0</v>
      </c>
      <c r="AZ496" s="21">
        <v>0</v>
      </c>
      <c r="BA496" s="21">
        <v>0</v>
      </c>
      <c r="BB496" s="21">
        <v>0</v>
      </c>
      <c r="BC496" s="21">
        <v>0</v>
      </c>
      <c r="BD496" s="26" t="s">
        <v>47</v>
      </c>
      <c r="BE496" s="24" t="s">
        <v>47</v>
      </c>
      <c r="BF496" s="23">
        <v>0.86099999999999999</v>
      </c>
    </row>
    <row r="497" spans="1:58">
      <c r="A497" s="13">
        <v>2024</v>
      </c>
      <c r="B497" s="13">
        <v>4</v>
      </c>
      <c r="C497" s="14" t="s">
        <v>894</v>
      </c>
      <c r="D497" s="15" t="s">
        <v>1134</v>
      </c>
      <c r="E497" s="15" t="s">
        <v>1069</v>
      </c>
      <c r="F497" s="15" t="s">
        <v>1075</v>
      </c>
      <c r="G497" s="16" t="s">
        <v>359</v>
      </c>
      <c r="H497" s="15" t="s">
        <v>1339</v>
      </c>
      <c r="I497" s="17">
        <v>1</v>
      </c>
      <c r="J497" s="15" t="s">
        <v>9664</v>
      </c>
      <c r="K497" s="17" t="s">
        <v>10225</v>
      </c>
      <c r="L497" s="18" t="s">
        <v>11683</v>
      </c>
      <c r="M497" s="18" t="s">
        <v>10216</v>
      </c>
      <c r="N497" s="15" t="s">
        <v>914</v>
      </c>
      <c r="O497" s="15" t="s">
        <v>959</v>
      </c>
      <c r="P497" s="17" t="s">
        <v>10240</v>
      </c>
      <c r="Q497" s="15" t="s">
        <v>1012</v>
      </c>
      <c r="R497" s="15" t="s">
        <v>1030</v>
      </c>
      <c r="S497" s="20">
        <v>44928</v>
      </c>
      <c r="T497" s="20">
        <v>46022</v>
      </c>
      <c r="U497" s="19">
        <v>11318309.77</v>
      </c>
      <c r="V497" s="21">
        <v>34.58</v>
      </c>
      <c r="W497" s="21">
        <v>34.58</v>
      </c>
      <c r="X497" s="21">
        <v>78.400000000000006</v>
      </c>
      <c r="Y497" s="21">
        <v>0</v>
      </c>
      <c r="Z497" s="21">
        <v>14.64</v>
      </c>
      <c r="AA497" s="21">
        <v>13.51</v>
      </c>
      <c r="AB497" s="21">
        <v>15.67</v>
      </c>
      <c r="AC497" s="22">
        <v>43.82</v>
      </c>
      <c r="AD497" s="21">
        <v>0</v>
      </c>
      <c r="AE497" s="21">
        <v>14.64</v>
      </c>
      <c r="AF497" s="21">
        <v>11.05</v>
      </c>
      <c r="AG497" s="21">
        <v>18.13</v>
      </c>
      <c r="AH497" s="22">
        <v>43.82</v>
      </c>
      <c r="AI497" s="21">
        <v>43.82</v>
      </c>
      <c r="AJ497" s="21">
        <v>43.82</v>
      </c>
      <c r="AK497" s="23">
        <v>1</v>
      </c>
      <c r="AL497" s="24">
        <v>1</v>
      </c>
      <c r="AM497" s="25" t="s">
        <v>1987</v>
      </c>
      <c r="AN497" s="25" t="s">
        <v>1988</v>
      </c>
      <c r="AO497" s="25" t="s">
        <v>7375</v>
      </c>
      <c r="AP497" s="25" t="s">
        <v>10132</v>
      </c>
      <c r="AQ497" s="23" t="s">
        <v>48</v>
      </c>
      <c r="AR497" s="21">
        <v>857875.98</v>
      </c>
      <c r="AS497" s="21">
        <v>5449223.7400000012</v>
      </c>
      <c r="AT497" s="21">
        <v>5449223.7399999993</v>
      </c>
      <c r="AU497" s="21">
        <v>5141053.87</v>
      </c>
      <c r="AV497" s="23">
        <v>0.94340000000000002</v>
      </c>
      <c r="AW497" s="21">
        <v>8618683.5500000007</v>
      </c>
      <c r="AX497" s="21">
        <v>0</v>
      </c>
      <c r="AY497" s="21">
        <v>17</v>
      </c>
      <c r="AZ497" s="21">
        <v>46</v>
      </c>
      <c r="BA497" s="21">
        <v>37</v>
      </c>
      <c r="BB497" s="21">
        <v>100</v>
      </c>
      <c r="BC497" s="21">
        <v>100</v>
      </c>
      <c r="BD497" s="26">
        <v>0.94340000000000002</v>
      </c>
      <c r="BE497" s="24">
        <v>0.94340000000000002</v>
      </c>
      <c r="BF497" s="23">
        <v>0.94340000000000002</v>
      </c>
    </row>
    <row r="498" spans="1:58">
      <c r="A498" s="13">
        <v>2024</v>
      </c>
      <c r="B498" s="13">
        <v>4</v>
      </c>
      <c r="C498" s="14" t="s">
        <v>894</v>
      </c>
      <c r="D498" s="15" t="s">
        <v>1134</v>
      </c>
      <c r="E498" s="15" t="s">
        <v>1069</v>
      </c>
      <c r="F498" s="15" t="s">
        <v>1075</v>
      </c>
      <c r="G498" s="16" t="s">
        <v>7376</v>
      </c>
      <c r="H498" s="15" t="s">
        <v>7378</v>
      </c>
      <c r="I498" s="17">
        <v>1</v>
      </c>
      <c r="J498" s="15" t="s">
        <v>9664</v>
      </c>
      <c r="K498" s="17" t="s">
        <v>10225</v>
      </c>
      <c r="L498" s="18" t="s">
        <v>11683</v>
      </c>
      <c r="M498" s="18" t="s">
        <v>10216</v>
      </c>
      <c r="N498" s="15" t="s">
        <v>914</v>
      </c>
      <c r="O498" s="15" t="s">
        <v>959</v>
      </c>
      <c r="P498" s="17" t="s">
        <v>10240</v>
      </c>
      <c r="Q498" s="15" t="s">
        <v>1012</v>
      </c>
      <c r="R498" s="15" t="s">
        <v>1030</v>
      </c>
      <c r="S498" s="20">
        <v>45628</v>
      </c>
      <c r="T498" s="20">
        <v>46234</v>
      </c>
      <c r="U498" s="19">
        <v>9499578</v>
      </c>
      <c r="V498" s="27" t="s">
        <v>47</v>
      </c>
      <c r="W498" s="21">
        <v>0</v>
      </c>
      <c r="X498" s="21">
        <v>6.98</v>
      </c>
      <c r="Y498" s="21">
        <v>0</v>
      </c>
      <c r="Z498" s="21">
        <v>0</v>
      </c>
      <c r="AA498" s="21">
        <v>0</v>
      </c>
      <c r="AB498" s="21">
        <v>6.98</v>
      </c>
      <c r="AC498" s="22">
        <v>6.98</v>
      </c>
      <c r="AD498" s="21">
        <v>0</v>
      </c>
      <c r="AE498" s="21">
        <v>0</v>
      </c>
      <c r="AF498" s="21">
        <v>0</v>
      </c>
      <c r="AG498" s="21">
        <v>6.98</v>
      </c>
      <c r="AH498" s="22">
        <v>6.98</v>
      </c>
      <c r="AI498" s="21">
        <v>6.98</v>
      </c>
      <c r="AJ498" s="21">
        <v>6.98</v>
      </c>
      <c r="AK498" s="23">
        <v>1</v>
      </c>
      <c r="AL498" s="24">
        <v>1</v>
      </c>
      <c r="AM498" s="25" t="s">
        <v>47</v>
      </c>
      <c r="AN498" s="25" t="s">
        <v>47</v>
      </c>
      <c r="AO498" s="25" t="s">
        <v>7379</v>
      </c>
      <c r="AP498" s="25" t="s">
        <v>10133</v>
      </c>
      <c r="AQ498" s="23" t="s">
        <v>48</v>
      </c>
      <c r="AR498" s="21">
        <v>0</v>
      </c>
      <c r="AS498" s="21">
        <v>500000</v>
      </c>
      <c r="AT498" s="21">
        <v>500000</v>
      </c>
      <c r="AU498" s="21">
        <v>500000</v>
      </c>
      <c r="AV498" s="23">
        <v>1</v>
      </c>
      <c r="AW498" s="21">
        <v>500000</v>
      </c>
      <c r="AX498" s="21" t="s">
        <v>9680</v>
      </c>
      <c r="AY498" s="21" t="s">
        <v>9680</v>
      </c>
      <c r="AZ498" s="21">
        <v>0</v>
      </c>
      <c r="BA498" s="21">
        <v>100</v>
      </c>
      <c r="BB498" s="21">
        <v>100</v>
      </c>
      <c r="BC498" s="21">
        <v>100</v>
      </c>
      <c r="BD498" s="26">
        <v>1</v>
      </c>
      <c r="BE498" s="24">
        <v>1</v>
      </c>
      <c r="BF498" s="23">
        <v>1</v>
      </c>
    </row>
    <row r="499" spans="1:58">
      <c r="A499" s="13">
        <v>2024</v>
      </c>
      <c r="B499" s="13">
        <v>4</v>
      </c>
      <c r="C499" s="14" t="s">
        <v>895</v>
      </c>
      <c r="D499" s="15" t="s">
        <v>1135</v>
      </c>
      <c r="E499" s="15" t="s">
        <v>1069</v>
      </c>
      <c r="F499" s="15" t="s">
        <v>1075</v>
      </c>
      <c r="G499" s="16" t="s">
        <v>360</v>
      </c>
      <c r="H499" s="15" t="s">
        <v>1384</v>
      </c>
      <c r="I499" s="17">
        <v>1</v>
      </c>
      <c r="J499" s="15" t="s">
        <v>9664</v>
      </c>
      <c r="K499" s="17" t="s">
        <v>10225</v>
      </c>
      <c r="L499" s="18" t="s">
        <v>11683</v>
      </c>
      <c r="M499" s="18" t="s">
        <v>10216</v>
      </c>
      <c r="N499" s="15" t="s">
        <v>915</v>
      </c>
      <c r="O499" s="15" t="s">
        <v>958</v>
      </c>
      <c r="P499" s="17" t="s">
        <v>10241</v>
      </c>
      <c r="Q499" s="15" t="s">
        <v>1015</v>
      </c>
      <c r="R499" s="15" t="s">
        <v>1031</v>
      </c>
      <c r="S499" s="20">
        <v>40940</v>
      </c>
      <c r="T499" s="20">
        <v>45657</v>
      </c>
      <c r="U499" s="19">
        <v>3855340.39</v>
      </c>
      <c r="V499" s="21">
        <v>99.93</v>
      </c>
      <c r="W499" s="21">
        <v>99.93</v>
      </c>
      <c r="X499" s="21">
        <v>100</v>
      </c>
      <c r="Y499" s="21">
        <v>0</v>
      </c>
      <c r="Z499" s="21">
        <v>0</v>
      </c>
      <c r="AA499" s="21">
        <v>0</v>
      </c>
      <c r="AB499" s="21">
        <v>7.0000000000000007E-2</v>
      </c>
      <c r="AC499" s="22">
        <v>7.0000000000000007E-2</v>
      </c>
      <c r="AD499" s="21">
        <v>0</v>
      </c>
      <c r="AE499" s="21">
        <v>0</v>
      </c>
      <c r="AF499" s="21">
        <v>0</v>
      </c>
      <c r="AG499" s="21">
        <v>7.0000000000000007E-2</v>
      </c>
      <c r="AH499" s="22">
        <v>7.0000000000000007E-2</v>
      </c>
      <c r="AI499" s="21">
        <v>7.0000000000000007E-2</v>
      </c>
      <c r="AJ499" s="21">
        <v>7.0000000000000007E-2</v>
      </c>
      <c r="AK499" s="23">
        <v>1</v>
      </c>
      <c r="AL499" s="24">
        <v>1</v>
      </c>
      <c r="AM499" s="25" t="s">
        <v>47</v>
      </c>
      <c r="AN499" s="25" t="s">
        <v>1989</v>
      </c>
      <c r="AO499" s="25" t="s">
        <v>7380</v>
      </c>
      <c r="AP499" s="25" t="s">
        <v>10134</v>
      </c>
      <c r="AQ499" s="23" t="s">
        <v>1517</v>
      </c>
      <c r="AR499" s="21">
        <v>0</v>
      </c>
      <c r="AS499" s="21">
        <v>300000</v>
      </c>
      <c r="AT499" s="21">
        <v>300000</v>
      </c>
      <c r="AU499" s="21">
        <v>245566.37</v>
      </c>
      <c r="AV499" s="23">
        <v>0.81859999999999999</v>
      </c>
      <c r="AW499" s="21">
        <v>4072692.8000000003</v>
      </c>
      <c r="AX499" s="21">
        <v>0</v>
      </c>
      <c r="AY499" s="21">
        <v>0</v>
      </c>
      <c r="AZ499" s="21">
        <v>0</v>
      </c>
      <c r="BA499" s="21">
        <v>100</v>
      </c>
      <c r="BB499" s="21">
        <v>100</v>
      </c>
      <c r="BC499" s="21">
        <v>100</v>
      </c>
      <c r="BD499" s="26">
        <v>0.81859999999999999</v>
      </c>
      <c r="BE499" s="24">
        <v>0.81859999999999999</v>
      </c>
      <c r="BF499" s="23">
        <v>0.81859999999999999</v>
      </c>
    </row>
    <row r="500" spans="1:58">
      <c r="A500" s="13">
        <v>2024</v>
      </c>
      <c r="B500" s="13">
        <v>4</v>
      </c>
      <c r="C500" s="14" t="s">
        <v>895</v>
      </c>
      <c r="D500" s="15" t="s">
        <v>1135</v>
      </c>
      <c r="E500" s="15" t="s">
        <v>1069</v>
      </c>
      <c r="F500" s="15" t="s">
        <v>1075</v>
      </c>
      <c r="G500" s="16" t="s">
        <v>361</v>
      </c>
      <c r="H500" s="15" t="s">
        <v>1340</v>
      </c>
      <c r="I500" s="17">
        <v>1</v>
      </c>
      <c r="J500" s="15" t="s">
        <v>9664</v>
      </c>
      <c r="K500" s="17" t="s">
        <v>10225</v>
      </c>
      <c r="L500" s="18" t="s">
        <v>11683</v>
      </c>
      <c r="M500" s="18" t="s">
        <v>10216</v>
      </c>
      <c r="N500" s="15" t="s">
        <v>914</v>
      </c>
      <c r="O500" s="15" t="s">
        <v>959</v>
      </c>
      <c r="P500" s="17" t="s">
        <v>10240</v>
      </c>
      <c r="Q500" s="15" t="s">
        <v>1012</v>
      </c>
      <c r="R500" s="15" t="s">
        <v>1030</v>
      </c>
      <c r="S500" s="20">
        <v>43892</v>
      </c>
      <c r="T500" s="20">
        <v>45657</v>
      </c>
      <c r="U500" s="19">
        <v>2572168.16</v>
      </c>
      <c r="V500" s="21">
        <v>70.959999999999994</v>
      </c>
      <c r="W500" s="21">
        <v>70.959999999999994</v>
      </c>
      <c r="X500" s="21">
        <v>99.96</v>
      </c>
      <c r="Y500" s="21">
        <v>0</v>
      </c>
      <c r="Z500" s="21">
        <v>10</v>
      </c>
      <c r="AA500" s="21">
        <v>10</v>
      </c>
      <c r="AB500" s="21">
        <v>9</v>
      </c>
      <c r="AC500" s="22">
        <v>29</v>
      </c>
      <c r="AD500" s="21">
        <v>0</v>
      </c>
      <c r="AE500" s="21">
        <v>10</v>
      </c>
      <c r="AF500" s="21">
        <v>10</v>
      </c>
      <c r="AG500" s="21">
        <v>9</v>
      </c>
      <c r="AH500" s="22">
        <v>29</v>
      </c>
      <c r="AI500" s="21">
        <v>29</v>
      </c>
      <c r="AJ500" s="21">
        <v>29</v>
      </c>
      <c r="AK500" s="23">
        <v>1</v>
      </c>
      <c r="AL500" s="24">
        <v>1</v>
      </c>
      <c r="AM500" s="25" t="s">
        <v>1990</v>
      </c>
      <c r="AN500" s="25" t="s">
        <v>1991</v>
      </c>
      <c r="AO500" s="25" t="s">
        <v>7381</v>
      </c>
      <c r="AP500" s="25" t="s">
        <v>10135</v>
      </c>
      <c r="AQ500" s="23" t="s">
        <v>48</v>
      </c>
      <c r="AR500" s="21">
        <v>158484.29</v>
      </c>
      <c r="AS500" s="21">
        <v>840530.99000000011</v>
      </c>
      <c r="AT500" s="21">
        <v>840530.98999999976</v>
      </c>
      <c r="AU500" s="21">
        <v>454326.74</v>
      </c>
      <c r="AV500" s="23">
        <v>0.54049999999999998</v>
      </c>
      <c r="AW500" s="21">
        <v>1609232.28</v>
      </c>
      <c r="AX500" s="21">
        <v>16.149999999999999</v>
      </c>
      <c r="AY500" s="21">
        <v>27.95</v>
      </c>
      <c r="AZ500" s="21">
        <v>27.95</v>
      </c>
      <c r="BA500" s="21">
        <v>27.95</v>
      </c>
      <c r="BB500" s="21">
        <v>100</v>
      </c>
      <c r="BC500" s="21">
        <v>100</v>
      </c>
      <c r="BD500" s="26">
        <v>0.54049999999999998</v>
      </c>
      <c r="BE500" s="24">
        <v>0.54049999999999998</v>
      </c>
      <c r="BF500" s="23">
        <v>0.54049999999999998</v>
      </c>
    </row>
    <row r="501" spans="1:58">
      <c r="A501" s="13">
        <v>2024</v>
      </c>
      <c r="B501" s="13">
        <v>4</v>
      </c>
      <c r="C501" s="14" t="s">
        <v>895</v>
      </c>
      <c r="D501" s="15" t="s">
        <v>1135</v>
      </c>
      <c r="E501" s="15" t="s">
        <v>1069</v>
      </c>
      <c r="F501" s="15" t="s">
        <v>1075</v>
      </c>
      <c r="G501" s="16" t="s">
        <v>7382</v>
      </c>
      <c r="H501" s="15" t="s">
        <v>7384</v>
      </c>
      <c r="I501" s="17">
        <v>1</v>
      </c>
      <c r="J501" s="15" t="s">
        <v>9664</v>
      </c>
      <c r="K501" s="17" t="s">
        <v>10225</v>
      </c>
      <c r="L501" s="18" t="s">
        <v>11683</v>
      </c>
      <c r="M501" s="18" t="s">
        <v>10216</v>
      </c>
      <c r="N501" s="15" t="s">
        <v>915</v>
      </c>
      <c r="O501" s="15" t="s">
        <v>958</v>
      </c>
      <c r="P501" s="17" t="s">
        <v>10241</v>
      </c>
      <c r="Q501" s="15" t="s">
        <v>1015</v>
      </c>
      <c r="R501" s="15" t="s">
        <v>1031</v>
      </c>
      <c r="S501" s="20">
        <v>43283</v>
      </c>
      <c r="T501" s="20">
        <v>45268</v>
      </c>
      <c r="U501" s="19">
        <v>2616130.4300000002</v>
      </c>
      <c r="V501" s="21">
        <v>100</v>
      </c>
      <c r="W501" s="21">
        <v>100</v>
      </c>
      <c r="X501" s="21">
        <v>100</v>
      </c>
      <c r="Y501" s="21">
        <v>0</v>
      </c>
      <c r="Z501" s="21">
        <v>0</v>
      </c>
      <c r="AA501" s="21">
        <v>0</v>
      </c>
      <c r="AB501" s="21">
        <v>0</v>
      </c>
      <c r="AC501" s="22">
        <v>0</v>
      </c>
      <c r="AD501" s="21">
        <v>0</v>
      </c>
      <c r="AE501" s="21">
        <v>0</v>
      </c>
      <c r="AF501" s="21">
        <v>0</v>
      </c>
      <c r="AG501" s="21">
        <v>0</v>
      </c>
      <c r="AH501" s="22">
        <v>0</v>
      </c>
      <c r="AI501" s="21">
        <v>0</v>
      </c>
      <c r="AJ501" s="21">
        <v>0</v>
      </c>
      <c r="AK501" s="23" t="s">
        <v>47</v>
      </c>
      <c r="AL501" s="24">
        <v>-1</v>
      </c>
      <c r="AM501" s="25" t="s">
        <v>47</v>
      </c>
      <c r="AN501" s="25" t="s">
        <v>47</v>
      </c>
      <c r="AO501" s="25" t="s">
        <v>7385</v>
      </c>
      <c r="AP501" s="25" t="s">
        <v>10136</v>
      </c>
      <c r="AQ501" s="23" t="s">
        <v>48</v>
      </c>
      <c r="AR501" s="21">
        <v>86068.21</v>
      </c>
      <c r="AS501" s="21">
        <v>1719.05</v>
      </c>
      <c r="AT501" s="21">
        <v>1719.05</v>
      </c>
      <c r="AU501" s="21">
        <v>1719.05</v>
      </c>
      <c r="AV501" s="23">
        <v>1</v>
      </c>
      <c r="AW501" s="21">
        <v>2542648.2399999998</v>
      </c>
      <c r="AX501" s="21" t="s">
        <v>9680</v>
      </c>
      <c r="AY501" s="21" t="s">
        <v>9680</v>
      </c>
      <c r="AZ501" s="21">
        <v>0</v>
      </c>
      <c r="BA501" s="21">
        <v>100</v>
      </c>
      <c r="BB501" s="21">
        <v>100</v>
      </c>
      <c r="BC501" s="21">
        <v>100</v>
      </c>
      <c r="BD501" s="26">
        <v>1</v>
      </c>
      <c r="BE501" s="24">
        <v>1</v>
      </c>
      <c r="BF501" s="23">
        <v>1</v>
      </c>
    </row>
    <row r="502" spans="1:58">
      <c r="A502" s="13">
        <v>2024</v>
      </c>
      <c r="B502" s="13">
        <v>4</v>
      </c>
      <c r="C502" s="14" t="s">
        <v>895</v>
      </c>
      <c r="D502" s="15" t="s">
        <v>1135</v>
      </c>
      <c r="E502" s="15" t="s">
        <v>1069</v>
      </c>
      <c r="F502" s="15" t="s">
        <v>1075</v>
      </c>
      <c r="G502" s="16" t="s">
        <v>362</v>
      </c>
      <c r="H502" s="15" t="s">
        <v>1341</v>
      </c>
      <c r="I502" s="17">
        <v>1</v>
      </c>
      <c r="J502" s="15" t="s">
        <v>9664</v>
      </c>
      <c r="K502" s="17" t="s">
        <v>10225</v>
      </c>
      <c r="L502" s="18" t="s">
        <v>11683</v>
      </c>
      <c r="M502" s="18" t="s">
        <v>10216</v>
      </c>
      <c r="N502" s="15" t="s">
        <v>915</v>
      </c>
      <c r="O502" s="15" t="s">
        <v>1010</v>
      </c>
      <c r="P502" s="17" t="s">
        <v>10296</v>
      </c>
      <c r="Q502" s="15" t="s">
        <v>1015</v>
      </c>
      <c r="R502" s="15" t="s">
        <v>1031</v>
      </c>
      <c r="S502" s="20">
        <v>45078</v>
      </c>
      <c r="T502" s="20">
        <v>45808</v>
      </c>
      <c r="U502" s="19">
        <v>5251564.0599999996</v>
      </c>
      <c r="V502" s="21">
        <v>33.5</v>
      </c>
      <c r="W502" s="21">
        <v>33.5</v>
      </c>
      <c r="X502" s="21">
        <v>94.81</v>
      </c>
      <c r="Y502" s="21">
        <v>0</v>
      </c>
      <c r="Z502" s="21">
        <v>11.2</v>
      </c>
      <c r="AA502" s="21">
        <v>27.47</v>
      </c>
      <c r="AB502" s="21">
        <v>27.82</v>
      </c>
      <c r="AC502" s="22">
        <v>66.489999999999995</v>
      </c>
      <c r="AD502" s="21">
        <v>0</v>
      </c>
      <c r="AE502" s="21">
        <v>11.2</v>
      </c>
      <c r="AF502" s="21">
        <v>27.47</v>
      </c>
      <c r="AG502" s="21">
        <v>22.64</v>
      </c>
      <c r="AH502" s="22">
        <v>61.31</v>
      </c>
      <c r="AI502" s="21">
        <v>66.490000000000009</v>
      </c>
      <c r="AJ502" s="21">
        <v>61.31</v>
      </c>
      <c r="AK502" s="23">
        <v>0.92210000000000003</v>
      </c>
      <c r="AL502" s="24">
        <v>0.92210000000000003</v>
      </c>
      <c r="AM502" s="25" t="s">
        <v>1992</v>
      </c>
      <c r="AN502" s="25" t="s">
        <v>1993</v>
      </c>
      <c r="AO502" s="25" t="s">
        <v>7386</v>
      </c>
      <c r="AP502" s="25" t="s">
        <v>10137</v>
      </c>
      <c r="AQ502" s="23" t="s">
        <v>48</v>
      </c>
      <c r="AR502" s="21">
        <v>936827.85</v>
      </c>
      <c r="AS502" s="21">
        <v>4336193.6100000003</v>
      </c>
      <c r="AT502" s="21">
        <v>4336193.6099999994</v>
      </c>
      <c r="AU502" s="21">
        <v>2409591.09</v>
      </c>
      <c r="AV502" s="23">
        <v>0.55569999999999997</v>
      </c>
      <c r="AW502" s="21">
        <v>2409591.09</v>
      </c>
      <c r="AX502" s="21">
        <v>0</v>
      </c>
      <c r="AY502" s="21">
        <v>40</v>
      </c>
      <c r="AZ502" s="21">
        <v>30</v>
      </c>
      <c r="BA502" s="21">
        <v>30</v>
      </c>
      <c r="BB502" s="21">
        <v>100</v>
      </c>
      <c r="BC502" s="21">
        <v>100</v>
      </c>
      <c r="BD502" s="26">
        <v>0.55569999999999997</v>
      </c>
      <c r="BE502" s="24">
        <v>0.55569999999999997</v>
      </c>
      <c r="BF502" s="23">
        <v>0.55569999999999997</v>
      </c>
    </row>
    <row r="503" spans="1:58">
      <c r="A503" s="13">
        <v>2024</v>
      </c>
      <c r="B503" s="13">
        <v>4</v>
      </c>
      <c r="C503" s="14" t="s">
        <v>895</v>
      </c>
      <c r="D503" s="15" t="s">
        <v>1135</v>
      </c>
      <c r="E503" s="15" t="s">
        <v>1069</v>
      </c>
      <c r="F503" s="15" t="s">
        <v>1075</v>
      </c>
      <c r="G503" s="16" t="s">
        <v>363</v>
      </c>
      <c r="H503" s="15" t="s">
        <v>1342</v>
      </c>
      <c r="I503" s="17">
        <v>1</v>
      </c>
      <c r="J503" s="15" t="s">
        <v>9664</v>
      </c>
      <c r="K503" s="17" t="s">
        <v>10225</v>
      </c>
      <c r="L503" s="18" t="s">
        <v>11683</v>
      </c>
      <c r="M503" s="18" t="s">
        <v>10216</v>
      </c>
      <c r="N503" s="15" t="s">
        <v>915</v>
      </c>
      <c r="O503" s="15" t="s">
        <v>958</v>
      </c>
      <c r="P503" s="17" t="s">
        <v>10241</v>
      </c>
      <c r="Q503" s="15" t="s">
        <v>1015</v>
      </c>
      <c r="R503" s="15" t="s">
        <v>1031</v>
      </c>
      <c r="S503" s="20">
        <v>43922</v>
      </c>
      <c r="T503" s="20">
        <v>45657</v>
      </c>
      <c r="U503" s="19">
        <v>3547703.77</v>
      </c>
      <c r="V503" s="21">
        <v>81.84</v>
      </c>
      <c r="W503" s="21">
        <v>81.84</v>
      </c>
      <c r="X503" s="21">
        <v>99.99</v>
      </c>
      <c r="Y503" s="21">
        <v>0</v>
      </c>
      <c r="Z503" s="21">
        <v>8.4700000000000006</v>
      </c>
      <c r="AA503" s="21">
        <v>1.19</v>
      </c>
      <c r="AB503" s="21">
        <v>8.49</v>
      </c>
      <c r="AC503" s="22">
        <v>18.149999999999999</v>
      </c>
      <c r="AD503" s="21">
        <v>0</v>
      </c>
      <c r="AE503" s="21">
        <v>8.4700000000000006</v>
      </c>
      <c r="AF503" s="21">
        <v>1.19</v>
      </c>
      <c r="AG503" s="21">
        <v>8.49</v>
      </c>
      <c r="AH503" s="22">
        <v>18.149999999999999</v>
      </c>
      <c r="AI503" s="21">
        <v>18.149999999999999</v>
      </c>
      <c r="AJ503" s="21">
        <v>18.149999999999999</v>
      </c>
      <c r="AK503" s="23">
        <v>1</v>
      </c>
      <c r="AL503" s="24">
        <v>1</v>
      </c>
      <c r="AM503" s="25" t="s">
        <v>1994</v>
      </c>
      <c r="AN503" s="25" t="s">
        <v>1995</v>
      </c>
      <c r="AO503" s="25" t="s">
        <v>7387</v>
      </c>
      <c r="AP503" s="25" t="s">
        <v>10138</v>
      </c>
      <c r="AQ503" s="23" t="s">
        <v>48</v>
      </c>
      <c r="AR503" s="21">
        <v>230900.35</v>
      </c>
      <c r="AS503" s="21">
        <v>843636.39</v>
      </c>
      <c r="AT503" s="21">
        <v>843636.39000000013</v>
      </c>
      <c r="AU503" s="21">
        <v>808552.49</v>
      </c>
      <c r="AV503" s="23">
        <v>0.95840000000000003</v>
      </c>
      <c r="AW503" s="21">
        <v>3278149.1199999992</v>
      </c>
      <c r="AX503" s="21">
        <v>30.9</v>
      </c>
      <c r="AY503" s="21">
        <v>30</v>
      </c>
      <c r="AZ503" s="21">
        <v>20</v>
      </c>
      <c r="BA503" s="21">
        <v>19.100000000000001</v>
      </c>
      <c r="BB503" s="21">
        <v>100</v>
      </c>
      <c r="BC503" s="21">
        <v>100</v>
      </c>
      <c r="BD503" s="26">
        <v>0.95840000000000003</v>
      </c>
      <c r="BE503" s="24">
        <v>0.95840000000000003</v>
      </c>
      <c r="BF503" s="23">
        <v>0.95840000000000003</v>
      </c>
    </row>
    <row r="504" spans="1:58">
      <c r="A504" s="13">
        <v>2024</v>
      </c>
      <c r="B504" s="13">
        <v>4</v>
      </c>
      <c r="C504" s="14" t="s">
        <v>895</v>
      </c>
      <c r="D504" s="15" t="s">
        <v>1135</v>
      </c>
      <c r="E504" s="15" t="s">
        <v>1069</v>
      </c>
      <c r="F504" s="15" t="s">
        <v>1075</v>
      </c>
      <c r="G504" s="16" t="s">
        <v>364</v>
      </c>
      <c r="H504" s="15" t="s">
        <v>1503</v>
      </c>
      <c r="I504" s="17">
        <v>1</v>
      </c>
      <c r="J504" s="15" t="s">
        <v>9664</v>
      </c>
      <c r="K504" s="17" t="s">
        <v>10225</v>
      </c>
      <c r="L504" s="18" t="s">
        <v>11683</v>
      </c>
      <c r="M504" s="18" t="s">
        <v>10216</v>
      </c>
      <c r="N504" s="15" t="s">
        <v>915</v>
      </c>
      <c r="O504" s="15" t="s">
        <v>958</v>
      </c>
      <c r="P504" s="17" t="s">
        <v>10241</v>
      </c>
      <c r="Q504" s="15" t="s">
        <v>1015</v>
      </c>
      <c r="R504" s="15" t="s">
        <v>1031</v>
      </c>
      <c r="S504" s="20">
        <v>45023</v>
      </c>
      <c r="T504" s="20">
        <v>46730</v>
      </c>
      <c r="U504" s="19">
        <v>18393387.73</v>
      </c>
      <c r="V504" s="21">
        <v>2.2400000000000002</v>
      </c>
      <c r="W504" s="21">
        <v>2.2400000000000002</v>
      </c>
      <c r="X504" s="21">
        <v>27.12</v>
      </c>
      <c r="Y504" s="21">
        <v>0</v>
      </c>
      <c r="Z504" s="21">
        <v>0</v>
      </c>
      <c r="AA504" s="21">
        <v>10.84</v>
      </c>
      <c r="AB504" s="21">
        <v>14.04</v>
      </c>
      <c r="AC504" s="22">
        <v>24.88</v>
      </c>
      <c r="AD504" s="21">
        <v>0</v>
      </c>
      <c r="AE504" s="21">
        <v>0</v>
      </c>
      <c r="AF504" s="21">
        <v>10.84</v>
      </c>
      <c r="AG504" s="21">
        <v>14.04</v>
      </c>
      <c r="AH504" s="22">
        <v>24.88</v>
      </c>
      <c r="AI504" s="21">
        <v>24.88</v>
      </c>
      <c r="AJ504" s="21">
        <v>24.88</v>
      </c>
      <c r="AK504" s="23">
        <v>1</v>
      </c>
      <c r="AL504" s="24">
        <v>1</v>
      </c>
      <c r="AM504" s="25" t="s">
        <v>47</v>
      </c>
      <c r="AN504" s="25" t="s">
        <v>1996</v>
      </c>
      <c r="AO504" s="25" t="s">
        <v>7388</v>
      </c>
      <c r="AP504" s="25" t="s">
        <v>10139</v>
      </c>
      <c r="AQ504" s="23" t="s">
        <v>48</v>
      </c>
      <c r="AR504" s="21">
        <v>0</v>
      </c>
      <c r="AS504" s="21">
        <v>4910657.8600000003</v>
      </c>
      <c r="AT504" s="21">
        <v>4910657.8600000003</v>
      </c>
      <c r="AU504" s="21">
        <v>3210517.6399999997</v>
      </c>
      <c r="AV504" s="23">
        <v>0.65380000000000005</v>
      </c>
      <c r="AW504" s="21">
        <v>3428675.11</v>
      </c>
      <c r="AX504" s="21">
        <v>0</v>
      </c>
      <c r="AY504" s="21">
        <v>0</v>
      </c>
      <c r="AZ504" s="21">
        <v>60</v>
      </c>
      <c r="BA504" s="21">
        <v>40</v>
      </c>
      <c r="BB504" s="21">
        <v>100</v>
      </c>
      <c r="BC504" s="21">
        <v>100</v>
      </c>
      <c r="BD504" s="26">
        <v>0.65380000000000005</v>
      </c>
      <c r="BE504" s="24">
        <v>0.65380000000000005</v>
      </c>
      <c r="BF504" s="23">
        <v>0.65380000000000005</v>
      </c>
    </row>
    <row r="505" spans="1:58">
      <c r="A505" s="13">
        <v>2024</v>
      </c>
      <c r="B505" s="13">
        <v>4</v>
      </c>
      <c r="C505" s="14" t="s">
        <v>895</v>
      </c>
      <c r="D505" s="15" t="s">
        <v>1135</v>
      </c>
      <c r="E505" s="15" t="s">
        <v>1069</v>
      </c>
      <c r="F505" s="15" t="s">
        <v>1075</v>
      </c>
      <c r="G505" s="16" t="s">
        <v>365</v>
      </c>
      <c r="H505" s="15" t="s">
        <v>1343</v>
      </c>
      <c r="I505" s="17">
        <v>1</v>
      </c>
      <c r="J505" s="15" t="s">
        <v>9664</v>
      </c>
      <c r="K505" s="17" t="s">
        <v>10225</v>
      </c>
      <c r="L505" s="18" t="s">
        <v>11683</v>
      </c>
      <c r="M505" s="18" t="s">
        <v>10216</v>
      </c>
      <c r="N505" s="15" t="s">
        <v>914</v>
      </c>
      <c r="O505" s="15" t="s">
        <v>959</v>
      </c>
      <c r="P505" s="17" t="s">
        <v>10240</v>
      </c>
      <c r="Q505" s="15" t="s">
        <v>1012</v>
      </c>
      <c r="R505" s="15" t="s">
        <v>1030</v>
      </c>
      <c r="S505" s="20">
        <v>40910</v>
      </c>
      <c r="T505" s="20">
        <v>45657</v>
      </c>
      <c r="U505" s="19">
        <v>2563195.7799999998</v>
      </c>
      <c r="V505" s="21">
        <v>88.29</v>
      </c>
      <c r="W505" s="21">
        <v>88.29</v>
      </c>
      <c r="X505" s="21">
        <v>100</v>
      </c>
      <c r="Y505" s="21">
        <v>0</v>
      </c>
      <c r="Z505" s="21">
        <v>1.25</v>
      </c>
      <c r="AA505" s="21">
        <v>0</v>
      </c>
      <c r="AB505" s="21">
        <v>10.46</v>
      </c>
      <c r="AC505" s="22">
        <v>11.71</v>
      </c>
      <c r="AD505" s="21">
        <v>0</v>
      </c>
      <c r="AE505" s="21">
        <v>1.25</v>
      </c>
      <c r="AF505" s="21">
        <v>0</v>
      </c>
      <c r="AG505" s="21">
        <v>10.46</v>
      </c>
      <c r="AH505" s="22">
        <v>11.71</v>
      </c>
      <c r="AI505" s="21">
        <v>11.71</v>
      </c>
      <c r="AJ505" s="21">
        <v>11.71</v>
      </c>
      <c r="AK505" s="23">
        <v>1</v>
      </c>
      <c r="AL505" s="24">
        <v>1</v>
      </c>
      <c r="AM505" s="25" t="s">
        <v>1997</v>
      </c>
      <c r="AN505" s="25" t="s">
        <v>1998</v>
      </c>
      <c r="AO505" s="25" t="s">
        <v>7389</v>
      </c>
      <c r="AP505" s="25" t="s">
        <v>10140</v>
      </c>
      <c r="AQ505" s="23" t="s">
        <v>1517</v>
      </c>
      <c r="AR505" s="21">
        <v>158484.29</v>
      </c>
      <c r="AS505" s="21">
        <v>100000</v>
      </c>
      <c r="AT505" s="21">
        <v>100000</v>
      </c>
      <c r="AU505" s="21">
        <v>100000</v>
      </c>
      <c r="AV505" s="23">
        <v>1</v>
      </c>
      <c r="AW505" s="21">
        <v>2364023</v>
      </c>
      <c r="AX505" s="21">
        <v>0</v>
      </c>
      <c r="AY505" s="21">
        <v>0</v>
      </c>
      <c r="AZ505" s="21">
        <v>0</v>
      </c>
      <c r="BA505" s="21">
        <v>100</v>
      </c>
      <c r="BB505" s="21">
        <v>100</v>
      </c>
      <c r="BC505" s="21">
        <v>100</v>
      </c>
      <c r="BD505" s="26">
        <v>1</v>
      </c>
      <c r="BE505" s="24">
        <v>1</v>
      </c>
      <c r="BF505" s="23">
        <v>1</v>
      </c>
    </row>
    <row r="506" spans="1:58">
      <c r="A506" s="13">
        <v>2024</v>
      </c>
      <c r="B506" s="13">
        <v>4</v>
      </c>
      <c r="C506" s="14" t="s">
        <v>875</v>
      </c>
      <c r="D506" s="15" t="s">
        <v>1118</v>
      </c>
      <c r="E506" s="15" t="s">
        <v>1069</v>
      </c>
      <c r="F506" s="15" t="s">
        <v>1075</v>
      </c>
      <c r="G506" s="16" t="s">
        <v>305</v>
      </c>
      <c r="H506" s="15" t="s">
        <v>1314</v>
      </c>
      <c r="I506" s="17">
        <v>1</v>
      </c>
      <c r="J506" s="15" t="s">
        <v>9664</v>
      </c>
      <c r="K506" s="17" t="s">
        <v>10225</v>
      </c>
      <c r="L506" s="18" t="s">
        <v>11683</v>
      </c>
      <c r="M506" s="18" t="s">
        <v>10216</v>
      </c>
      <c r="N506" s="15" t="s">
        <v>915</v>
      </c>
      <c r="O506" s="15" t="s">
        <v>958</v>
      </c>
      <c r="P506" s="17" t="s">
        <v>10241</v>
      </c>
      <c r="Q506" s="15" t="s">
        <v>1015</v>
      </c>
      <c r="R506" s="15" t="s">
        <v>1031</v>
      </c>
      <c r="S506" s="20">
        <v>45108</v>
      </c>
      <c r="T506" s="20">
        <v>45716</v>
      </c>
      <c r="U506" s="19">
        <v>2605903.56</v>
      </c>
      <c r="V506" s="21">
        <v>43.45</v>
      </c>
      <c r="W506" s="21">
        <v>43.44</v>
      </c>
      <c r="X506" s="21">
        <v>78.38</v>
      </c>
      <c r="Y506" s="21">
        <v>0</v>
      </c>
      <c r="Z506" s="21">
        <v>31.62</v>
      </c>
      <c r="AA506" s="21">
        <v>24.93</v>
      </c>
      <c r="AB506" s="21">
        <v>0</v>
      </c>
      <c r="AC506" s="22">
        <v>56.55</v>
      </c>
      <c r="AD506" s="21">
        <v>0</v>
      </c>
      <c r="AE506" s="21">
        <v>23.39</v>
      </c>
      <c r="AF506" s="21">
        <v>11.04</v>
      </c>
      <c r="AG506" s="21">
        <v>0.51</v>
      </c>
      <c r="AH506" s="22">
        <v>34.94</v>
      </c>
      <c r="AI506" s="21">
        <v>56.55</v>
      </c>
      <c r="AJ506" s="21">
        <v>34.94</v>
      </c>
      <c r="AK506" s="23">
        <v>0.6179</v>
      </c>
      <c r="AL506" s="24">
        <v>0.6179</v>
      </c>
      <c r="AM506" s="25" t="s">
        <v>1913</v>
      </c>
      <c r="AN506" s="25" t="s">
        <v>1914</v>
      </c>
      <c r="AO506" s="25" t="s">
        <v>7390</v>
      </c>
      <c r="AP506" s="25" t="s">
        <v>10141</v>
      </c>
      <c r="AQ506" s="23" t="s">
        <v>48</v>
      </c>
      <c r="AR506" s="21">
        <v>0</v>
      </c>
      <c r="AS506" s="21">
        <v>376174.38</v>
      </c>
      <c r="AT506" s="21">
        <v>376174.38</v>
      </c>
      <c r="AU506" s="21">
        <v>363832.22000000003</v>
      </c>
      <c r="AV506" s="23">
        <v>0.96719999999999995</v>
      </c>
      <c r="AW506" s="21">
        <v>957645.83000000007</v>
      </c>
      <c r="AX506" s="21">
        <v>0</v>
      </c>
      <c r="AY506" s="21">
        <v>20.23</v>
      </c>
      <c r="AZ506" s="21">
        <v>15.07</v>
      </c>
      <c r="BA506" s="21">
        <v>64.7</v>
      </c>
      <c r="BB506" s="21">
        <v>100</v>
      </c>
      <c r="BC506" s="21">
        <v>100</v>
      </c>
      <c r="BD506" s="26">
        <v>0.96719999999999995</v>
      </c>
      <c r="BE506" s="24">
        <v>0.96719999999999995</v>
      </c>
      <c r="BF506" s="23">
        <v>0.96719999999999995</v>
      </c>
    </row>
    <row r="507" spans="1:58">
      <c r="A507" s="13">
        <v>2024</v>
      </c>
      <c r="B507" s="13">
        <v>4</v>
      </c>
      <c r="C507" s="14" t="s">
        <v>875</v>
      </c>
      <c r="D507" s="15" t="s">
        <v>1118</v>
      </c>
      <c r="E507" s="15" t="s">
        <v>1069</v>
      </c>
      <c r="F507" s="15" t="s">
        <v>1075</v>
      </c>
      <c r="G507" s="16" t="s">
        <v>366</v>
      </c>
      <c r="H507" s="15" t="s">
        <v>1389</v>
      </c>
      <c r="I507" s="17">
        <v>4</v>
      </c>
      <c r="J507" s="15" t="s">
        <v>9661</v>
      </c>
      <c r="K507" s="17" t="s">
        <v>10224</v>
      </c>
      <c r="L507" s="18" t="s">
        <v>11681</v>
      </c>
      <c r="M507" s="18" t="s">
        <v>10214</v>
      </c>
      <c r="N507" s="15" t="s">
        <v>906</v>
      </c>
      <c r="O507" s="15" t="s">
        <v>948</v>
      </c>
      <c r="P507" s="17" t="s">
        <v>10233</v>
      </c>
      <c r="Q507" s="15" t="s">
        <v>1011</v>
      </c>
      <c r="R507" s="15" t="s">
        <v>1025</v>
      </c>
      <c r="S507" s="20">
        <v>40910</v>
      </c>
      <c r="T507" s="20">
        <v>48213</v>
      </c>
      <c r="U507" s="19">
        <v>289076212.81</v>
      </c>
      <c r="V507" s="21">
        <v>40.26</v>
      </c>
      <c r="W507" s="21">
        <v>29.12</v>
      </c>
      <c r="X507" s="21">
        <v>31.03</v>
      </c>
      <c r="Y507" s="21">
        <v>0</v>
      </c>
      <c r="Z507" s="21">
        <v>0.09</v>
      </c>
      <c r="AA507" s="21">
        <v>0.05</v>
      </c>
      <c r="AB507" s="21">
        <v>1.77</v>
      </c>
      <c r="AC507" s="22">
        <v>1.91</v>
      </c>
      <c r="AD507" s="21">
        <v>0</v>
      </c>
      <c r="AE507" s="21">
        <v>0.09</v>
      </c>
      <c r="AF507" s="21">
        <v>0.05</v>
      </c>
      <c r="AG507" s="21">
        <v>1.77</v>
      </c>
      <c r="AH507" s="22">
        <v>1.91</v>
      </c>
      <c r="AI507" s="21">
        <v>1.9100000000000001</v>
      </c>
      <c r="AJ507" s="21">
        <v>1.9100000000000001</v>
      </c>
      <c r="AK507" s="23">
        <v>1</v>
      </c>
      <c r="AL507" s="24">
        <v>1</v>
      </c>
      <c r="AM507" s="25" t="s">
        <v>47</v>
      </c>
      <c r="AN507" s="25" t="s">
        <v>1999</v>
      </c>
      <c r="AO507" s="25" t="s">
        <v>7391</v>
      </c>
      <c r="AP507" s="25" t="s">
        <v>10142</v>
      </c>
      <c r="AQ507" s="23" t="s">
        <v>48</v>
      </c>
      <c r="AR507" s="21">
        <v>0</v>
      </c>
      <c r="AS507" s="21">
        <v>941476.92</v>
      </c>
      <c r="AT507" s="21">
        <v>941476.91999999993</v>
      </c>
      <c r="AU507" s="21">
        <v>520334.05000000005</v>
      </c>
      <c r="AV507" s="23">
        <v>0.55269999999999997</v>
      </c>
      <c r="AW507" s="21">
        <v>75894727.219999984</v>
      </c>
      <c r="AX507" s="21">
        <v>0</v>
      </c>
      <c r="AY507" s="21">
        <v>4.87</v>
      </c>
      <c r="AZ507" s="21">
        <v>2.64</v>
      </c>
      <c r="BA507" s="21">
        <v>92.49</v>
      </c>
      <c r="BB507" s="21">
        <v>100</v>
      </c>
      <c r="BC507" s="21">
        <v>100</v>
      </c>
      <c r="BD507" s="26">
        <v>0.55269999999999997</v>
      </c>
      <c r="BE507" s="24">
        <v>0.55269999999999997</v>
      </c>
      <c r="BF507" s="23">
        <v>0.55269999999999997</v>
      </c>
    </row>
    <row r="508" spans="1:58">
      <c r="A508" s="13">
        <v>2024</v>
      </c>
      <c r="B508" s="13">
        <v>4</v>
      </c>
      <c r="C508" s="14" t="s">
        <v>896</v>
      </c>
      <c r="D508" s="15" t="s">
        <v>1136</v>
      </c>
      <c r="E508" s="15" t="s">
        <v>1069</v>
      </c>
      <c r="F508" s="15" t="s">
        <v>1075</v>
      </c>
      <c r="G508" s="16" t="s">
        <v>367</v>
      </c>
      <c r="H508" s="15" t="s">
        <v>1390</v>
      </c>
      <c r="I508" s="17">
        <v>1</v>
      </c>
      <c r="J508" s="15" t="s">
        <v>9664</v>
      </c>
      <c r="K508" s="17" t="s">
        <v>10225</v>
      </c>
      <c r="L508" s="18" t="s">
        <v>11683</v>
      </c>
      <c r="M508" s="18" t="s">
        <v>10216</v>
      </c>
      <c r="N508" s="15" t="s">
        <v>915</v>
      </c>
      <c r="O508" s="15" t="s">
        <v>1010</v>
      </c>
      <c r="P508" s="17" t="s">
        <v>10296</v>
      </c>
      <c r="Q508" s="15" t="s">
        <v>1015</v>
      </c>
      <c r="R508" s="15" t="s">
        <v>1031</v>
      </c>
      <c r="S508" s="20">
        <v>41275</v>
      </c>
      <c r="T508" s="20">
        <v>46022</v>
      </c>
      <c r="U508" s="19">
        <v>4090129.7</v>
      </c>
      <c r="V508" s="21">
        <v>87.15</v>
      </c>
      <c r="W508" s="21">
        <v>87.15</v>
      </c>
      <c r="X508" s="21">
        <v>94.4</v>
      </c>
      <c r="Y508" s="21">
        <v>0</v>
      </c>
      <c r="Z508" s="21">
        <v>0.5</v>
      </c>
      <c r="AA508" s="21">
        <v>9</v>
      </c>
      <c r="AB508" s="21">
        <v>0.75</v>
      </c>
      <c r="AC508" s="22">
        <v>10.25</v>
      </c>
      <c r="AD508" s="21">
        <v>0</v>
      </c>
      <c r="AE508" s="21">
        <v>0.5</v>
      </c>
      <c r="AF508" s="21">
        <v>6.5</v>
      </c>
      <c r="AG508" s="21">
        <v>0.25</v>
      </c>
      <c r="AH508" s="22">
        <v>7.25</v>
      </c>
      <c r="AI508" s="21">
        <v>10.25</v>
      </c>
      <c r="AJ508" s="21">
        <v>7.25</v>
      </c>
      <c r="AK508" s="23">
        <v>0.70730000000000004</v>
      </c>
      <c r="AL508" s="24">
        <v>0.70730000000000004</v>
      </c>
      <c r="AM508" s="25" t="s">
        <v>47</v>
      </c>
      <c r="AN508" s="25" t="s">
        <v>2000</v>
      </c>
      <c r="AO508" s="25" t="s">
        <v>7392</v>
      </c>
      <c r="AP508" s="25" t="s">
        <v>10143</v>
      </c>
      <c r="AQ508" s="23" t="s">
        <v>48</v>
      </c>
      <c r="AR508" s="21">
        <v>0</v>
      </c>
      <c r="AS508" s="21">
        <v>1141890.5599999998</v>
      </c>
      <c r="AT508" s="21">
        <v>1141890.5600000001</v>
      </c>
      <c r="AU508" s="21">
        <v>781880</v>
      </c>
      <c r="AV508" s="23">
        <v>0.68469999999999998</v>
      </c>
      <c r="AW508" s="21">
        <v>3084434.53</v>
      </c>
      <c r="AX508" s="21">
        <v>0</v>
      </c>
      <c r="AY508" s="21">
        <v>9.3800000000000008</v>
      </c>
      <c r="AZ508" s="21">
        <v>28.75</v>
      </c>
      <c r="BA508" s="21">
        <v>61.87</v>
      </c>
      <c r="BB508" s="21">
        <v>100</v>
      </c>
      <c r="BC508" s="21">
        <v>100</v>
      </c>
      <c r="BD508" s="26">
        <v>0.68469999999999998</v>
      </c>
      <c r="BE508" s="24">
        <v>0.68469999999999998</v>
      </c>
      <c r="BF508" s="23">
        <v>0.68469999999999998</v>
      </c>
    </row>
    <row r="509" spans="1:58">
      <c r="A509" s="13">
        <v>2024</v>
      </c>
      <c r="B509" s="13">
        <v>4</v>
      </c>
      <c r="C509" s="14" t="s">
        <v>896</v>
      </c>
      <c r="D509" s="15" t="s">
        <v>1136</v>
      </c>
      <c r="E509" s="15" t="s">
        <v>1069</v>
      </c>
      <c r="F509" s="15" t="s">
        <v>1075</v>
      </c>
      <c r="G509" s="16" t="s">
        <v>368</v>
      </c>
      <c r="H509" s="15" t="s">
        <v>1344</v>
      </c>
      <c r="I509" s="17">
        <v>1</v>
      </c>
      <c r="J509" s="15" t="s">
        <v>9664</v>
      </c>
      <c r="K509" s="17" t="s">
        <v>10225</v>
      </c>
      <c r="L509" s="18" t="s">
        <v>11683</v>
      </c>
      <c r="M509" s="18" t="s">
        <v>10216</v>
      </c>
      <c r="N509" s="15" t="s">
        <v>914</v>
      </c>
      <c r="O509" s="15" t="s">
        <v>957</v>
      </c>
      <c r="P509" s="17" t="s">
        <v>10239</v>
      </c>
      <c r="Q509" s="15" t="s">
        <v>1012</v>
      </c>
      <c r="R509" s="15" t="s">
        <v>1030</v>
      </c>
      <c r="S509" s="20">
        <v>42005</v>
      </c>
      <c r="T509" s="20">
        <v>46022</v>
      </c>
      <c r="U509" s="19">
        <v>751789</v>
      </c>
      <c r="V509" s="21">
        <v>94.48</v>
      </c>
      <c r="W509" s="21">
        <v>94.48</v>
      </c>
      <c r="X509" s="21">
        <v>97.61</v>
      </c>
      <c r="Y509" s="21">
        <v>1.01</v>
      </c>
      <c r="Z509" s="21">
        <v>0.99</v>
      </c>
      <c r="AA509" s="21">
        <v>0.64</v>
      </c>
      <c r="AB509" s="21">
        <v>0.49</v>
      </c>
      <c r="AC509" s="22">
        <v>3.13</v>
      </c>
      <c r="AD509" s="21">
        <v>1.01</v>
      </c>
      <c r="AE509" s="21">
        <v>1.01</v>
      </c>
      <c r="AF509" s="21">
        <v>0.64</v>
      </c>
      <c r="AG509" s="21">
        <v>0.47</v>
      </c>
      <c r="AH509" s="22">
        <v>3.13</v>
      </c>
      <c r="AI509" s="21">
        <v>3.13</v>
      </c>
      <c r="AJ509" s="21">
        <v>3.13</v>
      </c>
      <c r="AK509" s="23">
        <v>1</v>
      </c>
      <c r="AL509" s="24">
        <v>1</v>
      </c>
      <c r="AM509" s="25" t="s">
        <v>2001</v>
      </c>
      <c r="AN509" s="25" t="s">
        <v>2002</v>
      </c>
      <c r="AO509" s="25" t="s">
        <v>7393</v>
      </c>
      <c r="AP509" s="25" t="s">
        <v>10144</v>
      </c>
      <c r="AQ509" s="23" t="s">
        <v>48</v>
      </c>
      <c r="AR509" s="21">
        <v>40000</v>
      </c>
      <c r="AS509" s="21">
        <v>98565.03</v>
      </c>
      <c r="AT509" s="21">
        <v>98565.03</v>
      </c>
      <c r="AU509" s="21">
        <v>94963.510000000009</v>
      </c>
      <c r="AV509" s="23">
        <v>0.96350000000000002</v>
      </c>
      <c r="AW509" s="21">
        <v>218475.77000000002</v>
      </c>
      <c r="AX509" s="21">
        <v>24.29</v>
      </c>
      <c r="AY509" s="21">
        <v>28.71</v>
      </c>
      <c r="AZ509" s="21">
        <v>25</v>
      </c>
      <c r="BA509" s="21">
        <v>22</v>
      </c>
      <c r="BB509" s="21">
        <v>100</v>
      </c>
      <c r="BC509" s="21">
        <v>100</v>
      </c>
      <c r="BD509" s="26">
        <v>0.96350000000000002</v>
      </c>
      <c r="BE509" s="24">
        <v>0.96350000000000002</v>
      </c>
      <c r="BF509" s="23">
        <v>0.96350000000000002</v>
      </c>
    </row>
    <row r="510" spans="1:58">
      <c r="A510" s="13">
        <v>2024</v>
      </c>
      <c r="B510" s="13">
        <v>4</v>
      </c>
      <c r="C510" s="14" t="s">
        <v>896</v>
      </c>
      <c r="D510" s="15" t="s">
        <v>1136</v>
      </c>
      <c r="E510" s="15" t="s">
        <v>1069</v>
      </c>
      <c r="F510" s="15" t="s">
        <v>1075</v>
      </c>
      <c r="G510" s="16" t="s">
        <v>369</v>
      </c>
      <c r="H510" s="15" t="s">
        <v>1378</v>
      </c>
      <c r="I510" s="17">
        <v>4</v>
      </c>
      <c r="J510" s="15" t="s">
        <v>9661</v>
      </c>
      <c r="K510" s="17" t="s">
        <v>10224</v>
      </c>
      <c r="L510" s="18" t="s">
        <v>11681</v>
      </c>
      <c r="M510" s="18" t="s">
        <v>10214</v>
      </c>
      <c r="N510" s="15" t="s">
        <v>906</v>
      </c>
      <c r="O510" s="15" t="s">
        <v>948</v>
      </c>
      <c r="P510" s="17" t="s">
        <v>10233</v>
      </c>
      <c r="Q510" s="15" t="s">
        <v>1011</v>
      </c>
      <c r="R510" s="15" t="s">
        <v>1025</v>
      </c>
      <c r="S510" s="20">
        <v>43344</v>
      </c>
      <c r="T510" s="20">
        <v>46022</v>
      </c>
      <c r="U510" s="19">
        <v>4536520</v>
      </c>
      <c r="V510" s="21">
        <v>35.880000000000003</v>
      </c>
      <c r="W510" s="21">
        <v>45.88</v>
      </c>
      <c r="X510" s="21">
        <v>52.94</v>
      </c>
      <c r="Y510" s="21">
        <v>0</v>
      </c>
      <c r="Z510" s="21">
        <v>0</v>
      </c>
      <c r="AA510" s="21">
        <v>7.06</v>
      </c>
      <c r="AB510" s="21">
        <v>0</v>
      </c>
      <c r="AC510" s="22">
        <v>7.06</v>
      </c>
      <c r="AD510" s="21">
        <v>0</v>
      </c>
      <c r="AE510" s="21">
        <v>0</v>
      </c>
      <c r="AF510" s="21">
        <v>0.59</v>
      </c>
      <c r="AG510" s="21">
        <v>6.47</v>
      </c>
      <c r="AH510" s="22">
        <v>7.06</v>
      </c>
      <c r="AI510" s="21">
        <v>7.06</v>
      </c>
      <c r="AJ510" s="21">
        <v>7.06</v>
      </c>
      <c r="AK510" s="23">
        <v>1</v>
      </c>
      <c r="AL510" s="24">
        <v>1</v>
      </c>
      <c r="AM510" s="25" t="s">
        <v>47</v>
      </c>
      <c r="AN510" s="25" t="s">
        <v>2003</v>
      </c>
      <c r="AO510" s="25" t="s">
        <v>7394</v>
      </c>
      <c r="AP510" s="25" t="s">
        <v>10145</v>
      </c>
      <c r="AQ510" s="23" t="s">
        <v>48</v>
      </c>
      <c r="AR510" s="21">
        <v>0</v>
      </c>
      <c r="AS510" s="21">
        <v>735064.02</v>
      </c>
      <c r="AT510" s="21">
        <v>735064.02</v>
      </c>
      <c r="AU510" s="21">
        <v>675030.44000000006</v>
      </c>
      <c r="AV510" s="23">
        <v>0.91830000000000001</v>
      </c>
      <c r="AW510" s="21">
        <v>4476486.26</v>
      </c>
      <c r="AX510" s="21">
        <v>0</v>
      </c>
      <c r="AY510" s="21">
        <v>0</v>
      </c>
      <c r="AZ510" s="21">
        <v>0</v>
      </c>
      <c r="BA510" s="21">
        <v>100</v>
      </c>
      <c r="BB510" s="21">
        <v>100</v>
      </c>
      <c r="BC510" s="21">
        <v>100</v>
      </c>
      <c r="BD510" s="26">
        <v>0.91830000000000001</v>
      </c>
      <c r="BE510" s="24">
        <v>0.91830000000000001</v>
      </c>
      <c r="BF510" s="23">
        <v>0.91830000000000001</v>
      </c>
    </row>
    <row r="511" spans="1:58">
      <c r="A511" s="13">
        <v>2024</v>
      </c>
      <c r="B511" s="13">
        <v>4</v>
      </c>
      <c r="C511" s="14" t="s">
        <v>896</v>
      </c>
      <c r="D511" s="15" t="s">
        <v>1136</v>
      </c>
      <c r="E511" s="15" t="s">
        <v>1069</v>
      </c>
      <c r="F511" s="15" t="s">
        <v>1075</v>
      </c>
      <c r="G511" s="16" t="s">
        <v>370</v>
      </c>
      <c r="H511" s="15" t="s">
        <v>1402</v>
      </c>
      <c r="I511" s="17">
        <v>1</v>
      </c>
      <c r="J511" s="15" t="s">
        <v>9664</v>
      </c>
      <c r="K511" s="17" t="s">
        <v>10225</v>
      </c>
      <c r="L511" s="18" t="s">
        <v>11683</v>
      </c>
      <c r="M511" s="18" t="s">
        <v>10216</v>
      </c>
      <c r="N511" s="15" t="s">
        <v>914</v>
      </c>
      <c r="O511" s="15" t="s">
        <v>957</v>
      </c>
      <c r="P511" s="17" t="s">
        <v>10239</v>
      </c>
      <c r="Q511" s="15" t="s">
        <v>1012</v>
      </c>
      <c r="R511" s="15" t="s">
        <v>1030</v>
      </c>
      <c r="S511" s="20">
        <v>44105</v>
      </c>
      <c r="T511" s="20">
        <v>46022</v>
      </c>
      <c r="U511" s="19">
        <v>717240.96</v>
      </c>
      <c r="V511" s="21">
        <v>86.38</v>
      </c>
      <c r="W511" s="21">
        <v>86.38</v>
      </c>
      <c r="X511" s="21">
        <v>87</v>
      </c>
      <c r="Y511" s="21">
        <v>0</v>
      </c>
      <c r="Z511" s="21">
        <v>0.62</v>
      </c>
      <c r="AA511" s="21">
        <v>0</v>
      </c>
      <c r="AB511" s="21">
        <v>13</v>
      </c>
      <c r="AC511" s="22">
        <v>13.62</v>
      </c>
      <c r="AD511" s="21">
        <v>0</v>
      </c>
      <c r="AE511" s="21">
        <v>0.62</v>
      </c>
      <c r="AF511" s="21">
        <v>0</v>
      </c>
      <c r="AG511" s="21">
        <v>0</v>
      </c>
      <c r="AH511" s="22">
        <v>0.62</v>
      </c>
      <c r="AI511" s="21">
        <v>13.62</v>
      </c>
      <c r="AJ511" s="21">
        <v>0.62</v>
      </c>
      <c r="AK511" s="23">
        <v>4.5499999999999999E-2</v>
      </c>
      <c r="AL511" s="24">
        <v>4.5499999999999999E-2</v>
      </c>
      <c r="AM511" s="25" t="s">
        <v>47</v>
      </c>
      <c r="AN511" s="25" t="s">
        <v>2004</v>
      </c>
      <c r="AO511" s="25" t="s">
        <v>7395</v>
      </c>
      <c r="AP511" s="25" t="s">
        <v>10146</v>
      </c>
      <c r="AQ511" s="23" t="s">
        <v>48</v>
      </c>
      <c r="AR511" s="21">
        <v>0</v>
      </c>
      <c r="AS511" s="21">
        <v>132912.28999999998</v>
      </c>
      <c r="AT511" s="21">
        <v>132912.28999999998</v>
      </c>
      <c r="AU511" s="21">
        <v>63392.61</v>
      </c>
      <c r="AV511" s="23">
        <v>0.47699999999999998</v>
      </c>
      <c r="AW511" s="21">
        <v>606376.28</v>
      </c>
      <c r="AX511" s="21">
        <v>0</v>
      </c>
      <c r="AY511" s="21">
        <v>0</v>
      </c>
      <c r="AZ511" s="21">
        <v>37.79</v>
      </c>
      <c r="BA511" s="21">
        <v>62.21</v>
      </c>
      <c r="BB511" s="21">
        <v>100</v>
      </c>
      <c r="BC511" s="21">
        <v>100</v>
      </c>
      <c r="BD511" s="26">
        <v>0.47699999999999998</v>
      </c>
      <c r="BE511" s="24">
        <v>0.47699999999999998</v>
      </c>
      <c r="BF511" s="23">
        <v>0.47699999999999998</v>
      </c>
    </row>
    <row r="512" spans="1:58">
      <c r="A512" s="13">
        <v>2024</v>
      </c>
      <c r="B512" s="13">
        <v>4</v>
      </c>
      <c r="C512" s="14" t="s">
        <v>896</v>
      </c>
      <c r="D512" s="15" t="s">
        <v>1136</v>
      </c>
      <c r="E512" s="15" t="s">
        <v>1069</v>
      </c>
      <c r="F512" s="15" t="s">
        <v>1075</v>
      </c>
      <c r="G512" s="16" t="s">
        <v>371</v>
      </c>
      <c r="H512" s="15" t="s">
        <v>1359</v>
      </c>
      <c r="I512" s="17">
        <v>1</v>
      </c>
      <c r="J512" s="15" t="s">
        <v>9664</v>
      </c>
      <c r="K512" s="17" t="s">
        <v>10225</v>
      </c>
      <c r="L512" s="18" t="s">
        <v>11683</v>
      </c>
      <c r="M512" s="18" t="s">
        <v>10216</v>
      </c>
      <c r="N512" s="15" t="s">
        <v>915</v>
      </c>
      <c r="O512" s="15" t="s">
        <v>1010</v>
      </c>
      <c r="P512" s="17" t="s">
        <v>10296</v>
      </c>
      <c r="Q512" s="15" t="s">
        <v>1015</v>
      </c>
      <c r="R512" s="15" t="s">
        <v>1031</v>
      </c>
      <c r="S512" s="20">
        <v>44986</v>
      </c>
      <c r="T512" s="20">
        <v>46387</v>
      </c>
      <c r="U512" s="19">
        <v>4250861.8</v>
      </c>
      <c r="V512" s="21">
        <v>0</v>
      </c>
      <c r="W512" s="21">
        <v>0</v>
      </c>
      <c r="X512" s="21">
        <v>0</v>
      </c>
      <c r="Y512" s="21">
        <v>0</v>
      </c>
      <c r="Z512" s="21">
        <v>0</v>
      </c>
      <c r="AA512" s="21">
        <v>0.47</v>
      </c>
      <c r="AB512" s="21">
        <v>4.87</v>
      </c>
      <c r="AC512" s="22">
        <v>5.34</v>
      </c>
      <c r="AD512" s="21">
        <v>0</v>
      </c>
      <c r="AE512" s="21">
        <v>0</v>
      </c>
      <c r="AF512" s="21">
        <v>0</v>
      </c>
      <c r="AG512" s="21">
        <v>0</v>
      </c>
      <c r="AH512" s="22">
        <v>0</v>
      </c>
      <c r="AI512" s="21">
        <v>5.34</v>
      </c>
      <c r="AJ512" s="21">
        <v>0</v>
      </c>
      <c r="AK512" s="23">
        <v>0</v>
      </c>
      <c r="AL512" s="24">
        <v>0</v>
      </c>
      <c r="AM512" s="25" t="s">
        <v>47</v>
      </c>
      <c r="AN512" s="25" t="s">
        <v>2005</v>
      </c>
      <c r="AO512" s="25" t="s">
        <v>7396</v>
      </c>
      <c r="AP512" s="25" t="s">
        <v>10147</v>
      </c>
      <c r="AQ512" s="23" t="s">
        <v>48</v>
      </c>
      <c r="AR512" s="21">
        <v>0</v>
      </c>
      <c r="AS512" s="21">
        <v>1701848.56</v>
      </c>
      <c r="AT512" s="21">
        <v>1701848.5599999998</v>
      </c>
      <c r="AU512" s="21">
        <v>0</v>
      </c>
      <c r="AV512" s="23">
        <v>0</v>
      </c>
      <c r="AW512" s="21">
        <v>0</v>
      </c>
      <c r="AX512" s="21">
        <v>0</v>
      </c>
      <c r="AY512" s="21">
        <v>0</v>
      </c>
      <c r="AZ512" s="21">
        <v>79.31</v>
      </c>
      <c r="BA512" s="21">
        <v>20.69</v>
      </c>
      <c r="BB512" s="21">
        <v>100</v>
      </c>
      <c r="BC512" s="21">
        <v>100</v>
      </c>
      <c r="BD512" s="26">
        <v>0</v>
      </c>
      <c r="BE512" s="24">
        <v>0</v>
      </c>
      <c r="BF512" s="23">
        <v>0</v>
      </c>
    </row>
    <row r="513" spans="1:58">
      <c r="A513" s="13">
        <v>2024</v>
      </c>
      <c r="B513" s="13">
        <v>4</v>
      </c>
      <c r="C513" s="14" t="s">
        <v>896</v>
      </c>
      <c r="D513" s="15" t="s">
        <v>1136</v>
      </c>
      <c r="E513" s="15" t="s">
        <v>1069</v>
      </c>
      <c r="F513" s="15" t="s">
        <v>1075</v>
      </c>
      <c r="G513" s="16" t="s">
        <v>372</v>
      </c>
      <c r="H513" s="15" t="s">
        <v>1345</v>
      </c>
      <c r="I513" s="17">
        <v>1</v>
      </c>
      <c r="J513" s="15" t="s">
        <v>9664</v>
      </c>
      <c r="K513" s="17" t="s">
        <v>10225</v>
      </c>
      <c r="L513" s="18" t="s">
        <v>11683</v>
      </c>
      <c r="M513" s="18" t="s">
        <v>10216</v>
      </c>
      <c r="N513" s="15" t="s">
        <v>915</v>
      </c>
      <c r="O513" s="15" t="s">
        <v>1010</v>
      </c>
      <c r="P513" s="17" t="s">
        <v>10296</v>
      </c>
      <c r="Q513" s="15" t="s">
        <v>1015</v>
      </c>
      <c r="R513" s="15" t="s">
        <v>1031</v>
      </c>
      <c r="S513" s="20">
        <v>40179</v>
      </c>
      <c r="T513" s="20">
        <v>46387</v>
      </c>
      <c r="U513" s="19">
        <v>13630565</v>
      </c>
      <c r="V513" s="21">
        <v>34.5</v>
      </c>
      <c r="W513" s="21">
        <v>34.5</v>
      </c>
      <c r="X513" s="21">
        <v>48.3</v>
      </c>
      <c r="Y513" s="21">
        <v>2</v>
      </c>
      <c r="Z513" s="21">
        <v>3</v>
      </c>
      <c r="AA513" s="21">
        <v>5</v>
      </c>
      <c r="AB513" s="21">
        <v>8</v>
      </c>
      <c r="AC513" s="22">
        <v>18</v>
      </c>
      <c r="AD513" s="21">
        <v>2</v>
      </c>
      <c r="AE513" s="21">
        <v>3</v>
      </c>
      <c r="AF513" s="21">
        <v>5</v>
      </c>
      <c r="AG513" s="21">
        <v>3.8</v>
      </c>
      <c r="AH513" s="22">
        <v>13.8</v>
      </c>
      <c r="AI513" s="21">
        <v>18</v>
      </c>
      <c r="AJ513" s="21">
        <v>13.8</v>
      </c>
      <c r="AK513" s="23">
        <v>0.76670000000000005</v>
      </c>
      <c r="AL513" s="24">
        <v>0.76670000000000005</v>
      </c>
      <c r="AM513" s="25" t="s">
        <v>2006</v>
      </c>
      <c r="AN513" s="25" t="s">
        <v>2007</v>
      </c>
      <c r="AO513" s="25" t="s">
        <v>7397</v>
      </c>
      <c r="AP513" s="25" t="s">
        <v>10148</v>
      </c>
      <c r="AQ513" s="23" t="s">
        <v>48</v>
      </c>
      <c r="AR513" s="21">
        <v>2081945.7000000002</v>
      </c>
      <c r="AS513" s="21">
        <v>1790879.61</v>
      </c>
      <c r="AT513" s="21">
        <v>1790879.61</v>
      </c>
      <c r="AU513" s="21">
        <v>1104563.79</v>
      </c>
      <c r="AV513" s="23">
        <v>0.61680000000000001</v>
      </c>
      <c r="AW513" s="21">
        <v>6586788.3200000022</v>
      </c>
      <c r="AX513" s="21">
        <v>0</v>
      </c>
      <c r="AY513" s="21">
        <v>20</v>
      </c>
      <c r="AZ513" s="21">
        <v>50</v>
      </c>
      <c r="BA513" s="21">
        <v>30</v>
      </c>
      <c r="BB513" s="21">
        <v>100</v>
      </c>
      <c r="BC513" s="21">
        <v>100</v>
      </c>
      <c r="BD513" s="26">
        <v>0.61680000000000001</v>
      </c>
      <c r="BE513" s="24">
        <v>0.61680000000000001</v>
      </c>
      <c r="BF513" s="23">
        <v>0.61680000000000001</v>
      </c>
    </row>
    <row r="514" spans="1:58">
      <c r="A514" s="13">
        <v>2024</v>
      </c>
      <c r="B514" s="13">
        <v>4</v>
      </c>
      <c r="C514" s="14" t="s">
        <v>896</v>
      </c>
      <c r="D514" s="15" t="s">
        <v>1136</v>
      </c>
      <c r="E514" s="15" t="s">
        <v>1069</v>
      </c>
      <c r="F514" s="15" t="s">
        <v>1075</v>
      </c>
      <c r="G514" s="16" t="s">
        <v>373</v>
      </c>
      <c r="H514" s="15" t="s">
        <v>1346</v>
      </c>
      <c r="I514" s="17">
        <v>1</v>
      </c>
      <c r="J514" s="15" t="s">
        <v>9664</v>
      </c>
      <c r="K514" s="17" t="s">
        <v>10225</v>
      </c>
      <c r="L514" s="18" t="s">
        <v>11683</v>
      </c>
      <c r="M514" s="18" t="s">
        <v>10216</v>
      </c>
      <c r="N514" s="15" t="s">
        <v>915</v>
      </c>
      <c r="O514" s="15" t="s">
        <v>1010</v>
      </c>
      <c r="P514" s="17" t="s">
        <v>10296</v>
      </c>
      <c r="Q514" s="15" t="s">
        <v>1015</v>
      </c>
      <c r="R514" s="15" t="s">
        <v>1031</v>
      </c>
      <c r="S514" s="20">
        <v>40179</v>
      </c>
      <c r="T514" s="20">
        <v>46022</v>
      </c>
      <c r="U514" s="19">
        <v>758356.32</v>
      </c>
      <c r="V514" s="21">
        <v>90.2</v>
      </c>
      <c r="W514" s="21">
        <v>90.2</v>
      </c>
      <c r="X514" s="21">
        <v>91.02</v>
      </c>
      <c r="Y514" s="21">
        <v>0</v>
      </c>
      <c r="Z514" s="21">
        <v>0.17</v>
      </c>
      <c r="AA514" s="21">
        <v>0.83</v>
      </c>
      <c r="AB514" s="21">
        <v>0</v>
      </c>
      <c r="AC514" s="22">
        <v>1</v>
      </c>
      <c r="AD514" s="21">
        <v>0</v>
      </c>
      <c r="AE514" s="21">
        <v>0</v>
      </c>
      <c r="AF514" s="21">
        <v>0.66</v>
      </c>
      <c r="AG514" s="21">
        <v>0.16</v>
      </c>
      <c r="AH514" s="22">
        <v>0.82</v>
      </c>
      <c r="AI514" s="21">
        <v>1</v>
      </c>
      <c r="AJ514" s="21">
        <v>0.82000000000000006</v>
      </c>
      <c r="AK514" s="23">
        <v>0.82</v>
      </c>
      <c r="AL514" s="24">
        <v>0.82</v>
      </c>
      <c r="AM514" s="25" t="s">
        <v>2008</v>
      </c>
      <c r="AN514" s="25" t="s">
        <v>2009</v>
      </c>
      <c r="AO514" s="25" t="s">
        <v>7398</v>
      </c>
      <c r="AP514" s="25" t="s">
        <v>10149</v>
      </c>
      <c r="AQ514" s="23" t="s">
        <v>48</v>
      </c>
      <c r="AR514" s="21">
        <v>45000</v>
      </c>
      <c r="AS514" s="21">
        <v>51062.91</v>
      </c>
      <c r="AT514" s="21">
        <v>51062.91</v>
      </c>
      <c r="AU514" s="21">
        <v>51059.89</v>
      </c>
      <c r="AV514" s="23">
        <v>0.99990000000000001</v>
      </c>
      <c r="AW514" s="21">
        <v>671996.21</v>
      </c>
      <c r="AX514" s="21">
        <v>9.24</v>
      </c>
      <c r="AY514" s="21">
        <v>59</v>
      </c>
      <c r="AZ514" s="21">
        <v>31.76</v>
      </c>
      <c r="BA514" s="21">
        <v>0</v>
      </c>
      <c r="BB514" s="21">
        <v>100</v>
      </c>
      <c r="BC514" s="21">
        <v>100</v>
      </c>
      <c r="BD514" s="26">
        <v>0.99990000000000001</v>
      </c>
      <c r="BE514" s="24">
        <v>0.99990000000000001</v>
      </c>
      <c r="BF514" s="23">
        <v>0.99990000000000001</v>
      </c>
    </row>
    <row r="515" spans="1:58">
      <c r="A515" s="13">
        <v>2024</v>
      </c>
      <c r="B515" s="13">
        <v>4</v>
      </c>
      <c r="C515" s="14" t="s">
        <v>896</v>
      </c>
      <c r="D515" s="15" t="s">
        <v>1136</v>
      </c>
      <c r="E515" s="15" t="s">
        <v>1069</v>
      </c>
      <c r="F515" s="15" t="s">
        <v>1075</v>
      </c>
      <c r="G515" s="16" t="s">
        <v>374</v>
      </c>
      <c r="H515" s="15" t="s">
        <v>1347</v>
      </c>
      <c r="I515" s="17">
        <v>1</v>
      </c>
      <c r="J515" s="15" t="s">
        <v>9664</v>
      </c>
      <c r="K515" s="17" t="s">
        <v>10225</v>
      </c>
      <c r="L515" s="18" t="s">
        <v>11683</v>
      </c>
      <c r="M515" s="18" t="s">
        <v>10216</v>
      </c>
      <c r="N515" s="15" t="s">
        <v>915</v>
      </c>
      <c r="O515" s="15" t="s">
        <v>1010</v>
      </c>
      <c r="P515" s="17" t="s">
        <v>10296</v>
      </c>
      <c r="Q515" s="15" t="s">
        <v>1015</v>
      </c>
      <c r="R515" s="15" t="s">
        <v>1031</v>
      </c>
      <c r="S515" s="20">
        <v>40179</v>
      </c>
      <c r="T515" s="20">
        <v>46022</v>
      </c>
      <c r="U515" s="19">
        <v>7850912.29</v>
      </c>
      <c r="V515" s="21">
        <v>82.8</v>
      </c>
      <c r="W515" s="21">
        <v>82.8</v>
      </c>
      <c r="X515" s="21">
        <v>85.33</v>
      </c>
      <c r="Y515" s="21">
        <v>0</v>
      </c>
      <c r="Z515" s="21">
        <v>1.69</v>
      </c>
      <c r="AA515" s="21">
        <v>0.63</v>
      </c>
      <c r="AB515" s="21">
        <v>0.21</v>
      </c>
      <c r="AC515" s="22">
        <v>2.5299999999999998</v>
      </c>
      <c r="AD515" s="21">
        <v>0</v>
      </c>
      <c r="AE515" s="21">
        <v>1.33</v>
      </c>
      <c r="AF515" s="21">
        <v>0.64</v>
      </c>
      <c r="AG515" s="21">
        <v>0.56000000000000005</v>
      </c>
      <c r="AH515" s="22">
        <v>2.5299999999999998</v>
      </c>
      <c r="AI515" s="21">
        <v>2.5299999999999998</v>
      </c>
      <c r="AJ515" s="21">
        <v>2.5300000000000002</v>
      </c>
      <c r="AK515" s="23">
        <v>1</v>
      </c>
      <c r="AL515" s="24">
        <v>1</v>
      </c>
      <c r="AM515" s="25" t="s">
        <v>2010</v>
      </c>
      <c r="AN515" s="25" t="s">
        <v>2011</v>
      </c>
      <c r="AO515" s="25" t="s">
        <v>7399</v>
      </c>
      <c r="AP515" s="25" t="s">
        <v>10150</v>
      </c>
      <c r="AQ515" s="23" t="s">
        <v>48</v>
      </c>
      <c r="AR515" s="21">
        <v>58310.37</v>
      </c>
      <c r="AS515" s="21">
        <v>1213759.29</v>
      </c>
      <c r="AT515" s="21">
        <v>1213759.2899999998</v>
      </c>
      <c r="AU515" s="21">
        <v>881441.65000000014</v>
      </c>
      <c r="AV515" s="23">
        <v>0.72619999999999996</v>
      </c>
      <c r="AW515" s="21">
        <v>6148370.7799999993</v>
      </c>
      <c r="AX515" s="21">
        <v>0</v>
      </c>
      <c r="AY515" s="21">
        <v>40</v>
      </c>
      <c r="AZ515" s="21">
        <v>30</v>
      </c>
      <c r="BA515" s="21">
        <v>20</v>
      </c>
      <c r="BB515" s="21">
        <v>90</v>
      </c>
      <c r="BC515" s="21">
        <v>90</v>
      </c>
      <c r="BD515" s="26">
        <v>0.80689999999999995</v>
      </c>
      <c r="BE515" s="24">
        <v>0.80689999999999995</v>
      </c>
      <c r="BF515" s="23">
        <v>0.72619999999999996</v>
      </c>
    </row>
    <row r="516" spans="1:58">
      <c r="A516" s="13">
        <v>2024</v>
      </c>
      <c r="B516" s="13">
        <v>4</v>
      </c>
      <c r="C516" s="14" t="s">
        <v>896</v>
      </c>
      <c r="D516" s="15" t="s">
        <v>1136</v>
      </c>
      <c r="E516" s="15" t="s">
        <v>1069</v>
      </c>
      <c r="F516" s="15" t="s">
        <v>1075</v>
      </c>
      <c r="G516" s="16" t="s">
        <v>375</v>
      </c>
      <c r="H516" s="15" t="s">
        <v>1502</v>
      </c>
      <c r="I516" s="17">
        <v>1</v>
      </c>
      <c r="J516" s="15" t="s">
        <v>9664</v>
      </c>
      <c r="K516" s="17" t="s">
        <v>10225</v>
      </c>
      <c r="L516" s="18" t="s">
        <v>11683</v>
      </c>
      <c r="M516" s="18" t="s">
        <v>10216</v>
      </c>
      <c r="N516" s="15" t="s">
        <v>915</v>
      </c>
      <c r="O516" s="15" t="s">
        <v>1010</v>
      </c>
      <c r="P516" s="17" t="s">
        <v>10296</v>
      </c>
      <c r="Q516" s="15" t="s">
        <v>1015</v>
      </c>
      <c r="R516" s="15" t="s">
        <v>1031</v>
      </c>
      <c r="S516" s="20">
        <v>40179</v>
      </c>
      <c r="T516" s="20">
        <v>46022</v>
      </c>
      <c r="U516" s="19">
        <v>1000901</v>
      </c>
      <c r="V516" s="21">
        <v>86.01</v>
      </c>
      <c r="W516" s="21">
        <v>86.01</v>
      </c>
      <c r="X516" s="21">
        <v>94.05</v>
      </c>
      <c r="Y516" s="21">
        <v>0</v>
      </c>
      <c r="Z516" s="21">
        <v>2.67</v>
      </c>
      <c r="AA516" s="21">
        <v>4.5199999999999996</v>
      </c>
      <c r="AB516" s="21">
        <v>2.33</v>
      </c>
      <c r="AC516" s="22">
        <v>9.52</v>
      </c>
      <c r="AD516" s="21">
        <v>0</v>
      </c>
      <c r="AE516" s="21">
        <v>2.62</v>
      </c>
      <c r="AF516" s="21">
        <v>2.71</v>
      </c>
      <c r="AG516" s="21">
        <v>2.71</v>
      </c>
      <c r="AH516" s="22">
        <v>8.0399999999999991</v>
      </c>
      <c r="AI516" s="21">
        <v>9.52</v>
      </c>
      <c r="AJ516" s="21">
        <v>8.0399999999999991</v>
      </c>
      <c r="AK516" s="23">
        <v>0.84450000000000003</v>
      </c>
      <c r="AL516" s="24">
        <v>0.84450000000000003</v>
      </c>
      <c r="AM516" s="25" t="s">
        <v>47</v>
      </c>
      <c r="AN516" s="25" t="s">
        <v>2012</v>
      </c>
      <c r="AO516" s="25" t="s">
        <v>7400</v>
      </c>
      <c r="AP516" s="25" t="s">
        <v>10151</v>
      </c>
      <c r="AQ516" s="23" t="s">
        <v>48</v>
      </c>
      <c r="AR516" s="21">
        <v>0</v>
      </c>
      <c r="AS516" s="21">
        <v>72938.539999999994</v>
      </c>
      <c r="AT516" s="21">
        <v>72938.540000000008</v>
      </c>
      <c r="AU516" s="21">
        <v>72938.540000000008</v>
      </c>
      <c r="AV516" s="23">
        <v>1</v>
      </c>
      <c r="AW516" s="21">
        <v>529664.43999999994</v>
      </c>
      <c r="AX516" s="21">
        <v>0</v>
      </c>
      <c r="AY516" s="21">
        <v>0</v>
      </c>
      <c r="AZ516" s="21">
        <v>0</v>
      </c>
      <c r="BA516" s="21">
        <v>0</v>
      </c>
      <c r="BB516" s="21">
        <v>0</v>
      </c>
      <c r="BC516" s="21">
        <v>0</v>
      </c>
      <c r="BD516" s="26" t="s">
        <v>47</v>
      </c>
      <c r="BE516" s="24" t="s">
        <v>47</v>
      </c>
      <c r="BF516" s="23">
        <v>1</v>
      </c>
    </row>
    <row r="517" spans="1:58">
      <c r="A517" s="13">
        <v>2024</v>
      </c>
      <c r="B517" s="13">
        <v>4</v>
      </c>
      <c r="C517" s="14" t="s">
        <v>896</v>
      </c>
      <c r="D517" s="15" t="s">
        <v>1136</v>
      </c>
      <c r="E517" s="15" t="s">
        <v>1069</v>
      </c>
      <c r="F517" s="15" t="s">
        <v>1075</v>
      </c>
      <c r="G517" s="16" t="s">
        <v>376</v>
      </c>
      <c r="H517" s="15" t="s">
        <v>1348</v>
      </c>
      <c r="I517" s="17">
        <v>1</v>
      </c>
      <c r="J517" s="15" t="s">
        <v>9664</v>
      </c>
      <c r="K517" s="17" t="s">
        <v>10225</v>
      </c>
      <c r="L517" s="18" t="s">
        <v>11683</v>
      </c>
      <c r="M517" s="18" t="s">
        <v>10216</v>
      </c>
      <c r="N517" s="15" t="s">
        <v>914</v>
      </c>
      <c r="O517" s="15" t="s">
        <v>959</v>
      </c>
      <c r="P517" s="17" t="s">
        <v>10240</v>
      </c>
      <c r="Q517" s="15" t="s">
        <v>1012</v>
      </c>
      <c r="R517" s="15" t="s">
        <v>1030</v>
      </c>
      <c r="S517" s="20">
        <v>40179</v>
      </c>
      <c r="T517" s="20">
        <v>46022</v>
      </c>
      <c r="U517" s="19">
        <v>4472646</v>
      </c>
      <c r="V517" s="21">
        <v>94.86</v>
      </c>
      <c r="W517" s="21">
        <v>94.86</v>
      </c>
      <c r="X517" s="21">
        <v>97.16</v>
      </c>
      <c r="Y517" s="21">
        <v>0.25</v>
      </c>
      <c r="Z517" s="21">
        <v>1.29</v>
      </c>
      <c r="AA517" s="21">
        <v>0.77</v>
      </c>
      <c r="AB517" s="21">
        <v>0.77</v>
      </c>
      <c r="AC517" s="22">
        <v>3.08</v>
      </c>
      <c r="AD517" s="21">
        <v>0.25</v>
      </c>
      <c r="AE517" s="21">
        <v>0.77</v>
      </c>
      <c r="AF517" s="21">
        <v>0.51</v>
      </c>
      <c r="AG517" s="21">
        <v>0.77</v>
      </c>
      <c r="AH517" s="22">
        <v>2.2999999999999998</v>
      </c>
      <c r="AI517" s="21">
        <v>3.08</v>
      </c>
      <c r="AJ517" s="21">
        <v>2.2999999999999998</v>
      </c>
      <c r="AK517" s="23">
        <v>0.74680000000000002</v>
      </c>
      <c r="AL517" s="24">
        <v>0.74680000000000002</v>
      </c>
      <c r="AM517" s="25" t="s">
        <v>2013</v>
      </c>
      <c r="AN517" s="25" t="s">
        <v>2014</v>
      </c>
      <c r="AO517" s="25" t="s">
        <v>7401</v>
      </c>
      <c r="AP517" s="25" t="s">
        <v>10152</v>
      </c>
      <c r="AQ517" s="23" t="s">
        <v>48</v>
      </c>
      <c r="AR517" s="21">
        <v>286698</v>
      </c>
      <c r="AS517" s="21">
        <v>501030.44000000006</v>
      </c>
      <c r="AT517" s="21">
        <v>501030.44</v>
      </c>
      <c r="AU517" s="21">
        <v>342681.83</v>
      </c>
      <c r="AV517" s="23">
        <v>0.68400000000000005</v>
      </c>
      <c r="AW517" s="21">
        <v>3700622.1999999993</v>
      </c>
      <c r="AX517" s="21">
        <v>0</v>
      </c>
      <c r="AY517" s="21">
        <v>22</v>
      </c>
      <c r="AZ517" s="21">
        <v>58</v>
      </c>
      <c r="BA517" s="21">
        <v>20</v>
      </c>
      <c r="BB517" s="21">
        <v>100</v>
      </c>
      <c r="BC517" s="21">
        <v>100</v>
      </c>
      <c r="BD517" s="26">
        <v>0.68400000000000005</v>
      </c>
      <c r="BE517" s="24">
        <v>0.68400000000000005</v>
      </c>
      <c r="BF517" s="23">
        <v>0.68400000000000005</v>
      </c>
    </row>
    <row r="518" spans="1:58">
      <c r="A518" s="13">
        <v>2024</v>
      </c>
      <c r="B518" s="28">
        <v>4</v>
      </c>
      <c r="C518" s="14" t="s">
        <v>896</v>
      </c>
      <c r="D518" s="15" t="s">
        <v>1136</v>
      </c>
      <c r="E518" s="15" t="s">
        <v>1069</v>
      </c>
      <c r="F518" s="15" t="s">
        <v>1075</v>
      </c>
      <c r="G518" s="16" t="s">
        <v>10153</v>
      </c>
      <c r="H518" s="15" t="s">
        <v>10154</v>
      </c>
      <c r="I518" s="17">
        <v>4</v>
      </c>
      <c r="J518" s="15" t="s">
        <v>9661</v>
      </c>
      <c r="K518" s="17" t="s">
        <v>10224</v>
      </c>
      <c r="L518" s="18" t="s">
        <v>11681</v>
      </c>
      <c r="M518" s="18" t="s">
        <v>10214</v>
      </c>
      <c r="N518" s="15" t="s">
        <v>906</v>
      </c>
      <c r="O518" s="15" t="s">
        <v>948</v>
      </c>
      <c r="P518" s="17" t="s">
        <v>10233</v>
      </c>
      <c r="Q518" s="15" t="s">
        <v>1011</v>
      </c>
      <c r="R518" s="15" t="s">
        <v>1025</v>
      </c>
      <c r="S518" s="20">
        <v>45597</v>
      </c>
      <c r="T518" s="20">
        <v>47118</v>
      </c>
      <c r="U518" s="19">
        <v>6615000</v>
      </c>
      <c r="V518" s="27" t="s">
        <v>47</v>
      </c>
      <c r="W518" s="21">
        <v>0</v>
      </c>
      <c r="X518" s="21">
        <v>24.39</v>
      </c>
      <c r="Y518" s="21">
        <v>0</v>
      </c>
      <c r="Z518" s="21">
        <v>0</v>
      </c>
      <c r="AA518" s="21">
        <v>0</v>
      </c>
      <c r="AB518" s="21">
        <v>28.75</v>
      </c>
      <c r="AC518" s="22">
        <v>28.75</v>
      </c>
      <c r="AD518" s="21">
        <v>0</v>
      </c>
      <c r="AE518" s="21">
        <v>0</v>
      </c>
      <c r="AF518" s="21">
        <v>0</v>
      </c>
      <c r="AG518" s="21">
        <v>24.39</v>
      </c>
      <c r="AH518" s="22">
        <v>24.39</v>
      </c>
      <c r="AI518" s="21">
        <v>28.75</v>
      </c>
      <c r="AJ518" s="21">
        <v>24.39</v>
      </c>
      <c r="AK518" s="23">
        <v>0.84830000000000005</v>
      </c>
      <c r="AL518" s="24">
        <v>0.84830000000000005</v>
      </c>
      <c r="AM518" s="25" t="s">
        <v>47</v>
      </c>
      <c r="AN518" s="25" t="s">
        <v>47</v>
      </c>
      <c r="AO518" s="25" t="s">
        <v>47</v>
      </c>
      <c r="AP518" s="25" t="s">
        <v>10155</v>
      </c>
      <c r="AQ518" s="23" t="s">
        <v>48</v>
      </c>
      <c r="AR518" s="21">
        <v>0</v>
      </c>
      <c r="AS518" s="21">
        <v>2512930.7000000002</v>
      </c>
      <c r="AT518" s="21">
        <v>2512930.7000000002</v>
      </c>
      <c r="AU518" s="21">
        <v>1678095.8399999999</v>
      </c>
      <c r="AV518" s="23">
        <v>0.66779999999999995</v>
      </c>
      <c r="AW518" s="21">
        <v>1678095.8399999999</v>
      </c>
      <c r="AX518" s="21" t="s">
        <v>9680</v>
      </c>
      <c r="AY518" s="21" t="s">
        <v>9680</v>
      </c>
      <c r="AZ518" s="21" t="s">
        <v>9680</v>
      </c>
      <c r="BA518" s="21">
        <v>0</v>
      </c>
      <c r="BB518" s="21">
        <v>0</v>
      </c>
      <c r="BC518" s="21">
        <v>0</v>
      </c>
      <c r="BD518" s="26" t="s">
        <v>47</v>
      </c>
      <c r="BE518" s="24" t="s">
        <v>47</v>
      </c>
      <c r="BF518" s="23">
        <v>0.66779999999999995</v>
      </c>
    </row>
    <row r="519" spans="1:58">
      <c r="A519" s="13">
        <v>2024</v>
      </c>
      <c r="B519" s="13">
        <v>4</v>
      </c>
      <c r="C519" s="14" t="s">
        <v>897</v>
      </c>
      <c r="D519" s="15" t="s">
        <v>1137</v>
      </c>
      <c r="E519" s="15" t="s">
        <v>1069</v>
      </c>
      <c r="F519" s="15" t="s">
        <v>1075</v>
      </c>
      <c r="G519" s="16" t="s">
        <v>377</v>
      </c>
      <c r="H519" s="15" t="s">
        <v>1501</v>
      </c>
      <c r="I519" s="17">
        <v>1</v>
      </c>
      <c r="J519" s="15" t="s">
        <v>9664</v>
      </c>
      <c r="K519" s="17" t="s">
        <v>10225</v>
      </c>
      <c r="L519" s="18" t="s">
        <v>11683</v>
      </c>
      <c r="M519" s="18" t="s">
        <v>10216</v>
      </c>
      <c r="N519" s="15" t="s">
        <v>914</v>
      </c>
      <c r="O519" s="15" t="s">
        <v>959</v>
      </c>
      <c r="P519" s="17" t="s">
        <v>10240</v>
      </c>
      <c r="Q519" s="15" t="s">
        <v>1012</v>
      </c>
      <c r="R519" s="15" t="s">
        <v>1030</v>
      </c>
      <c r="S519" s="20">
        <v>40544</v>
      </c>
      <c r="T519" s="20">
        <v>46387</v>
      </c>
      <c r="U519" s="19">
        <v>2575848.1</v>
      </c>
      <c r="V519" s="21">
        <v>85.78</v>
      </c>
      <c r="W519" s="21">
        <v>63.74</v>
      </c>
      <c r="X519" s="21">
        <v>75.5</v>
      </c>
      <c r="Y519" s="21">
        <v>0</v>
      </c>
      <c r="Z519" s="21">
        <v>6.34</v>
      </c>
      <c r="AA519" s="21">
        <v>2.57</v>
      </c>
      <c r="AB519" s="21">
        <v>2.85</v>
      </c>
      <c r="AC519" s="22">
        <v>11.76</v>
      </c>
      <c r="AD519" s="21">
        <v>0</v>
      </c>
      <c r="AE519" s="21">
        <v>6.34</v>
      </c>
      <c r="AF519" s="21">
        <v>2.56</v>
      </c>
      <c r="AG519" s="21">
        <v>2.86</v>
      </c>
      <c r="AH519" s="22">
        <v>11.76</v>
      </c>
      <c r="AI519" s="21">
        <v>11.76</v>
      </c>
      <c r="AJ519" s="21">
        <v>11.76</v>
      </c>
      <c r="AK519" s="23">
        <v>1</v>
      </c>
      <c r="AL519" s="24">
        <v>1</v>
      </c>
      <c r="AM519" s="25" t="s">
        <v>47</v>
      </c>
      <c r="AN519" s="25" t="s">
        <v>2015</v>
      </c>
      <c r="AO519" s="25" t="s">
        <v>7402</v>
      </c>
      <c r="AP519" s="25" t="s">
        <v>10156</v>
      </c>
      <c r="AQ519" s="23" t="s">
        <v>48</v>
      </c>
      <c r="AR519" s="21">
        <v>0</v>
      </c>
      <c r="AS519" s="21">
        <v>353203.52</v>
      </c>
      <c r="AT519" s="21">
        <v>353203.52</v>
      </c>
      <c r="AU519" s="21">
        <v>353201.95</v>
      </c>
      <c r="AV519" s="23">
        <v>1</v>
      </c>
      <c r="AW519" s="21">
        <v>1877446.53</v>
      </c>
      <c r="AX519" s="21">
        <v>0</v>
      </c>
      <c r="AY519" s="21">
        <v>36.4</v>
      </c>
      <c r="AZ519" s="21">
        <v>9.5399999999999991</v>
      </c>
      <c r="BA519" s="21">
        <v>54.06</v>
      </c>
      <c r="BB519" s="21">
        <v>100</v>
      </c>
      <c r="BC519" s="21">
        <v>100</v>
      </c>
      <c r="BD519" s="26">
        <v>1</v>
      </c>
      <c r="BE519" s="24">
        <v>1</v>
      </c>
      <c r="BF519" s="23">
        <v>1</v>
      </c>
    </row>
    <row r="520" spans="1:58">
      <c r="A520" s="13">
        <v>2024</v>
      </c>
      <c r="B520" s="13">
        <v>4</v>
      </c>
      <c r="C520" s="14" t="s">
        <v>897</v>
      </c>
      <c r="D520" s="15" t="s">
        <v>1137</v>
      </c>
      <c r="E520" s="15" t="s">
        <v>1069</v>
      </c>
      <c r="F520" s="15" t="s">
        <v>1075</v>
      </c>
      <c r="G520" s="16" t="s">
        <v>7403</v>
      </c>
      <c r="H520" s="15" t="s">
        <v>7405</v>
      </c>
      <c r="I520" s="17">
        <v>4</v>
      </c>
      <c r="J520" s="15" t="s">
        <v>9661</v>
      </c>
      <c r="K520" s="17" t="s">
        <v>10224</v>
      </c>
      <c r="L520" s="18" t="s">
        <v>11681</v>
      </c>
      <c r="M520" s="18" t="s">
        <v>10214</v>
      </c>
      <c r="N520" s="15" t="s">
        <v>906</v>
      </c>
      <c r="O520" s="15" t="s">
        <v>948</v>
      </c>
      <c r="P520" s="17" t="s">
        <v>10233</v>
      </c>
      <c r="Q520" s="15" t="s">
        <v>1011</v>
      </c>
      <c r="R520" s="15" t="s">
        <v>1025</v>
      </c>
      <c r="S520" s="20">
        <v>44417</v>
      </c>
      <c r="T520" s="20">
        <v>46365</v>
      </c>
      <c r="U520" s="19">
        <v>240547.72</v>
      </c>
      <c r="V520" s="21">
        <v>68.180000000000007</v>
      </c>
      <c r="W520" s="21">
        <v>44.44</v>
      </c>
      <c r="X520" s="21">
        <v>55.55</v>
      </c>
      <c r="Y520" s="21">
        <v>0</v>
      </c>
      <c r="Z520" s="21">
        <v>0</v>
      </c>
      <c r="AA520" s="21">
        <v>11.11</v>
      </c>
      <c r="AB520" s="21">
        <v>0</v>
      </c>
      <c r="AC520" s="22">
        <v>11.11</v>
      </c>
      <c r="AD520" s="21">
        <v>0</v>
      </c>
      <c r="AE520" s="21">
        <v>0</v>
      </c>
      <c r="AF520" s="21">
        <v>11.11</v>
      </c>
      <c r="AG520" s="21">
        <v>0</v>
      </c>
      <c r="AH520" s="22">
        <v>11.11</v>
      </c>
      <c r="AI520" s="21">
        <v>11.11</v>
      </c>
      <c r="AJ520" s="21">
        <v>11.11</v>
      </c>
      <c r="AK520" s="23">
        <v>1</v>
      </c>
      <c r="AL520" s="24">
        <v>1</v>
      </c>
      <c r="AM520" s="25" t="s">
        <v>47</v>
      </c>
      <c r="AN520" s="25" t="s">
        <v>47</v>
      </c>
      <c r="AO520" s="25" t="s">
        <v>7406</v>
      </c>
      <c r="AP520" s="25" t="s">
        <v>10157</v>
      </c>
      <c r="AQ520" s="23" t="s">
        <v>48</v>
      </c>
      <c r="AR520" s="21">
        <v>0</v>
      </c>
      <c r="AS520" s="21">
        <v>20355</v>
      </c>
      <c r="AT520" s="21">
        <v>20355</v>
      </c>
      <c r="AU520" s="21">
        <v>20355</v>
      </c>
      <c r="AV520" s="23">
        <v>1</v>
      </c>
      <c r="AW520" s="21">
        <v>109742.36</v>
      </c>
      <c r="AX520" s="21" t="s">
        <v>9680</v>
      </c>
      <c r="AY520" s="21" t="s">
        <v>9680</v>
      </c>
      <c r="AZ520" s="21">
        <v>100</v>
      </c>
      <c r="BA520" s="21">
        <v>0</v>
      </c>
      <c r="BB520" s="21">
        <v>100</v>
      </c>
      <c r="BC520" s="21">
        <v>100</v>
      </c>
      <c r="BD520" s="26">
        <v>1</v>
      </c>
      <c r="BE520" s="24">
        <v>1</v>
      </c>
      <c r="BF520" s="23">
        <v>1</v>
      </c>
    </row>
    <row r="521" spans="1:58">
      <c r="A521" s="13">
        <v>2024</v>
      </c>
      <c r="B521" s="13">
        <v>4</v>
      </c>
      <c r="C521" s="14" t="s">
        <v>897</v>
      </c>
      <c r="D521" s="15" t="s">
        <v>1137</v>
      </c>
      <c r="E521" s="15" t="s">
        <v>1069</v>
      </c>
      <c r="F521" s="15" t="s">
        <v>1075</v>
      </c>
      <c r="G521" s="16" t="s">
        <v>378</v>
      </c>
      <c r="H521" s="15" t="s">
        <v>1349</v>
      </c>
      <c r="I521" s="17">
        <v>4</v>
      </c>
      <c r="J521" s="15" t="s">
        <v>9661</v>
      </c>
      <c r="K521" s="17" t="s">
        <v>10224</v>
      </c>
      <c r="L521" s="18" t="s">
        <v>11681</v>
      </c>
      <c r="M521" s="18" t="s">
        <v>10214</v>
      </c>
      <c r="N521" s="15" t="s">
        <v>906</v>
      </c>
      <c r="O521" s="15" t="s">
        <v>948</v>
      </c>
      <c r="P521" s="17" t="s">
        <v>10233</v>
      </c>
      <c r="Q521" s="15" t="s">
        <v>1011</v>
      </c>
      <c r="R521" s="15" t="s">
        <v>1025</v>
      </c>
      <c r="S521" s="20">
        <v>39185</v>
      </c>
      <c r="T521" s="20">
        <v>46365</v>
      </c>
      <c r="U521" s="19">
        <v>45003370.829999998</v>
      </c>
      <c r="V521" s="21">
        <v>74.53</v>
      </c>
      <c r="W521" s="21">
        <v>71.62</v>
      </c>
      <c r="X521" s="21">
        <v>75.08</v>
      </c>
      <c r="Y521" s="21">
        <v>0</v>
      </c>
      <c r="Z521" s="21">
        <v>0.4</v>
      </c>
      <c r="AA521" s="21">
        <v>2.02</v>
      </c>
      <c r="AB521" s="21">
        <v>7.69</v>
      </c>
      <c r="AC521" s="22">
        <v>10.11</v>
      </c>
      <c r="AD521" s="21">
        <v>0</v>
      </c>
      <c r="AE521" s="21">
        <v>0.8</v>
      </c>
      <c r="AF521" s="21">
        <v>1.06</v>
      </c>
      <c r="AG521" s="21">
        <v>1.6</v>
      </c>
      <c r="AH521" s="22">
        <v>3.46</v>
      </c>
      <c r="AI521" s="21">
        <v>10.11</v>
      </c>
      <c r="AJ521" s="21">
        <v>3.46</v>
      </c>
      <c r="AK521" s="23">
        <v>0.3422</v>
      </c>
      <c r="AL521" s="24">
        <v>0.3422</v>
      </c>
      <c r="AM521" s="25" t="s">
        <v>2016</v>
      </c>
      <c r="AN521" s="25" t="s">
        <v>2017</v>
      </c>
      <c r="AO521" s="25" t="s">
        <v>7407</v>
      </c>
      <c r="AP521" s="25" t="s">
        <v>10158</v>
      </c>
      <c r="AQ521" s="23" t="s">
        <v>48</v>
      </c>
      <c r="AR521" s="21">
        <v>857551.56</v>
      </c>
      <c r="AS521" s="21">
        <v>7333440.0599999977</v>
      </c>
      <c r="AT521" s="21">
        <v>7333440.0599999987</v>
      </c>
      <c r="AU521" s="21">
        <v>2680561.16</v>
      </c>
      <c r="AV521" s="23">
        <v>0.36549999999999999</v>
      </c>
      <c r="AW521" s="21">
        <v>28041860.519999992</v>
      </c>
      <c r="AX521" s="21">
        <v>0</v>
      </c>
      <c r="AY521" s="21">
        <v>4</v>
      </c>
      <c r="AZ521" s="21">
        <v>20</v>
      </c>
      <c r="BA521" s="21">
        <v>76</v>
      </c>
      <c r="BB521" s="21">
        <v>100</v>
      </c>
      <c r="BC521" s="21">
        <v>100</v>
      </c>
      <c r="BD521" s="26">
        <v>0.36549999999999999</v>
      </c>
      <c r="BE521" s="24">
        <v>0.36549999999999999</v>
      </c>
      <c r="BF521" s="23">
        <v>0.36549999999999999</v>
      </c>
    </row>
    <row r="522" spans="1:58">
      <c r="A522" s="13">
        <v>2024</v>
      </c>
      <c r="B522" s="13">
        <v>4</v>
      </c>
      <c r="C522" s="14" t="s">
        <v>898</v>
      </c>
      <c r="D522" s="15" t="s">
        <v>1145</v>
      </c>
      <c r="E522" s="15" t="s">
        <v>1069</v>
      </c>
      <c r="F522" s="15" t="s">
        <v>1075</v>
      </c>
      <c r="G522" s="16" t="s">
        <v>7408</v>
      </c>
      <c r="H522" s="15" t="s">
        <v>7410</v>
      </c>
      <c r="I522" s="17">
        <v>1</v>
      </c>
      <c r="J522" s="15" t="s">
        <v>9664</v>
      </c>
      <c r="K522" s="17" t="s">
        <v>10225</v>
      </c>
      <c r="L522" s="18" t="s">
        <v>11683</v>
      </c>
      <c r="M522" s="18" t="s">
        <v>10216</v>
      </c>
      <c r="N522" s="15" t="s">
        <v>915</v>
      </c>
      <c r="O522" s="15" t="s">
        <v>958</v>
      </c>
      <c r="P522" s="17" t="s">
        <v>10241</v>
      </c>
      <c r="Q522" s="15" t="s">
        <v>1015</v>
      </c>
      <c r="R522" s="15" t="s">
        <v>1031</v>
      </c>
      <c r="S522" s="20">
        <v>43845</v>
      </c>
      <c r="T522" s="20">
        <v>45657</v>
      </c>
      <c r="U522" s="19">
        <v>143222.19</v>
      </c>
      <c r="V522" s="21">
        <v>74</v>
      </c>
      <c r="W522" s="21">
        <v>74</v>
      </c>
      <c r="X522" s="21">
        <v>100</v>
      </c>
      <c r="Y522" s="21">
        <v>0</v>
      </c>
      <c r="Z522" s="21">
        <v>0</v>
      </c>
      <c r="AA522" s="21">
        <v>0</v>
      </c>
      <c r="AB522" s="21">
        <v>26</v>
      </c>
      <c r="AC522" s="22">
        <v>26</v>
      </c>
      <c r="AD522" s="21">
        <v>0</v>
      </c>
      <c r="AE522" s="21">
        <v>0</v>
      </c>
      <c r="AF522" s="21">
        <v>0</v>
      </c>
      <c r="AG522" s="21">
        <v>26</v>
      </c>
      <c r="AH522" s="22">
        <v>26</v>
      </c>
      <c r="AI522" s="21">
        <v>26</v>
      </c>
      <c r="AJ522" s="21">
        <v>26</v>
      </c>
      <c r="AK522" s="23">
        <v>1</v>
      </c>
      <c r="AL522" s="24">
        <v>1</v>
      </c>
      <c r="AM522" s="25" t="s">
        <v>47</v>
      </c>
      <c r="AN522" s="25" t="s">
        <v>47</v>
      </c>
      <c r="AO522" s="25" t="s">
        <v>7411</v>
      </c>
      <c r="AP522" s="25" t="s">
        <v>10159</v>
      </c>
      <c r="AQ522" s="23" t="s">
        <v>48</v>
      </c>
      <c r="AR522" s="21">
        <v>0</v>
      </c>
      <c r="AS522" s="21">
        <v>22441.649999999998</v>
      </c>
      <c r="AT522" s="21">
        <v>22441.649999999998</v>
      </c>
      <c r="AU522" s="21">
        <v>22401.86</v>
      </c>
      <c r="AV522" s="23">
        <v>0.99819999999999998</v>
      </c>
      <c r="AW522" s="21">
        <v>96900.35</v>
      </c>
      <c r="AX522" s="21" t="s">
        <v>9680</v>
      </c>
      <c r="AY522" s="21" t="s">
        <v>9680</v>
      </c>
      <c r="AZ522" s="21">
        <v>0</v>
      </c>
      <c r="BA522" s="21">
        <v>100</v>
      </c>
      <c r="BB522" s="21">
        <v>100</v>
      </c>
      <c r="BC522" s="21">
        <v>100</v>
      </c>
      <c r="BD522" s="26">
        <v>0.99819999999999998</v>
      </c>
      <c r="BE522" s="24">
        <v>0.99819999999999998</v>
      </c>
      <c r="BF522" s="23">
        <v>0.99819999999999998</v>
      </c>
    </row>
    <row r="523" spans="1:58">
      <c r="A523" s="13">
        <v>2024</v>
      </c>
      <c r="B523" s="13">
        <v>4</v>
      </c>
      <c r="C523" s="14" t="s">
        <v>898</v>
      </c>
      <c r="D523" s="15" t="s">
        <v>1145</v>
      </c>
      <c r="E523" s="15" t="s">
        <v>1069</v>
      </c>
      <c r="F523" s="15" t="s">
        <v>1075</v>
      </c>
      <c r="G523" s="16" t="s">
        <v>7412</v>
      </c>
      <c r="H523" s="15" t="s">
        <v>7414</v>
      </c>
      <c r="I523" s="17">
        <v>1</v>
      </c>
      <c r="J523" s="15" t="s">
        <v>9664</v>
      </c>
      <c r="K523" s="17" t="s">
        <v>10225</v>
      </c>
      <c r="L523" s="18" t="s">
        <v>11683</v>
      </c>
      <c r="M523" s="18" t="s">
        <v>10216</v>
      </c>
      <c r="N523" s="15" t="s">
        <v>914</v>
      </c>
      <c r="O523" s="15" t="s">
        <v>959</v>
      </c>
      <c r="P523" s="17" t="s">
        <v>10240</v>
      </c>
      <c r="Q523" s="15" t="s">
        <v>1012</v>
      </c>
      <c r="R523" s="15" t="s">
        <v>1030</v>
      </c>
      <c r="S523" s="20">
        <v>44423</v>
      </c>
      <c r="T523" s="20">
        <v>45535</v>
      </c>
      <c r="U523" s="19">
        <v>92619.96</v>
      </c>
      <c r="V523" s="21">
        <v>100</v>
      </c>
      <c r="W523" s="21">
        <v>100</v>
      </c>
      <c r="X523" s="21">
        <v>100</v>
      </c>
      <c r="Y523" s="21">
        <v>0</v>
      </c>
      <c r="Z523" s="21">
        <v>0</v>
      </c>
      <c r="AA523" s="21">
        <v>0</v>
      </c>
      <c r="AB523" s="21">
        <v>0</v>
      </c>
      <c r="AC523" s="22">
        <v>0</v>
      </c>
      <c r="AD523" s="21">
        <v>0</v>
      </c>
      <c r="AE523" s="21">
        <v>0</v>
      </c>
      <c r="AF523" s="21">
        <v>0</v>
      </c>
      <c r="AG523" s="21">
        <v>0</v>
      </c>
      <c r="AH523" s="22">
        <v>0</v>
      </c>
      <c r="AI523" s="21">
        <v>0</v>
      </c>
      <c r="AJ523" s="21">
        <v>0</v>
      </c>
      <c r="AK523" s="23" t="s">
        <v>47</v>
      </c>
      <c r="AL523" s="24">
        <v>-1</v>
      </c>
      <c r="AM523" s="25" t="s">
        <v>47</v>
      </c>
      <c r="AN523" s="25" t="s">
        <v>47</v>
      </c>
      <c r="AO523" s="25" t="s">
        <v>7415</v>
      </c>
      <c r="AP523" s="25" t="s">
        <v>10160</v>
      </c>
      <c r="AQ523" s="23" t="s">
        <v>48</v>
      </c>
      <c r="AR523" s="21">
        <v>0</v>
      </c>
      <c r="AS523" s="21">
        <v>36857.159999999996</v>
      </c>
      <c r="AT523" s="21">
        <v>36857.159999999996</v>
      </c>
      <c r="AU523" s="21">
        <v>15601.94</v>
      </c>
      <c r="AV523" s="23">
        <v>0.42330000000000001</v>
      </c>
      <c r="AW523" s="21">
        <v>45621.5</v>
      </c>
      <c r="AX523" s="21" t="s">
        <v>9680</v>
      </c>
      <c r="AY523" s="21" t="s">
        <v>9680</v>
      </c>
      <c r="AZ523" s="21">
        <v>0</v>
      </c>
      <c r="BA523" s="21">
        <v>100</v>
      </c>
      <c r="BB523" s="21">
        <v>100</v>
      </c>
      <c r="BC523" s="21">
        <v>100</v>
      </c>
      <c r="BD523" s="26">
        <v>0.42330000000000001</v>
      </c>
      <c r="BE523" s="24">
        <v>0.42330000000000001</v>
      </c>
      <c r="BF523" s="23">
        <v>0.42330000000000001</v>
      </c>
    </row>
    <row r="524" spans="1:58">
      <c r="A524" s="13">
        <v>2024</v>
      </c>
      <c r="B524" s="13">
        <v>4</v>
      </c>
      <c r="C524" s="14" t="s">
        <v>898</v>
      </c>
      <c r="D524" s="15" t="s">
        <v>1145</v>
      </c>
      <c r="E524" s="15" t="s">
        <v>1069</v>
      </c>
      <c r="F524" s="15" t="s">
        <v>1075</v>
      </c>
      <c r="G524" s="16" t="s">
        <v>7416</v>
      </c>
      <c r="H524" s="15" t="s">
        <v>7418</v>
      </c>
      <c r="I524" s="17">
        <v>1</v>
      </c>
      <c r="J524" s="15" t="s">
        <v>9664</v>
      </c>
      <c r="K524" s="17" t="s">
        <v>10225</v>
      </c>
      <c r="L524" s="18" t="s">
        <v>11683</v>
      </c>
      <c r="M524" s="18" t="s">
        <v>10216</v>
      </c>
      <c r="N524" s="15" t="s">
        <v>915</v>
      </c>
      <c r="O524" s="15" t="s">
        <v>958</v>
      </c>
      <c r="P524" s="17" t="s">
        <v>10241</v>
      </c>
      <c r="Q524" s="15" t="s">
        <v>1015</v>
      </c>
      <c r="R524" s="15" t="s">
        <v>1031</v>
      </c>
      <c r="S524" s="20">
        <v>44197</v>
      </c>
      <c r="T524" s="20">
        <v>45657</v>
      </c>
      <c r="U524" s="19">
        <v>131871.53</v>
      </c>
      <c r="V524" s="21">
        <v>100</v>
      </c>
      <c r="W524" s="21">
        <v>100</v>
      </c>
      <c r="X524" s="21">
        <v>100</v>
      </c>
      <c r="Y524" s="21">
        <v>0</v>
      </c>
      <c r="Z524" s="21">
        <v>0</v>
      </c>
      <c r="AA524" s="21">
        <v>0</v>
      </c>
      <c r="AB524" s="21">
        <v>0</v>
      </c>
      <c r="AC524" s="22">
        <v>0</v>
      </c>
      <c r="AD524" s="21">
        <v>0</v>
      </c>
      <c r="AE524" s="21">
        <v>0</v>
      </c>
      <c r="AF524" s="21">
        <v>0</v>
      </c>
      <c r="AG524" s="21">
        <v>0</v>
      </c>
      <c r="AH524" s="22">
        <v>0</v>
      </c>
      <c r="AI524" s="21">
        <v>0</v>
      </c>
      <c r="AJ524" s="21">
        <v>0</v>
      </c>
      <c r="AK524" s="23" t="s">
        <v>47</v>
      </c>
      <c r="AL524" s="24">
        <v>-1</v>
      </c>
      <c r="AM524" s="25" t="s">
        <v>47</v>
      </c>
      <c r="AN524" s="25" t="s">
        <v>47</v>
      </c>
      <c r="AO524" s="25" t="s">
        <v>7415</v>
      </c>
      <c r="AP524" s="25" t="s">
        <v>10161</v>
      </c>
      <c r="AQ524" s="23" t="s">
        <v>48</v>
      </c>
      <c r="AR524" s="21">
        <v>0</v>
      </c>
      <c r="AS524" s="21">
        <v>39429.06</v>
      </c>
      <c r="AT524" s="21">
        <v>39429.06</v>
      </c>
      <c r="AU524" s="21">
        <v>15002.4</v>
      </c>
      <c r="AV524" s="23">
        <v>0.3805</v>
      </c>
      <c r="AW524" s="21">
        <v>107442.46999999999</v>
      </c>
      <c r="AX524" s="21" t="s">
        <v>9680</v>
      </c>
      <c r="AY524" s="21" t="s">
        <v>9680</v>
      </c>
      <c r="AZ524" s="21">
        <v>0</v>
      </c>
      <c r="BA524" s="21">
        <v>100</v>
      </c>
      <c r="BB524" s="21">
        <v>100</v>
      </c>
      <c r="BC524" s="21">
        <v>100</v>
      </c>
      <c r="BD524" s="26">
        <v>0.3805</v>
      </c>
      <c r="BE524" s="24">
        <v>0.3805</v>
      </c>
      <c r="BF524" s="23">
        <v>0.3805</v>
      </c>
    </row>
    <row r="525" spans="1:58">
      <c r="A525" s="13">
        <v>2024</v>
      </c>
      <c r="B525" s="13">
        <v>4</v>
      </c>
      <c r="C525" s="14" t="s">
        <v>898</v>
      </c>
      <c r="D525" s="15" t="s">
        <v>1145</v>
      </c>
      <c r="E525" s="15" t="s">
        <v>1069</v>
      </c>
      <c r="F525" s="15" t="s">
        <v>1075</v>
      </c>
      <c r="G525" s="16" t="s">
        <v>379</v>
      </c>
      <c r="H525" s="15" t="s">
        <v>1500</v>
      </c>
      <c r="I525" s="17">
        <v>4</v>
      </c>
      <c r="J525" s="15" t="s">
        <v>9661</v>
      </c>
      <c r="K525" s="17" t="s">
        <v>10224</v>
      </c>
      <c r="L525" s="18" t="s">
        <v>11681</v>
      </c>
      <c r="M525" s="18" t="s">
        <v>10214</v>
      </c>
      <c r="N525" s="15" t="s">
        <v>906</v>
      </c>
      <c r="O525" s="15" t="s">
        <v>948</v>
      </c>
      <c r="P525" s="17" t="s">
        <v>10233</v>
      </c>
      <c r="Q525" s="15" t="s">
        <v>1011</v>
      </c>
      <c r="R525" s="15" t="s">
        <v>1025</v>
      </c>
      <c r="S525" s="20">
        <v>44805</v>
      </c>
      <c r="T525" s="20">
        <v>47848</v>
      </c>
      <c r="U525" s="19">
        <v>58850000</v>
      </c>
      <c r="V525" s="21">
        <v>0</v>
      </c>
      <c r="W525" s="21">
        <v>0</v>
      </c>
      <c r="X525" s="21">
        <v>6.18</v>
      </c>
      <c r="Y525" s="21">
        <v>0</v>
      </c>
      <c r="Z525" s="21">
        <v>1.25</v>
      </c>
      <c r="AA525" s="21">
        <v>2.5</v>
      </c>
      <c r="AB525" s="21">
        <v>7.43</v>
      </c>
      <c r="AC525" s="22">
        <v>11.18</v>
      </c>
      <c r="AD525" s="21">
        <v>0</v>
      </c>
      <c r="AE525" s="21">
        <v>1.25</v>
      </c>
      <c r="AF525" s="21">
        <v>2.5</v>
      </c>
      <c r="AG525" s="21">
        <v>2.4300000000000002</v>
      </c>
      <c r="AH525" s="22">
        <v>6.18</v>
      </c>
      <c r="AI525" s="21">
        <v>11.18</v>
      </c>
      <c r="AJ525" s="21">
        <v>6.18</v>
      </c>
      <c r="AK525" s="23">
        <v>0.55279999999999996</v>
      </c>
      <c r="AL525" s="24">
        <v>0.55279999999999996</v>
      </c>
      <c r="AM525" s="25" t="s">
        <v>47</v>
      </c>
      <c r="AN525" s="25" t="s">
        <v>2018</v>
      </c>
      <c r="AO525" s="25" t="s">
        <v>7419</v>
      </c>
      <c r="AP525" s="25" t="s">
        <v>10162</v>
      </c>
      <c r="AQ525" s="23" t="s">
        <v>48</v>
      </c>
      <c r="AR525" s="21">
        <v>0</v>
      </c>
      <c r="AS525" s="21">
        <v>11445681.229999999</v>
      </c>
      <c r="AT525" s="21">
        <v>11445681.23</v>
      </c>
      <c r="AU525" s="21">
        <v>3102375.7100000004</v>
      </c>
      <c r="AV525" s="23">
        <v>0.27110000000000001</v>
      </c>
      <c r="AW525" s="21">
        <v>3806338.4700000007</v>
      </c>
      <c r="AX525" s="21">
        <v>0</v>
      </c>
      <c r="AY525" s="21">
        <v>0</v>
      </c>
      <c r="AZ525" s="21">
        <v>0</v>
      </c>
      <c r="BA525" s="21">
        <v>0</v>
      </c>
      <c r="BB525" s="21">
        <v>0</v>
      </c>
      <c r="BC525" s="21">
        <v>0</v>
      </c>
      <c r="BD525" s="26" t="s">
        <v>47</v>
      </c>
      <c r="BE525" s="24" t="s">
        <v>47</v>
      </c>
      <c r="BF525" s="23">
        <v>0.27110000000000001</v>
      </c>
    </row>
    <row r="526" spans="1:58">
      <c r="A526" s="13">
        <v>2024</v>
      </c>
      <c r="B526" s="13">
        <v>4</v>
      </c>
      <c r="C526" s="14" t="s">
        <v>898</v>
      </c>
      <c r="D526" s="15" t="s">
        <v>1145</v>
      </c>
      <c r="E526" s="15" t="s">
        <v>1069</v>
      </c>
      <c r="F526" s="15" t="s">
        <v>1075</v>
      </c>
      <c r="G526" s="16" t="s">
        <v>7420</v>
      </c>
      <c r="H526" s="15" t="s">
        <v>7422</v>
      </c>
      <c r="I526" s="17">
        <v>4</v>
      </c>
      <c r="J526" s="15" t="s">
        <v>9661</v>
      </c>
      <c r="K526" s="17" t="s">
        <v>10224</v>
      </c>
      <c r="L526" s="18" t="s">
        <v>11681</v>
      </c>
      <c r="M526" s="18" t="s">
        <v>10214</v>
      </c>
      <c r="N526" s="15" t="s">
        <v>906</v>
      </c>
      <c r="O526" s="15" t="s">
        <v>948</v>
      </c>
      <c r="P526" s="17" t="s">
        <v>10233</v>
      </c>
      <c r="Q526" s="15" t="s">
        <v>1011</v>
      </c>
      <c r="R526" s="15" t="s">
        <v>1025</v>
      </c>
      <c r="S526" s="20">
        <v>41092</v>
      </c>
      <c r="T526" s="20">
        <v>44926</v>
      </c>
      <c r="U526" s="19">
        <v>141952027.25</v>
      </c>
      <c r="V526" s="21">
        <v>68.989999999999995</v>
      </c>
      <c r="W526" s="21">
        <v>68.989999999999995</v>
      </c>
      <c r="X526" s="21">
        <v>68.989999999999995</v>
      </c>
      <c r="Y526" s="21">
        <v>0</v>
      </c>
      <c r="Z526" s="21">
        <v>0</v>
      </c>
      <c r="AA526" s="21">
        <v>0</v>
      </c>
      <c r="AB526" s="21">
        <v>9.8000000000000007</v>
      </c>
      <c r="AC526" s="22">
        <v>9.8000000000000007</v>
      </c>
      <c r="AD526" s="21">
        <v>0</v>
      </c>
      <c r="AE526" s="21">
        <v>0</v>
      </c>
      <c r="AF526" s="21">
        <v>0</v>
      </c>
      <c r="AG526" s="21">
        <v>0</v>
      </c>
      <c r="AH526" s="22">
        <v>0</v>
      </c>
      <c r="AI526" s="21">
        <v>9.8000000000000007</v>
      </c>
      <c r="AJ526" s="21">
        <v>0</v>
      </c>
      <c r="AK526" s="23">
        <v>0</v>
      </c>
      <c r="AL526" s="24">
        <v>0</v>
      </c>
      <c r="AM526" s="25" t="s">
        <v>47</v>
      </c>
      <c r="AN526" s="25" t="s">
        <v>47</v>
      </c>
      <c r="AO526" s="25" t="s">
        <v>7423</v>
      </c>
      <c r="AP526" s="25" t="s">
        <v>10163</v>
      </c>
      <c r="AQ526" s="23" t="s">
        <v>48</v>
      </c>
      <c r="AR526" s="21">
        <v>0</v>
      </c>
      <c r="AS526" s="21">
        <v>1846587.15</v>
      </c>
      <c r="AT526" s="21">
        <v>1846587.1500000001</v>
      </c>
      <c r="AU526" s="21">
        <v>0</v>
      </c>
      <c r="AV526" s="23">
        <v>0</v>
      </c>
      <c r="AW526" s="21">
        <v>65315908.209999993</v>
      </c>
      <c r="AX526" s="21" t="s">
        <v>9680</v>
      </c>
      <c r="AY526" s="21" t="s">
        <v>9680</v>
      </c>
      <c r="AZ526" s="21">
        <v>0</v>
      </c>
      <c r="BA526" s="21">
        <v>100</v>
      </c>
      <c r="BB526" s="21">
        <v>100</v>
      </c>
      <c r="BC526" s="21">
        <v>100</v>
      </c>
      <c r="BD526" s="26">
        <v>0</v>
      </c>
      <c r="BE526" s="24">
        <v>0</v>
      </c>
      <c r="BF526" s="23">
        <v>0</v>
      </c>
    </row>
    <row r="527" spans="1:58">
      <c r="A527" s="13">
        <v>2024</v>
      </c>
      <c r="B527" s="13">
        <v>4</v>
      </c>
      <c r="C527" s="14" t="s">
        <v>899</v>
      </c>
      <c r="D527" s="15" t="s">
        <v>1138</v>
      </c>
      <c r="E527" s="15" t="s">
        <v>1069</v>
      </c>
      <c r="F527" s="15" t="s">
        <v>1075</v>
      </c>
      <c r="G527" s="16" t="s">
        <v>380</v>
      </c>
      <c r="H527" s="15" t="s">
        <v>1369</v>
      </c>
      <c r="I527" s="17">
        <v>1</v>
      </c>
      <c r="J527" s="15" t="s">
        <v>9664</v>
      </c>
      <c r="K527" s="17" t="s">
        <v>10225</v>
      </c>
      <c r="L527" s="18" t="s">
        <v>11683</v>
      </c>
      <c r="M527" s="18" t="s">
        <v>10216</v>
      </c>
      <c r="N527" s="15" t="s">
        <v>915</v>
      </c>
      <c r="O527" s="15" t="s">
        <v>958</v>
      </c>
      <c r="P527" s="17" t="s">
        <v>10241</v>
      </c>
      <c r="Q527" s="15" t="s">
        <v>1015</v>
      </c>
      <c r="R527" s="15" t="s">
        <v>1031</v>
      </c>
      <c r="S527" s="20">
        <v>40909</v>
      </c>
      <c r="T527" s="20">
        <v>45657</v>
      </c>
      <c r="U527" s="19">
        <v>11374212.949999999</v>
      </c>
      <c r="V527" s="21">
        <v>81.84</v>
      </c>
      <c r="W527" s="21">
        <v>80.489999999999995</v>
      </c>
      <c r="X527" s="21">
        <v>82.49</v>
      </c>
      <c r="Y527" s="21">
        <v>0</v>
      </c>
      <c r="Z527" s="21">
        <v>0</v>
      </c>
      <c r="AA527" s="21">
        <v>1.2</v>
      </c>
      <c r="AB527" s="21">
        <v>1.2</v>
      </c>
      <c r="AC527" s="22">
        <v>2.4</v>
      </c>
      <c r="AD527" s="21">
        <v>0</v>
      </c>
      <c r="AE527" s="21">
        <v>0</v>
      </c>
      <c r="AF527" s="21">
        <v>0.8</v>
      </c>
      <c r="AG527" s="21">
        <v>1.2</v>
      </c>
      <c r="AH527" s="22">
        <v>2</v>
      </c>
      <c r="AI527" s="21">
        <v>2.4</v>
      </c>
      <c r="AJ527" s="21">
        <v>2</v>
      </c>
      <c r="AK527" s="23">
        <v>0.83330000000000004</v>
      </c>
      <c r="AL527" s="24">
        <v>0.83330000000000004</v>
      </c>
      <c r="AM527" s="25" t="s">
        <v>47</v>
      </c>
      <c r="AN527" s="25" t="s">
        <v>2019</v>
      </c>
      <c r="AO527" s="25" t="s">
        <v>7424</v>
      </c>
      <c r="AP527" s="25" t="s">
        <v>10164</v>
      </c>
      <c r="AQ527" s="23" t="s">
        <v>48</v>
      </c>
      <c r="AR527" s="21">
        <v>0</v>
      </c>
      <c r="AS527" s="21">
        <v>255000</v>
      </c>
      <c r="AT527" s="21">
        <v>255000</v>
      </c>
      <c r="AU527" s="21">
        <v>181758.73</v>
      </c>
      <c r="AV527" s="23">
        <v>0.71279999999999999</v>
      </c>
      <c r="AW527" s="21">
        <v>10855828.990000002</v>
      </c>
      <c r="AX527" s="21">
        <v>0</v>
      </c>
      <c r="AY527" s="21">
        <v>0</v>
      </c>
      <c r="AZ527" s="21">
        <v>50</v>
      </c>
      <c r="BA527" s="21">
        <v>50</v>
      </c>
      <c r="BB527" s="21">
        <v>100</v>
      </c>
      <c r="BC527" s="21">
        <v>100</v>
      </c>
      <c r="BD527" s="26">
        <v>0.71279999999999999</v>
      </c>
      <c r="BE527" s="24">
        <v>0.71279999999999999</v>
      </c>
      <c r="BF527" s="23">
        <v>0.71279999999999999</v>
      </c>
    </row>
    <row r="528" spans="1:58">
      <c r="A528" s="13">
        <v>2024</v>
      </c>
      <c r="B528" s="13">
        <v>4</v>
      </c>
      <c r="C528" s="14" t="s">
        <v>899</v>
      </c>
      <c r="D528" s="15" t="s">
        <v>1138</v>
      </c>
      <c r="E528" s="15" t="s">
        <v>1069</v>
      </c>
      <c r="F528" s="15" t="s">
        <v>1075</v>
      </c>
      <c r="G528" s="16" t="s">
        <v>381</v>
      </c>
      <c r="H528" s="15" t="s">
        <v>1379</v>
      </c>
      <c r="I528" s="17">
        <v>1</v>
      </c>
      <c r="J528" s="15" t="s">
        <v>9664</v>
      </c>
      <c r="K528" s="17" t="s">
        <v>10225</v>
      </c>
      <c r="L528" s="18" t="s">
        <v>11683</v>
      </c>
      <c r="M528" s="18" t="s">
        <v>10216</v>
      </c>
      <c r="N528" s="15" t="s">
        <v>915</v>
      </c>
      <c r="O528" s="15" t="s">
        <v>958</v>
      </c>
      <c r="P528" s="17" t="s">
        <v>10241</v>
      </c>
      <c r="Q528" s="15" t="s">
        <v>1015</v>
      </c>
      <c r="R528" s="15" t="s">
        <v>1031</v>
      </c>
      <c r="S528" s="20">
        <v>40909</v>
      </c>
      <c r="T528" s="20">
        <v>45657</v>
      </c>
      <c r="U528" s="19">
        <v>15917224.49</v>
      </c>
      <c r="V528" s="21">
        <v>70.930000000000007</v>
      </c>
      <c r="W528" s="21">
        <v>70.930000000000007</v>
      </c>
      <c r="X528" s="21">
        <v>70.930000000000007</v>
      </c>
      <c r="Y528" s="21">
        <v>0</v>
      </c>
      <c r="Z528" s="21">
        <v>0</v>
      </c>
      <c r="AA528" s="21">
        <v>0</v>
      </c>
      <c r="AB528" s="21">
        <v>0</v>
      </c>
      <c r="AC528" s="22">
        <v>0</v>
      </c>
      <c r="AD528" s="21">
        <v>0</v>
      </c>
      <c r="AE528" s="21">
        <v>0</v>
      </c>
      <c r="AF528" s="21">
        <v>0</v>
      </c>
      <c r="AG528" s="21">
        <v>0</v>
      </c>
      <c r="AH528" s="22">
        <v>0</v>
      </c>
      <c r="AI528" s="21">
        <v>0</v>
      </c>
      <c r="AJ528" s="21">
        <v>0</v>
      </c>
      <c r="AK528" s="23" t="s">
        <v>47</v>
      </c>
      <c r="AL528" s="24">
        <v>-1</v>
      </c>
      <c r="AM528" s="25" t="s">
        <v>47</v>
      </c>
      <c r="AN528" s="25" t="s">
        <v>2020</v>
      </c>
      <c r="AO528" s="25" t="s">
        <v>7425</v>
      </c>
      <c r="AP528" s="25" t="s">
        <v>10165</v>
      </c>
      <c r="AQ528" s="23" t="s">
        <v>1643</v>
      </c>
      <c r="AR528" s="21">
        <v>0</v>
      </c>
      <c r="AS528" s="21">
        <v>1017491.3200000002</v>
      </c>
      <c r="AT528" s="21">
        <v>1017491.32</v>
      </c>
      <c r="AU528" s="21">
        <v>909189.96000000008</v>
      </c>
      <c r="AV528" s="23">
        <v>0.89359999999999995</v>
      </c>
      <c r="AW528" s="21">
        <v>15971414.45000001</v>
      </c>
      <c r="AX528" s="21">
        <v>0</v>
      </c>
      <c r="AY528" s="21">
        <v>0</v>
      </c>
      <c r="AZ528" s="21">
        <v>50</v>
      </c>
      <c r="BA528" s="21">
        <v>50</v>
      </c>
      <c r="BB528" s="21">
        <v>100</v>
      </c>
      <c r="BC528" s="21">
        <v>100</v>
      </c>
      <c r="BD528" s="26">
        <v>0.89359999999999995</v>
      </c>
      <c r="BE528" s="24">
        <v>0.89359999999999995</v>
      </c>
      <c r="BF528" s="23">
        <v>0.89359999999999995</v>
      </c>
    </row>
    <row r="529" spans="1:58">
      <c r="A529" s="13">
        <v>2024</v>
      </c>
      <c r="B529" s="13">
        <v>4</v>
      </c>
      <c r="C529" s="14" t="s">
        <v>899</v>
      </c>
      <c r="D529" s="15" t="s">
        <v>1138</v>
      </c>
      <c r="E529" s="15" t="s">
        <v>1069</v>
      </c>
      <c r="F529" s="15" t="s">
        <v>1075</v>
      </c>
      <c r="G529" s="16" t="s">
        <v>382</v>
      </c>
      <c r="H529" s="15" t="s">
        <v>1497</v>
      </c>
      <c r="I529" s="17">
        <v>1</v>
      </c>
      <c r="J529" s="15" t="s">
        <v>9664</v>
      </c>
      <c r="K529" s="17" t="s">
        <v>10225</v>
      </c>
      <c r="L529" s="18" t="s">
        <v>11683</v>
      </c>
      <c r="M529" s="18" t="s">
        <v>10216</v>
      </c>
      <c r="N529" s="15" t="s">
        <v>915</v>
      </c>
      <c r="O529" s="15" t="s">
        <v>958</v>
      </c>
      <c r="P529" s="17" t="s">
        <v>10241</v>
      </c>
      <c r="Q529" s="15" t="s">
        <v>1015</v>
      </c>
      <c r="R529" s="15" t="s">
        <v>1031</v>
      </c>
      <c r="S529" s="20">
        <v>41426</v>
      </c>
      <c r="T529" s="20">
        <v>45657</v>
      </c>
      <c r="U529" s="19">
        <v>11685494.59</v>
      </c>
      <c r="V529" s="21">
        <v>98.22</v>
      </c>
      <c r="W529" s="21">
        <v>100</v>
      </c>
      <c r="X529" s="21">
        <v>100</v>
      </c>
      <c r="Y529" s="21">
        <v>0</v>
      </c>
      <c r="Z529" s="21">
        <v>0</v>
      </c>
      <c r="AA529" s="21">
        <v>0</v>
      </c>
      <c r="AB529" s="21">
        <v>0</v>
      </c>
      <c r="AC529" s="22">
        <v>0</v>
      </c>
      <c r="AD529" s="21">
        <v>0</v>
      </c>
      <c r="AE529" s="21">
        <v>0</v>
      </c>
      <c r="AF529" s="21">
        <v>0</v>
      </c>
      <c r="AG529" s="21">
        <v>0</v>
      </c>
      <c r="AH529" s="22">
        <v>0</v>
      </c>
      <c r="AI529" s="21">
        <v>0</v>
      </c>
      <c r="AJ529" s="21">
        <v>0</v>
      </c>
      <c r="AK529" s="23" t="s">
        <v>47</v>
      </c>
      <c r="AL529" s="24">
        <v>-1</v>
      </c>
      <c r="AM529" s="25" t="s">
        <v>47</v>
      </c>
      <c r="AN529" s="25" t="s">
        <v>2021</v>
      </c>
      <c r="AO529" s="25" t="s">
        <v>7426</v>
      </c>
      <c r="AP529" s="25" t="s">
        <v>10166</v>
      </c>
      <c r="AQ529" s="23" t="s">
        <v>1517</v>
      </c>
      <c r="AR529" s="21">
        <v>0</v>
      </c>
      <c r="AS529" s="21">
        <v>9882.6400000000012</v>
      </c>
      <c r="AT529" s="21">
        <v>9882.6400000000012</v>
      </c>
      <c r="AU529" s="21">
        <v>5155.3100000000004</v>
      </c>
      <c r="AV529" s="23">
        <v>0.52170000000000005</v>
      </c>
      <c r="AW529" s="21">
        <v>11335275.779999997</v>
      </c>
      <c r="AX529" s="21">
        <v>0</v>
      </c>
      <c r="AY529" s="21">
        <v>0</v>
      </c>
      <c r="AZ529" s="21">
        <v>0</v>
      </c>
      <c r="BA529" s="21">
        <v>100</v>
      </c>
      <c r="BB529" s="21">
        <v>100</v>
      </c>
      <c r="BC529" s="21">
        <v>100</v>
      </c>
      <c r="BD529" s="26">
        <v>0.52170000000000005</v>
      </c>
      <c r="BE529" s="24">
        <v>0.52170000000000005</v>
      </c>
      <c r="BF529" s="23">
        <v>0.52170000000000005</v>
      </c>
    </row>
    <row r="530" spans="1:58">
      <c r="A530" s="13">
        <v>2024</v>
      </c>
      <c r="B530" s="13">
        <v>4</v>
      </c>
      <c r="C530" s="14" t="s">
        <v>899</v>
      </c>
      <c r="D530" s="15" t="s">
        <v>1138</v>
      </c>
      <c r="E530" s="15" t="s">
        <v>1069</v>
      </c>
      <c r="F530" s="15" t="s">
        <v>1075</v>
      </c>
      <c r="G530" s="16" t="s">
        <v>383</v>
      </c>
      <c r="H530" s="15" t="s">
        <v>1498</v>
      </c>
      <c r="I530" s="17">
        <v>1</v>
      </c>
      <c r="J530" s="15" t="s">
        <v>9664</v>
      </c>
      <c r="K530" s="17" t="s">
        <v>10225</v>
      </c>
      <c r="L530" s="18" t="s">
        <v>11683</v>
      </c>
      <c r="M530" s="18" t="s">
        <v>10216</v>
      </c>
      <c r="N530" s="15" t="s">
        <v>914</v>
      </c>
      <c r="O530" s="15" t="s">
        <v>959</v>
      </c>
      <c r="P530" s="17" t="s">
        <v>10240</v>
      </c>
      <c r="Q530" s="15" t="s">
        <v>1012</v>
      </c>
      <c r="R530" s="15" t="s">
        <v>1030</v>
      </c>
      <c r="S530" s="20">
        <v>41730</v>
      </c>
      <c r="T530" s="20">
        <v>45657</v>
      </c>
      <c r="U530" s="19">
        <v>813899.85</v>
      </c>
      <c r="V530" s="21">
        <v>67.13</v>
      </c>
      <c r="W530" s="21">
        <v>73.53</v>
      </c>
      <c r="X530" s="21">
        <v>73.53</v>
      </c>
      <c r="Y530" s="21">
        <v>0</v>
      </c>
      <c r="Z530" s="21">
        <v>0</v>
      </c>
      <c r="AA530" s="21">
        <v>0</v>
      </c>
      <c r="AB530" s="21">
        <v>0</v>
      </c>
      <c r="AC530" s="22">
        <v>0</v>
      </c>
      <c r="AD530" s="21">
        <v>0</v>
      </c>
      <c r="AE530" s="21">
        <v>0</v>
      </c>
      <c r="AF530" s="21">
        <v>0</v>
      </c>
      <c r="AG530" s="21">
        <v>0</v>
      </c>
      <c r="AH530" s="22">
        <v>0</v>
      </c>
      <c r="AI530" s="21">
        <v>0</v>
      </c>
      <c r="AJ530" s="21">
        <v>0</v>
      </c>
      <c r="AK530" s="23" t="s">
        <v>47</v>
      </c>
      <c r="AL530" s="24">
        <v>-1</v>
      </c>
      <c r="AM530" s="25" t="s">
        <v>47</v>
      </c>
      <c r="AN530" s="25" t="s">
        <v>2022</v>
      </c>
      <c r="AO530" s="25" t="s">
        <v>7427</v>
      </c>
      <c r="AP530" s="25" t="s">
        <v>10167</v>
      </c>
      <c r="AQ530" s="23" t="s">
        <v>1517</v>
      </c>
      <c r="AR530" s="21">
        <v>0</v>
      </c>
      <c r="AS530" s="21">
        <v>133230</v>
      </c>
      <c r="AT530" s="21">
        <v>133230</v>
      </c>
      <c r="AU530" s="21">
        <v>29353.79</v>
      </c>
      <c r="AV530" s="23">
        <v>0.2203</v>
      </c>
      <c r="AW530" s="21">
        <v>778253.64</v>
      </c>
      <c r="AX530" s="21">
        <v>0</v>
      </c>
      <c r="AY530" s="21">
        <v>0</v>
      </c>
      <c r="AZ530" s="21">
        <v>5.7</v>
      </c>
      <c r="BA530" s="21">
        <v>94.3</v>
      </c>
      <c r="BB530" s="21">
        <v>100</v>
      </c>
      <c r="BC530" s="21">
        <v>100</v>
      </c>
      <c r="BD530" s="26">
        <v>0.2203</v>
      </c>
      <c r="BE530" s="24">
        <v>0.2203</v>
      </c>
      <c r="BF530" s="23">
        <v>0.2203</v>
      </c>
    </row>
    <row r="531" spans="1:58">
      <c r="A531" s="13">
        <v>2024</v>
      </c>
      <c r="B531" s="13">
        <v>4</v>
      </c>
      <c r="C531" s="14" t="s">
        <v>899</v>
      </c>
      <c r="D531" s="15" t="s">
        <v>1138</v>
      </c>
      <c r="E531" s="15" t="s">
        <v>1069</v>
      </c>
      <c r="F531" s="15" t="s">
        <v>1075</v>
      </c>
      <c r="G531" s="16" t="s">
        <v>384</v>
      </c>
      <c r="H531" s="15" t="s">
        <v>1350</v>
      </c>
      <c r="I531" s="17">
        <v>4</v>
      </c>
      <c r="J531" s="15" t="s">
        <v>9661</v>
      </c>
      <c r="K531" s="17" t="s">
        <v>10224</v>
      </c>
      <c r="L531" s="18" t="s">
        <v>11681</v>
      </c>
      <c r="M531" s="18" t="s">
        <v>10214</v>
      </c>
      <c r="N531" s="15" t="s">
        <v>906</v>
      </c>
      <c r="O531" s="15" t="s">
        <v>948</v>
      </c>
      <c r="P531" s="17" t="s">
        <v>10233</v>
      </c>
      <c r="Q531" s="15" t="s">
        <v>1011</v>
      </c>
      <c r="R531" s="15" t="s">
        <v>1025</v>
      </c>
      <c r="S531" s="20">
        <v>42005</v>
      </c>
      <c r="T531" s="20">
        <v>45657</v>
      </c>
      <c r="U531" s="19">
        <v>9419497</v>
      </c>
      <c r="V531" s="21">
        <v>90.56</v>
      </c>
      <c r="W531" s="21">
        <v>81.27</v>
      </c>
      <c r="X531" s="21">
        <v>96.99</v>
      </c>
      <c r="Y531" s="21">
        <v>11.83</v>
      </c>
      <c r="Z531" s="21">
        <v>6.47</v>
      </c>
      <c r="AA531" s="21">
        <v>0.3</v>
      </c>
      <c r="AB531" s="21">
        <v>0.12</v>
      </c>
      <c r="AC531" s="22">
        <v>18.72</v>
      </c>
      <c r="AD531" s="21">
        <v>11.83</v>
      </c>
      <c r="AE531" s="21">
        <v>3.77</v>
      </c>
      <c r="AF531" s="21">
        <v>0</v>
      </c>
      <c r="AG531" s="21">
        <v>0.12</v>
      </c>
      <c r="AH531" s="22">
        <v>15.72</v>
      </c>
      <c r="AI531" s="21">
        <v>18.720000000000002</v>
      </c>
      <c r="AJ531" s="21">
        <v>15.719999999999999</v>
      </c>
      <c r="AK531" s="23">
        <v>0.8397</v>
      </c>
      <c r="AL531" s="24">
        <v>0.8397</v>
      </c>
      <c r="AM531" s="25" t="s">
        <v>2023</v>
      </c>
      <c r="AN531" s="25" t="s">
        <v>2024</v>
      </c>
      <c r="AO531" s="25" t="s">
        <v>7428</v>
      </c>
      <c r="AP531" s="25" t="s">
        <v>10168</v>
      </c>
      <c r="AQ531" s="23" t="s">
        <v>48</v>
      </c>
      <c r="AR531" s="21">
        <v>864022.37</v>
      </c>
      <c r="AS531" s="21">
        <v>2840294.36</v>
      </c>
      <c r="AT531" s="21">
        <v>2840294.36</v>
      </c>
      <c r="AU531" s="21">
        <v>1204211.5999999999</v>
      </c>
      <c r="AV531" s="23">
        <v>0.42399999999999999</v>
      </c>
      <c r="AW531" s="21">
        <v>8425906.839999998</v>
      </c>
      <c r="AX531" s="21">
        <v>0</v>
      </c>
      <c r="AY531" s="21">
        <v>26.9</v>
      </c>
      <c r="AZ531" s="21">
        <v>36.5</v>
      </c>
      <c r="BA531" s="21">
        <v>36.6</v>
      </c>
      <c r="BB531" s="21">
        <v>100</v>
      </c>
      <c r="BC531" s="21">
        <v>100</v>
      </c>
      <c r="BD531" s="26">
        <v>0.42399999999999999</v>
      </c>
      <c r="BE531" s="24">
        <v>0.42399999999999999</v>
      </c>
      <c r="BF531" s="23">
        <v>0.42399999999999999</v>
      </c>
    </row>
    <row r="532" spans="1:58">
      <c r="A532" s="13">
        <v>2024</v>
      </c>
      <c r="B532" s="13">
        <v>4</v>
      </c>
      <c r="C532" s="14" t="s">
        <v>899</v>
      </c>
      <c r="D532" s="15" t="s">
        <v>1138</v>
      </c>
      <c r="E532" s="15" t="s">
        <v>1069</v>
      </c>
      <c r="F532" s="15" t="s">
        <v>1075</v>
      </c>
      <c r="G532" s="16" t="s">
        <v>385</v>
      </c>
      <c r="H532" s="15" t="s">
        <v>1499</v>
      </c>
      <c r="I532" s="17">
        <v>4</v>
      </c>
      <c r="J532" s="15" t="s">
        <v>9661</v>
      </c>
      <c r="K532" s="17" t="s">
        <v>10224</v>
      </c>
      <c r="L532" s="18" t="s">
        <v>11681</v>
      </c>
      <c r="M532" s="18" t="s">
        <v>10214</v>
      </c>
      <c r="N532" s="15" t="s">
        <v>906</v>
      </c>
      <c r="O532" s="15" t="s">
        <v>948</v>
      </c>
      <c r="P532" s="17" t="s">
        <v>10233</v>
      </c>
      <c r="Q532" s="15" t="s">
        <v>1011</v>
      </c>
      <c r="R532" s="15" t="s">
        <v>1025</v>
      </c>
      <c r="S532" s="20">
        <v>43101</v>
      </c>
      <c r="T532" s="20">
        <v>45657</v>
      </c>
      <c r="U532" s="19">
        <v>7144154.6299999999</v>
      </c>
      <c r="V532" s="21">
        <v>100</v>
      </c>
      <c r="W532" s="21">
        <v>100</v>
      </c>
      <c r="X532" s="21">
        <v>100</v>
      </c>
      <c r="Y532" s="21">
        <v>0</v>
      </c>
      <c r="Z532" s="21">
        <v>0</v>
      </c>
      <c r="AA532" s="21">
        <v>0</v>
      </c>
      <c r="AB532" s="21">
        <v>0</v>
      </c>
      <c r="AC532" s="22">
        <v>0</v>
      </c>
      <c r="AD532" s="21">
        <v>0</v>
      </c>
      <c r="AE532" s="21">
        <v>0</v>
      </c>
      <c r="AF532" s="21">
        <v>0</v>
      </c>
      <c r="AG532" s="21">
        <v>0</v>
      </c>
      <c r="AH532" s="22">
        <v>0</v>
      </c>
      <c r="AI532" s="21">
        <v>0</v>
      </c>
      <c r="AJ532" s="21">
        <v>0</v>
      </c>
      <c r="AK532" s="23" t="s">
        <v>47</v>
      </c>
      <c r="AL532" s="24">
        <v>-1</v>
      </c>
      <c r="AM532" s="25" t="s">
        <v>47</v>
      </c>
      <c r="AN532" s="25" t="s">
        <v>2025</v>
      </c>
      <c r="AO532" s="25" t="s">
        <v>7429</v>
      </c>
      <c r="AP532" s="25" t="s">
        <v>10169</v>
      </c>
      <c r="AQ532" s="23" t="s">
        <v>1517</v>
      </c>
      <c r="AR532" s="21">
        <v>0</v>
      </c>
      <c r="AS532" s="21">
        <v>800824.26</v>
      </c>
      <c r="AT532" s="21">
        <v>800824.26000000013</v>
      </c>
      <c r="AU532" s="21">
        <v>720071.32000000007</v>
      </c>
      <c r="AV532" s="23">
        <v>0.8992</v>
      </c>
      <c r="AW532" s="21">
        <v>5969305.9299999997</v>
      </c>
      <c r="AX532" s="21">
        <v>0</v>
      </c>
      <c r="AY532" s="21">
        <v>0</v>
      </c>
      <c r="AZ532" s="21">
        <v>80</v>
      </c>
      <c r="BA532" s="21">
        <v>20</v>
      </c>
      <c r="BB532" s="21">
        <v>100</v>
      </c>
      <c r="BC532" s="21">
        <v>100</v>
      </c>
      <c r="BD532" s="26">
        <v>0.8992</v>
      </c>
      <c r="BE532" s="24">
        <v>0.8992</v>
      </c>
      <c r="BF532" s="23">
        <v>0.8992</v>
      </c>
    </row>
    <row r="533" spans="1:58">
      <c r="A533" s="13">
        <v>2024</v>
      </c>
      <c r="B533" s="13">
        <v>4</v>
      </c>
      <c r="C533" s="14" t="s">
        <v>899</v>
      </c>
      <c r="D533" s="15" t="s">
        <v>1138</v>
      </c>
      <c r="E533" s="15" t="s">
        <v>1069</v>
      </c>
      <c r="F533" s="15" t="s">
        <v>1075</v>
      </c>
      <c r="G533" s="16" t="s">
        <v>386</v>
      </c>
      <c r="H533" s="15" t="s">
        <v>1380</v>
      </c>
      <c r="I533" s="17">
        <v>4</v>
      </c>
      <c r="J533" s="15" t="s">
        <v>9661</v>
      </c>
      <c r="K533" s="17" t="s">
        <v>10224</v>
      </c>
      <c r="L533" s="18" t="s">
        <v>11681</v>
      </c>
      <c r="M533" s="18" t="s">
        <v>10214</v>
      </c>
      <c r="N533" s="15" t="s">
        <v>906</v>
      </c>
      <c r="O533" s="15" t="s">
        <v>948</v>
      </c>
      <c r="P533" s="17" t="s">
        <v>10233</v>
      </c>
      <c r="Q533" s="15" t="s">
        <v>1011</v>
      </c>
      <c r="R533" s="15" t="s">
        <v>1025</v>
      </c>
      <c r="S533" s="20">
        <v>42005</v>
      </c>
      <c r="T533" s="20">
        <v>46387</v>
      </c>
      <c r="U533" s="19">
        <v>6778441.1799999997</v>
      </c>
      <c r="V533" s="21">
        <v>63.05</v>
      </c>
      <c r="W533" s="21">
        <v>66.02</v>
      </c>
      <c r="X533" s="21">
        <v>74.63</v>
      </c>
      <c r="Y533" s="21">
        <v>0</v>
      </c>
      <c r="Z533" s="21">
        <v>0.83</v>
      </c>
      <c r="AA533" s="21">
        <v>4.4400000000000004</v>
      </c>
      <c r="AB533" s="21">
        <v>7.78</v>
      </c>
      <c r="AC533" s="22">
        <v>13.05</v>
      </c>
      <c r="AD533" s="21">
        <v>0</v>
      </c>
      <c r="AE533" s="21">
        <v>0.83</v>
      </c>
      <c r="AF533" s="21">
        <v>3.61</v>
      </c>
      <c r="AG533" s="21">
        <v>4.17</v>
      </c>
      <c r="AH533" s="22">
        <v>8.61</v>
      </c>
      <c r="AI533" s="21">
        <v>13.05</v>
      </c>
      <c r="AJ533" s="21">
        <v>8.61</v>
      </c>
      <c r="AK533" s="23">
        <v>0.65980000000000005</v>
      </c>
      <c r="AL533" s="24">
        <v>0.65980000000000005</v>
      </c>
      <c r="AM533" s="25" t="s">
        <v>47</v>
      </c>
      <c r="AN533" s="25" t="s">
        <v>2026</v>
      </c>
      <c r="AO533" s="25" t="s">
        <v>7430</v>
      </c>
      <c r="AP533" s="25" t="s">
        <v>10170</v>
      </c>
      <c r="AQ533" s="23" t="s">
        <v>48</v>
      </c>
      <c r="AR533" s="21">
        <v>0</v>
      </c>
      <c r="AS533" s="21">
        <v>250000</v>
      </c>
      <c r="AT533" s="21">
        <v>250000</v>
      </c>
      <c r="AU533" s="21">
        <v>233153.25</v>
      </c>
      <c r="AV533" s="23">
        <v>0.93259999999999998</v>
      </c>
      <c r="AW533" s="21">
        <v>5861594.4300000006</v>
      </c>
      <c r="AX533" s="21">
        <v>0</v>
      </c>
      <c r="AY533" s="21">
        <v>24.8</v>
      </c>
      <c r="AZ533" s="21">
        <v>38</v>
      </c>
      <c r="BA533" s="21">
        <v>37.200000000000003</v>
      </c>
      <c r="BB533" s="21">
        <v>100</v>
      </c>
      <c r="BC533" s="21">
        <v>100</v>
      </c>
      <c r="BD533" s="26">
        <v>0.93259999999999998</v>
      </c>
      <c r="BE533" s="24">
        <v>0.93259999999999998</v>
      </c>
      <c r="BF533" s="23">
        <v>0.93259999999999998</v>
      </c>
    </row>
    <row r="534" spans="1:58">
      <c r="A534" s="13">
        <v>2024</v>
      </c>
      <c r="B534" s="13">
        <v>4</v>
      </c>
      <c r="C534" s="14" t="s">
        <v>899</v>
      </c>
      <c r="D534" s="15" t="s">
        <v>1138</v>
      </c>
      <c r="E534" s="15" t="s">
        <v>1069</v>
      </c>
      <c r="F534" s="15" t="s">
        <v>1075</v>
      </c>
      <c r="G534" s="16" t="s">
        <v>387</v>
      </c>
      <c r="H534" s="15" t="s">
        <v>1403</v>
      </c>
      <c r="I534" s="17">
        <v>1</v>
      </c>
      <c r="J534" s="15" t="s">
        <v>9664</v>
      </c>
      <c r="K534" s="17" t="s">
        <v>10225</v>
      </c>
      <c r="L534" s="18" t="s">
        <v>11683</v>
      </c>
      <c r="M534" s="18" t="s">
        <v>10216</v>
      </c>
      <c r="N534" s="15" t="s">
        <v>915</v>
      </c>
      <c r="O534" s="15" t="s">
        <v>958</v>
      </c>
      <c r="P534" s="17" t="s">
        <v>10241</v>
      </c>
      <c r="Q534" s="15" t="s">
        <v>1015</v>
      </c>
      <c r="R534" s="15" t="s">
        <v>1031</v>
      </c>
      <c r="S534" s="20">
        <v>44105</v>
      </c>
      <c r="T534" s="20">
        <v>46022</v>
      </c>
      <c r="U534" s="19">
        <v>1796370</v>
      </c>
      <c r="V534" s="21">
        <v>80</v>
      </c>
      <c r="W534" s="21">
        <v>95</v>
      </c>
      <c r="X534" s="21">
        <v>100</v>
      </c>
      <c r="Y534" s="21">
        <v>0</v>
      </c>
      <c r="Z534" s="21">
        <v>4.5</v>
      </c>
      <c r="AA534" s="21">
        <v>0.5</v>
      </c>
      <c r="AB534" s="21">
        <v>0</v>
      </c>
      <c r="AC534" s="22">
        <v>5</v>
      </c>
      <c r="AD534" s="21">
        <v>0</v>
      </c>
      <c r="AE534" s="21">
        <v>4.5</v>
      </c>
      <c r="AF534" s="21">
        <v>0.5</v>
      </c>
      <c r="AG534" s="21">
        <v>0</v>
      </c>
      <c r="AH534" s="22">
        <v>5</v>
      </c>
      <c r="AI534" s="21">
        <v>5</v>
      </c>
      <c r="AJ534" s="21">
        <v>5</v>
      </c>
      <c r="AK534" s="23">
        <v>1</v>
      </c>
      <c r="AL534" s="24">
        <v>1</v>
      </c>
      <c r="AM534" s="25" t="s">
        <v>47</v>
      </c>
      <c r="AN534" s="25" t="s">
        <v>2027</v>
      </c>
      <c r="AO534" s="25" t="s">
        <v>7431</v>
      </c>
      <c r="AP534" s="25" t="s">
        <v>10171</v>
      </c>
      <c r="AQ534" s="23" t="s">
        <v>48</v>
      </c>
      <c r="AR534" s="21">
        <v>0</v>
      </c>
      <c r="AS534" s="21">
        <v>155191.43</v>
      </c>
      <c r="AT534" s="21">
        <v>155191.43</v>
      </c>
      <c r="AU534" s="21">
        <v>58499</v>
      </c>
      <c r="AV534" s="23">
        <v>0.37690000000000001</v>
      </c>
      <c r="AW534" s="21">
        <v>1519055.1099999999</v>
      </c>
      <c r="AX534" s="21">
        <v>0</v>
      </c>
      <c r="AY534" s="21">
        <v>5.8</v>
      </c>
      <c r="AZ534" s="21">
        <v>44.2</v>
      </c>
      <c r="BA534" s="21">
        <v>50</v>
      </c>
      <c r="BB534" s="21">
        <v>100</v>
      </c>
      <c r="BC534" s="21">
        <v>100</v>
      </c>
      <c r="BD534" s="26">
        <v>0.37690000000000001</v>
      </c>
      <c r="BE534" s="24">
        <v>0.37690000000000001</v>
      </c>
      <c r="BF534" s="23">
        <v>0.37690000000000001</v>
      </c>
    </row>
    <row r="535" spans="1:58">
      <c r="A535" s="13">
        <v>2024</v>
      </c>
      <c r="B535" s="13">
        <v>4</v>
      </c>
      <c r="C535" s="14" t="s">
        <v>899</v>
      </c>
      <c r="D535" s="15" t="s">
        <v>1138</v>
      </c>
      <c r="E535" s="15" t="s">
        <v>1069</v>
      </c>
      <c r="F535" s="15" t="s">
        <v>1075</v>
      </c>
      <c r="G535" s="16" t="s">
        <v>388</v>
      </c>
      <c r="H535" s="15" t="s">
        <v>1360</v>
      </c>
      <c r="I535" s="17">
        <v>1</v>
      </c>
      <c r="J535" s="15" t="s">
        <v>9664</v>
      </c>
      <c r="K535" s="17" t="s">
        <v>10225</v>
      </c>
      <c r="L535" s="18" t="s">
        <v>11683</v>
      </c>
      <c r="M535" s="18" t="s">
        <v>10216</v>
      </c>
      <c r="N535" s="15" t="s">
        <v>914</v>
      </c>
      <c r="O535" s="15" t="s">
        <v>959</v>
      </c>
      <c r="P535" s="17" t="s">
        <v>10240</v>
      </c>
      <c r="Q535" s="15" t="s">
        <v>1012</v>
      </c>
      <c r="R535" s="15" t="s">
        <v>1030</v>
      </c>
      <c r="S535" s="20">
        <v>45200</v>
      </c>
      <c r="T535" s="20">
        <v>46022</v>
      </c>
      <c r="U535" s="19">
        <v>2800000</v>
      </c>
      <c r="V535" s="21">
        <v>40</v>
      </c>
      <c r="W535" s="21">
        <v>32</v>
      </c>
      <c r="X535" s="21">
        <v>80.02</v>
      </c>
      <c r="Y535" s="21">
        <v>0</v>
      </c>
      <c r="Z535" s="21">
        <v>25.81</v>
      </c>
      <c r="AA535" s="21">
        <v>22.21</v>
      </c>
      <c r="AB535" s="21">
        <v>11.99</v>
      </c>
      <c r="AC535" s="22">
        <v>60.01</v>
      </c>
      <c r="AD535" s="21">
        <v>0</v>
      </c>
      <c r="AE535" s="21">
        <v>25.81</v>
      </c>
      <c r="AF535" s="21">
        <v>22.21</v>
      </c>
      <c r="AG535" s="21">
        <v>0</v>
      </c>
      <c r="AH535" s="22">
        <v>48.02</v>
      </c>
      <c r="AI535" s="21">
        <v>60.01</v>
      </c>
      <c r="AJ535" s="21">
        <v>48.019999999999996</v>
      </c>
      <c r="AK535" s="23">
        <v>0.80020000000000002</v>
      </c>
      <c r="AL535" s="24">
        <v>0.80020000000000002</v>
      </c>
      <c r="AM535" s="25" t="s">
        <v>47</v>
      </c>
      <c r="AN535" s="25" t="s">
        <v>2028</v>
      </c>
      <c r="AO535" s="25" t="s">
        <v>7432</v>
      </c>
      <c r="AP535" s="25" t="s">
        <v>10172</v>
      </c>
      <c r="AQ535" s="23" t="s">
        <v>48</v>
      </c>
      <c r="AR535" s="21">
        <v>0</v>
      </c>
      <c r="AS535" s="21">
        <v>1738397.1500000001</v>
      </c>
      <c r="AT535" s="21">
        <v>1738397.1500000004</v>
      </c>
      <c r="AU535" s="21">
        <v>67812.070000000007</v>
      </c>
      <c r="AV535" s="23">
        <v>3.9E-2</v>
      </c>
      <c r="AW535" s="21">
        <v>681274.29</v>
      </c>
      <c r="AX535" s="21">
        <v>0</v>
      </c>
      <c r="AY535" s="21">
        <v>0.2</v>
      </c>
      <c r="AZ535" s="21">
        <v>80</v>
      </c>
      <c r="BA535" s="21">
        <v>19.8</v>
      </c>
      <c r="BB535" s="21">
        <v>100</v>
      </c>
      <c r="BC535" s="21">
        <v>100</v>
      </c>
      <c r="BD535" s="26">
        <v>3.9E-2</v>
      </c>
      <c r="BE535" s="24">
        <v>3.9E-2</v>
      </c>
      <c r="BF535" s="23">
        <v>3.9E-2</v>
      </c>
    </row>
    <row r="536" spans="1:58">
      <c r="A536" s="13">
        <v>2024</v>
      </c>
      <c r="B536" s="13">
        <v>4</v>
      </c>
      <c r="C536" s="14" t="s">
        <v>899</v>
      </c>
      <c r="D536" s="15" t="s">
        <v>1138</v>
      </c>
      <c r="E536" s="15" t="s">
        <v>1069</v>
      </c>
      <c r="F536" s="15" t="s">
        <v>1075</v>
      </c>
      <c r="G536" s="16" t="s">
        <v>389</v>
      </c>
      <c r="H536" s="15" t="s">
        <v>1361</v>
      </c>
      <c r="I536" s="17">
        <v>1</v>
      </c>
      <c r="J536" s="15" t="s">
        <v>9664</v>
      </c>
      <c r="K536" s="17" t="s">
        <v>10225</v>
      </c>
      <c r="L536" s="18" t="s">
        <v>11683</v>
      </c>
      <c r="M536" s="18" t="s">
        <v>10216</v>
      </c>
      <c r="N536" s="15" t="s">
        <v>915</v>
      </c>
      <c r="O536" s="15" t="s">
        <v>958</v>
      </c>
      <c r="P536" s="17" t="s">
        <v>10241</v>
      </c>
      <c r="Q536" s="15" t="s">
        <v>1015</v>
      </c>
      <c r="R536" s="15" t="s">
        <v>1031</v>
      </c>
      <c r="S536" s="20">
        <v>45139</v>
      </c>
      <c r="T536" s="20">
        <v>46022</v>
      </c>
      <c r="U536" s="19">
        <v>3200000</v>
      </c>
      <c r="V536" s="21">
        <v>0</v>
      </c>
      <c r="W536" s="21">
        <v>0</v>
      </c>
      <c r="X536" s="21">
        <v>57.5</v>
      </c>
      <c r="Y536" s="21">
        <v>0</v>
      </c>
      <c r="Z536" s="21">
        <v>8.5</v>
      </c>
      <c r="AA536" s="21">
        <v>42.5</v>
      </c>
      <c r="AB536" s="21">
        <v>34</v>
      </c>
      <c r="AC536" s="22">
        <v>85</v>
      </c>
      <c r="AD536" s="21">
        <v>0</v>
      </c>
      <c r="AE536" s="21">
        <v>8.5</v>
      </c>
      <c r="AF536" s="21">
        <v>15</v>
      </c>
      <c r="AG536" s="21">
        <v>34</v>
      </c>
      <c r="AH536" s="22">
        <v>57.5</v>
      </c>
      <c r="AI536" s="21">
        <v>85</v>
      </c>
      <c r="AJ536" s="21">
        <v>57.5</v>
      </c>
      <c r="AK536" s="23">
        <v>0.67649999999999999</v>
      </c>
      <c r="AL536" s="24">
        <v>0.67649999999999999</v>
      </c>
      <c r="AM536" s="25" t="s">
        <v>47</v>
      </c>
      <c r="AN536" s="25" t="s">
        <v>2029</v>
      </c>
      <c r="AO536" s="25" t="s">
        <v>7433</v>
      </c>
      <c r="AP536" s="25" t="s">
        <v>10173</v>
      </c>
      <c r="AQ536" s="23" t="s">
        <v>48</v>
      </c>
      <c r="AR536" s="21">
        <v>0</v>
      </c>
      <c r="AS536" s="21">
        <v>2341037.3699999996</v>
      </c>
      <c r="AT536" s="21">
        <v>2341037.37</v>
      </c>
      <c r="AU536" s="21">
        <v>344342.95000000007</v>
      </c>
      <c r="AV536" s="23">
        <v>0.14710000000000001</v>
      </c>
      <c r="AW536" s="21">
        <v>344342.95000000007</v>
      </c>
      <c r="AX536" s="21">
        <v>0</v>
      </c>
      <c r="AY536" s="21">
        <v>10</v>
      </c>
      <c r="AZ536" s="21">
        <v>40</v>
      </c>
      <c r="BA536" s="21">
        <v>50</v>
      </c>
      <c r="BB536" s="21">
        <v>100</v>
      </c>
      <c r="BC536" s="21">
        <v>100</v>
      </c>
      <c r="BD536" s="26">
        <v>0.14710000000000001</v>
      </c>
      <c r="BE536" s="24">
        <v>0.14710000000000001</v>
      </c>
      <c r="BF536" s="23">
        <v>0.14710000000000001</v>
      </c>
    </row>
    <row r="537" spans="1:58">
      <c r="A537" s="13">
        <v>2024</v>
      </c>
      <c r="B537" s="13">
        <v>4</v>
      </c>
      <c r="C537" s="14" t="s">
        <v>7434</v>
      </c>
      <c r="D537" s="15" t="s">
        <v>7436</v>
      </c>
      <c r="E537" s="15" t="s">
        <v>1069</v>
      </c>
      <c r="F537" s="15" t="s">
        <v>1075</v>
      </c>
      <c r="G537" s="16" t="s">
        <v>7437</v>
      </c>
      <c r="H537" s="15" t="s">
        <v>7439</v>
      </c>
      <c r="I537" s="17">
        <v>1</v>
      </c>
      <c r="J537" s="15" t="s">
        <v>9664</v>
      </c>
      <c r="K537" s="17" t="s">
        <v>10225</v>
      </c>
      <c r="L537" s="18" t="s">
        <v>11683</v>
      </c>
      <c r="M537" s="18" t="s">
        <v>10216</v>
      </c>
      <c r="N537" s="15" t="s">
        <v>914</v>
      </c>
      <c r="O537" s="15" t="s">
        <v>959</v>
      </c>
      <c r="P537" s="17" t="s">
        <v>10240</v>
      </c>
      <c r="Q537" s="15" t="s">
        <v>1012</v>
      </c>
      <c r="R537" s="15" t="s">
        <v>1030</v>
      </c>
      <c r="S537" s="20">
        <v>44753</v>
      </c>
      <c r="T537" s="20">
        <v>46580</v>
      </c>
      <c r="U537" s="19">
        <v>1511396.82</v>
      </c>
      <c r="V537" s="21">
        <v>26.08</v>
      </c>
      <c r="W537" s="21">
        <v>26.08</v>
      </c>
      <c r="X537" s="21">
        <v>100</v>
      </c>
      <c r="Y537" s="21">
        <v>0</v>
      </c>
      <c r="Z537" s="21">
        <v>0</v>
      </c>
      <c r="AA537" s="21">
        <v>73.92</v>
      </c>
      <c r="AB537" s="21">
        <v>0</v>
      </c>
      <c r="AC537" s="22">
        <v>73.92</v>
      </c>
      <c r="AD537" s="21">
        <v>0</v>
      </c>
      <c r="AE537" s="21">
        <v>0</v>
      </c>
      <c r="AF537" s="21">
        <v>73.92</v>
      </c>
      <c r="AG537" s="21">
        <v>0</v>
      </c>
      <c r="AH537" s="22">
        <v>73.92</v>
      </c>
      <c r="AI537" s="21">
        <v>73.92</v>
      </c>
      <c r="AJ537" s="21">
        <v>73.92</v>
      </c>
      <c r="AK537" s="23">
        <v>1</v>
      </c>
      <c r="AL537" s="24">
        <v>1</v>
      </c>
      <c r="AM537" s="25" t="s">
        <v>47</v>
      </c>
      <c r="AN537" s="25" t="s">
        <v>47</v>
      </c>
      <c r="AO537" s="25" t="s">
        <v>7440</v>
      </c>
      <c r="AP537" s="25" t="s">
        <v>7440</v>
      </c>
      <c r="AQ537" s="23" t="s">
        <v>48</v>
      </c>
      <c r="AR537" s="21">
        <v>0</v>
      </c>
      <c r="AS537" s="21">
        <v>985550.68999999983</v>
      </c>
      <c r="AT537" s="21">
        <v>985550.69</v>
      </c>
      <c r="AU537" s="21">
        <v>0</v>
      </c>
      <c r="AV537" s="23">
        <v>0</v>
      </c>
      <c r="AW537" s="21">
        <v>358694.93</v>
      </c>
      <c r="AX537" s="21" t="s">
        <v>9680</v>
      </c>
      <c r="AY537" s="21" t="s">
        <v>9680</v>
      </c>
      <c r="AZ537" s="21">
        <v>0</v>
      </c>
      <c r="BA537" s="21">
        <v>100</v>
      </c>
      <c r="BB537" s="21">
        <v>100</v>
      </c>
      <c r="BC537" s="21">
        <v>100</v>
      </c>
      <c r="BD537" s="26">
        <v>0</v>
      </c>
      <c r="BE537" s="24">
        <v>0</v>
      </c>
      <c r="BF537" s="23">
        <v>0</v>
      </c>
    </row>
    <row r="538" spans="1:58">
      <c r="A538" s="13">
        <v>2024</v>
      </c>
      <c r="B538" s="13">
        <v>4</v>
      </c>
      <c r="C538" s="14" t="s">
        <v>7434</v>
      </c>
      <c r="D538" s="15" t="s">
        <v>7436</v>
      </c>
      <c r="E538" s="15" t="s">
        <v>1069</v>
      </c>
      <c r="F538" s="15" t="s">
        <v>1075</v>
      </c>
      <c r="G538" s="16" t="s">
        <v>7441</v>
      </c>
      <c r="H538" s="15" t="s">
        <v>7443</v>
      </c>
      <c r="I538" s="17">
        <v>1</v>
      </c>
      <c r="J538" s="15" t="s">
        <v>9664</v>
      </c>
      <c r="K538" s="17" t="s">
        <v>10225</v>
      </c>
      <c r="L538" s="18" t="s">
        <v>11683</v>
      </c>
      <c r="M538" s="18" t="s">
        <v>10216</v>
      </c>
      <c r="N538" s="15" t="s">
        <v>915</v>
      </c>
      <c r="O538" s="15" t="s">
        <v>958</v>
      </c>
      <c r="P538" s="17" t="s">
        <v>10241</v>
      </c>
      <c r="Q538" s="15" t="s">
        <v>1015</v>
      </c>
      <c r="R538" s="15" t="s">
        <v>1031</v>
      </c>
      <c r="S538" s="20">
        <v>45110</v>
      </c>
      <c r="T538" s="20">
        <v>48764</v>
      </c>
      <c r="U538" s="19">
        <v>336400.81</v>
      </c>
      <c r="V538" s="21">
        <v>0</v>
      </c>
      <c r="W538" s="21">
        <v>0</v>
      </c>
      <c r="X538" s="21">
        <v>4.38</v>
      </c>
      <c r="Y538" s="21">
        <v>0</v>
      </c>
      <c r="Z538" s="21">
        <v>0</v>
      </c>
      <c r="AA538" s="21">
        <v>0</v>
      </c>
      <c r="AB538" s="21">
        <v>100</v>
      </c>
      <c r="AC538" s="22">
        <v>100</v>
      </c>
      <c r="AD538" s="21">
        <v>0</v>
      </c>
      <c r="AE538" s="21">
        <v>0</v>
      </c>
      <c r="AF538" s="21">
        <v>0</v>
      </c>
      <c r="AG538" s="21">
        <v>4.38</v>
      </c>
      <c r="AH538" s="22">
        <v>4.38</v>
      </c>
      <c r="AI538" s="21">
        <v>100</v>
      </c>
      <c r="AJ538" s="21">
        <v>4.38</v>
      </c>
      <c r="AK538" s="23">
        <v>4.3799999999999999E-2</v>
      </c>
      <c r="AL538" s="24">
        <v>4.3799999999999999E-2</v>
      </c>
      <c r="AM538" s="25" t="s">
        <v>47</v>
      </c>
      <c r="AN538" s="25" t="s">
        <v>47</v>
      </c>
      <c r="AO538" s="25" t="s">
        <v>7444</v>
      </c>
      <c r="AP538" s="25" t="s">
        <v>10174</v>
      </c>
      <c r="AQ538" s="23" t="s">
        <v>48</v>
      </c>
      <c r="AR538" s="21">
        <v>0</v>
      </c>
      <c r="AS538" s="21">
        <v>283768.82</v>
      </c>
      <c r="AT538" s="21">
        <v>283768.82</v>
      </c>
      <c r="AU538" s="21">
        <v>270089.88</v>
      </c>
      <c r="AV538" s="23">
        <v>0.95179999999999998</v>
      </c>
      <c r="AW538" s="21">
        <v>284529.43</v>
      </c>
      <c r="AX538" s="21" t="s">
        <v>9680</v>
      </c>
      <c r="AY538" s="21" t="s">
        <v>9680</v>
      </c>
      <c r="AZ538" s="21">
        <v>0</v>
      </c>
      <c r="BA538" s="21">
        <v>0</v>
      </c>
      <c r="BB538" s="21">
        <v>0</v>
      </c>
      <c r="BC538" s="21">
        <v>0</v>
      </c>
      <c r="BD538" s="26" t="s">
        <v>47</v>
      </c>
      <c r="BE538" s="24" t="s">
        <v>47</v>
      </c>
      <c r="BF538" s="23">
        <v>0.95179999999999998</v>
      </c>
    </row>
    <row r="539" spans="1:58">
      <c r="A539" s="13">
        <v>2024</v>
      </c>
      <c r="B539" s="13">
        <v>4</v>
      </c>
      <c r="C539" s="14" t="s">
        <v>7434</v>
      </c>
      <c r="D539" s="15" t="s">
        <v>7436</v>
      </c>
      <c r="E539" s="15" t="s">
        <v>1069</v>
      </c>
      <c r="F539" s="15" t="s">
        <v>1075</v>
      </c>
      <c r="G539" s="16" t="s">
        <v>7445</v>
      </c>
      <c r="H539" s="15" t="s">
        <v>7446</v>
      </c>
      <c r="I539" s="17">
        <v>4</v>
      </c>
      <c r="J539" s="15" t="s">
        <v>9661</v>
      </c>
      <c r="K539" s="17" t="s">
        <v>10224</v>
      </c>
      <c r="L539" s="18" t="s">
        <v>11681</v>
      </c>
      <c r="M539" s="18" t="s">
        <v>10214</v>
      </c>
      <c r="N539" s="15" t="s">
        <v>906</v>
      </c>
      <c r="O539" s="15" t="s">
        <v>948</v>
      </c>
      <c r="P539" s="17" t="s">
        <v>10233</v>
      </c>
      <c r="Q539" s="15" t="s">
        <v>1011</v>
      </c>
      <c r="R539" s="15" t="s">
        <v>1025</v>
      </c>
      <c r="S539" s="20">
        <v>45139</v>
      </c>
      <c r="T539" s="20">
        <v>48792</v>
      </c>
      <c r="U539" s="19">
        <v>600800.41</v>
      </c>
      <c r="V539" s="21">
        <v>0</v>
      </c>
      <c r="W539" s="21">
        <v>0</v>
      </c>
      <c r="X539" s="21">
        <v>84.5</v>
      </c>
      <c r="Y539" s="21">
        <v>0</v>
      </c>
      <c r="Z539" s="21">
        <v>0</v>
      </c>
      <c r="AA539" s="21">
        <v>0</v>
      </c>
      <c r="AB539" s="21">
        <v>100</v>
      </c>
      <c r="AC539" s="22">
        <v>100</v>
      </c>
      <c r="AD539" s="21">
        <v>0</v>
      </c>
      <c r="AE539" s="21">
        <v>0</v>
      </c>
      <c r="AF539" s="21">
        <v>0</v>
      </c>
      <c r="AG539" s="21">
        <v>84.5</v>
      </c>
      <c r="AH539" s="22">
        <v>84.5</v>
      </c>
      <c r="AI539" s="21">
        <v>100</v>
      </c>
      <c r="AJ539" s="21">
        <v>84.5</v>
      </c>
      <c r="AK539" s="23">
        <v>0.84499999999999997</v>
      </c>
      <c r="AL539" s="24">
        <v>0.84499999999999997</v>
      </c>
      <c r="AM539" s="25" t="s">
        <v>47</v>
      </c>
      <c r="AN539" s="25" t="s">
        <v>47</v>
      </c>
      <c r="AO539" s="25" t="s">
        <v>7447</v>
      </c>
      <c r="AP539" s="25" t="s">
        <v>7447</v>
      </c>
      <c r="AQ539" s="23" t="s">
        <v>48</v>
      </c>
      <c r="AR539" s="21">
        <v>0</v>
      </c>
      <c r="AS539" s="21">
        <v>464583.26</v>
      </c>
      <c r="AT539" s="21">
        <v>464583.26</v>
      </c>
      <c r="AU539" s="21">
        <v>424068.81000000006</v>
      </c>
      <c r="AV539" s="23">
        <v>0.91279999999999994</v>
      </c>
      <c r="AW539" s="21">
        <v>424068.81000000006</v>
      </c>
      <c r="AX539" s="21" t="s">
        <v>9680</v>
      </c>
      <c r="AY539" s="21" t="s">
        <v>9680</v>
      </c>
      <c r="AZ539" s="21">
        <v>0</v>
      </c>
      <c r="BA539" s="21">
        <v>100</v>
      </c>
      <c r="BB539" s="21">
        <v>100</v>
      </c>
      <c r="BC539" s="21">
        <v>100</v>
      </c>
      <c r="BD539" s="26">
        <v>0.91279999999999994</v>
      </c>
      <c r="BE539" s="24">
        <v>0.91279999999999994</v>
      </c>
      <c r="BF539" s="23">
        <v>0.91279999999999994</v>
      </c>
    </row>
    <row r="540" spans="1:58">
      <c r="A540" s="13">
        <v>2024</v>
      </c>
      <c r="B540" s="13">
        <v>4</v>
      </c>
      <c r="C540" s="14" t="s">
        <v>7434</v>
      </c>
      <c r="D540" s="15" t="s">
        <v>7436</v>
      </c>
      <c r="E540" s="15" t="s">
        <v>1069</v>
      </c>
      <c r="F540" s="15" t="s">
        <v>1075</v>
      </c>
      <c r="G540" s="16" t="s">
        <v>7448</v>
      </c>
      <c r="H540" s="15" t="s">
        <v>7449</v>
      </c>
      <c r="I540" s="17">
        <v>4</v>
      </c>
      <c r="J540" s="15" t="s">
        <v>9661</v>
      </c>
      <c r="K540" s="17" t="s">
        <v>10224</v>
      </c>
      <c r="L540" s="18" t="s">
        <v>11681</v>
      </c>
      <c r="M540" s="18" t="s">
        <v>10214</v>
      </c>
      <c r="N540" s="15" t="s">
        <v>906</v>
      </c>
      <c r="O540" s="15" t="s">
        <v>948</v>
      </c>
      <c r="P540" s="17" t="s">
        <v>10233</v>
      </c>
      <c r="Q540" s="15" t="s">
        <v>1011</v>
      </c>
      <c r="R540" s="15" t="s">
        <v>1025</v>
      </c>
      <c r="S540" s="20">
        <v>45139</v>
      </c>
      <c r="T540" s="20">
        <v>48792</v>
      </c>
      <c r="U540" s="19">
        <v>335862.08</v>
      </c>
      <c r="V540" s="21">
        <v>0</v>
      </c>
      <c r="W540" s="21">
        <v>0</v>
      </c>
      <c r="X540" s="21">
        <v>100</v>
      </c>
      <c r="Y540" s="21">
        <v>0</v>
      </c>
      <c r="Z540" s="21">
        <v>0</v>
      </c>
      <c r="AA540" s="21">
        <v>100</v>
      </c>
      <c r="AB540" s="21">
        <v>0</v>
      </c>
      <c r="AC540" s="22">
        <v>100</v>
      </c>
      <c r="AD540" s="21">
        <v>0</v>
      </c>
      <c r="AE540" s="21">
        <v>0</v>
      </c>
      <c r="AF540" s="21">
        <v>100</v>
      </c>
      <c r="AG540" s="21">
        <v>0</v>
      </c>
      <c r="AH540" s="22">
        <v>100</v>
      </c>
      <c r="AI540" s="21">
        <v>100</v>
      </c>
      <c r="AJ540" s="21">
        <v>100</v>
      </c>
      <c r="AK540" s="23">
        <v>1</v>
      </c>
      <c r="AL540" s="24">
        <v>1</v>
      </c>
      <c r="AM540" s="25" t="s">
        <v>47</v>
      </c>
      <c r="AN540" s="25" t="s">
        <v>47</v>
      </c>
      <c r="AO540" s="25" t="s">
        <v>7450</v>
      </c>
      <c r="AP540" s="25" t="s">
        <v>7450</v>
      </c>
      <c r="AQ540" s="23" t="s">
        <v>48</v>
      </c>
      <c r="AR540" s="21">
        <v>0</v>
      </c>
      <c r="AS540" s="21">
        <v>290866.89</v>
      </c>
      <c r="AT540" s="21">
        <v>290866.89</v>
      </c>
      <c r="AU540" s="21">
        <v>290648.90000000002</v>
      </c>
      <c r="AV540" s="23">
        <v>0.99929999999999997</v>
      </c>
      <c r="AW540" s="21">
        <v>290648.90000000002</v>
      </c>
      <c r="AX540" s="21" t="s">
        <v>9680</v>
      </c>
      <c r="AY540" s="21" t="s">
        <v>9680</v>
      </c>
      <c r="AZ540" s="21">
        <v>0</v>
      </c>
      <c r="BA540" s="21">
        <v>0</v>
      </c>
      <c r="BB540" s="21">
        <v>0</v>
      </c>
      <c r="BC540" s="21">
        <v>0</v>
      </c>
      <c r="BD540" s="26" t="s">
        <v>47</v>
      </c>
      <c r="BE540" s="24" t="s">
        <v>47</v>
      </c>
      <c r="BF540" s="23">
        <v>0.99929999999999997</v>
      </c>
    </row>
    <row r="541" spans="1:58">
      <c r="A541" s="13">
        <v>2024</v>
      </c>
      <c r="B541" s="28">
        <v>4</v>
      </c>
      <c r="C541" s="14" t="s">
        <v>7434</v>
      </c>
      <c r="D541" s="15" t="s">
        <v>7436</v>
      </c>
      <c r="E541" s="15" t="s">
        <v>1069</v>
      </c>
      <c r="F541" s="15" t="s">
        <v>1075</v>
      </c>
      <c r="G541" s="16" t="s">
        <v>10175</v>
      </c>
      <c r="H541" s="15" t="s">
        <v>10176</v>
      </c>
      <c r="I541" s="17">
        <v>4</v>
      </c>
      <c r="J541" s="15" t="s">
        <v>9661</v>
      </c>
      <c r="K541" s="17" t="s">
        <v>10224</v>
      </c>
      <c r="L541" s="18" t="s">
        <v>11681</v>
      </c>
      <c r="M541" s="18" t="s">
        <v>10214</v>
      </c>
      <c r="N541" s="15" t="s">
        <v>906</v>
      </c>
      <c r="O541" s="15" t="s">
        <v>948</v>
      </c>
      <c r="P541" s="17" t="s">
        <v>10233</v>
      </c>
      <c r="Q541" s="15" t="s">
        <v>1011</v>
      </c>
      <c r="R541" s="15" t="s">
        <v>1025</v>
      </c>
      <c r="S541" s="20">
        <v>45628</v>
      </c>
      <c r="T541" s="20">
        <v>46022</v>
      </c>
      <c r="U541" s="19">
        <v>179065</v>
      </c>
      <c r="V541" s="27" t="s">
        <v>47</v>
      </c>
      <c r="W541" s="21">
        <v>0</v>
      </c>
      <c r="X541" s="21">
        <v>75</v>
      </c>
      <c r="Y541" s="21">
        <v>0</v>
      </c>
      <c r="Z541" s="21">
        <v>0</v>
      </c>
      <c r="AA541" s="21">
        <v>0</v>
      </c>
      <c r="AB541" s="21">
        <v>100</v>
      </c>
      <c r="AC541" s="22">
        <v>100</v>
      </c>
      <c r="AD541" s="21">
        <v>0</v>
      </c>
      <c r="AE541" s="21">
        <v>0</v>
      </c>
      <c r="AF541" s="21">
        <v>0</v>
      </c>
      <c r="AG541" s="21">
        <v>75</v>
      </c>
      <c r="AH541" s="22">
        <v>75</v>
      </c>
      <c r="AI541" s="21">
        <v>100</v>
      </c>
      <c r="AJ541" s="21">
        <v>75</v>
      </c>
      <c r="AK541" s="23">
        <v>0.75</v>
      </c>
      <c r="AL541" s="24">
        <v>0.75</v>
      </c>
      <c r="AM541" s="25" t="s">
        <v>47</v>
      </c>
      <c r="AN541" s="25" t="s">
        <v>47</v>
      </c>
      <c r="AO541" s="25" t="s">
        <v>47</v>
      </c>
      <c r="AP541" s="25" t="s">
        <v>10177</v>
      </c>
      <c r="AQ541" s="23" t="s">
        <v>1517</v>
      </c>
      <c r="AR541" s="21">
        <v>0</v>
      </c>
      <c r="AS541" s="21">
        <v>179065</v>
      </c>
      <c r="AT541" s="21">
        <v>179065</v>
      </c>
      <c r="AU541" s="21">
        <v>146910</v>
      </c>
      <c r="AV541" s="23">
        <v>0.82040000000000002</v>
      </c>
      <c r="AW541" s="21">
        <v>146910</v>
      </c>
      <c r="AX541" s="21" t="s">
        <v>9680</v>
      </c>
      <c r="AY541" s="21" t="s">
        <v>9680</v>
      </c>
      <c r="AZ541" s="21" t="s">
        <v>9680</v>
      </c>
      <c r="BA541" s="21">
        <v>100</v>
      </c>
      <c r="BB541" s="21">
        <v>100</v>
      </c>
      <c r="BC541" s="21">
        <v>100</v>
      </c>
      <c r="BD541" s="26">
        <v>0.82040000000000002</v>
      </c>
      <c r="BE541" s="24">
        <v>0.82040000000000002</v>
      </c>
      <c r="BF541" s="23">
        <v>0.82040000000000002</v>
      </c>
    </row>
    <row r="542" spans="1:58">
      <c r="A542" s="13">
        <v>2024</v>
      </c>
      <c r="B542" s="13">
        <v>4</v>
      </c>
      <c r="C542" s="14" t="s">
        <v>900</v>
      </c>
      <c r="D542" s="15" t="s">
        <v>1139</v>
      </c>
      <c r="E542" s="15" t="s">
        <v>1069</v>
      </c>
      <c r="F542" s="15" t="s">
        <v>1075</v>
      </c>
      <c r="G542" s="16" t="s">
        <v>7451</v>
      </c>
      <c r="H542" s="15" t="s">
        <v>7453</v>
      </c>
      <c r="I542" s="17">
        <v>1</v>
      </c>
      <c r="J542" s="15" t="s">
        <v>9664</v>
      </c>
      <c r="K542" s="17" t="s">
        <v>10225</v>
      </c>
      <c r="L542" s="18" t="s">
        <v>11683</v>
      </c>
      <c r="M542" s="18" t="s">
        <v>10216</v>
      </c>
      <c r="N542" s="15" t="s">
        <v>915</v>
      </c>
      <c r="O542" s="15" t="s">
        <v>958</v>
      </c>
      <c r="P542" s="17" t="s">
        <v>10241</v>
      </c>
      <c r="Q542" s="15" t="s">
        <v>1015</v>
      </c>
      <c r="R542" s="15" t="s">
        <v>1031</v>
      </c>
      <c r="S542" s="20">
        <v>42065</v>
      </c>
      <c r="T542" s="20">
        <v>45657</v>
      </c>
      <c r="U542" s="19">
        <v>8026399.3099999996</v>
      </c>
      <c r="V542" s="21">
        <v>99.7</v>
      </c>
      <c r="W542" s="21">
        <v>99.7</v>
      </c>
      <c r="X542" s="21">
        <v>100</v>
      </c>
      <c r="Y542" s="21">
        <v>0</v>
      </c>
      <c r="Z542" s="21">
        <v>0</v>
      </c>
      <c r="AA542" s="21">
        <v>0</v>
      </c>
      <c r="AB542" s="21">
        <v>0.3</v>
      </c>
      <c r="AC542" s="22">
        <v>0.3</v>
      </c>
      <c r="AD542" s="21">
        <v>0</v>
      </c>
      <c r="AE542" s="21">
        <v>0</v>
      </c>
      <c r="AF542" s="21">
        <v>0</v>
      </c>
      <c r="AG542" s="21">
        <v>0.3</v>
      </c>
      <c r="AH542" s="22">
        <v>0.3</v>
      </c>
      <c r="AI542" s="21">
        <v>0.3</v>
      </c>
      <c r="AJ542" s="21">
        <v>0.3</v>
      </c>
      <c r="AK542" s="23">
        <v>1</v>
      </c>
      <c r="AL542" s="24">
        <v>1</v>
      </c>
      <c r="AM542" s="25" t="s">
        <v>47</v>
      </c>
      <c r="AN542" s="25" t="s">
        <v>47</v>
      </c>
      <c r="AO542" s="25" t="s">
        <v>7454</v>
      </c>
      <c r="AP542" s="25" t="s">
        <v>10178</v>
      </c>
      <c r="AQ542" s="23" t="s">
        <v>48</v>
      </c>
      <c r="AR542" s="21">
        <v>0</v>
      </c>
      <c r="AS542" s="21">
        <v>1113895.8599999999</v>
      </c>
      <c r="AT542" s="21">
        <v>1113895.8600000001</v>
      </c>
      <c r="AU542" s="21">
        <v>1073708.3900000001</v>
      </c>
      <c r="AV542" s="23">
        <v>0.96389999999999998</v>
      </c>
      <c r="AW542" s="21">
        <v>8572701.0899999999</v>
      </c>
      <c r="AX542" s="21" t="s">
        <v>9680</v>
      </c>
      <c r="AY542" s="21" t="s">
        <v>9680</v>
      </c>
      <c r="AZ542" s="21">
        <v>0</v>
      </c>
      <c r="BA542" s="21">
        <v>0</v>
      </c>
      <c r="BB542" s="21">
        <v>0</v>
      </c>
      <c r="BC542" s="21">
        <v>0</v>
      </c>
      <c r="BD542" s="26" t="s">
        <v>47</v>
      </c>
      <c r="BE542" s="24" t="s">
        <v>47</v>
      </c>
      <c r="BF542" s="23">
        <v>0.96389999999999998</v>
      </c>
    </row>
    <row r="543" spans="1:58">
      <c r="A543" s="13">
        <v>2024</v>
      </c>
      <c r="B543" s="13">
        <v>4</v>
      </c>
      <c r="C543" s="14" t="s">
        <v>900</v>
      </c>
      <c r="D543" s="15" t="s">
        <v>1139</v>
      </c>
      <c r="E543" s="15" t="s">
        <v>1069</v>
      </c>
      <c r="F543" s="15" t="s">
        <v>1075</v>
      </c>
      <c r="G543" s="16" t="s">
        <v>390</v>
      </c>
      <c r="H543" s="15" t="s">
        <v>1385</v>
      </c>
      <c r="I543" s="17">
        <v>1</v>
      </c>
      <c r="J543" s="15" t="s">
        <v>9664</v>
      </c>
      <c r="K543" s="17" t="s">
        <v>10225</v>
      </c>
      <c r="L543" s="18" t="s">
        <v>11683</v>
      </c>
      <c r="M543" s="18" t="s">
        <v>10216</v>
      </c>
      <c r="N543" s="15" t="s">
        <v>914</v>
      </c>
      <c r="O543" s="15" t="s">
        <v>959</v>
      </c>
      <c r="P543" s="17" t="s">
        <v>10240</v>
      </c>
      <c r="Q543" s="15" t="s">
        <v>1012</v>
      </c>
      <c r="R543" s="15" t="s">
        <v>1030</v>
      </c>
      <c r="S543" s="20">
        <v>44562</v>
      </c>
      <c r="T543" s="20">
        <v>46022</v>
      </c>
      <c r="U543" s="19">
        <v>4207680</v>
      </c>
      <c r="V543" s="21">
        <v>7</v>
      </c>
      <c r="W543" s="21">
        <v>7</v>
      </c>
      <c r="X543" s="21">
        <v>27.3</v>
      </c>
      <c r="Y543" s="21">
        <v>0</v>
      </c>
      <c r="Z543" s="21">
        <v>4.2</v>
      </c>
      <c r="AA543" s="21">
        <v>9.8000000000000007</v>
      </c>
      <c r="AB543" s="21">
        <v>7</v>
      </c>
      <c r="AC543" s="22">
        <v>21</v>
      </c>
      <c r="AD543" s="21">
        <v>0</v>
      </c>
      <c r="AE543" s="21">
        <v>4.2</v>
      </c>
      <c r="AF543" s="21">
        <v>9.8000000000000007</v>
      </c>
      <c r="AG543" s="21">
        <v>6.3</v>
      </c>
      <c r="AH543" s="22">
        <v>20.3</v>
      </c>
      <c r="AI543" s="21">
        <v>21</v>
      </c>
      <c r="AJ543" s="21">
        <v>20.3</v>
      </c>
      <c r="AK543" s="23">
        <v>0.9667</v>
      </c>
      <c r="AL543" s="24">
        <v>0.9667</v>
      </c>
      <c r="AM543" s="25" t="s">
        <v>47</v>
      </c>
      <c r="AN543" s="25" t="s">
        <v>2030</v>
      </c>
      <c r="AO543" s="25" t="s">
        <v>7455</v>
      </c>
      <c r="AP543" s="25" t="s">
        <v>10179</v>
      </c>
      <c r="AQ543" s="23" t="s">
        <v>48</v>
      </c>
      <c r="AR543" s="21">
        <v>0</v>
      </c>
      <c r="AS543" s="21">
        <v>61225.310000000005</v>
      </c>
      <c r="AT543" s="21">
        <v>61225.31</v>
      </c>
      <c r="AU543" s="21">
        <v>36203.11</v>
      </c>
      <c r="AV543" s="23">
        <v>0.59130000000000005</v>
      </c>
      <c r="AW543" s="21">
        <v>36203.11</v>
      </c>
      <c r="AX543" s="21">
        <v>0</v>
      </c>
      <c r="AY543" s="21">
        <v>0</v>
      </c>
      <c r="AZ543" s="21">
        <v>50</v>
      </c>
      <c r="BA543" s="21">
        <v>50</v>
      </c>
      <c r="BB543" s="21">
        <v>100</v>
      </c>
      <c r="BC543" s="21">
        <v>100</v>
      </c>
      <c r="BD543" s="26">
        <v>0.59130000000000005</v>
      </c>
      <c r="BE543" s="24">
        <v>0.59130000000000005</v>
      </c>
      <c r="BF543" s="23">
        <v>0.59130000000000005</v>
      </c>
    </row>
    <row r="544" spans="1:58">
      <c r="A544" s="13">
        <v>2024</v>
      </c>
      <c r="B544" s="13">
        <v>4</v>
      </c>
      <c r="C544" s="14" t="s">
        <v>900</v>
      </c>
      <c r="D544" s="15" t="s">
        <v>1139</v>
      </c>
      <c r="E544" s="15" t="s">
        <v>1069</v>
      </c>
      <c r="F544" s="15" t="s">
        <v>1075</v>
      </c>
      <c r="G544" s="16" t="s">
        <v>391</v>
      </c>
      <c r="H544" s="15" t="s">
        <v>1370</v>
      </c>
      <c r="I544" s="17">
        <v>1</v>
      </c>
      <c r="J544" s="15" t="s">
        <v>9664</v>
      </c>
      <c r="K544" s="17" t="s">
        <v>10225</v>
      </c>
      <c r="L544" s="18" t="s">
        <v>11683</v>
      </c>
      <c r="M544" s="18" t="s">
        <v>10216</v>
      </c>
      <c r="N544" s="15" t="s">
        <v>914</v>
      </c>
      <c r="O544" s="15" t="s">
        <v>959</v>
      </c>
      <c r="P544" s="17" t="s">
        <v>10240</v>
      </c>
      <c r="Q544" s="15" t="s">
        <v>1012</v>
      </c>
      <c r="R544" s="15" t="s">
        <v>1030</v>
      </c>
      <c r="S544" s="20">
        <v>44562</v>
      </c>
      <c r="T544" s="20">
        <v>46022</v>
      </c>
      <c r="U544" s="19">
        <v>1222560</v>
      </c>
      <c r="V544" s="21">
        <v>10.75</v>
      </c>
      <c r="W544" s="21">
        <v>10.75</v>
      </c>
      <c r="X544" s="21">
        <v>76.67</v>
      </c>
      <c r="Y544" s="21">
        <v>0</v>
      </c>
      <c r="Z544" s="21">
        <v>0</v>
      </c>
      <c r="AA544" s="21">
        <v>36.57</v>
      </c>
      <c r="AB544" s="21">
        <v>36.68</v>
      </c>
      <c r="AC544" s="22">
        <v>73.25</v>
      </c>
      <c r="AD544" s="21">
        <v>0</v>
      </c>
      <c r="AE544" s="21">
        <v>0</v>
      </c>
      <c r="AF544" s="21">
        <v>32.46</v>
      </c>
      <c r="AG544" s="21">
        <v>33.46</v>
      </c>
      <c r="AH544" s="22">
        <v>65.92</v>
      </c>
      <c r="AI544" s="21">
        <v>73.25</v>
      </c>
      <c r="AJ544" s="21">
        <v>65.92</v>
      </c>
      <c r="AK544" s="23">
        <v>0.89990000000000003</v>
      </c>
      <c r="AL544" s="24">
        <v>0.89990000000000003</v>
      </c>
      <c r="AM544" s="25" t="s">
        <v>47</v>
      </c>
      <c r="AN544" s="25" t="s">
        <v>2031</v>
      </c>
      <c r="AO544" s="25" t="s">
        <v>7456</v>
      </c>
      <c r="AP544" s="25" t="s">
        <v>10180</v>
      </c>
      <c r="AQ544" s="23" t="s">
        <v>48</v>
      </c>
      <c r="AR544" s="21">
        <v>0</v>
      </c>
      <c r="AS544" s="21">
        <v>296421.01999999996</v>
      </c>
      <c r="AT544" s="21">
        <v>296421.01999999996</v>
      </c>
      <c r="AU544" s="21">
        <v>168719.36000000002</v>
      </c>
      <c r="AV544" s="23">
        <v>0.56920000000000004</v>
      </c>
      <c r="AW544" s="21">
        <v>192387.32</v>
      </c>
      <c r="AX544" s="21">
        <v>0</v>
      </c>
      <c r="AY544" s="21">
        <v>0</v>
      </c>
      <c r="AZ544" s="21">
        <v>50</v>
      </c>
      <c r="BA544" s="21">
        <v>50</v>
      </c>
      <c r="BB544" s="21">
        <v>100</v>
      </c>
      <c r="BC544" s="21">
        <v>100</v>
      </c>
      <c r="BD544" s="26">
        <v>0.56920000000000004</v>
      </c>
      <c r="BE544" s="24">
        <v>0.56920000000000004</v>
      </c>
      <c r="BF544" s="23">
        <v>0.56920000000000004</v>
      </c>
    </row>
    <row r="545" spans="1:58">
      <c r="A545" s="13">
        <v>2024</v>
      </c>
      <c r="B545" s="13">
        <v>4</v>
      </c>
      <c r="C545" s="14" t="s">
        <v>900</v>
      </c>
      <c r="D545" s="15" t="s">
        <v>1139</v>
      </c>
      <c r="E545" s="15" t="s">
        <v>1069</v>
      </c>
      <c r="F545" s="15" t="s">
        <v>1075</v>
      </c>
      <c r="G545" s="16" t="s">
        <v>392</v>
      </c>
      <c r="H545" s="15" t="s">
        <v>1351</v>
      </c>
      <c r="I545" s="17">
        <v>1</v>
      </c>
      <c r="J545" s="15" t="s">
        <v>9664</v>
      </c>
      <c r="K545" s="17" t="s">
        <v>10225</v>
      </c>
      <c r="L545" s="18" t="s">
        <v>11683</v>
      </c>
      <c r="M545" s="18" t="s">
        <v>10216</v>
      </c>
      <c r="N545" s="15" t="s">
        <v>915</v>
      </c>
      <c r="O545" s="15" t="s">
        <v>958</v>
      </c>
      <c r="P545" s="17" t="s">
        <v>10241</v>
      </c>
      <c r="Q545" s="15" t="s">
        <v>1015</v>
      </c>
      <c r="R545" s="15" t="s">
        <v>1031</v>
      </c>
      <c r="S545" s="20">
        <v>44562</v>
      </c>
      <c r="T545" s="20">
        <v>46387</v>
      </c>
      <c r="U545" s="19">
        <v>11809398.939999999</v>
      </c>
      <c r="V545" s="21">
        <v>56.8</v>
      </c>
      <c r="W545" s="21">
        <v>50.57</v>
      </c>
      <c r="X545" s="21">
        <v>72.430000000000007</v>
      </c>
      <c r="Y545" s="21">
        <v>0</v>
      </c>
      <c r="Z545" s="21">
        <v>3.8</v>
      </c>
      <c r="AA545" s="21">
        <v>11.03</v>
      </c>
      <c r="AB545" s="21">
        <v>8.0299999999999994</v>
      </c>
      <c r="AC545" s="22">
        <v>22.86</v>
      </c>
      <c r="AD545" s="21">
        <v>0</v>
      </c>
      <c r="AE545" s="21">
        <v>3.8</v>
      </c>
      <c r="AF545" s="21">
        <v>11.03</v>
      </c>
      <c r="AG545" s="21">
        <v>7.03</v>
      </c>
      <c r="AH545" s="22">
        <v>21.86</v>
      </c>
      <c r="AI545" s="21">
        <v>22.86</v>
      </c>
      <c r="AJ545" s="21">
        <v>21.86</v>
      </c>
      <c r="AK545" s="23">
        <v>0.95630000000000004</v>
      </c>
      <c r="AL545" s="24">
        <v>0.95630000000000004</v>
      </c>
      <c r="AM545" s="25" t="s">
        <v>2032</v>
      </c>
      <c r="AN545" s="25" t="s">
        <v>2033</v>
      </c>
      <c r="AO545" s="25" t="s">
        <v>7457</v>
      </c>
      <c r="AP545" s="25" t="s">
        <v>10181</v>
      </c>
      <c r="AQ545" s="23" t="s">
        <v>48</v>
      </c>
      <c r="AR545" s="21">
        <v>812963.12</v>
      </c>
      <c r="AS545" s="21">
        <v>5594435.3900000006</v>
      </c>
      <c r="AT545" s="21">
        <v>5594435.3899999997</v>
      </c>
      <c r="AU545" s="21">
        <v>1677350.31</v>
      </c>
      <c r="AV545" s="23">
        <v>0.29980000000000001</v>
      </c>
      <c r="AW545" s="21">
        <v>2205298.56</v>
      </c>
      <c r="AX545" s="21">
        <v>0</v>
      </c>
      <c r="AY545" s="21">
        <v>0</v>
      </c>
      <c r="AZ545" s="21">
        <v>40</v>
      </c>
      <c r="BA545" s="21">
        <v>60</v>
      </c>
      <c r="BB545" s="21">
        <v>100</v>
      </c>
      <c r="BC545" s="21">
        <v>100</v>
      </c>
      <c r="BD545" s="26">
        <v>0.29980000000000001</v>
      </c>
      <c r="BE545" s="24">
        <v>0.29980000000000001</v>
      </c>
      <c r="BF545" s="23">
        <v>0.29980000000000001</v>
      </c>
    </row>
    <row r="546" spans="1:58">
      <c r="A546" s="13">
        <v>2024</v>
      </c>
      <c r="B546" s="28">
        <v>4</v>
      </c>
      <c r="C546" s="14" t="s">
        <v>900</v>
      </c>
      <c r="D546" s="15" t="s">
        <v>1139</v>
      </c>
      <c r="E546" s="15" t="s">
        <v>1069</v>
      </c>
      <c r="F546" s="15" t="s">
        <v>1075</v>
      </c>
      <c r="G546" s="16" t="s">
        <v>10182</v>
      </c>
      <c r="H546" s="15" t="s">
        <v>10183</v>
      </c>
      <c r="I546" s="17">
        <v>1</v>
      </c>
      <c r="J546" s="15" t="s">
        <v>9664</v>
      </c>
      <c r="K546" s="17" t="s">
        <v>10225</v>
      </c>
      <c r="L546" s="18" t="s">
        <v>11683</v>
      </c>
      <c r="M546" s="18" t="s">
        <v>10216</v>
      </c>
      <c r="N546" s="15" t="s">
        <v>915</v>
      </c>
      <c r="O546" s="15" t="s">
        <v>958</v>
      </c>
      <c r="P546" s="17" t="s">
        <v>10241</v>
      </c>
      <c r="Q546" s="15" t="s">
        <v>1015</v>
      </c>
      <c r="R546" s="15" t="s">
        <v>1031</v>
      </c>
      <c r="S546" s="20">
        <v>42038</v>
      </c>
      <c r="T546" s="20">
        <v>46387</v>
      </c>
      <c r="U546" s="19">
        <v>758783.55</v>
      </c>
      <c r="V546" s="21">
        <v>98</v>
      </c>
      <c r="W546" s="21">
        <v>98</v>
      </c>
      <c r="X546" s="21">
        <v>100</v>
      </c>
      <c r="Y546" s="21">
        <v>0</v>
      </c>
      <c r="Z546" s="21">
        <v>0</v>
      </c>
      <c r="AA546" s="21">
        <v>0</v>
      </c>
      <c r="AB546" s="21">
        <v>2</v>
      </c>
      <c r="AC546" s="22">
        <v>2</v>
      </c>
      <c r="AD546" s="21">
        <v>0</v>
      </c>
      <c r="AE546" s="21">
        <v>0</v>
      </c>
      <c r="AF546" s="21">
        <v>0</v>
      </c>
      <c r="AG546" s="21">
        <v>2</v>
      </c>
      <c r="AH546" s="22">
        <v>2</v>
      </c>
      <c r="AI546" s="21">
        <v>2</v>
      </c>
      <c r="AJ546" s="21">
        <v>2</v>
      </c>
      <c r="AK546" s="23">
        <v>1</v>
      </c>
      <c r="AL546" s="24">
        <v>1</v>
      </c>
      <c r="AM546" s="25" t="s">
        <v>47</v>
      </c>
      <c r="AN546" s="25" t="s">
        <v>47</v>
      </c>
      <c r="AO546" s="25" t="s">
        <v>47</v>
      </c>
      <c r="AP546" s="25" t="s">
        <v>10184</v>
      </c>
      <c r="AQ546" s="23" t="s">
        <v>48</v>
      </c>
      <c r="AR546" s="21">
        <v>0</v>
      </c>
      <c r="AS546" s="21">
        <v>34000</v>
      </c>
      <c r="AT546" s="21">
        <v>34000</v>
      </c>
      <c r="AU546" s="21">
        <v>33379.25</v>
      </c>
      <c r="AV546" s="23">
        <v>0.98170000000000002</v>
      </c>
      <c r="AW546" s="21">
        <v>787206.75</v>
      </c>
      <c r="AX546" s="21" t="s">
        <v>9680</v>
      </c>
      <c r="AY546" s="21" t="s">
        <v>9680</v>
      </c>
      <c r="AZ546" s="21" t="s">
        <v>9680</v>
      </c>
      <c r="BA546" s="21">
        <v>0</v>
      </c>
      <c r="BB546" s="21">
        <v>0</v>
      </c>
      <c r="BC546" s="21">
        <v>0</v>
      </c>
      <c r="BD546" s="26" t="s">
        <v>47</v>
      </c>
      <c r="BE546" s="24" t="s">
        <v>47</v>
      </c>
      <c r="BF546" s="23">
        <v>0.98170000000000002</v>
      </c>
    </row>
    <row r="547" spans="1:58">
      <c r="A547" s="13">
        <v>2024</v>
      </c>
      <c r="B547" s="13">
        <v>4</v>
      </c>
      <c r="C547" s="14" t="s">
        <v>901</v>
      </c>
      <c r="D547" s="15" t="s">
        <v>1140</v>
      </c>
      <c r="E547" s="15" t="s">
        <v>1069</v>
      </c>
      <c r="F547" s="15" t="s">
        <v>1075</v>
      </c>
      <c r="G547" s="16" t="s">
        <v>393</v>
      </c>
      <c r="H547" s="15" t="s">
        <v>1371</v>
      </c>
      <c r="I547" s="17">
        <v>1</v>
      </c>
      <c r="J547" s="15" t="s">
        <v>9664</v>
      </c>
      <c r="K547" s="17" t="s">
        <v>10225</v>
      </c>
      <c r="L547" s="18" t="s">
        <v>11683</v>
      </c>
      <c r="M547" s="18" t="s">
        <v>10216</v>
      </c>
      <c r="N547" s="15" t="s">
        <v>914</v>
      </c>
      <c r="O547" s="15" t="s">
        <v>959</v>
      </c>
      <c r="P547" s="17" t="s">
        <v>10240</v>
      </c>
      <c r="Q547" s="15" t="s">
        <v>1012</v>
      </c>
      <c r="R547" s="15" t="s">
        <v>1030</v>
      </c>
      <c r="S547" s="20">
        <v>44866</v>
      </c>
      <c r="T547" s="20">
        <v>46356</v>
      </c>
      <c r="U547" s="19">
        <v>591423.11</v>
      </c>
      <c r="V547" s="21">
        <v>87.32</v>
      </c>
      <c r="W547" s="21">
        <v>87.32</v>
      </c>
      <c r="X547" s="21">
        <v>92.65</v>
      </c>
      <c r="Y547" s="21">
        <v>0</v>
      </c>
      <c r="Z547" s="21">
        <v>0</v>
      </c>
      <c r="AA547" s="21">
        <v>0</v>
      </c>
      <c r="AB547" s="21">
        <v>5.33</v>
      </c>
      <c r="AC547" s="22">
        <v>5.33</v>
      </c>
      <c r="AD547" s="21">
        <v>0</v>
      </c>
      <c r="AE547" s="21">
        <v>0</v>
      </c>
      <c r="AF547" s="21">
        <v>2</v>
      </c>
      <c r="AG547" s="21">
        <v>3.33</v>
      </c>
      <c r="AH547" s="22">
        <v>5.33</v>
      </c>
      <c r="AI547" s="21">
        <v>5.33</v>
      </c>
      <c r="AJ547" s="21">
        <v>5.33</v>
      </c>
      <c r="AK547" s="23">
        <v>1</v>
      </c>
      <c r="AL547" s="24">
        <v>1</v>
      </c>
      <c r="AM547" s="25" t="s">
        <v>47</v>
      </c>
      <c r="AN547" s="25" t="s">
        <v>2034</v>
      </c>
      <c r="AO547" s="25" t="s">
        <v>7458</v>
      </c>
      <c r="AP547" s="25" t="s">
        <v>10185</v>
      </c>
      <c r="AQ547" s="23" t="s">
        <v>48</v>
      </c>
      <c r="AR547" s="21">
        <v>0</v>
      </c>
      <c r="AS547" s="21">
        <v>264148.42</v>
      </c>
      <c r="AT547" s="21">
        <v>264148.42</v>
      </c>
      <c r="AU547" s="21">
        <v>150271.51</v>
      </c>
      <c r="AV547" s="23">
        <v>0.56889999999999996</v>
      </c>
      <c r="AW547" s="21">
        <v>477546.2</v>
      </c>
      <c r="AX547" s="21">
        <v>0</v>
      </c>
      <c r="AY547" s="21">
        <v>0</v>
      </c>
      <c r="AZ547" s="21">
        <v>0</v>
      </c>
      <c r="BA547" s="21">
        <v>0</v>
      </c>
      <c r="BB547" s="21">
        <v>0</v>
      </c>
      <c r="BC547" s="21">
        <v>0</v>
      </c>
      <c r="BD547" s="26" t="s">
        <v>47</v>
      </c>
      <c r="BE547" s="24" t="s">
        <v>47</v>
      </c>
      <c r="BF547" s="23">
        <v>0.56889999999999996</v>
      </c>
    </row>
    <row r="548" spans="1:58">
      <c r="A548" s="13">
        <v>2024</v>
      </c>
      <c r="B548" s="13">
        <v>4</v>
      </c>
      <c r="C548" s="14" t="s">
        <v>901</v>
      </c>
      <c r="D548" s="15" t="s">
        <v>1140</v>
      </c>
      <c r="E548" s="15" t="s">
        <v>1069</v>
      </c>
      <c r="F548" s="15" t="s">
        <v>1075</v>
      </c>
      <c r="G548" s="16" t="s">
        <v>394</v>
      </c>
      <c r="H548" s="15" t="s">
        <v>1417</v>
      </c>
      <c r="I548" s="17">
        <v>1</v>
      </c>
      <c r="J548" s="15" t="s">
        <v>9664</v>
      </c>
      <c r="K548" s="17" t="s">
        <v>10225</v>
      </c>
      <c r="L548" s="18" t="s">
        <v>11683</v>
      </c>
      <c r="M548" s="18" t="s">
        <v>10216</v>
      </c>
      <c r="N548" s="15" t="s">
        <v>914</v>
      </c>
      <c r="O548" s="15" t="s">
        <v>959</v>
      </c>
      <c r="P548" s="17" t="s">
        <v>10240</v>
      </c>
      <c r="Q548" s="15" t="s">
        <v>1012</v>
      </c>
      <c r="R548" s="15" t="s">
        <v>1030</v>
      </c>
      <c r="S548" s="20">
        <v>45107</v>
      </c>
      <c r="T548" s="20">
        <v>45534</v>
      </c>
      <c r="U548" s="19">
        <v>448501.26</v>
      </c>
      <c r="V548" s="21">
        <v>39.270000000000003</v>
      </c>
      <c r="W548" s="21">
        <v>39.270000000000003</v>
      </c>
      <c r="X548" s="21">
        <v>85.29</v>
      </c>
      <c r="Y548" s="21">
        <v>0</v>
      </c>
      <c r="Z548" s="21">
        <v>0</v>
      </c>
      <c r="AA548" s="21">
        <v>19.510000000000002</v>
      </c>
      <c r="AB548" s="21">
        <v>26.5</v>
      </c>
      <c r="AC548" s="22">
        <v>46.01</v>
      </c>
      <c r="AD548" s="21">
        <v>0</v>
      </c>
      <c r="AE548" s="21">
        <v>0</v>
      </c>
      <c r="AF548" s="21">
        <v>20</v>
      </c>
      <c r="AG548" s="21">
        <v>26.02</v>
      </c>
      <c r="AH548" s="22">
        <v>46.02</v>
      </c>
      <c r="AI548" s="21">
        <v>46.010000000000005</v>
      </c>
      <c r="AJ548" s="21">
        <v>46.019999999999996</v>
      </c>
      <c r="AK548" s="23">
        <v>1</v>
      </c>
      <c r="AL548" s="24">
        <v>1</v>
      </c>
      <c r="AM548" s="25" t="s">
        <v>47</v>
      </c>
      <c r="AN548" s="25" t="s">
        <v>2034</v>
      </c>
      <c r="AO548" s="25" t="s">
        <v>7459</v>
      </c>
      <c r="AP548" s="25" t="s">
        <v>10186</v>
      </c>
      <c r="AQ548" s="23" t="s">
        <v>48</v>
      </c>
      <c r="AR548" s="21">
        <v>0</v>
      </c>
      <c r="AS548" s="21">
        <v>228559</v>
      </c>
      <c r="AT548" s="21">
        <v>228559</v>
      </c>
      <c r="AU548" s="21">
        <v>228559</v>
      </c>
      <c r="AV548" s="23">
        <v>1</v>
      </c>
      <c r="AW548" s="21">
        <v>334221.76</v>
      </c>
      <c r="AX548" s="21">
        <v>0</v>
      </c>
      <c r="AY548" s="21">
        <v>0</v>
      </c>
      <c r="AZ548" s="21">
        <v>0</v>
      </c>
      <c r="BA548" s="21">
        <v>0</v>
      </c>
      <c r="BB548" s="21">
        <v>0</v>
      </c>
      <c r="BC548" s="21">
        <v>0</v>
      </c>
      <c r="BD548" s="26" t="s">
        <v>47</v>
      </c>
      <c r="BE548" s="24" t="s">
        <v>47</v>
      </c>
      <c r="BF548" s="23">
        <v>1</v>
      </c>
    </row>
    <row r="549" spans="1:58">
      <c r="A549" s="13">
        <v>2024</v>
      </c>
      <c r="B549" s="13">
        <v>4</v>
      </c>
      <c r="C549" s="14" t="s">
        <v>901</v>
      </c>
      <c r="D549" s="15" t="s">
        <v>1140</v>
      </c>
      <c r="E549" s="15" t="s">
        <v>1069</v>
      </c>
      <c r="F549" s="15" t="s">
        <v>1075</v>
      </c>
      <c r="G549" s="16" t="s">
        <v>395</v>
      </c>
      <c r="H549" s="15" t="s">
        <v>1381</v>
      </c>
      <c r="I549" s="17">
        <v>4</v>
      </c>
      <c r="J549" s="15" t="s">
        <v>9661</v>
      </c>
      <c r="K549" s="17" t="s">
        <v>10224</v>
      </c>
      <c r="L549" s="18" t="s">
        <v>11681</v>
      </c>
      <c r="M549" s="18" t="s">
        <v>10214</v>
      </c>
      <c r="N549" s="15" t="s">
        <v>906</v>
      </c>
      <c r="O549" s="15" t="s">
        <v>948</v>
      </c>
      <c r="P549" s="17" t="s">
        <v>10233</v>
      </c>
      <c r="Q549" s="15" t="s">
        <v>1011</v>
      </c>
      <c r="R549" s="15" t="s">
        <v>1025</v>
      </c>
      <c r="S549" s="20">
        <v>45198</v>
      </c>
      <c r="T549" s="20">
        <v>45534</v>
      </c>
      <c r="U549" s="19">
        <v>752286.93</v>
      </c>
      <c r="V549" s="21">
        <v>0</v>
      </c>
      <c r="W549" s="21">
        <v>0</v>
      </c>
      <c r="X549" s="21">
        <v>83.2</v>
      </c>
      <c r="Y549" s="21">
        <v>0</v>
      </c>
      <c r="Z549" s="21">
        <v>0</v>
      </c>
      <c r="AA549" s="21">
        <v>0</v>
      </c>
      <c r="AB549" s="21">
        <v>100</v>
      </c>
      <c r="AC549" s="22">
        <v>100</v>
      </c>
      <c r="AD549" s="21">
        <v>0</v>
      </c>
      <c r="AE549" s="21">
        <v>0</v>
      </c>
      <c r="AF549" s="21">
        <v>39.6</v>
      </c>
      <c r="AG549" s="21">
        <v>43.6</v>
      </c>
      <c r="AH549" s="22">
        <v>83.2</v>
      </c>
      <c r="AI549" s="21">
        <v>100</v>
      </c>
      <c r="AJ549" s="21">
        <v>83.2</v>
      </c>
      <c r="AK549" s="23">
        <v>0.83199999999999996</v>
      </c>
      <c r="AL549" s="24">
        <v>0.83199999999999996</v>
      </c>
      <c r="AM549" s="25" t="s">
        <v>47</v>
      </c>
      <c r="AN549" s="25" t="s">
        <v>2034</v>
      </c>
      <c r="AO549" s="25" t="s">
        <v>7460</v>
      </c>
      <c r="AP549" s="25" t="s">
        <v>10187</v>
      </c>
      <c r="AQ549" s="23" t="s">
        <v>48</v>
      </c>
      <c r="AR549" s="21">
        <v>0</v>
      </c>
      <c r="AS549" s="21">
        <v>638303.29999999993</v>
      </c>
      <c r="AT549" s="21">
        <v>638303.29999999993</v>
      </c>
      <c r="AU549" s="21">
        <v>588400.35</v>
      </c>
      <c r="AV549" s="23">
        <v>0.92179999999999995</v>
      </c>
      <c r="AW549" s="21">
        <v>588400.35</v>
      </c>
      <c r="AX549" s="21">
        <v>0</v>
      </c>
      <c r="AY549" s="21">
        <v>0</v>
      </c>
      <c r="AZ549" s="21">
        <v>0</v>
      </c>
      <c r="BA549" s="21">
        <v>0</v>
      </c>
      <c r="BB549" s="21">
        <v>0</v>
      </c>
      <c r="BC549" s="21">
        <v>0</v>
      </c>
      <c r="BD549" s="26" t="s">
        <v>47</v>
      </c>
      <c r="BE549" s="24" t="s">
        <v>47</v>
      </c>
      <c r="BF549" s="23">
        <v>0.92179999999999995</v>
      </c>
    </row>
    <row r="550" spans="1:58">
      <c r="A550" s="13">
        <v>2024</v>
      </c>
      <c r="B550" s="13">
        <v>4</v>
      </c>
      <c r="C550" s="14" t="s">
        <v>901</v>
      </c>
      <c r="D550" s="15" t="s">
        <v>1140</v>
      </c>
      <c r="E550" s="15" t="s">
        <v>1069</v>
      </c>
      <c r="F550" s="15" t="s">
        <v>1075</v>
      </c>
      <c r="G550" s="16" t="s">
        <v>396</v>
      </c>
      <c r="H550" s="15" t="s">
        <v>1352</v>
      </c>
      <c r="I550" s="17">
        <v>1</v>
      </c>
      <c r="J550" s="15" t="s">
        <v>9664</v>
      </c>
      <c r="K550" s="17" t="s">
        <v>10225</v>
      </c>
      <c r="L550" s="18" t="s">
        <v>11683</v>
      </c>
      <c r="M550" s="18" t="s">
        <v>10216</v>
      </c>
      <c r="N550" s="15" t="s">
        <v>914</v>
      </c>
      <c r="O550" s="15" t="s">
        <v>959</v>
      </c>
      <c r="P550" s="17" t="s">
        <v>10240</v>
      </c>
      <c r="Q550" s="15" t="s">
        <v>1012</v>
      </c>
      <c r="R550" s="15" t="s">
        <v>1030</v>
      </c>
      <c r="S550" s="20">
        <v>45215</v>
      </c>
      <c r="T550" s="20">
        <v>46384</v>
      </c>
      <c r="U550" s="19">
        <v>7197141.7000000002</v>
      </c>
      <c r="V550" s="21">
        <v>0</v>
      </c>
      <c r="W550" s="21">
        <v>0</v>
      </c>
      <c r="X550" s="21">
        <v>37.5</v>
      </c>
      <c r="Y550" s="21">
        <v>0</v>
      </c>
      <c r="Z550" s="21">
        <v>8.75</v>
      </c>
      <c r="AA550" s="21">
        <v>13.75</v>
      </c>
      <c r="AB550" s="21">
        <v>15</v>
      </c>
      <c r="AC550" s="22">
        <v>37.5</v>
      </c>
      <c r="AD550" s="21">
        <v>0</v>
      </c>
      <c r="AE550" s="21">
        <v>2.5</v>
      </c>
      <c r="AF550" s="21">
        <v>12.75</v>
      </c>
      <c r="AG550" s="21">
        <v>22.25</v>
      </c>
      <c r="AH550" s="22">
        <v>37.5</v>
      </c>
      <c r="AI550" s="21">
        <v>37.5</v>
      </c>
      <c r="AJ550" s="21">
        <v>37.5</v>
      </c>
      <c r="AK550" s="23">
        <v>1</v>
      </c>
      <c r="AL550" s="24">
        <v>1</v>
      </c>
      <c r="AM550" s="25" t="s">
        <v>2035</v>
      </c>
      <c r="AN550" s="25" t="s">
        <v>2036</v>
      </c>
      <c r="AO550" s="25" t="s">
        <v>7461</v>
      </c>
      <c r="AP550" s="25" t="s">
        <v>10188</v>
      </c>
      <c r="AQ550" s="23" t="s">
        <v>48</v>
      </c>
      <c r="AR550" s="21">
        <v>845261.78</v>
      </c>
      <c r="AS550" s="21">
        <v>4090862.4699999997</v>
      </c>
      <c r="AT550" s="21">
        <v>4090862.47</v>
      </c>
      <c r="AU550" s="21">
        <v>3260360.66</v>
      </c>
      <c r="AV550" s="23">
        <v>0.79700000000000004</v>
      </c>
      <c r="AW550" s="21">
        <v>3260360.66</v>
      </c>
      <c r="AX550" s="21">
        <v>0</v>
      </c>
      <c r="AY550" s="21">
        <v>0</v>
      </c>
      <c r="AZ550" s="21">
        <v>0</v>
      </c>
      <c r="BA550" s="21">
        <v>0</v>
      </c>
      <c r="BB550" s="21">
        <v>0</v>
      </c>
      <c r="BC550" s="21">
        <v>0</v>
      </c>
      <c r="BD550" s="26" t="s">
        <v>47</v>
      </c>
      <c r="BE550" s="24" t="s">
        <v>47</v>
      </c>
      <c r="BF550" s="23">
        <v>0.79700000000000004</v>
      </c>
    </row>
    <row r="551" spans="1:58">
      <c r="A551" s="13">
        <v>2024</v>
      </c>
      <c r="B551" s="13">
        <v>4</v>
      </c>
      <c r="C551" s="14" t="s">
        <v>901</v>
      </c>
      <c r="D551" s="15" t="s">
        <v>1140</v>
      </c>
      <c r="E551" s="15" t="s">
        <v>1069</v>
      </c>
      <c r="F551" s="15" t="s">
        <v>1075</v>
      </c>
      <c r="G551" s="16" t="s">
        <v>397</v>
      </c>
      <c r="H551" s="15" t="s">
        <v>1391</v>
      </c>
      <c r="I551" s="17">
        <v>1</v>
      </c>
      <c r="J551" s="15" t="s">
        <v>9664</v>
      </c>
      <c r="K551" s="17" t="s">
        <v>10225</v>
      </c>
      <c r="L551" s="18" t="s">
        <v>11683</v>
      </c>
      <c r="M551" s="18" t="s">
        <v>10216</v>
      </c>
      <c r="N551" s="15" t="s">
        <v>914</v>
      </c>
      <c r="O551" s="15" t="s">
        <v>959</v>
      </c>
      <c r="P551" s="17" t="s">
        <v>10240</v>
      </c>
      <c r="Q551" s="15" t="s">
        <v>1012</v>
      </c>
      <c r="R551" s="15" t="s">
        <v>1030</v>
      </c>
      <c r="S551" s="20">
        <v>45413</v>
      </c>
      <c r="T551" s="20">
        <v>45807</v>
      </c>
      <c r="U551" s="19">
        <v>192857.13</v>
      </c>
      <c r="V551" s="27" t="s">
        <v>47</v>
      </c>
      <c r="W551" s="21">
        <v>0</v>
      </c>
      <c r="X551" s="21">
        <v>50</v>
      </c>
      <c r="Y551" s="21">
        <v>0</v>
      </c>
      <c r="Z551" s="21">
        <v>0</v>
      </c>
      <c r="AA551" s="21">
        <v>0</v>
      </c>
      <c r="AB551" s="21">
        <v>100</v>
      </c>
      <c r="AC551" s="22">
        <v>100</v>
      </c>
      <c r="AD551" s="21">
        <v>0</v>
      </c>
      <c r="AE551" s="21">
        <v>0</v>
      </c>
      <c r="AF551" s="21">
        <v>0</v>
      </c>
      <c r="AG551" s="21">
        <v>50</v>
      </c>
      <c r="AH551" s="22">
        <v>50</v>
      </c>
      <c r="AI551" s="21">
        <v>100</v>
      </c>
      <c r="AJ551" s="21">
        <v>50</v>
      </c>
      <c r="AK551" s="23">
        <v>0.5</v>
      </c>
      <c r="AL551" s="24">
        <v>0.5</v>
      </c>
      <c r="AM551" s="25" t="s">
        <v>47</v>
      </c>
      <c r="AN551" s="25" t="s">
        <v>2037</v>
      </c>
      <c r="AO551" s="25" t="s">
        <v>6419</v>
      </c>
      <c r="AP551" s="25" t="s">
        <v>10189</v>
      </c>
      <c r="AQ551" s="23" t="s">
        <v>48</v>
      </c>
      <c r="AR551" s="21">
        <v>0</v>
      </c>
      <c r="AS551" s="21">
        <v>150359.70000000001</v>
      </c>
      <c r="AT551" s="21">
        <v>150359.70000000001</v>
      </c>
      <c r="AU551" s="21">
        <v>0</v>
      </c>
      <c r="AV551" s="23">
        <v>0</v>
      </c>
      <c r="AW551" s="21">
        <v>0</v>
      </c>
      <c r="AX551" s="21">
        <v>0</v>
      </c>
      <c r="AY551" s="21">
        <v>0</v>
      </c>
      <c r="AZ551" s="21">
        <v>0</v>
      </c>
      <c r="BA551" s="21">
        <v>0</v>
      </c>
      <c r="BB551" s="21">
        <v>0</v>
      </c>
      <c r="BC551" s="21">
        <v>0</v>
      </c>
      <c r="BD551" s="26" t="s">
        <v>47</v>
      </c>
      <c r="BE551" s="24" t="s">
        <v>47</v>
      </c>
      <c r="BF551" s="23">
        <v>0</v>
      </c>
    </row>
    <row r="552" spans="1:58">
      <c r="A552" s="13">
        <v>2024</v>
      </c>
      <c r="B552" s="13">
        <v>4</v>
      </c>
      <c r="C552" s="14" t="s">
        <v>901</v>
      </c>
      <c r="D552" s="15" t="s">
        <v>1140</v>
      </c>
      <c r="E552" s="15" t="s">
        <v>1069</v>
      </c>
      <c r="F552" s="15" t="s">
        <v>1075</v>
      </c>
      <c r="G552" s="16" t="s">
        <v>7462</v>
      </c>
      <c r="H552" s="15" t="s">
        <v>7464</v>
      </c>
      <c r="I552" s="17">
        <v>4</v>
      </c>
      <c r="J552" s="15" t="s">
        <v>9661</v>
      </c>
      <c r="K552" s="17" t="s">
        <v>10224</v>
      </c>
      <c r="L552" s="18" t="s">
        <v>11681</v>
      </c>
      <c r="M552" s="18" t="s">
        <v>10214</v>
      </c>
      <c r="N552" s="15" t="s">
        <v>906</v>
      </c>
      <c r="O552" s="15" t="s">
        <v>948</v>
      </c>
      <c r="P552" s="17" t="s">
        <v>10233</v>
      </c>
      <c r="Q552" s="15" t="s">
        <v>1011</v>
      </c>
      <c r="R552" s="15" t="s">
        <v>1025</v>
      </c>
      <c r="S552" s="20">
        <v>45380</v>
      </c>
      <c r="T552" s="20">
        <v>45565</v>
      </c>
      <c r="U552" s="19">
        <v>1663560.99</v>
      </c>
      <c r="V552" s="27" t="s">
        <v>47</v>
      </c>
      <c r="W552" s="21">
        <v>0</v>
      </c>
      <c r="X552" s="21">
        <v>100</v>
      </c>
      <c r="Y552" s="21">
        <v>0</v>
      </c>
      <c r="Z552" s="21">
        <v>0</v>
      </c>
      <c r="AA552" s="21">
        <v>50</v>
      </c>
      <c r="AB552" s="21">
        <v>50</v>
      </c>
      <c r="AC552" s="22">
        <v>100</v>
      </c>
      <c r="AD552" s="21">
        <v>0</v>
      </c>
      <c r="AE552" s="21">
        <v>0</v>
      </c>
      <c r="AF552" s="21">
        <v>50</v>
      </c>
      <c r="AG552" s="21">
        <v>50</v>
      </c>
      <c r="AH552" s="22">
        <v>100</v>
      </c>
      <c r="AI552" s="21">
        <v>100</v>
      </c>
      <c r="AJ552" s="21">
        <v>100</v>
      </c>
      <c r="AK552" s="23">
        <v>1</v>
      </c>
      <c r="AL552" s="24">
        <v>1</v>
      </c>
      <c r="AM552" s="25" t="s">
        <v>47</v>
      </c>
      <c r="AN552" s="25" t="s">
        <v>47</v>
      </c>
      <c r="AO552" s="25" t="s">
        <v>7465</v>
      </c>
      <c r="AP552" s="25" t="s">
        <v>10190</v>
      </c>
      <c r="AQ552" s="23" t="s">
        <v>48</v>
      </c>
      <c r="AR552" s="21">
        <v>0</v>
      </c>
      <c r="AS552" s="21">
        <v>1155172.0899999999</v>
      </c>
      <c r="AT552" s="21">
        <v>1155172.0899999999</v>
      </c>
      <c r="AU552" s="21">
        <v>1149263.3199999998</v>
      </c>
      <c r="AV552" s="23">
        <v>0.99490000000000001</v>
      </c>
      <c r="AW552" s="21">
        <v>1149263.3199999998</v>
      </c>
      <c r="AX552" s="21" t="s">
        <v>9680</v>
      </c>
      <c r="AY552" s="21" t="s">
        <v>9680</v>
      </c>
      <c r="AZ552" s="21">
        <v>50</v>
      </c>
      <c r="BA552" s="21">
        <v>50</v>
      </c>
      <c r="BB552" s="21">
        <v>100</v>
      </c>
      <c r="BC552" s="21">
        <v>100</v>
      </c>
      <c r="BD552" s="26">
        <v>0.99490000000000001</v>
      </c>
      <c r="BE552" s="24">
        <v>0.99490000000000001</v>
      </c>
      <c r="BF552" s="23">
        <v>0.99490000000000001</v>
      </c>
    </row>
    <row r="553" spans="1:58">
      <c r="A553" s="13">
        <v>2024</v>
      </c>
      <c r="B553" s="13">
        <v>4</v>
      </c>
      <c r="C553" s="14" t="s">
        <v>901</v>
      </c>
      <c r="D553" s="15" t="s">
        <v>1140</v>
      </c>
      <c r="E553" s="15" t="s">
        <v>1069</v>
      </c>
      <c r="F553" s="15" t="s">
        <v>1075</v>
      </c>
      <c r="G553" s="16" t="s">
        <v>398</v>
      </c>
      <c r="H553" s="15" t="s">
        <v>1382</v>
      </c>
      <c r="I553" s="17">
        <v>4</v>
      </c>
      <c r="J553" s="15" t="s">
        <v>9661</v>
      </c>
      <c r="K553" s="17" t="s">
        <v>10224</v>
      </c>
      <c r="L553" s="18" t="s">
        <v>11681</v>
      </c>
      <c r="M553" s="18" t="s">
        <v>10214</v>
      </c>
      <c r="N553" s="15" t="s">
        <v>906</v>
      </c>
      <c r="O553" s="15" t="s">
        <v>948</v>
      </c>
      <c r="P553" s="17" t="s">
        <v>10233</v>
      </c>
      <c r="Q553" s="15" t="s">
        <v>1011</v>
      </c>
      <c r="R553" s="15" t="s">
        <v>1025</v>
      </c>
      <c r="S553" s="20">
        <v>45412</v>
      </c>
      <c r="T553" s="20">
        <v>46748</v>
      </c>
      <c r="U553" s="19">
        <v>3319445.9</v>
      </c>
      <c r="V553" s="27" t="s">
        <v>47</v>
      </c>
      <c r="W553" s="21">
        <v>0</v>
      </c>
      <c r="X553" s="21">
        <v>0</v>
      </c>
      <c r="Y553" s="21">
        <v>0</v>
      </c>
      <c r="Z553" s="21">
        <v>0</v>
      </c>
      <c r="AA553" s="21">
        <v>0</v>
      </c>
      <c r="AB553" s="21">
        <v>12.5</v>
      </c>
      <c r="AC553" s="22">
        <v>12.5</v>
      </c>
      <c r="AD553" s="21">
        <v>0</v>
      </c>
      <c r="AE553" s="21">
        <v>0</v>
      </c>
      <c r="AF553" s="21">
        <v>0</v>
      </c>
      <c r="AG553" s="21">
        <v>0</v>
      </c>
      <c r="AH553" s="22">
        <v>0</v>
      </c>
      <c r="AI553" s="21">
        <v>12.5</v>
      </c>
      <c r="AJ553" s="21">
        <v>0</v>
      </c>
      <c r="AK553" s="23">
        <v>0</v>
      </c>
      <c r="AL553" s="24">
        <v>0</v>
      </c>
      <c r="AM553" s="25" t="s">
        <v>47</v>
      </c>
      <c r="AN553" s="25" t="s">
        <v>2038</v>
      </c>
      <c r="AO553" s="25" t="s">
        <v>7466</v>
      </c>
      <c r="AP553" s="25" t="s">
        <v>10191</v>
      </c>
      <c r="AQ553" s="23" t="s">
        <v>48</v>
      </c>
      <c r="AR553" s="21">
        <v>0</v>
      </c>
      <c r="AS553" s="21">
        <v>827972.79</v>
      </c>
      <c r="AT553" s="21">
        <v>827972.79</v>
      </c>
      <c r="AU553" s="21">
        <v>0</v>
      </c>
      <c r="AV553" s="23">
        <v>0</v>
      </c>
      <c r="AW553" s="21">
        <v>0</v>
      </c>
      <c r="AX553" s="21">
        <v>0</v>
      </c>
      <c r="AY553" s="21">
        <v>0</v>
      </c>
      <c r="AZ553" s="21">
        <v>0</v>
      </c>
      <c r="BA553" s="21">
        <v>0</v>
      </c>
      <c r="BB553" s="21">
        <v>0</v>
      </c>
      <c r="BC553" s="21">
        <v>0</v>
      </c>
      <c r="BD553" s="26" t="s">
        <v>47</v>
      </c>
      <c r="BE553" s="24" t="s">
        <v>47</v>
      </c>
      <c r="BF553" s="23">
        <v>0</v>
      </c>
    </row>
    <row r="554" spans="1:58">
      <c r="A554" s="13">
        <v>2024</v>
      </c>
      <c r="B554" s="13">
        <v>4</v>
      </c>
      <c r="C554" s="14" t="s">
        <v>901</v>
      </c>
      <c r="D554" s="15" t="s">
        <v>1140</v>
      </c>
      <c r="E554" s="15" t="s">
        <v>1069</v>
      </c>
      <c r="F554" s="15" t="s">
        <v>1075</v>
      </c>
      <c r="G554" s="16" t="s">
        <v>399</v>
      </c>
      <c r="H554" s="15" t="s">
        <v>1362</v>
      </c>
      <c r="I554" s="17">
        <v>4</v>
      </c>
      <c r="J554" s="15" t="s">
        <v>9661</v>
      </c>
      <c r="K554" s="17" t="s">
        <v>10224</v>
      </c>
      <c r="L554" s="18" t="s">
        <v>11681</v>
      </c>
      <c r="M554" s="18" t="s">
        <v>10214</v>
      </c>
      <c r="N554" s="15" t="s">
        <v>906</v>
      </c>
      <c r="O554" s="15" t="s">
        <v>948</v>
      </c>
      <c r="P554" s="17" t="s">
        <v>10233</v>
      </c>
      <c r="Q554" s="15" t="s">
        <v>1011</v>
      </c>
      <c r="R554" s="15" t="s">
        <v>1025</v>
      </c>
      <c r="S554" s="20">
        <v>45413</v>
      </c>
      <c r="T554" s="20">
        <v>47480</v>
      </c>
      <c r="U554" s="19">
        <v>3979817.73</v>
      </c>
      <c r="V554" s="27" t="s">
        <v>47</v>
      </c>
      <c r="W554" s="21">
        <v>0</v>
      </c>
      <c r="X554" s="21">
        <v>10</v>
      </c>
      <c r="Y554" s="21">
        <v>0</v>
      </c>
      <c r="Z554" s="21">
        <v>0</v>
      </c>
      <c r="AA554" s="21">
        <v>5</v>
      </c>
      <c r="AB554" s="21">
        <v>5</v>
      </c>
      <c r="AC554" s="22">
        <v>10</v>
      </c>
      <c r="AD554" s="21">
        <v>0</v>
      </c>
      <c r="AE554" s="21">
        <v>0</v>
      </c>
      <c r="AF554" s="21">
        <v>0</v>
      </c>
      <c r="AG554" s="21">
        <v>10</v>
      </c>
      <c r="AH554" s="22">
        <v>10</v>
      </c>
      <c r="AI554" s="21">
        <v>10</v>
      </c>
      <c r="AJ554" s="21">
        <v>10</v>
      </c>
      <c r="AK554" s="23">
        <v>1</v>
      </c>
      <c r="AL554" s="24">
        <v>1</v>
      </c>
      <c r="AM554" s="25" t="s">
        <v>47</v>
      </c>
      <c r="AN554" s="25" t="s">
        <v>2034</v>
      </c>
      <c r="AO554" s="25" t="s">
        <v>7467</v>
      </c>
      <c r="AP554" s="25" t="s">
        <v>10192</v>
      </c>
      <c r="AQ554" s="23" t="s">
        <v>48</v>
      </c>
      <c r="AR554" s="21">
        <v>0</v>
      </c>
      <c r="AS554" s="21">
        <v>416176.42</v>
      </c>
      <c r="AT554" s="21">
        <v>416176.42</v>
      </c>
      <c r="AU554" s="21">
        <v>336565.56</v>
      </c>
      <c r="AV554" s="23">
        <v>0.80869999999999997</v>
      </c>
      <c r="AW554" s="21">
        <v>336565.56</v>
      </c>
      <c r="AX554" s="21">
        <v>0</v>
      </c>
      <c r="AY554" s="21">
        <v>0</v>
      </c>
      <c r="AZ554" s="21">
        <v>0</v>
      </c>
      <c r="BA554" s="21">
        <v>0</v>
      </c>
      <c r="BB554" s="21">
        <v>0</v>
      </c>
      <c r="BC554" s="21">
        <v>0</v>
      </c>
      <c r="BD554" s="26" t="s">
        <v>47</v>
      </c>
      <c r="BE554" s="24" t="s">
        <v>47</v>
      </c>
      <c r="BF554" s="23">
        <v>0.80869999999999997</v>
      </c>
    </row>
    <row r="555" spans="1:58">
      <c r="A555" s="13">
        <v>2024</v>
      </c>
      <c r="B555" s="13">
        <v>4</v>
      </c>
      <c r="C555" s="14" t="s">
        <v>902</v>
      </c>
      <c r="D555" s="15" t="s">
        <v>1146</v>
      </c>
      <c r="E555" s="15" t="s">
        <v>1069</v>
      </c>
      <c r="F555" s="15" t="s">
        <v>1075</v>
      </c>
      <c r="G555" s="16" t="s">
        <v>400</v>
      </c>
      <c r="H555" s="15" t="s">
        <v>1496</v>
      </c>
      <c r="I555" s="17">
        <v>1</v>
      </c>
      <c r="J555" s="15" t="s">
        <v>9664</v>
      </c>
      <c r="K555" s="17" t="s">
        <v>10225</v>
      </c>
      <c r="L555" s="18" t="s">
        <v>11683</v>
      </c>
      <c r="M555" s="18" t="s">
        <v>10216</v>
      </c>
      <c r="N555" s="15" t="s">
        <v>915</v>
      </c>
      <c r="O555" s="15" t="s">
        <v>958</v>
      </c>
      <c r="P555" s="17" t="s">
        <v>10241</v>
      </c>
      <c r="Q555" s="15" t="s">
        <v>1015</v>
      </c>
      <c r="R555" s="15" t="s">
        <v>1031</v>
      </c>
      <c r="S555" s="20">
        <v>44907</v>
      </c>
      <c r="T555" s="20">
        <v>46022</v>
      </c>
      <c r="U555" s="19">
        <v>192490</v>
      </c>
      <c r="V555" s="21">
        <v>92.3</v>
      </c>
      <c r="W555" s="21">
        <v>92.3</v>
      </c>
      <c r="X555" s="21">
        <v>98.03</v>
      </c>
      <c r="Y555" s="21">
        <v>0</v>
      </c>
      <c r="Z555" s="21">
        <v>0</v>
      </c>
      <c r="AA555" s="21">
        <v>7.7</v>
      </c>
      <c r="AB555" s="21">
        <v>0</v>
      </c>
      <c r="AC555" s="22">
        <v>7.7</v>
      </c>
      <c r="AD555" s="21">
        <v>0</v>
      </c>
      <c r="AE555" s="21">
        <v>0</v>
      </c>
      <c r="AF555" s="21">
        <v>0</v>
      </c>
      <c r="AG555" s="21">
        <v>5.73</v>
      </c>
      <c r="AH555" s="22">
        <v>5.73</v>
      </c>
      <c r="AI555" s="21">
        <v>7.7</v>
      </c>
      <c r="AJ555" s="21">
        <v>5.73</v>
      </c>
      <c r="AK555" s="23">
        <v>0.74419999999999997</v>
      </c>
      <c r="AL555" s="24">
        <v>0.74419999999999997</v>
      </c>
      <c r="AM555" s="25" t="s">
        <v>47</v>
      </c>
      <c r="AN555" s="25" t="s">
        <v>2039</v>
      </c>
      <c r="AO555" s="25" t="s">
        <v>7468</v>
      </c>
      <c r="AP555" s="25" t="s">
        <v>10193</v>
      </c>
      <c r="AQ555" s="23" t="s">
        <v>48</v>
      </c>
      <c r="AR555" s="21">
        <v>0</v>
      </c>
      <c r="AS555" s="21">
        <v>5845.31</v>
      </c>
      <c r="AT555" s="21">
        <v>5845.31</v>
      </c>
      <c r="AU555" s="21">
        <v>2061.7200000000003</v>
      </c>
      <c r="AV555" s="23">
        <v>0.35270000000000001</v>
      </c>
      <c r="AW555" s="21">
        <v>188706.41</v>
      </c>
      <c r="AX555" s="21">
        <v>0</v>
      </c>
      <c r="AY555" s="21">
        <v>0</v>
      </c>
      <c r="AZ555" s="21">
        <v>100</v>
      </c>
      <c r="BA555" s="21">
        <v>0</v>
      </c>
      <c r="BB555" s="21">
        <v>100</v>
      </c>
      <c r="BC555" s="21">
        <v>100</v>
      </c>
      <c r="BD555" s="26">
        <v>0.35270000000000001</v>
      </c>
      <c r="BE555" s="24">
        <v>0.35270000000000001</v>
      </c>
      <c r="BF555" s="23">
        <v>0.35270000000000001</v>
      </c>
    </row>
    <row r="556" spans="1:58">
      <c r="A556" s="13">
        <v>2024</v>
      </c>
      <c r="B556" s="13">
        <v>4</v>
      </c>
      <c r="C556" s="14" t="s">
        <v>902</v>
      </c>
      <c r="D556" s="15" t="s">
        <v>1146</v>
      </c>
      <c r="E556" s="15" t="s">
        <v>1069</v>
      </c>
      <c r="F556" s="15" t="s">
        <v>1075</v>
      </c>
      <c r="G556" s="16" t="s">
        <v>401</v>
      </c>
      <c r="H556" s="15" t="s">
        <v>1495</v>
      </c>
      <c r="I556" s="17">
        <v>1</v>
      </c>
      <c r="J556" s="15" t="s">
        <v>9664</v>
      </c>
      <c r="K556" s="17" t="s">
        <v>10225</v>
      </c>
      <c r="L556" s="18" t="s">
        <v>11683</v>
      </c>
      <c r="M556" s="18" t="s">
        <v>10216</v>
      </c>
      <c r="N556" s="15" t="s">
        <v>915</v>
      </c>
      <c r="O556" s="15" t="s">
        <v>958</v>
      </c>
      <c r="P556" s="17" t="s">
        <v>10241</v>
      </c>
      <c r="Q556" s="15" t="s">
        <v>1015</v>
      </c>
      <c r="R556" s="15" t="s">
        <v>1031</v>
      </c>
      <c r="S556" s="20">
        <v>44907</v>
      </c>
      <c r="T556" s="20">
        <v>46022</v>
      </c>
      <c r="U556" s="19">
        <v>829770</v>
      </c>
      <c r="V556" s="21">
        <v>93.71</v>
      </c>
      <c r="W556" s="21">
        <v>93.71</v>
      </c>
      <c r="X556" s="21">
        <v>97.65</v>
      </c>
      <c r="Y556" s="21">
        <v>0</v>
      </c>
      <c r="Z556" s="21">
        <v>0</v>
      </c>
      <c r="AA556" s="21">
        <v>6.29</v>
      </c>
      <c r="AB556" s="21">
        <v>0</v>
      </c>
      <c r="AC556" s="22">
        <v>6.29</v>
      </c>
      <c r="AD556" s="21">
        <v>0</v>
      </c>
      <c r="AE556" s="21">
        <v>0</v>
      </c>
      <c r="AF556" s="21">
        <v>0</v>
      </c>
      <c r="AG556" s="21">
        <v>3.94</v>
      </c>
      <c r="AH556" s="22">
        <v>3.94</v>
      </c>
      <c r="AI556" s="21">
        <v>6.29</v>
      </c>
      <c r="AJ556" s="21">
        <v>3.94</v>
      </c>
      <c r="AK556" s="23">
        <v>0.62639999999999996</v>
      </c>
      <c r="AL556" s="24">
        <v>0.62639999999999996</v>
      </c>
      <c r="AM556" s="25" t="s">
        <v>47</v>
      </c>
      <c r="AN556" s="25" t="s">
        <v>2040</v>
      </c>
      <c r="AO556" s="25" t="s">
        <v>7468</v>
      </c>
      <c r="AP556" s="25" t="s">
        <v>10194</v>
      </c>
      <c r="AQ556" s="23" t="s">
        <v>48</v>
      </c>
      <c r="AR556" s="21">
        <v>0</v>
      </c>
      <c r="AS556" s="21">
        <v>27846.44</v>
      </c>
      <c r="AT556" s="21">
        <v>27846.440000000002</v>
      </c>
      <c r="AU556" s="21">
        <v>8408.77</v>
      </c>
      <c r="AV556" s="23">
        <v>0.30199999999999999</v>
      </c>
      <c r="AW556" s="21">
        <v>810332.33000000007</v>
      </c>
      <c r="AX556" s="21">
        <v>0</v>
      </c>
      <c r="AY556" s="21">
        <v>0</v>
      </c>
      <c r="AZ556" s="21">
        <v>100</v>
      </c>
      <c r="BA556" s="21">
        <v>0</v>
      </c>
      <c r="BB556" s="21">
        <v>100</v>
      </c>
      <c r="BC556" s="21">
        <v>100</v>
      </c>
      <c r="BD556" s="26">
        <v>0.30199999999999999</v>
      </c>
      <c r="BE556" s="24">
        <v>0.30199999999999999</v>
      </c>
      <c r="BF556" s="23">
        <v>0.30199999999999999</v>
      </c>
    </row>
    <row r="557" spans="1:58">
      <c r="A557" s="13">
        <v>2024</v>
      </c>
      <c r="B557" s="13">
        <v>4</v>
      </c>
      <c r="C557" s="14" t="s">
        <v>902</v>
      </c>
      <c r="D557" s="15" t="s">
        <v>1146</v>
      </c>
      <c r="E557" s="15" t="s">
        <v>1069</v>
      </c>
      <c r="F557" s="15" t="s">
        <v>1075</v>
      </c>
      <c r="G557" s="16" t="s">
        <v>402</v>
      </c>
      <c r="H557" s="15" t="s">
        <v>1455</v>
      </c>
      <c r="I557" s="17">
        <v>1</v>
      </c>
      <c r="J557" s="15" t="s">
        <v>9664</v>
      </c>
      <c r="K557" s="17" t="s">
        <v>10225</v>
      </c>
      <c r="L557" s="18" t="s">
        <v>11683</v>
      </c>
      <c r="M557" s="18" t="s">
        <v>10216</v>
      </c>
      <c r="N557" s="15" t="s">
        <v>915</v>
      </c>
      <c r="O557" s="15" t="s">
        <v>958</v>
      </c>
      <c r="P557" s="17" t="s">
        <v>10241</v>
      </c>
      <c r="Q557" s="15" t="s">
        <v>1015</v>
      </c>
      <c r="R557" s="15" t="s">
        <v>1031</v>
      </c>
      <c r="S557" s="20">
        <v>44908</v>
      </c>
      <c r="T557" s="20">
        <v>46022</v>
      </c>
      <c r="U557" s="19">
        <v>651861.80000000005</v>
      </c>
      <c r="V557" s="21">
        <v>94.74</v>
      </c>
      <c r="W557" s="21">
        <v>94.74</v>
      </c>
      <c r="X557" s="21">
        <v>99.38</v>
      </c>
      <c r="Y557" s="21">
        <v>0</v>
      </c>
      <c r="Z557" s="21">
        <v>0</v>
      </c>
      <c r="AA557" s="21">
        <v>5.26</v>
      </c>
      <c r="AB557" s="21">
        <v>0</v>
      </c>
      <c r="AC557" s="22">
        <v>5.26</v>
      </c>
      <c r="AD557" s="21">
        <v>0</v>
      </c>
      <c r="AE557" s="21">
        <v>0</v>
      </c>
      <c r="AF557" s="21">
        <v>4</v>
      </c>
      <c r="AG557" s="21">
        <v>0.64</v>
      </c>
      <c r="AH557" s="22">
        <v>4.6399999999999997</v>
      </c>
      <c r="AI557" s="21">
        <v>5.26</v>
      </c>
      <c r="AJ557" s="21">
        <v>4.6399999999999997</v>
      </c>
      <c r="AK557" s="23">
        <v>0.8821</v>
      </c>
      <c r="AL557" s="24">
        <v>0.8821</v>
      </c>
      <c r="AM557" s="25" t="s">
        <v>47</v>
      </c>
      <c r="AN557" s="25" t="s">
        <v>2041</v>
      </c>
      <c r="AO557" s="25" t="s">
        <v>7469</v>
      </c>
      <c r="AP557" s="25" t="s">
        <v>10195</v>
      </c>
      <c r="AQ557" s="23" t="s">
        <v>48</v>
      </c>
      <c r="AR557" s="21">
        <v>0</v>
      </c>
      <c r="AS557" s="21">
        <v>6081.09</v>
      </c>
      <c r="AT557" s="21">
        <v>6081.09</v>
      </c>
      <c r="AU557" s="21">
        <v>2027.03</v>
      </c>
      <c r="AV557" s="23">
        <v>0.33329999999999999</v>
      </c>
      <c r="AW557" s="21">
        <v>647807.74000000011</v>
      </c>
      <c r="AX557" s="21">
        <v>0</v>
      </c>
      <c r="AY557" s="21">
        <v>0</v>
      </c>
      <c r="AZ557" s="21">
        <v>100</v>
      </c>
      <c r="BA557" s="21">
        <v>0</v>
      </c>
      <c r="BB557" s="21">
        <v>100</v>
      </c>
      <c r="BC557" s="21">
        <v>100</v>
      </c>
      <c r="BD557" s="26">
        <v>0.33329999999999999</v>
      </c>
      <c r="BE557" s="24">
        <v>0.33329999999999999</v>
      </c>
      <c r="BF557" s="23">
        <v>0.33329999999999999</v>
      </c>
    </row>
    <row r="558" spans="1:58">
      <c r="A558" s="13">
        <v>2024</v>
      </c>
      <c r="B558" s="13">
        <v>4</v>
      </c>
      <c r="C558" s="14" t="s">
        <v>902</v>
      </c>
      <c r="D558" s="15" t="s">
        <v>1146</v>
      </c>
      <c r="E558" s="15" t="s">
        <v>1069</v>
      </c>
      <c r="F558" s="15" t="s">
        <v>1075</v>
      </c>
      <c r="G558" s="16" t="s">
        <v>403</v>
      </c>
      <c r="H558" s="15" t="s">
        <v>1468</v>
      </c>
      <c r="I558" s="17">
        <v>1</v>
      </c>
      <c r="J558" s="15" t="s">
        <v>9664</v>
      </c>
      <c r="K558" s="17" t="s">
        <v>10225</v>
      </c>
      <c r="L558" s="18" t="s">
        <v>11683</v>
      </c>
      <c r="M558" s="18" t="s">
        <v>10216</v>
      </c>
      <c r="N558" s="15" t="s">
        <v>915</v>
      </c>
      <c r="O558" s="15" t="s">
        <v>958</v>
      </c>
      <c r="P558" s="17" t="s">
        <v>10241</v>
      </c>
      <c r="Q558" s="15" t="s">
        <v>1015</v>
      </c>
      <c r="R558" s="15" t="s">
        <v>1031</v>
      </c>
      <c r="S558" s="20">
        <v>45261</v>
      </c>
      <c r="T558" s="20">
        <v>45694</v>
      </c>
      <c r="U558" s="19">
        <v>1947460.85</v>
      </c>
      <c r="V558" s="21">
        <v>0</v>
      </c>
      <c r="W558" s="21">
        <v>0</v>
      </c>
      <c r="X558" s="21">
        <v>90.82</v>
      </c>
      <c r="Y558" s="21">
        <v>0</v>
      </c>
      <c r="Z558" s="21">
        <v>12</v>
      </c>
      <c r="AA558" s="21">
        <v>40</v>
      </c>
      <c r="AB558" s="21">
        <v>48</v>
      </c>
      <c r="AC558" s="22">
        <v>100</v>
      </c>
      <c r="AD558" s="21">
        <v>0</v>
      </c>
      <c r="AE558" s="21">
        <v>12.02</v>
      </c>
      <c r="AF558" s="21">
        <v>28.72</v>
      </c>
      <c r="AG558" s="21">
        <v>50.08</v>
      </c>
      <c r="AH558" s="22">
        <v>90.82</v>
      </c>
      <c r="AI558" s="21">
        <v>100</v>
      </c>
      <c r="AJ558" s="21">
        <v>90.82</v>
      </c>
      <c r="AK558" s="23">
        <v>0.90820000000000001</v>
      </c>
      <c r="AL558" s="24">
        <v>0.90820000000000001</v>
      </c>
      <c r="AM558" s="25" t="s">
        <v>47</v>
      </c>
      <c r="AN558" s="25" t="s">
        <v>2042</v>
      </c>
      <c r="AO558" s="25" t="s">
        <v>7470</v>
      </c>
      <c r="AP558" s="25" t="s">
        <v>10196</v>
      </c>
      <c r="AQ558" s="23" t="s">
        <v>48</v>
      </c>
      <c r="AR558" s="21">
        <v>0</v>
      </c>
      <c r="AS558" s="21">
        <v>1947460.8599999999</v>
      </c>
      <c r="AT558" s="21">
        <v>1947460.8599999999</v>
      </c>
      <c r="AU558" s="21">
        <v>1768639.84</v>
      </c>
      <c r="AV558" s="23">
        <v>0.90820000000000001</v>
      </c>
      <c r="AW558" s="21">
        <v>1768639.84</v>
      </c>
      <c r="AX558" s="21">
        <v>0</v>
      </c>
      <c r="AY558" s="21">
        <v>0</v>
      </c>
      <c r="AZ558" s="21">
        <v>50</v>
      </c>
      <c r="BA558" s="21">
        <v>50</v>
      </c>
      <c r="BB558" s="21">
        <v>100</v>
      </c>
      <c r="BC558" s="21">
        <v>100</v>
      </c>
      <c r="BD558" s="26">
        <v>0.90820000000000001</v>
      </c>
      <c r="BE558" s="24">
        <v>0.90820000000000001</v>
      </c>
      <c r="BF558" s="23">
        <v>0.90820000000000001</v>
      </c>
    </row>
    <row r="559" spans="1:58">
      <c r="A559" s="13">
        <v>2024</v>
      </c>
      <c r="B559" s="13">
        <v>4</v>
      </c>
      <c r="C559" s="14" t="s">
        <v>902</v>
      </c>
      <c r="D559" s="15" t="s">
        <v>1146</v>
      </c>
      <c r="E559" s="15" t="s">
        <v>1069</v>
      </c>
      <c r="F559" s="15" t="s">
        <v>1075</v>
      </c>
      <c r="G559" s="16" t="s">
        <v>404</v>
      </c>
      <c r="H559" s="15" t="s">
        <v>1469</v>
      </c>
      <c r="I559" s="17">
        <v>1</v>
      </c>
      <c r="J559" s="15" t="s">
        <v>9664</v>
      </c>
      <c r="K559" s="17" t="s">
        <v>10225</v>
      </c>
      <c r="L559" s="18" t="s">
        <v>11683</v>
      </c>
      <c r="M559" s="18" t="s">
        <v>10216</v>
      </c>
      <c r="N559" s="15" t="s">
        <v>915</v>
      </c>
      <c r="O559" s="15" t="s">
        <v>958</v>
      </c>
      <c r="P559" s="17" t="s">
        <v>10241</v>
      </c>
      <c r="Q559" s="15" t="s">
        <v>1015</v>
      </c>
      <c r="R559" s="15" t="s">
        <v>1031</v>
      </c>
      <c r="S559" s="20">
        <v>45212</v>
      </c>
      <c r="T559" s="20">
        <v>45548</v>
      </c>
      <c r="U559" s="19">
        <v>355058.4</v>
      </c>
      <c r="V559" s="21">
        <v>29.4</v>
      </c>
      <c r="W559" s="21">
        <v>29.4</v>
      </c>
      <c r="X559" s="21">
        <v>100</v>
      </c>
      <c r="Y559" s="21">
        <v>0</v>
      </c>
      <c r="Z559" s="21">
        <v>60</v>
      </c>
      <c r="AA559" s="21">
        <v>8</v>
      </c>
      <c r="AB559" s="21">
        <v>2.6</v>
      </c>
      <c r="AC559" s="22">
        <v>70.599999999999994</v>
      </c>
      <c r="AD559" s="21">
        <v>0</v>
      </c>
      <c r="AE559" s="21">
        <v>55.45</v>
      </c>
      <c r="AF559" s="21">
        <v>15.15</v>
      </c>
      <c r="AG559" s="21">
        <v>0</v>
      </c>
      <c r="AH559" s="22">
        <v>70.599999999999994</v>
      </c>
      <c r="AI559" s="21">
        <v>70.599999999999994</v>
      </c>
      <c r="AJ559" s="21">
        <v>70.600000000000009</v>
      </c>
      <c r="AK559" s="23">
        <v>1</v>
      </c>
      <c r="AL559" s="24">
        <v>1</v>
      </c>
      <c r="AM559" s="25" t="s">
        <v>47</v>
      </c>
      <c r="AN559" s="25" t="s">
        <v>2043</v>
      </c>
      <c r="AO559" s="25" t="s">
        <v>7471</v>
      </c>
      <c r="AP559" s="25" t="s">
        <v>10197</v>
      </c>
      <c r="AQ559" s="23" t="s">
        <v>1517</v>
      </c>
      <c r="AR559" s="21">
        <v>0</v>
      </c>
      <c r="AS559" s="21">
        <v>250665.91</v>
      </c>
      <c r="AT559" s="21">
        <v>250665.91</v>
      </c>
      <c r="AU559" s="21">
        <v>250665.91</v>
      </c>
      <c r="AV559" s="23">
        <v>1</v>
      </c>
      <c r="AW559" s="21">
        <v>355058.4</v>
      </c>
      <c r="AX559" s="21">
        <v>0</v>
      </c>
      <c r="AY559" s="21">
        <v>0</v>
      </c>
      <c r="AZ559" s="21">
        <v>100</v>
      </c>
      <c r="BA559" s="21">
        <v>0</v>
      </c>
      <c r="BB559" s="21">
        <v>100</v>
      </c>
      <c r="BC559" s="21">
        <v>100</v>
      </c>
      <c r="BD559" s="26">
        <v>1</v>
      </c>
      <c r="BE559" s="24">
        <v>1</v>
      </c>
      <c r="BF559" s="23">
        <v>1</v>
      </c>
    </row>
    <row r="560" spans="1:58">
      <c r="A560" s="13">
        <v>2024</v>
      </c>
      <c r="B560" s="13">
        <v>4</v>
      </c>
      <c r="C560" s="14" t="s">
        <v>902</v>
      </c>
      <c r="D560" s="15" t="s">
        <v>1146</v>
      </c>
      <c r="E560" s="15" t="s">
        <v>1069</v>
      </c>
      <c r="F560" s="15" t="s">
        <v>1075</v>
      </c>
      <c r="G560" s="16" t="s">
        <v>405</v>
      </c>
      <c r="H560" s="15" t="s">
        <v>1470</v>
      </c>
      <c r="I560" s="17">
        <v>1</v>
      </c>
      <c r="J560" s="15" t="s">
        <v>9664</v>
      </c>
      <c r="K560" s="17" t="s">
        <v>10225</v>
      </c>
      <c r="L560" s="18" t="s">
        <v>11683</v>
      </c>
      <c r="M560" s="18" t="s">
        <v>10216</v>
      </c>
      <c r="N560" s="15" t="s">
        <v>915</v>
      </c>
      <c r="O560" s="15" t="s">
        <v>958</v>
      </c>
      <c r="P560" s="17" t="s">
        <v>10241</v>
      </c>
      <c r="Q560" s="15" t="s">
        <v>1015</v>
      </c>
      <c r="R560" s="15" t="s">
        <v>1031</v>
      </c>
      <c r="S560" s="20">
        <v>45254</v>
      </c>
      <c r="T560" s="20">
        <v>45535</v>
      </c>
      <c r="U560" s="19">
        <v>348649.25</v>
      </c>
      <c r="V560" s="21">
        <v>0</v>
      </c>
      <c r="W560" s="21">
        <v>0</v>
      </c>
      <c r="X560" s="21">
        <v>100</v>
      </c>
      <c r="Y560" s="21">
        <v>0</v>
      </c>
      <c r="Z560" s="21">
        <v>76</v>
      </c>
      <c r="AA560" s="21">
        <v>24</v>
      </c>
      <c r="AB560" s="21">
        <v>0</v>
      </c>
      <c r="AC560" s="22">
        <v>100</v>
      </c>
      <c r="AD560" s="21">
        <v>0</v>
      </c>
      <c r="AE560" s="21">
        <v>78.55</v>
      </c>
      <c r="AF560" s="21">
        <v>14.96</v>
      </c>
      <c r="AG560" s="21">
        <v>6.49</v>
      </c>
      <c r="AH560" s="22">
        <v>100</v>
      </c>
      <c r="AI560" s="21">
        <v>100</v>
      </c>
      <c r="AJ560" s="21">
        <v>99.999999999999986</v>
      </c>
      <c r="AK560" s="23">
        <v>1</v>
      </c>
      <c r="AL560" s="24">
        <v>1</v>
      </c>
      <c r="AM560" s="25" t="s">
        <v>47</v>
      </c>
      <c r="AN560" s="25" t="s">
        <v>2044</v>
      </c>
      <c r="AO560" s="25" t="s">
        <v>7472</v>
      </c>
      <c r="AP560" s="25" t="s">
        <v>10198</v>
      </c>
      <c r="AQ560" s="23" t="s">
        <v>1517</v>
      </c>
      <c r="AR560" s="21">
        <v>0</v>
      </c>
      <c r="AS560" s="21">
        <v>348649.25</v>
      </c>
      <c r="AT560" s="21">
        <v>348649.25000000006</v>
      </c>
      <c r="AU560" s="21">
        <v>348649.15000000008</v>
      </c>
      <c r="AV560" s="23">
        <v>1</v>
      </c>
      <c r="AW560" s="21">
        <v>348649.15000000008</v>
      </c>
      <c r="AX560" s="21">
        <v>0</v>
      </c>
      <c r="AY560" s="21">
        <v>0</v>
      </c>
      <c r="AZ560" s="21">
        <v>80</v>
      </c>
      <c r="BA560" s="21">
        <v>20</v>
      </c>
      <c r="BB560" s="21">
        <v>100</v>
      </c>
      <c r="BC560" s="21">
        <v>100</v>
      </c>
      <c r="BD560" s="26">
        <v>1</v>
      </c>
      <c r="BE560" s="24">
        <v>1</v>
      </c>
      <c r="BF560" s="23">
        <v>1</v>
      </c>
    </row>
    <row r="561" spans="1:58">
      <c r="A561" s="13">
        <v>2024</v>
      </c>
      <c r="B561" s="13">
        <v>4</v>
      </c>
      <c r="C561" s="14" t="s">
        <v>902</v>
      </c>
      <c r="D561" s="15" t="s">
        <v>1146</v>
      </c>
      <c r="E561" s="15" t="s">
        <v>1069</v>
      </c>
      <c r="F561" s="15" t="s">
        <v>1075</v>
      </c>
      <c r="G561" s="16" t="s">
        <v>406</v>
      </c>
      <c r="H561" s="15" t="s">
        <v>1452</v>
      </c>
      <c r="I561" s="17">
        <v>1</v>
      </c>
      <c r="J561" s="15" t="s">
        <v>9664</v>
      </c>
      <c r="K561" s="17" t="s">
        <v>10225</v>
      </c>
      <c r="L561" s="18" t="s">
        <v>11683</v>
      </c>
      <c r="M561" s="18" t="s">
        <v>10216</v>
      </c>
      <c r="N561" s="15" t="s">
        <v>915</v>
      </c>
      <c r="O561" s="15" t="s">
        <v>958</v>
      </c>
      <c r="P561" s="17" t="s">
        <v>10241</v>
      </c>
      <c r="Q561" s="15" t="s">
        <v>1015</v>
      </c>
      <c r="R561" s="15" t="s">
        <v>1031</v>
      </c>
      <c r="S561" s="20">
        <v>45272</v>
      </c>
      <c r="T561" s="20">
        <v>45535</v>
      </c>
      <c r="U561" s="19">
        <v>220914.12</v>
      </c>
      <c r="V561" s="21">
        <v>0</v>
      </c>
      <c r="W561" s="21">
        <v>0</v>
      </c>
      <c r="X561" s="21">
        <v>100</v>
      </c>
      <c r="Y561" s="21">
        <v>0</v>
      </c>
      <c r="Z561" s="21">
        <v>40</v>
      </c>
      <c r="AA561" s="21">
        <v>60</v>
      </c>
      <c r="AB561" s="21">
        <v>0</v>
      </c>
      <c r="AC561" s="22">
        <v>100</v>
      </c>
      <c r="AD561" s="21">
        <v>0</v>
      </c>
      <c r="AE561" s="21">
        <v>38.29</v>
      </c>
      <c r="AF561" s="21">
        <v>61.71</v>
      </c>
      <c r="AG561" s="21">
        <v>0</v>
      </c>
      <c r="AH561" s="22">
        <v>100</v>
      </c>
      <c r="AI561" s="21">
        <v>100</v>
      </c>
      <c r="AJ561" s="21">
        <v>100</v>
      </c>
      <c r="AK561" s="23">
        <v>1</v>
      </c>
      <c r="AL561" s="24">
        <v>1</v>
      </c>
      <c r="AM561" s="25" t="s">
        <v>47</v>
      </c>
      <c r="AN561" s="25" t="s">
        <v>2045</v>
      </c>
      <c r="AO561" s="25" t="s">
        <v>7473</v>
      </c>
      <c r="AP561" s="25" t="s">
        <v>10199</v>
      </c>
      <c r="AQ561" s="23" t="s">
        <v>1517</v>
      </c>
      <c r="AR561" s="21">
        <v>0</v>
      </c>
      <c r="AS561" s="21">
        <v>220914.13</v>
      </c>
      <c r="AT561" s="21">
        <v>220914.13</v>
      </c>
      <c r="AU561" s="21">
        <v>220913.76</v>
      </c>
      <c r="AV561" s="23">
        <v>1</v>
      </c>
      <c r="AW561" s="21">
        <v>220913.76</v>
      </c>
      <c r="AX561" s="21">
        <v>0</v>
      </c>
      <c r="AY561" s="21">
        <v>0</v>
      </c>
      <c r="AZ561" s="21">
        <v>80</v>
      </c>
      <c r="BA561" s="21">
        <v>20</v>
      </c>
      <c r="BB561" s="21">
        <v>100</v>
      </c>
      <c r="BC561" s="21">
        <v>100</v>
      </c>
      <c r="BD561" s="26">
        <v>1</v>
      </c>
      <c r="BE561" s="24">
        <v>1</v>
      </c>
      <c r="BF561" s="23">
        <v>1</v>
      </c>
    </row>
    <row r="562" spans="1:58">
      <c r="A562" s="13">
        <v>2024</v>
      </c>
      <c r="B562" s="13">
        <v>4</v>
      </c>
      <c r="C562" s="14" t="s">
        <v>902</v>
      </c>
      <c r="D562" s="15" t="s">
        <v>1146</v>
      </c>
      <c r="E562" s="15" t="s">
        <v>1069</v>
      </c>
      <c r="F562" s="15" t="s">
        <v>1075</v>
      </c>
      <c r="G562" s="16" t="s">
        <v>407</v>
      </c>
      <c r="H562" s="15" t="s">
        <v>1471</v>
      </c>
      <c r="I562" s="17">
        <v>1</v>
      </c>
      <c r="J562" s="15" t="s">
        <v>9664</v>
      </c>
      <c r="K562" s="17" t="s">
        <v>10225</v>
      </c>
      <c r="L562" s="18" t="s">
        <v>11683</v>
      </c>
      <c r="M562" s="18" t="s">
        <v>10216</v>
      </c>
      <c r="N562" s="15" t="s">
        <v>915</v>
      </c>
      <c r="O562" s="15" t="s">
        <v>958</v>
      </c>
      <c r="P562" s="17" t="s">
        <v>10241</v>
      </c>
      <c r="Q562" s="15" t="s">
        <v>1015</v>
      </c>
      <c r="R562" s="15" t="s">
        <v>1031</v>
      </c>
      <c r="S562" s="20">
        <v>45444</v>
      </c>
      <c r="T562" s="20">
        <v>45596</v>
      </c>
      <c r="U562" s="19">
        <v>794221.26</v>
      </c>
      <c r="V562" s="27" t="s">
        <v>47</v>
      </c>
      <c r="W562" s="21">
        <v>0</v>
      </c>
      <c r="X562" s="21">
        <v>25.64</v>
      </c>
      <c r="Y562" s="21">
        <v>0</v>
      </c>
      <c r="Z562" s="21">
        <v>0</v>
      </c>
      <c r="AA562" s="21">
        <v>50</v>
      </c>
      <c r="AB562" s="21">
        <v>50</v>
      </c>
      <c r="AC562" s="22">
        <v>100</v>
      </c>
      <c r="AD562" s="21">
        <v>0</v>
      </c>
      <c r="AE562" s="21">
        <v>0</v>
      </c>
      <c r="AF562" s="21">
        <v>0</v>
      </c>
      <c r="AG562" s="21">
        <v>25.64</v>
      </c>
      <c r="AH562" s="22">
        <v>25.64</v>
      </c>
      <c r="AI562" s="21">
        <v>100</v>
      </c>
      <c r="AJ562" s="21">
        <v>25.64</v>
      </c>
      <c r="AK562" s="23">
        <v>0.25640000000000002</v>
      </c>
      <c r="AL562" s="24">
        <v>0.25640000000000002</v>
      </c>
      <c r="AM562" s="25" t="s">
        <v>47</v>
      </c>
      <c r="AN562" s="25" t="s">
        <v>2046</v>
      </c>
      <c r="AO562" s="25" t="s">
        <v>7474</v>
      </c>
      <c r="AP562" s="25" t="s">
        <v>10200</v>
      </c>
      <c r="AQ562" s="23" t="s">
        <v>48</v>
      </c>
      <c r="AR562" s="21">
        <v>0</v>
      </c>
      <c r="AS562" s="21">
        <v>690627.18</v>
      </c>
      <c r="AT562" s="21">
        <v>690627.18</v>
      </c>
      <c r="AU562" s="21">
        <v>177061.75</v>
      </c>
      <c r="AV562" s="23">
        <v>0.25640000000000002</v>
      </c>
      <c r="AW562" s="21">
        <v>177061.75</v>
      </c>
      <c r="AX562" s="21">
        <v>0</v>
      </c>
      <c r="AY562" s="21">
        <v>0</v>
      </c>
      <c r="AZ562" s="21">
        <v>50</v>
      </c>
      <c r="BA562" s="21">
        <v>50</v>
      </c>
      <c r="BB562" s="21">
        <v>100</v>
      </c>
      <c r="BC562" s="21">
        <v>100</v>
      </c>
      <c r="BD562" s="26">
        <v>0.25640000000000002</v>
      </c>
      <c r="BE562" s="24">
        <v>0.25640000000000002</v>
      </c>
      <c r="BF562" s="23">
        <v>0.25640000000000002</v>
      </c>
    </row>
    <row r="563" spans="1:58">
      <c r="A563" s="13">
        <v>2024</v>
      </c>
      <c r="B563" s="13">
        <v>4</v>
      </c>
      <c r="C563" s="14" t="s">
        <v>902</v>
      </c>
      <c r="D563" s="15" t="s">
        <v>1146</v>
      </c>
      <c r="E563" s="15" t="s">
        <v>1069</v>
      </c>
      <c r="F563" s="15" t="s">
        <v>1075</v>
      </c>
      <c r="G563" s="16" t="s">
        <v>408</v>
      </c>
      <c r="H563" s="15" t="s">
        <v>1472</v>
      </c>
      <c r="I563" s="17">
        <v>1</v>
      </c>
      <c r="J563" s="15" t="s">
        <v>9664</v>
      </c>
      <c r="K563" s="17" t="s">
        <v>10225</v>
      </c>
      <c r="L563" s="18" t="s">
        <v>11683</v>
      </c>
      <c r="M563" s="18" t="s">
        <v>10216</v>
      </c>
      <c r="N563" s="15" t="s">
        <v>915</v>
      </c>
      <c r="O563" s="15" t="s">
        <v>958</v>
      </c>
      <c r="P563" s="17" t="s">
        <v>10241</v>
      </c>
      <c r="Q563" s="15" t="s">
        <v>1015</v>
      </c>
      <c r="R563" s="15" t="s">
        <v>1031</v>
      </c>
      <c r="S563" s="20">
        <v>45444</v>
      </c>
      <c r="T563" s="20">
        <v>45808</v>
      </c>
      <c r="U563" s="19">
        <v>2257114.4700000002</v>
      </c>
      <c r="V563" s="27" t="s">
        <v>47</v>
      </c>
      <c r="W563" s="21">
        <v>0</v>
      </c>
      <c r="X563" s="21">
        <v>17.010000000000002</v>
      </c>
      <c r="Y563" s="21">
        <v>0</v>
      </c>
      <c r="Z563" s="21">
        <v>0</v>
      </c>
      <c r="AA563" s="21">
        <v>0</v>
      </c>
      <c r="AB563" s="21">
        <v>100</v>
      </c>
      <c r="AC563" s="22">
        <v>100</v>
      </c>
      <c r="AD563" s="21">
        <v>0</v>
      </c>
      <c r="AE563" s="21">
        <v>0</v>
      </c>
      <c r="AF563" s="21">
        <v>0</v>
      </c>
      <c r="AG563" s="21">
        <v>17.010000000000002</v>
      </c>
      <c r="AH563" s="22">
        <v>17.010000000000002</v>
      </c>
      <c r="AI563" s="21">
        <v>100</v>
      </c>
      <c r="AJ563" s="21">
        <v>17.010000000000002</v>
      </c>
      <c r="AK563" s="23">
        <v>0.1701</v>
      </c>
      <c r="AL563" s="24">
        <v>0.1701</v>
      </c>
      <c r="AM563" s="25" t="s">
        <v>47</v>
      </c>
      <c r="AN563" s="25" t="s">
        <v>2047</v>
      </c>
      <c r="AO563" s="25" t="s">
        <v>7475</v>
      </c>
      <c r="AP563" s="25" t="s">
        <v>10201</v>
      </c>
      <c r="AQ563" s="23" t="s">
        <v>48</v>
      </c>
      <c r="AR563" s="21">
        <v>0</v>
      </c>
      <c r="AS563" s="21">
        <v>1709216.29</v>
      </c>
      <c r="AT563" s="21">
        <v>1709216.29</v>
      </c>
      <c r="AU563" s="21">
        <v>290770.87</v>
      </c>
      <c r="AV563" s="23">
        <v>0.1701</v>
      </c>
      <c r="AW563" s="21">
        <v>290770.87</v>
      </c>
      <c r="AX563" s="21">
        <v>0</v>
      </c>
      <c r="AY563" s="21">
        <v>0</v>
      </c>
      <c r="AZ563" s="21">
        <v>0</v>
      </c>
      <c r="BA563" s="21">
        <v>100</v>
      </c>
      <c r="BB563" s="21">
        <v>100</v>
      </c>
      <c r="BC563" s="21">
        <v>100</v>
      </c>
      <c r="BD563" s="26">
        <v>0.1701</v>
      </c>
      <c r="BE563" s="24">
        <v>0.1701</v>
      </c>
      <c r="BF563" s="23">
        <v>0.1701</v>
      </c>
    </row>
    <row r="564" spans="1:58">
      <c r="A564" s="13">
        <v>2024</v>
      </c>
      <c r="B564" s="13">
        <v>4</v>
      </c>
      <c r="C564" s="14" t="s">
        <v>902</v>
      </c>
      <c r="D564" s="15" t="s">
        <v>1146</v>
      </c>
      <c r="E564" s="15" t="s">
        <v>1069</v>
      </c>
      <c r="F564" s="15" t="s">
        <v>1075</v>
      </c>
      <c r="G564" s="16" t="s">
        <v>7476</v>
      </c>
      <c r="H564" s="15" t="s">
        <v>7478</v>
      </c>
      <c r="I564" s="17">
        <v>1</v>
      </c>
      <c r="J564" s="15" t="s">
        <v>9664</v>
      </c>
      <c r="K564" s="17" t="s">
        <v>10225</v>
      </c>
      <c r="L564" s="18" t="s">
        <v>11683</v>
      </c>
      <c r="M564" s="18" t="s">
        <v>10216</v>
      </c>
      <c r="N564" s="15" t="s">
        <v>915</v>
      </c>
      <c r="O564" s="15" t="s">
        <v>958</v>
      </c>
      <c r="P564" s="17" t="s">
        <v>10241</v>
      </c>
      <c r="Q564" s="15" t="s">
        <v>1015</v>
      </c>
      <c r="R564" s="15" t="s">
        <v>1031</v>
      </c>
      <c r="S564" s="20">
        <v>45566</v>
      </c>
      <c r="T564" s="20">
        <v>45745</v>
      </c>
      <c r="U564" s="19">
        <v>818138.74</v>
      </c>
      <c r="V564" s="27" t="s">
        <v>47</v>
      </c>
      <c r="W564" s="21">
        <v>0</v>
      </c>
      <c r="X564" s="21">
        <v>0</v>
      </c>
      <c r="Y564" s="21">
        <v>0</v>
      </c>
      <c r="Z564" s="21">
        <v>0</v>
      </c>
      <c r="AA564" s="21">
        <v>0</v>
      </c>
      <c r="AB564" s="21">
        <v>100</v>
      </c>
      <c r="AC564" s="22">
        <v>100</v>
      </c>
      <c r="AD564" s="21">
        <v>0</v>
      </c>
      <c r="AE564" s="21">
        <v>0</v>
      </c>
      <c r="AF564" s="21">
        <v>0</v>
      </c>
      <c r="AG564" s="21">
        <v>0</v>
      </c>
      <c r="AH564" s="22">
        <v>0</v>
      </c>
      <c r="AI564" s="21">
        <v>100</v>
      </c>
      <c r="AJ564" s="21">
        <v>0</v>
      </c>
      <c r="AK564" s="23">
        <v>0</v>
      </c>
      <c r="AL564" s="24">
        <v>0</v>
      </c>
      <c r="AM564" s="25" t="s">
        <v>47</v>
      </c>
      <c r="AN564" s="25" t="s">
        <v>47</v>
      </c>
      <c r="AO564" s="25" t="s">
        <v>7479</v>
      </c>
      <c r="AP564" s="25" t="s">
        <v>10202</v>
      </c>
      <c r="AQ564" s="23" t="s">
        <v>48</v>
      </c>
      <c r="AR564" s="21">
        <v>0</v>
      </c>
      <c r="AS564" s="21">
        <v>818138.74</v>
      </c>
      <c r="AT564" s="21">
        <v>818138.74</v>
      </c>
      <c r="AU564" s="21">
        <v>0</v>
      </c>
      <c r="AV564" s="23">
        <v>0</v>
      </c>
      <c r="AW564" s="21">
        <v>0</v>
      </c>
      <c r="AX564" s="21" t="s">
        <v>9680</v>
      </c>
      <c r="AY564" s="21" t="s">
        <v>9680</v>
      </c>
      <c r="AZ564" s="21">
        <v>0</v>
      </c>
      <c r="BA564" s="21">
        <v>100</v>
      </c>
      <c r="BB564" s="21">
        <v>100</v>
      </c>
      <c r="BC564" s="21">
        <v>100</v>
      </c>
      <c r="BD564" s="26">
        <v>0</v>
      </c>
      <c r="BE564" s="24">
        <v>0</v>
      </c>
      <c r="BF564" s="23">
        <v>0</v>
      </c>
    </row>
    <row r="565" spans="1:58">
      <c r="A565" s="13">
        <v>2024</v>
      </c>
      <c r="B565" s="13">
        <v>4</v>
      </c>
      <c r="C565" s="14" t="s">
        <v>904</v>
      </c>
      <c r="D565" s="15" t="s">
        <v>1141</v>
      </c>
      <c r="E565" s="15" t="s">
        <v>1069</v>
      </c>
      <c r="F565" s="15" t="s">
        <v>1075</v>
      </c>
      <c r="G565" s="16" t="s">
        <v>411</v>
      </c>
      <c r="H565" s="15" t="s">
        <v>1353</v>
      </c>
      <c r="I565" s="17">
        <v>1</v>
      </c>
      <c r="J565" s="15" t="s">
        <v>9664</v>
      </c>
      <c r="K565" s="17" t="s">
        <v>10225</v>
      </c>
      <c r="L565" s="18" t="s">
        <v>11683</v>
      </c>
      <c r="M565" s="18" t="s">
        <v>10216</v>
      </c>
      <c r="N565" s="15" t="s">
        <v>915</v>
      </c>
      <c r="O565" s="15" t="s">
        <v>958</v>
      </c>
      <c r="P565" s="17" t="s">
        <v>10241</v>
      </c>
      <c r="Q565" s="15" t="s">
        <v>1015</v>
      </c>
      <c r="R565" s="15" t="s">
        <v>1031</v>
      </c>
      <c r="S565" s="20">
        <v>44562</v>
      </c>
      <c r="T565" s="20">
        <v>45657</v>
      </c>
      <c r="U565" s="19">
        <v>1001243.96</v>
      </c>
      <c r="V565" s="21">
        <v>66.66</v>
      </c>
      <c r="W565" s="21">
        <v>66.66</v>
      </c>
      <c r="X565" s="21">
        <v>100</v>
      </c>
      <c r="Y565" s="21">
        <v>0</v>
      </c>
      <c r="Z565" s="21">
        <v>0</v>
      </c>
      <c r="AA565" s="21">
        <v>33.340000000000003</v>
      </c>
      <c r="AB565" s="21">
        <v>0</v>
      </c>
      <c r="AC565" s="22">
        <v>33.340000000000003</v>
      </c>
      <c r="AD565" s="21">
        <v>0</v>
      </c>
      <c r="AE565" s="21">
        <v>0</v>
      </c>
      <c r="AF565" s="21">
        <v>33.340000000000003</v>
      </c>
      <c r="AG565" s="21">
        <v>0</v>
      </c>
      <c r="AH565" s="22">
        <v>33.340000000000003</v>
      </c>
      <c r="AI565" s="21">
        <v>33.340000000000003</v>
      </c>
      <c r="AJ565" s="21">
        <v>33.340000000000003</v>
      </c>
      <c r="AK565" s="23">
        <v>1</v>
      </c>
      <c r="AL565" s="24">
        <v>1</v>
      </c>
      <c r="AM565" s="25" t="s">
        <v>2050</v>
      </c>
      <c r="AN565" s="25" t="s">
        <v>2051</v>
      </c>
      <c r="AO565" s="25" t="s">
        <v>7480</v>
      </c>
      <c r="AP565" s="25" t="s">
        <v>10203</v>
      </c>
      <c r="AQ565" s="23" t="s">
        <v>1517</v>
      </c>
      <c r="AR565" s="21">
        <v>926733.43</v>
      </c>
      <c r="AS565" s="21">
        <v>1001243.9600000001</v>
      </c>
      <c r="AT565" s="21">
        <v>1001243.9600000001</v>
      </c>
      <c r="AU565" s="21">
        <v>1001243.9600000001</v>
      </c>
      <c r="AV565" s="23">
        <v>1</v>
      </c>
      <c r="AW565" s="21">
        <v>3003731.88</v>
      </c>
      <c r="AX565" s="21">
        <v>0</v>
      </c>
      <c r="AY565" s="21">
        <v>0</v>
      </c>
      <c r="AZ565" s="21">
        <v>0</v>
      </c>
      <c r="BA565" s="21">
        <v>0</v>
      </c>
      <c r="BB565" s="21">
        <v>0</v>
      </c>
      <c r="BC565" s="21">
        <v>0</v>
      </c>
      <c r="BD565" s="26" t="s">
        <v>47</v>
      </c>
      <c r="BE565" s="24" t="s">
        <v>47</v>
      </c>
      <c r="BF565" s="23">
        <v>1</v>
      </c>
    </row>
    <row r="566" spans="1:58">
      <c r="A566" s="13">
        <v>2024</v>
      </c>
      <c r="B566" s="13">
        <v>4</v>
      </c>
      <c r="C566" s="14" t="s">
        <v>904</v>
      </c>
      <c r="D566" s="15" t="s">
        <v>1141</v>
      </c>
      <c r="E566" s="15" t="s">
        <v>1069</v>
      </c>
      <c r="F566" s="15" t="s">
        <v>1075</v>
      </c>
      <c r="G566" s="16" t="s">
        <v>7481</v>
      </c>
      <c r="H566" s="15" t="s">
        <v>10204</v>
      </c>
      <c r="I566" s="17">
        <v>4</v>
      </c>
      <c r="J566" s="15" t="s">
        <v>9661</v>
      </c>
      <c r="K566" s="17" t="s">
        <v>10224</v>
      </c>
      <c r="L566" s="18" t="s">
        <v>11681</v>
      </c>
      <c r="M566" s="18" t="s">
        <v>10214</v>
      </c>
      <c r="N566" s="15" t="s">
        <v>906</v>
      </c>
      <c r="O566" s="15" t="s">
        <v>948</v>
      </c>
      <c r="P566" s="17" t="s">
        <v>10233</v>
      </c>
      <c r="Q566" s="15" t="s">
        <v>1011</v>
      </c>
      <c r="R566" s="15" t="s">
        <v>1025</v>
      </c>
      <c r="S566" s="20">
        <v>44805</v>
      </c>
      <c r="T566" s="20">
        <v>45657</v>
      </c>
      <c r="U566" s="19">
        <v>1113656.27</v>
      </c>
      <c r="V566" s="21">
        <v>83.97</v>
      </c>
      <c r="W566" s="21">
        <v>83.97</v>
      </c>
      <c r="X566" s="21">
        <v>100</v>
      </c>
      <c r="Y566" s="21">
        <v>0</v>
      </c>
      <c r="Z566" s="21">
        <v>0</v>
      </c>
      <c r="AA566" s="21">
        <v>16.03</v>
      </c>
      <c r="AB566" s="21">
        <v>0</v>
      </c>
      <c r="AC566" s="22">
        <v>16.03</v>
      </c>
      <c r="AD566" s="21">
        <v>0</v>
      </c>
      <c r="AE566" s="21">
        <v>0</v>
      </c>
      <c r="AF566" s="21">
        <v>16.03</v>
      </c>
      <c r="AG566" s="21">
        <v>0</v>
      </c>
      <c r="AH566" s="22">
        <v>16.03</v>
      </c>
      <c r="AI566" s="21">
        <v>16.03</v>
      </c>
      <c r="AJ566" s="21">
        <v>16.03</v>
      </c>
      <c r="AK566" s="23">
        <v>1</v>
      </c>
      <c r="AL566" s="24">
        <v>1</v>
      </c>
      <c r="AM566" s="25" t="s">
        <v>47</v>
      </c>
      <c r="AN566" s="25" t="s">
        <v>47</v>
      </c>
      <c r="AO566" s="25" t="s">
        <v>7483</v>
      </c>
      <c r="AP566" s="25" t="s">
        <v>10205</v>
      </c>
      <c r="AQ566" s="23" t="s">
        <v>1517</v>
      </c>
      <c r="AR566" s="21">
        <v>0</v>
      </c>
      <c r="AS566" s="21">
        <v>201817.51</v>
      </c>
      <c r="AT566" s="21">
        <v>201817.51</v>
      </c>
      <c r="AU566" s="21">
        <v>201237.91</v>
      </c>
      <c r="AV566" s="23">
        <v>0.99709999999999999</v>
      </c>
      <c r="AW566" s="21">
        <v>1113045.21</v>
      </c>
      <c r="AX566" s="21" t="s">
        <v>9680</v>
      </c>
      <c r="AY566" s="21" t="s">
        <v>9680</v>
      </c>
      <c r="AZ566" s="21">
        <v>100</v>
      </c>
      <c r="BA566" s="21">
        <v>0</v>
      </c>
      <c r="BB566" s="21">
        <v>100</v>
      </c>
      <c r="BC566" s="21">
        <v>100</v>
      </c>
      <c r="BD566" s="26">
        <v>0.99709999999999999</v>
      </c>
      <c r="BE566" s="24">
        <v>0.99709999999999999</v>
      </c>
      <c r="BF566" s="23">
        <v>0.99709999999999999</v>
      </c>
    </row>
    <row r="567" spans="1:58">
      <c r="A567" s="13">
        <v>2024</v>
      </c>
      <c r="B567" s="13">
        <v>4</v>
      </c>
      <c r="C567" s="14" t="s">
        <v>904</v>
      </c>
      <c r="D567" s="15" t="s">
        <v>1141</v>
      </c>
      <c r="E567" s="15" t="s">
        <v>1069</v>
      </c>
      <c r="F567" s="15" t="s">
        <v>1075</v>
      </c>
      <c r="G567" s="16" t="s">
        <v>7484</v>
      </c>
      <c r="H567" s="15" t="s">
        <v>7486</v>
      </c>
      <c r="I567" s="17">
        <v>1</v>
      </c>
      <c r="J567" s="15" t="s">
        <v>9664</v>
      </c>
      <c r="K567" s="17" t="s">
        <v>10225</v>
      </c>
      <c r="L567" s="18" t="s">
        <v>11683</v>
      </c>
      <c r="M567" s="18" t="s">
        <v>10216</v>
      </c>
      <c r="N567" s="15" t="s">
        <v>915</v>
      </c>
      <c r="O567" s="15" t="s">
        <v>958</v>
      </c>
      <c r="P567" s="17" t="s">
        <v>10241</v>
      </c>
      <c r="Q567" s="15" t="s">
        <v>1015</v>
      </c>
      <c r="R567" s="15" t="s">
        <v>1031</v>
      </c>
      <c r="S567" s="20">
        <v>44762</v>
      </c>
      <c r="T567" s="20">
        <v>45657</v>
      </c>
      <c r="U567" s="19">
        <v>803459</v>
      </c>
      <c r="V567" s="21">
        <v>51.75</v>
      </c>
      <c r="W567" s="21">
        <v>51.75</v>
      </c>
      <c r="X567" s="21">
        <v>70.25</v>
      </c>
      <c r="Y567" s="21">
        <v>0</v>
      </c>
      <c r="Z567" s="21">
        <v>0</v>
      </c>
      <c r="AA567" s="21">
        <v>18.5</v>
      </c>
      <c r="AB567" s="21">
        <v>29.75</v>
      </c>
      <c r="AC567" s="22">
        <v>48.25</v>
      </c>
      <c r="AD567" s="21">
        <v>0</v>
      </c>
      <c r="AE567" s="21">
        <v>0</v>
      </c>
      <c r="AF567" s="21">
        <v>13.5</v>
      </c>
      <c r="AG567" s="21">
        <v>5</v>
      </c>
      <c r="AH567" s="22">
        <v>18.5</v>
      </c>
      <c r="AI567" s="21">
        <v>48.25</v>
      </c>
      <c r="AJ567" s="21">
        <v>18.5</v>
      </c>
      <c r="AK567" s="23">
        <v>0.38340000000000002</v>
      </c>
      <c r="AL567" s="24">
        <v>0.38340000000000002</v>
      </c>
      <c r="AM567" s="25" t="s">
        <v>47</v>
      </c>
      <c r="AN567" s="25" t="s">
        <v>47</v>
      </c>
      <c r="AO567" s="25" t="s">
        <v>7487</v>
      </c>
      <c r="AP567" s="25" t="s">
        <v>10206</v>
      </c>
      <c r="AQ567" s="23" t="s">
        <v>1517</v>
      </c>
      <c r="AR567" s="21">
        <v>0</v>
      </c>
      <c r="AS567" s="21">
        <v>73204.86</v>
      </c>
      <c r="AT567" s="21">
        <v>73204.86</v>
      </c>
      <c r="AU567" s="21">
        <v>73204.86</v>
      </c>
      <c r="AV567" s="23">
        <v>1</v>
      </c>
      <c r="AW567" s="21">
        <v>349030.83</v>
      </c>
      <c r="AX567" s="21" t="s">
        <v>9680</v>
      </c>
      <c r="AY567" s="21" t="s">
        <v>9680</v>
      </c>
      <c r="AZ567" s="21">
        <v>49</v>
      </c>
      <c r="BA567" s="21">
        <v>51</v>
      </c>
      <c r="BB567" s="21">
        <v>100</v>
      </c>
      <c r="BC567" s="21">
        <v>100</v>
      </c>
      <c r="BD567" s="26">
        <v>1</v>
      </c>
      <c r="BE567" s="24">
        <v>1</v>
      </c>
      <c r="BF567" s="23">
        <v>1</v>
      </c>
    </row>
    <row r="568" spans="1:58">
      <c r="A568" s="13">
        <v>2024</v>
      </c>
      <c r="B568" s="13">
        <v>4</v>
      </c>
      <c r="C568" s="14" t="s">
        <v>904</v>
      </c>
      <c r="D568" s="15" t="s">
        <v>1141</v>
      </c>
      <c r="E568" s="15" t="s">
        <v>1069</v>
      </c>
      <c r="F568" s="15" t="s">
        <v>1075</v>
      </c>
      <c r="G568" s="16" t="s">
        <v>412</v>
      </c>
      <c r="H568" s="15" t="s">
        <v>1494</v>
      </c>
      <c r="I568" s="17">
        <v>4</v>
      </c>
      <c r="J568" s="15" t="s">
        <v>9661</v>
      </c>
      <c r="K568" s="17" t="s">
        <v>10224</v>
      </c>
      <c r="L568" s="18" t="s">
        <v>11681</v>
      </c>
      <c r="M568" s="18" t="s">
        <v>10214</v>
      </c>
      <c r="N568" s="15" t="s">
        <v>906</v>
      </c>
      <c r="O568" s="15" t="s">
        <v>948</v>
      </c>
      <c r="P568" s="17" t="s">
        <v>10233</v>
      </c>
      <c r="Q568" s="15" t="s">
        <v>1011</v>
      </c>
      <c r="R568" s="15" t="s">
        <v>1025</v>
      </c>
      <c r="S568" s="20">
        <v>45413</v>
      </c>
      <c r="T568" s="20">
        <v>45657</v>
      </c>
      <c r="U568" s="19">
        <v>7884950</v>
      </c>
      <c r="V568" s="27" t="s">
        <v>47</v>
      </c>
      <c r="W568" s="21">
        <v>0</v>
      </c>
      <c r="X568" s="21">
        <v>100</v>
      </c>
      <c r="Y568" s="21">
        <v>0</v>
      </c>
      <c r="Z568" s="21">
        <v>0</v>
      </c>
      <c r="AA568" s="21">
        <v>0</v>
      </c>
      <c r="AB568" s="21">
        <v>100</v>
      </c>
      <c r="AC568" s="22">
        <v>100</v>
      </c>
      <c r="AD568" s="21">
        <v>0</v>
      </c>
      <c r="AE568" s="21">
        <v>0</v>
      </c>
      <c r="AF568" s="21">
        <v>0</v>
      </c>
      <c r="AG568" s="21">
        <v>100</v>
      </c>
      <c r="AH568" s="22">
        <v>100</v>
      </c>
      <c r="AI568" s="21">
        <v>100</v>
      </c>
      <c r="AJ568" s="21">
        <v>100</v>
      </c>
      <c r="AK568" s="23">
        <v>1</v>
      </c>
      <c r="AL568" s="24">
        <v>1</v>
      </c>
      <c r="AM568" s="25" t="s">
        <v>47</v>
      </c>
      <c r="AN568" s="25" t="s">
        <v>2052</v>
      </c>
      <c r="AO568" s="25" t="s">
        <v>7488</v>
      </c>
      <c r="AP568" s="25" t="s">
        <v>10207</v>
      </c>
      <c r="AQ568" s="23" t="s">
        <v>1517</v>
      </c>
      <c r="AR568" s="21">
        <v>0</v>
      </c>
      <c r="AS568" s="21">
        <v>7884949.9999999991</v>
      </c>
      <c r="AT568" s="21">
        <v>7884949.9999999991</v>
      </c>
      <c r="AU568" s="21">
        <v>7884949.9999999991</v>
      </c>
      <c r="AV568" s="23">
        <v>1</v>
      </c>
      <c r="AW568" s="21">
        <v>7884949.9999999991</v>
      </c>
      <c r="AX568" s="21">
        <v>0</v>
      </c>
      <c r="AY568" s="21">
        <v>0</v>
      </c>
      <c r="AZ568" s="21">
        <v>100</v>
      </c>
      <c r="BA568" s="21">
        <v>0</v>
      </c>
      <c r="BB568" s="21">
        <v>100</v>
      </c>
      <c r="BC568" s="21">
        <v>100</v>
      </c>
      <c r="BD568" s="26">
        <v>1</v>
      </c>
      <c r="BE568" s="24">
        <v>1</v>
      </c>
      <c r="BF568" s="23">
        <v>1</v>
      </c>
    </row>
    <row r="569" spans="1:58">
      <c r="A569" s="13">
        <v>2024</v>
      </c>
      <c r="B569" s="13">
        <v>4</v>
      </c>
      <c r="C569" s="14" t="s">
        <v>903</v>
      </c>
      <c r="D569" s="15" t="s">
        <v>1147</v>
      </c>
      <c r="E569" s="15" t="s">
        <v>1069</v>
      </c>
      <c r="F569" s="15" t="s">
        <v>1075</v>
      </c>
      <c r="G569" s="16" t="s">
        <v>409</v>
      </c>
      <c r="H569" s="15" t="s">
        <v>10208</v>
      </c>
      <c r="I569" s="17">
        <v>1</v>
      </c>
      <c r="J569" s="15" t="s">
        <v>9664</v>
      </c>
      <c r="K569" s="17" t="s">
        <v>10225</v>
      </c>
      <c r="L569" s="18" t="s">
        <v>11683</v>
      </c>
      <c r="M569" s="18" t="s">
        <v>10216</v>
      </c>
      <c r="N569" s="15" t="s">
        <v>915</v>
      </c>
      <c r="O569" s="15" t="s">
        <v>958</v>
      </c>
      <c r="P569" s="17" t="s">
        <v>10241</v>
      </c>
      <c r="Q569" s="15" t="s">
        <v>1015</v>
      </c>
      <c r="R569" s="15" t="s">
        <v>1031</v>
      </c>
      <c r="S569" s="20">
        <v>44927</v>
      </c>
      <c r="T569" s="20">
        <v>46387</v>
      </c>
      <c r="U569" s="19">
        <v>5269386.3</v>
      </c>
      <c r="V569" s="21">
        <v>28.4</v>
      </c>
      <c r="W569" s="21">
        <v>28.4</v>
      </c>
      <c r="X569" s="21">
        <v>48.4</v>
      </c>
      <c r="Y569" s="21">
        <v>0</v>
      </c>
      <c r="Z569" s="21">
        <v>1</v>
      </c>
      <c r="AA569" s="21">
        <v>11</v>
      </c>
      <c r="AB569" s="21">
        <v>8</v>
      </c>
      <c r="AC569" s="22">
        <v>20</v>
      </c>
      <c r="AD569" s="21">
        <v>0</v>
      </c>
      <c r="AE569" s="21">
        <v>1</v>
      </c>
      <c r="AF569" s="21">
        <v>9</v>
      </c>
      <c r="AG569" s="21">
        <v>10</v>
      </c>
      <c r="AH569" s="22">
        <v>20</v>
      </c>
      <c r="AI569" s="21">
        <v>20</v>
      </c>
      <c r="AJ569" s="21">
        <v>20</v>
      </c>
      <c r="AK569" s="23">
        <v>1</v>
      </c>
      <c r="AL569" s="24">
        <v>1</v>
      </c>
      <c r="AM569" s="25" t="s">
        <v>47</v>
      </c>
      <c r="AN569" s="25" t="s">
        <v>2048</v>
      </c>
      <c r="AO569" s="25" t="s">
        <v>7489</v>
      </c>
      <c r="AP569" s="25" t="s">
        <v>10209</v>
      </c>
      <c r="AQ569" s="23" t="s">
        <v>48</v>
      </c>
      <c r="AR569" s="21">
        <v>0</v>
      </c>
      <c r="AS569" s="21">
        <v>1392304.24</v>
      </c>
      <c r="AT569" s="21">
        <v>1392304.24</v>
      </c>
      <c r="AU569" s="21">
        <v>1108901.0300000003</v>
      </c>
      <c r="AV569" s="23">
        <v>0.79649999999999999</v>
      </c>
      <c r="AW569" s="21">
        <v>1985983.0900000003</v>
      </c>
      <c r="AX569" s="21">
        <v>0</v>
      </c>
      <c r="AY569" s="21">
        <v>10</v>
      </c>
      <c r="AZ569" s="21">
        <v>60</v>
      </c>
      <c r="BA569" s="21">
        <v>30</v>
      </c>
      <c r="BB569" s="21">
        <v>100</v>
      </c>
      <c r="BC569" s="21">
        <v>100</v>
      </c>
      <c r="BD569" s="26">
        <v>0.79649999999999999</v>
      </c>
      <c r="BE569" s="24">
        <v>0.79649999999999999</v>
      </c>
      <c r="BF569" s="23">
        <v>0.79649999999999999</v>
      </c>
    </row>
    <row r="570" spans="1:58">
      <c r="A570" s="13">
        <v>2024</v>
      </c>
      <c r="B570" s="13">
        <v>4</v>
      </c>
      <c r="C570" s="14" t="s">
        <v>903</v>
      </c>
      <c r="D570" s="15" t="s">
        <v>1147</v>
      </c>
      <c r="E570" s="15" t="s">
        <v>1069</v>
      </c>
      <c r="F570" s="15" t="s">
        <v>1075</v>
      </c>
      <c r="G570" s="16" t="s">
        <v>410</v>
      </c>
      <c r="H570" s="31" t="s">
        <v>1458</v>
      </c>
      <c r="I570" s="17">
        <v>1</v>
      </c>
      <c r="J570" s="31" t="s">
        <v>9664</v>
      </c>
      <c r="K570" s="32" t="s">
        <v>10225</v>
      </c>
      <c r="L570" s="39" t="s">
        <v>11683</v>
      </c>
      <c r="M570" s="39" t="s">
        <v>10216</v>
      </c>
      <c r="N570" s="31" t="s">
        <v>915</v>
      </c>
      <c r="O570" s="31" t="s">
        <v>958</v>
      </c>
      <c r="P570" s="32" t="s">
        <v>10241</v>
      </c>
      <c r="Q570" s="31" t="s">
        <v>1015</v>
      </c>
      <c r="R570" s="31" t="s">
        <v>1031</v>
      </c>
      <c r="S570" s="33">
        <v>44927</v>
      </c>
      <c r="T570" s="33">
        <v>46387</v>
      </c>
      <c r="U570" s="34">
        <v>30552519.420000002</v>
      </c>
      <c r="V570" s="35">
        <v>21.5</v>
      </c>
      <c r="W570" s="35">
        <v>21.5</v>
      </c>
      <c r="X570" s="35">
        <v>46.5</v>
      </c>
      <c r="Y570" s="35">
        <v>0</v>
      </c>
      <c r="Z570" s="35">
        <v>5</v>
      </c>
      <c r="AA570" s="35">
        <v>15</v>
      </c>
      <c r="AB570" s="35">
        <v>5</v>
      </c>
      <c r="AC570" s="22">
        <v>25</v>
      </c>
      <c r="AD570" s="35">
        <v>0</v>
      </c>
      <c r="AE570" s="35">
        <v>1</v>
      </c>
      <c r="AF570" s="35">
        <v>14</v>
      </c>
      <c r="AG570" s="35">
        <v>10</v>
      </c>
      <c r="AH570" s="22">
        <v>25</v>
      </c>
      <c r="AI570" s="35">
        <v>25</v>
      </c>
      <c r="AJ570" s="35">
        <v>25</v>
      </c>
      <c r="AK570" s="36">
        <v>1</v>
      </c>
      <c r="AL570" s="24">
        <v>1</v>
      </c>
      <c r="AM570" s="25" t="s">
        <v>47</v>
      </c>
      <c r="AN570" s="25" t="s">
        <v>2049</v>
      </c>
      <c r="AO570" s="25" t="s">
        <v>7490</v>
      </c>
      <c r="AP570" s="25" t="s">
        <v>10210</v>
      </c>
      <c r="AQ570" s="23" t="s">
        <v>48</v>
      </c>
      <c r="AR570" s="21">
        <v>0</v>
      </c>
      <c r="AS570" s="21">
        <v>9801933.370000001</v>
      </c>
      <c r="AT570" s="21">
        <v>9801933.370000001</v>
      </c>
      <c r="AU570" s="21">
        <v>6957446.8100000005</v>
      </c>
      <c r="AV570" s="23">
        <v>0.70979999999999999</v>
      </c>
      <c r="AW570" s="21">
        <v>11708032.84</v>
      </c>
      <c r="AX570" s="21">
        <v>0</v>
      </c>
      <c r="AY570" s="21">
        <v>30</v>
      </c>
      <c r="AZ570" s="21">
        <v>50</v>
      </c>
      <c r="BA570" s="21">
        <v>20</v>
      </c>
      <c r="BB570" s="21">
        <v>100</v>
      </c>
      <c r="BC570" s="21">
        <v>100</v>
      </c>
      <c r="BD570" s="26">
        <v>0.70979999999999999</v>
      </c>
      <c r="BE570" s="24">
        <v>0.70979999999999999</v>
      </c>
      <c r="BF570" s="23">
        <v>0.70979999999999999</v>
      </c>
    </row>
    <row r="571" spans="1:58">
      <c r="A571" s="13" t="s">
        <v>10211</v>
      </c>
      <c r="B571" s="13"/>
      <c r="C571" s="1"/>
      <c r="D571" s="1"/>
      <c r="E571" s="1"/>
      <c r="F571" s="1"/>
      <c r="G571" s="1"/>
      <c r="H571" s="1"/>
      <c r="I571" s="1"/>
      <c r="J571" s="15"/>
      <c r="K571" s="17"/>
      <c r="L571" s="17"/>
      <c r="M571" s="18"/>
      <c r="N571" s="1"/>
      <c r="O571" s="1"/>
      <c r="P571" s="1"/>
      <c r="Q571" s="1"/>
      <c r="R571" s="1"/>
      <c r="S571" s="1"/>
      <c r="T571" s="1"/>
      <c r="U571" s="1"/>
      <c r="V571" s="1"/>
      <c r="W571" s="1"/>
      <c r="X571" s="1"/>
      <c r="Y571" s="17"/>
      <c r="Z571" s="17"/>
      <c r="AA571" s="17"/>
      <c r="AB571" s="17"/>
      <c r="AC571" s="17"/>
      <c r="AD571" s="17"/>
      <c r="AE571" s="17"/>
      <c r="AF571" s="17"/>
      <c r="AG571" s="17"/>
      <c r="AH571" s="17"/>
      <c r="AI571" s="17"/>
      <c r="AJ571" s="17"/>
      <c r="AK571" s="1"/>
      <c r="AL571" s="1"/>
      <c r="AM571" s="1"/>
      <c r="AN571" s="1"/>
      <c r="AO571" s="1"/>
      <c r="AP571" s="1"/>
      <c r="AQ571" s="1"/>
      <c r="AR571" s="17"/>
      <c r="AS571" s="37">
        <f>SUBTOTAL(109,Tabla1[CODIFICADO  CON FUENTE AL 4T
(d)])</f>
        <v>7356532443.9599981</v>
      </c>
      <c r="AT571" s="37">
        <f>SUBTOTAL(109,Tabla1[CODIFICADO TOTAL ESIGEF AL 4T
(e)])</f>
        <v>7651277174.5999994</v>
      </c>
      <c r="AU571" s="37">
        <f>SUBTOTAL(109,Tabla1[DEVENGADO  AL 4T
(f)])</f>
        <v>6779987949.5699987</v>
      </c>
      <c r="AV571" s="1"/>
      <c r="AW571" s="17"/>
      <c r="AX571" s="17"/>
      <c r="AY571" s="17"/>
      <c r="AZ571" s="17"/>
      <c r="BA571" s="17"/>
      <c r="BB571" s="17"/>
      <c r="BC571" s="17"/>
      <c r="BD571" s="1"/>
      <c r="BE571" s="1"/>
      <c r="BF571" s="17"/>
    </row>
    <row r="573" spans="1:58">
      <c r="A573" s="9" t="s">
        <v>9651</v>
      </c>
      <c r="AR573" s="4">
        <v>1024957141.96</v>
      </c>
      <c r="AS573" s="4">
        <v>2236874.0299999998</v>
      </c>
    </row>
    <row r="574" spans="1:58">
      <c r="A574" s="9" t="s">
        <v>6494</v>
      </c>
    </row>
    <row r="575" spans="1:58">
      <c r="A575" s="10" t="s">
        <v>11689</v>
      </c>
    </row>
    <row r="576" spans="1:58">
      <c r="A576" s="10" t="s">
        <v>6495</v>
      </c>
    </row>
    <row r="577" spans="1:23">
      <c r="A577" s="10" t="s">
        <v>6496</v>
      </c>
    </row>
    <row r="578" spans="1:23">
      <c r="A578" s="10" t="s">
        <v>9652</v>
      </c>
    </row>
    <row r="579" spans="1:23">
      <c r="A579" s="10"/>
    </row>
    <row r="580" spans="1:23">
      <c r="K580"/>
      <c r="M580"/>
      <c r="P580" s="2"/>
      <c r="Q580" s="38"/>
      <c r="V580" s="38"/>
      <c r="W580" s="38"/>
    </row>
    <row r="581" spans="1:23">
      <c r="K581"/>
      <c r="M581"/>
      <c r="P581" s="2"/>
      <c r="Q581" s="38"/>
      <c r="V581" s="38"/>
      <c r="W581" s="38"/>
    </row>
    <row r="582" spans="1:23">
      <c r="K582"/>
      <c r="M582"/>
      <c r="P582" s="2"/>
      <c r="Q582" s="38"/>
      <c r="V582" s="38"/>
      <c r="W582" s="38"/>
    </row>
  </sheetData>
  <sheetProtection sheet="1" objects="1" scenarios="1" formatCells="0" formatColumns="0" formatRows="0" sort="0" autoFilter="0" pivotTables="0"/>
  <mergeCells count="3">
    <mergeCell ref="A3:H3"/>
    <mergeCell ref="A4:H4"/>
    <mergeCell ref="A2:J2"/>
  </mergeCells>
  <phoneticPr fontId="5" type="noConversion"/>
  <conditionalFormatting sqref="BF11:BF570">
    <cfRule type="containsText" dxfId="3" priority="1" operator="containsText" text="Gris">
      <formula>NOT(ISERROR(SEARCH("Gris",BF11)))</formula>
    </cfRule>
    <cfRule type="containsText" dxfId="2" priority="2" operator="containsText" text="Verde">
      <formula>NOT(ISERROR(SEARCH("Verde",BF11)))</formula>
    </cfRule>
    <cfRule type="containsText" dxfId="1" priority="3" operator="containsText" text="Rojo">
      <formula>NOT(ISERROR(SEARCH("Rojo",BF11)))</formula>
    </cfRule>
  </conditionalFormatting>
  <pageMargins left="0.70866141732283472" right="0.70866141732283472" top="0.74803149606299213" bottom="0.74803149606299213" header="0.31496062992125984" footer="0.31496062992125984"/>
  <pageSetup paperSize="9" scale="33" fitToWidth="3" fitToHeight="0" orientation="landscape"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5" id="{E35D6B00-E9C9-4F36-B86F-FD2467BFE6B7}">
            <x14:iconSet iconSet="4TrafficLights" showValue="0" custom="1">
              <x14:cfvo type="percent">
                <xm:f>0</xm:f>
              </x14:cfvo>
              <x14:cfvo type="num">
                <xm:f>0</xm:f>
              </x14:cfvo>
              <x14:cfvo type="num">
                <xm:f>0.9</xm:f>
              </x14:cfvo>
              <x14:cfvo type="num">
                <xm:f>1</xm:f>
              </x14:cfvo>
              <x14:cfIcon iconSet="4RedToBlack" iconId="1"/>
              <x14:cfIcon iconSet="3TrafficLights1" iconId="0"/>
              <x14:cfIcon iconSet="3TrafficLights1" iconId="1"/>
              <x14:cfIcon iconSet="3TrafficLights1" iconId="2"/>
            </x14:iconSet>
          </x14:cfRule>
          <xm:sqref>AL11:AL570</xm:sqref>
        </x14:conditionalFormatting>
        <x14:conditionalFormatting xmlns:xm="http://schemas.microsoft.com/office/excel/2006/main">
          <x14:cfRule type="iconSet" priority="6" id="{E4C268A5-EF39-4106-9D13-3DB6286A7F4C}">
            <x14:iconSet iconSet="4TrafficLights" showValue="0" custom="1">
              <x14:cfvo type="percent">
                <xm:f>0</xm:f>
              </x14:cfvo>
              <x14:cfvo type="num">
                <xm:f>0</xm:f>
              </x14:cfvo>
              <x14:cfvo type="num">
                <xm:f>0.9</xm:f>
              </x14:cfvo>
              <x14:cfvo type="num">
                <xm:f>1</xm:f>
              </x14:cfvo>
              <x14:cfIcon iconSet="4RedToBlack" iconId="1"/>
              <x14:cfIcon iconSet="3TrafficLights1" iconId="0"/>
              <x14:cfIcon iconSet="3TrafficLights1" iconId="1"/>
              <x14:cfIcon iconSet="3TrafficLights1" iconId="2"/>
            </x14:iconSet>
          </x14:cfRule>
          <xm:sqref>BE11:BE570</xm:sqref>
        </x14:conditionalFormatting>
        <x14:conditionalFormatting xmlns:xm="http://schemas.microsoft.com/office/excel/2006/main">
          <x14:cfRule type="containsText" priority="4" operator="containsText" id="{3EE2B070-595E-41EA-83C0-944D6A3F96B0}">
            <xm:f>NOT(ISERROR(SEARCH("Amarillo",BF11)))</xm:f>
            <xm:f>"Amarillo"</xm:f>
            <x14:dxf>
              <font>
                <color theme="1"/>
              </font>
              <fill>
                <patternFill>
                  <bgColor rgb="FFF3E733"/>
                </patternFill>
              </fill>
            </x14:dxf>
          </x14:cfRule>
          <xm:sqref>BF11:BF570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CBC7-F49D-4DC0-9ACD-C72295C7CCE1}">
  <sheetPr codeName="Hoja2">
    <outlinePr summaryBelow="0"/>
    <pageSetUpPr fitToPage="1"/>
  </sheetPr>
  <dimension ref="A2:AI2722"/>
  <sheetViews>
    <sheetView showGridLines="0" tabSelected="1" zoomScale="90" zoomScaleNormal="90" workbookViewId="0">
      <pane ySplit="7" topLeftCell="A8" activePane="bottomLeft" state="frozen"/>
      <selection pane="bottomLeft" activeCell="E17" sqref="E17"/>
    </sheetView>
  </sheetViews>
  <sheetFormatPr baseColWidth="10" defaultColWidth="8.7109375" defaultRowHeight="15"/>
  <cols>
    <col min="1" max="1" width="10" style="2" customWidth="1"/>
    <col min="2" max="2" width="13.140625" style="2" customWidth="1"/>
    <col min="3" max="3" width="16.5703125" customWidth="1"/>
    <col min="4" max="4" width="20.5703125" customWidth="1"/>
    <col min="5" max="5" width="21.85546875" style="2" customWidth="1"/>
    <col min="6" max="6" width="26.42578125" customWidth="1"/>
    <col min="7" max="7" width="25.42578125" customWidth="1"/>
    <col min="8" max="8" width="12" style="2" customWidth="1"/>
    <col min="9" max="9" width="9.5703125" style="2" customWidth="1"/>
    <col min="10" max="10" width="10" style="2" customWidth="1"/>
    <col min="11" max="11" width="6.42578125" style="2" bestFit="1" customWidth="1"/>
    <col min="12" max="12" width="11.42578125" style="2" customWidth="1"/>
    <col min="13" max="13" width="7.42578125" style="2" customWidth="1"/>
    <col min="14" max="14" width="11.140625" style="2" customWidth="1"/>
    <col min="15" max="15" width="7.42578125" style="2" customWidth="1"/>
    <col min="16" max="16" width="11.28515625" style="2" customWidth="1"/>
    <col min="17" max="17" width="7.42578125" style="2" customWidth="1"/>
    <col min="18" max="18" width="11.28515625" style="2" customWidth="1"/>
    <col min="19" max="19" width="7.42578125" style="2" customWidth="1"/>
    <col min="20" max="20" width="11.28515625" style="2" customWidth="1"/>
    <col min="21" max="21" width="7.42578125" style="2" customWidth="1"/>
    <col min="22" max="22" width="11.28515625" style="2" customWidth="1"/>
    <col min="23" max="23" width="7.42578125" style="2" customWidth="1"/>
    <col min="24" max="24" width="11.28515625" style="2" customWidth="1"/>
    <col min="25" max="25" width="9" style="2" customWidth="1"/>
    <col min="26" max="26" width="11.28515625" style="2" customWidth="1"/>
    <col min="27" max="27" width="7.5703125" style="2" customWidth="1"/>
    <col min="28" max="28" width="11.28515625" style="2" customWidth="1"/>
    <col min="29" max="29" width="8.42578125" style="2" customWidth="1"/>
    <col min="30" max="30" width="15.7109375" style="2" customWidth="1"/>
    <col min="31" max="31" width="15.42578125" style="2" customWidth="1"/>
    <col min="32" max="33" width="10" customWidth="1"/>
    <col min="34" max="34" width="25.85546875" customWidth="1"/>
  </cols>
  <sheetData>
    <row r="2" spans="1:35" ht="20.100000000000001" customHeight="1">
      <c r="A2" s="46" t="s">
        <v>799</v>
      </c>
      <c r="B2" s="46"/>
      <c r="C2" s="46"/>
      <c r="D2" s="46"/>
      <c r="E2" s="46"/>
      <c r="F2" s="46"/>
      <c r="G2" s="46"/>
      <c r="H2" s="46"/>
      <c r="I2" s="46"/>
      <c r="J2" s="46"/>
    </row>
    <row r="3" spans="1:35" ht="15.6" customHeight="1">
      <c r="A3" s="45" t="s">
        <v>6492</v>
      </c>
      <c r="B3" s="45"/>
      <c r="C3" s="45"/>
      <c r="D3" s="45"/>
      <c r="E3" s="45"/>
      <c r="F3" s="45"/>
      <c r="G3" s="45"/>
      <c r="H3" s="45"/>
      <c r="I3" s="45"/>
      <c r="J3" s="45"/>
    </row>
    <row r="4" spans="1:35" ht="15.6" customHeight="1">
      <c r="A4" s="45" t="s">
        <v>6493</v>
      </c>
      <c r="B4" s="45"/>
      <c r="C4" s="45"/>
      <c r="D4" s="45"/>
      <c r="E4" s="45"/>
      <c r="F4" s="45"/>
      <c r="G4" s="45"/>
      <c r="H4" s="45"/>
      <c r="I4" s="45"/>
      <c r="J4" s="45"/>
    </row>
    <row r="6" spans="1:35" ht="29.1" customHeight="1">
      <c r="A6" s="47" t="s">
        <v>11667</v>
      </c>
      <c r="B6" s="47"/>
      <c r="C6" s="47"/>
      <c r="D6" s="47"/>
      <c r="E6" s="47"/>
      <c r="F6" s="47"/>
      <c r="G6" s="47"/>
      <c r="H6" s="47"/>
      <c r="I6" s="47"/>
      <c r="J6" s="47"/>
      <c r="K6" s="11"/>
      <c r="L6" s="12"/>
      <c r="M6" s="12"/>
      <c r="N6" s="12"/>
      <c r="O6" s="12"/>
      <c r="P6" s="12"/>
      <c r="Q6" s="12"/>
      <c r="R6" s="12"/>
      <c r="S6" s="12"/>
      <c r="T6" s="12"/>
      <c r="U6" s="12"/>
      <c r="V6" s="12"/>
      <c r="W6" s="12"/>
      <c r="X6" s="12"/>
      <c r="Y6" s="12"/>
      <c r="Z6" s="12"/>
      <c r="AA6" s="12"/>
      <c r="AB6" s="12"/>
      <c r="AC6" s="12"/>
      <c r="AD6" s="12"/>
      <c r="AE6" s="12"/>
      <c r="AF6" s="5"/>
      <c r="AG6" s="5"/>
      <c r="AH6" s="5"/>
    </row>
    <row r="7" spans="1:35" ht="38.450000000000003" customHeight="1">
      <c r="A7" s="8" t="s">
        <v>0</v>
      </c>
      <c r="B7" s="8" t="s">
        <v>1</v>
      </c>
      <c r="C7" s="8" t="s">
        <v>3</v>
      </c>
      <c r="D7" s="8" t="s">
        <v>2053</v>
      </c>
      <c r="E7" s="8" t="s">
        <v>7</v>
      </c>
      <c r="F7" s="8" t="s">
        <v>2054</v>
      </c>
      <c r="G7" s="8" t="s">
        <v>2055</v>
      </c>
      <c r="H7" s="8" t="s">
        <v>2056</v>
      </c>
      <c r="I7" s="8" t="s">
        <v>10298</v>
      </c>
      <c r="J7" s="8" t="s">
        <v>2057</v>
      </c>
      <c r="K7" s="8" t="s">
        <v>10299</v>
      </c>
      <c r="L7" s="8" t="s">
        <v>2058</v>
      </c>
      <c r="M7" s="8" t="s">
        <v>10300</v>
      </c>
      <c r="N7" s="8" t="s">
        <v>2059</v>
      </c>
      <c r="O7" s="8" t="s">
        <v>10301</v>
      </c>
      <c r="P7" s="8" t="s">
        <v>2060</v>
      </c>
      <c r="Q7" s="8" t="s">
        <v>10302</v>
      </c>
      <c r="R7" s="8" t="s">
        <v>2061</v>
      </c>
      <c r="S7" s="8" t="s">
        <v>10303</v>
      </c>
      <c r="T7" s="8" t="s">
        <v>10304</v>
      </c>
      <c r="U7" s="8" t="s">
        <v>10305</v>
      </c>
      <c r="V7" s="8" t="s">
        <v>2062</v>
      </c>
      <c r="W7" s="8" t="s">
        <v>10306</v>
      </c>
      <c r="X7" s="8" t="s">
        <v>2063</v>
      </c>
      <c r="Y7" s="8" t="s">
        <v>10307</v>
      </c>
      <c r="Z7" s="8" t="s">
        <v>2064</v>
      </c>
      <c r="AA7" s="8" t="s">
        <v>10308</v>
      </c>
      <c r="AB7" s="8" t="s">
        <v>2065</v>
      </c>
      <c r="AC7" s="8" t="s">
        <v>10309</v>
      </c>
      <c r="AD7" s="8" t="s">
        <v>2066</v>
      </c>
      <c r="AE7" s="8" t="s">
        <v>10310</v>
      </c>
      <c r="AF7" s="8" t="s">
        <v>2067</v>
      </c>
      <c r="AG7" s="8" t="s">
        <v>2068</v>
      </c>
      <c r="AH7" s="8" t="s">
        <v>7494</v>
      </c>
      <c r="AI7" s="8" t="s">
        <v>10311</v>
      </c>
    </row>
    <row r="8" spans="1:35">
      <c r="A8" s="40">
        <v>2024</v>
      </c>
      <c r="B8" s="40">
        <v>4</v>
      </c>
      <c r="C8" s="41" t="s">
        <v>36</v>
      </c>
      <c r="D8" s="42" t="s">
        <v>59</v>
      </c>
      <c r="E8" s="41" t="s">
        <v>422</v>
      </c>
      <c r="F8" s="43" t="s">
        <v>2165</v>
      </c>
      <c r="G8" s="43" t="s">
        <v>2166</v>
      </c>
      <c r="H8" s="44">
        <v>0.01</v>
      </c>
      <c r="I8" s="44">
        <v>100</v>
      </c>
      <c r="J8" s="44">
        <v>0</v>
      </c>
      <c r="K8" s="44">
        <v>0</v>
      </c>
      <c r="L8" s="44">
        <v>0</v>
      </c>
      <c r="M8" s="44">
        <v>0</v>
      </c>
      <c r="N8" s="44">
        <v>0</v>
      </c>
      <c r="O8" s="44">
        <v>0</v>
      </c>
      <c r="P8" s="44">
        <v>0</v>
      </c>
      <c r="Q8" s="44">
        <v>0</v>
      </c>
      <c r="R8" s="44">
        <v>0</v>
      </c>
      <c r="S8" s="44">
        <v>0</v>
      </c>
      <c r="T8" s="44">
        <f>SUM(L8,N8,P8,R8)</f>
        <v>0</v>
      </c>
      <c r="U8" s="44">
        <f>SUM(M8,O8,Q8,S8)</f>
        <v>0</v>
      </c>
      <c r="V8" s="44">
        <v>0</v>
      </c>
      <c r="W8" s="44">
        <v>0</v>
      </c>
      <c r="X8" s="44">
        <v>0</v>
      </c>
      <c r="Y8" s="44">
        <v>0</v>
      </c>
      <c r="Z8" s="44">
        <v>0</v>
      </c>
      <c r="AA8" s="44">
        <v>0</v>
      </c>
      <c r="AB8" s="44">
        <v>0</v>
      </c>
      <c r="AC8" s="44">
        <v>0</v>
      </c>
      <c r="AD8" s="44">
        <v>0</v>
      </c>
      <c r="AE8" s="44">
        <v>0</v>
      </c>
      <c r="AF8" s="41" t="s">
        <v>47</v>
      </c>
      <c r="AG8" s="41" t="s">
        <v>2167</v>
      </c>
      <c r="AH8" s="41" t="s">
        <v>2167</v>
      </c>
      <c r="AI8" s="41" t="s">
        <v>2167</v>
      </c>
    </row>
    <row r="9" spans="1:35">
      <c r="A9" s="40">
        <v>2024</v>
      </c>
      <c r="B9" s="40">
        <v>4</v>
      </c>
      <c r="C9" s="41" t="s">
        <v>36</v>
      </c>
      <c r="D9" s="42" t="s">
        <v>61</v>
      </c>
      <c r="E9" s="41" t="s">
        <v>424</v>
      </c>
      <c r="F9" s="43" t="s">
        <v>2169</v>
      </c>
      <c r="G9" s="43" t="s">
        <v>2170</v>
      </c>
      <c r="H9" s="44">
        <v>0.01</v>
      </c>
      <c r="I9" s="44">
        <v>100</v>
      </c>
      <c r="J9" s="44">
        <v>0</v>
      </c>
      <c r="K9" s="44">
        <v>0</v>
      </c>
      <c r="L9" s="44">
        <v>0</v>
      </c>
      <c r="M9" s="44">
        <v>0</v>
      </c>
      <c r="N9" s="44">
        <v>0</v>
      </c>
      <c r="O9" s="44">
        <v>0</v>
      </c>
      <c r="P9" s="44">
        <v>0</v>
      </c>
      <c r="Q9" s="44">
        <v>0</v>
      </c>
      <c r="R9" s="44">
        <v>0</v>
      </c>
      <c r="S9" s="44">
        <v>0</v>
      </c>
      <c r="T9" s="44">
        <f t="shared" ref="T9:U24" si="0">SUM(L9,N9,P9,R9)</f>
        <v>0</v>
      </c>
      <c r="U9" s="44">
        <f t="shared" si="0"/>
        <v>0</v>
      </c>
      <c r="V9" s="44">
        <v>0</v>
      </c>
      <c r="W9" s="44">
        <v>0</v>
      </c>
      <c r="X9" s="44">
        <v>0</v>
      </c>
      <c r="Y9" s="44">
        <v>0</v>
      </c>
      <c r="Z9" s="44">
        <v>0</v>
      </c>
      <c r="AA9" s="44">
        <v>0</v>
      </c>
      <c r="AB9" s="44">
        <v>0</v>
      </c>
      <c r="AC9" s="44">
        <v>0</v>
      </c>
      <c r="AD9" s="44">
        <v>0</v>
      </c>
      <c r="AE9" s="44">
        <v>0</v>
      </c>
      <c r="AF9" s="41" t="s">
        <v>47</v>
      </c>
      <c r="AG9" s="41" t="s">
        <v>1518</v>
      </c>
      <c r="AH9" s="41" t="s">
        <v>1518</v>
      </c>
      <c r="AI9" s="41" t="s">
        <v>1518</v>
      </c>
    </row>
    <row r="10" spans="1:35">
      <c r="A10" s="40">
        <v>2024</v>
      </c>
      <c r="B10" s="40">
        <v>4</v>
      </c>
      <c r="C10" s="41" t="s">
        <v>36</v>
      </c>
      <c r="D10" s="42" t="s">
        <v>60</v>
      </c>
      <c r="E10" s="41" t="s">
        <v>423</v>
      </c>
      <c r="F10" s="43" t="s">
        <v>2165</v>
      </c>
      <c r="G10" s="43" t="s">
        <v>2168</v>
      </c>
      <c r="H10" s="44">
        <v>0.01</v>
      </c>
      <c r="I10" s="44">
        <v>100</v>
      </c>
      <c r="J10" s="44">
        <v>0</v>
      </c>
      <c r="K10" s="44">
        <v>0</v>
      </c>
      <c r="L10" s="44">
        <v>0</v>
      </c>
      <c r="M10" s="44">
        <v>0</v>
      </c>
      <c r="N10" s="44">
        <v>0</v>
      </c>
      <c r="O10" s="44">
        <v>0</v>
      </c>
      <c r="P10" s="44">
        <v>0</v>
      </c>
      <c r="Q10" s="44">
        <v>0</v>
      </c>
      <c r="R10" s="44">
        <v>0</v>
      </c>
      <c r="S10" s="44">
        <v>0</v>
      </c>
      <c r="T10" s="44">
        <f t="shared" si="0"/>
        <v>0</v>
      </c>
      <c r="U10" s="44">
        <f t="shared" si="0"/>
        <v>0</v>
      </c>
      <c r="V10" s="44">
        <v>0</v>
      </c>
      <c r="W10" s="44">
        <v>0</v>
      </c>
      <c r="X10" s="44">
        <v>0</v>
      </c>
      <c r="Y10" s="44">
        <v>0</v>
      </c>
      <c r="Z10" s="44">
        <v>0</v>
      </c>
      <c r="AA10" s="44">
        <v>0</v>
      </c>
      <c r="AB10" s="44">
        <v>0</v>
      </c>
      <c r="AC10" s="44">
        <v>0</v>
      </c>
      <c r="AD10" s="44">
        <v>0</v>
      </c>
      <c r="AE10" s="44">
        <v>0</v>
      </c>
      <c r="AF10" s="41" t="s">
        <v>47</v>
      </c>
      <c r="AG10" s="41" t="s">
        <v>1518</v>
      </c>
      <c r="AH10" s="41" t="s">
        <v>1518</v>
      </c>
      <c r="AI10" s="41" t="s">
        <v>1518</v>
      </c>
    </row>
    <row r="11" spans="1:35">
      <c r="A11" s="40">
        <v>2024</v>
      </c>
      <c r="B11" s="40">
        <v>4</v>
      </c>
      <c r="C11" s="41" t="s">
        <v>36</v>
      </c>
      <c r="D11" s="42" t="s">
        <v>40</v>
      </c>
      <c r="E11" s="41" t="s">
        <v>418</v>
      </c>
      <c r="F11" s="43" t="s">
        <v>2069</v>
      </c>
      <c r="G11" s="43" t="s">
        <v>2070</v>
      </c>
      <c r="H11" s="44">
        <v>100</v>
      </c>
      <c r="I11" s="44">
        <v>10</v>
      </c>
      <c r="J11" s="44">
        <v>25</v>
      </c>
      <c r="K11" s="44">
        <v>2.5</v>
      </c>
      <c r="L11" s="44">
        <v>6</v>
      </c>
      <c r="M11" s="44">
        <v>0.6</v>
      </c>
      <c r="N11" s="44">
        <v>6</v>
      </c>
      <c r="O11" s="44">
        <v>0.6</v>
      </c>
      <c r="P11" s="44">
        <v>6</v>
      </c>
      <c r="Q11" s="44">
        <v>0.6</v>
      </c>
      <c r="R11" s="44">
        <v>7</v>
      </c>
      <c r="S11" s="44">
        <v>0.7</v>
      </c>
      <c r="T11" s="44">
        <f t="shared" si="0"/>
        <v>25</v>
      </c>
      <c r="U11" s="44">
        <f t="shared" si="0"/>
        <v>2.5</v>
      </c>
      <c r="V11" s="44">
        <v>6</v>
      </c>
      <c r="W11" s="44">
        <v>0.6</v>
      </c>
      <c r="X11" s="44">
        <v>6</v>
      </c>
      <c r="Y11" s="44">
        <v>0.6</v>
      </c>
      <c r="Z11" s="44">
        <v>6</v>
      </c>
      <c r="AA11" s="44">
        <v>0.6</v>
      </c>
      <c r="AB11" s="44">
        <v>7</v>
      </c>
      <c r="AC11" s="44">
        <v>0.7</v>
      </c>
      <c r="AD11" s="44">
        <v>25</v>
      </c>
      <c r="AE11" s="44">
        <v>2.5</v>
      </c>
      <c r="AF11" s="41" t="s">
        <v>2071</v>
      </c>
      <c r="AG11" s="41" t="s">
        <v>2071</v>
      </c>
      <c r="AH11" s="41" t="s">
        <v>7495</v>
      </c>
      <c r="AI11" s="41" t="s">
        <v>10312</v>
      </c>
    </row>
    <row r="12" spans="1:35">
      <c r="A12" s="40">
        <v>2024</v>
      </c>
      <c r="B12" s="40">
        <v>4</v>
      </c>
      <c r="C12" s="41" t="s">
        <v>36</v>
      </c>
      <c r="D12" s="42" t="s">
        <v>40</v>
      </c>
      <c r="E12" s="41" t="s">
        <v>418</v>
      </c>
      <c r="F12" s="43" t="s">
        <v>2069</v>
      </c>
      <c r="G12" s="43" t="s">
        <v>2072</v>
      </c>
      <c r="H12" s="44">
        <v>4</v>
      </c>
      <c r="I12" s="44">
        <v>5</v>
      </c>
      <c r="J12" s="44">
        <v>1</v>
      </c>
      <c r="K12" s="44">
        <v>1.25</v>
      </c>
      <c r="L12" s="44">
        <v>0</v>
      </c>
      <c r="M12" s="44">
        <v>0</v>
      </c>
      <c r="N12" s="44">
        <v>0</v>
      </c>
      <c r="O12" s="44">
        <v>0</v>
      </c>
      <c r="P12" s="44">
        <v>0</v>
      </c>
      <c r="Q12" s="44">
        <v>0</v>
      </c>
      <c r="R12" s="44">
        <v>1</v>
      </c>
      <c r="S12" s="44">
        <v>1.25</v>
      </c>
      <c r="T12" s="44">
        <f t="shared" si="0"/>
        <v>1</v>
      </c>
      <c r="U12" s="44">
        <f t="shared" si="0"/>
        <v>1.25</v>
      </c>
      <c r="V12" s="44">
        <v>0</v>
      </c>
      <c r="W12" s="44">
        <v>0</v>
      </c>
      <c r="X12" s="44">
        <v>0</v>
      </c>
      <c r="Y12" s="44">
        <v>0</v>
      </c>
      <c r="Z12" s="44">
        <v>0</v>
      </c>
      <c r="AA12" s="44">
        <v>0</v>
      </c>
      <c r="AB12" s="44">
        <v>1</v>
      </c>
      <c r="AC12" s="44">
        <v>1.25</v>
      </c>
      <c r="AD12" s="44">
        <v>1</v>
      </c>
      <c r="AE12" s="44">
        <v>1.25</v>
      </c>
      <c r="AF12" s="41" t="s">
        <v>2073</v>
      </c>
      <c r="AG12" s="41" t="s">
        <v>2074</v>
      </c>
      <c r="AH12" s="41" t="s">
        <v>2074</v>
      </c>
      <c r="AI12" s="41" t="s">
        <v>10313</v>
      </c>
    </row>
    <row r="13" spans="1:35">
      <c r="A13" s="40">
        <v>2024</v>
      </c>
      <c r="B13" s="40">
        <v>4</v>
      </c>
      <c r="C13" s="41" t="s">
        <v>36</v>
      </c>
      <c r="D13" s="42" t="s">
        <v>40</v>
      </c>
      <c r="E13" s="41" t="s">
        <v>418</v>
      </c>
      <c r="F13" s="43" t="s">
        <v>2069</v>
      </c>
      <c r="G13" s="43" t="s">
        <v>2075</v>
      </c>
      <c r="H13" s="44">
        <v>80</v>
      </c>
      <c r="I13" s="44">
        <v>5</v>
      </c>
      <c r="J13" s="44">
        <v>20</v>
      </c>
      <c r="K13" s="44">
        <v>1.25</v>
      </c>
      <c r="L13" s="44">
        <v>0</v>
      </c>
      <c r="M13" s="44">
        <v>0</v>
      </c>
      <c r="N13" s="44">
        <v>0</v>
      </c>
      <c r="O13" s="44">
        <v>0</v>
      </c>
      <c r="P13" s="44">
        <v>0</v>
      </c>
      <c r="Q13" s="44">
        <v>0</v>
      </c>
      <c r="R13" s="44">
        <v>20</v>
      </c>
      <c r="S13" s="44">
        <v>1.25</v>
      </c>
      <c r="T13" s="44">
        <f t="shared" si="0"/>
        <v>20</v>
      </c>
      <c r="U13" s="44">
        <f t="shared" si="0"/>
        <v>1.25</v>
      </c>
      <c r="V13" s="44">
        <v>0</v>
      </c>
      <c r="W13" s="44">
        <v>0</v>
      </c>
      <c r="X13" s="44">
        <v>0</v>
      </c>
      <c r="Y13" s="44">
        <v>0</v>
      </c>
      <c r="Z13" s="44">
        <v>0</v>
      </c>
      <c r="AA13" s="44">
        <v>0</v>
      </c>
      <c r="AB13" s="44">
        <v>20</v>
      </c>
      <c r="AC13" s="44">
        <v>1.25</v>
      </c>
      <c r="AD13" s="44">
        <v>20</v>
      </c>
      <c r="AE13" s="44">
        <v>1.25</v>
      </c>
      <c r="AF13" s="41" t="s">
        <v>2074</v>
      </c>
      <c r="AG13" s="41" t="s">
        <v>2074</v>
      </c>
      <c r="AH13" s="41" t="s">
        <v>2074</v>
      </c>
      <c r="AI13" s="41" t="s">
        <v>10314</v>
      </c>
    </row>
    <row r="14" spans="1:35">
      <c r="A14" s="40">
        <v>2024</v>
      </c>
      <c r="B14" s="40">
        <v>4</v>
      </c>
      <c r="C14" s="41" t="s">
        <v>36</v>
      </c>
      <c r="D14" s="42" t="s">
        <v>40</v>
      </c>
      <c r="E14" s="41" t="s">
        <v>418</v>
      </c>
      <c r="F14" s="43" t="s">
        <v>2069</v>
      </c>
      <c r="G14" s="43" t="s">
        <v>2076</v>
      </c>
      <c r="H14" s="44">
        <v>370</v>
      </c>
      <c r="I14" s="44">
        <v>5</v>
      </c>
      <c r="J14" s="44">
        <v>93</v>
      </c>
      <c r="K14" s="44">
        <v>1.26</v>
      </c>
      <c r="L14" s="44">
        <v>23</v>
      </c>
      <c r="M14" s="44">
        <v>0.31</v>
      </c>
      <c r="N14" s="44">
        <v>23</v>
      </c>
      <c r="O14" s="44">
        <v>0.31</v>
      </c>
      <c r="P14" s="44">
        <v>23</v>
      </c>
      <c r="Q14" s="44">
        <v>0.31</v>
      </c>
      <c r="R14" s="44">
        <v>24</v>
      </c>
      <c r="S14" s="44">
        <v>0.32</v>
      </c>
      <c r="T14" s="44">
        <f t="shared" si="0"/>
        <v>93</v>
      </c>
      <c r="U14" s="44">
        <f t="shared" si="0"/>
        <v>1.25</v>
      </c>
      <c r="V14" s="44">
        <v>23</v>
      </c>
      <c r="W14" s="44">
        <v>0.31</v>
      </c>
      <c r="X14" s="44">
        <v>23</v>
      </c>
      <c r="Y14" s="44">
        <v>0.31</v>
      </c>
      <c r="Z14" s="44">
        <v>23</v>
      </c>
      <c r="AA14" s="44">
        <v>0.31</v>
      </c>
      <c r="AB14" s="44">
        <v>24</v>
      </c>
      <c r="AC14" s="44">
        <v>0.32</v>
      </c>
      <c r="AD14" s="44">
        <v>93</v>
      </c>
      <c r="AE14" s="44">
        <v>1.26</v>
      </c>
      <c r="AF14" s="41" t="s">
        <v>2071</v>
      </c>
      <c r="AG14" s="41" t="s">
        <v>2071</v>
      </c>
      <c r="AH14" s="41" t="s">
        <v>7496</v>
      </c>
      <c r="AI14" s="41" t="s">
        <v>10315</v>
      </c>
    </row>
    <row r="15" spans="1:35">
      <c r="A15" s="40">
        <v>2024</v>
      </c>
      <c r="B15" s="40">
        <v>4</v>
      </c>
      <c r="C15" s="41" t="s">
        <v>36</v>
      </c>
      <c r="D15" s="42" t="s">
        <v>40</v>
      </c>
      <c r="E15" s="41" t="s">
        <v>418</v>
      </c>
      <c r="F15" s="43" t="s">
        <v>2077</v>
      </c>
      <c r="G15" s="43" t="s">
        <v>2078</v>
      </c>
      <c r="H15" s="44">
        <v>100</v>
      </c>
      <c r="I15" s="44">
        <v>25</v>
      </c>
      <c r="J15" s="44">
        <v>25</v>
      </c>
      <c r="K15" s="44">
        <v>6.25</v>
      </c>
      <c r="L15" s="44">
        <v>0</v>
      </c>
      <c r="M15" s="44">
        <v>0</v>
      </c>
      <c r="N15" s="44">
        <v>0</v>
      </c>
      <c r="O15" s="44">
        <v>0</v>
      </c>
      <c r="P15" s="44">
        <v>0</v>
      </c>
      <c r="Q15" s="44">
        <v>0</v>
      </c>
      <c r="R15" s="44">
        <v>25</v>
      </c>
      <c r="S15" s="44">
        <v>6.25</v>
      </c>
      <c r="T15" s="44">
        <f t="shared" si="0"/>
        <v>25</v>
      </c>
      <c r="U15" s="44">
        <f t="shared" si="0"/>
        <v>6.25</v>
      </c>
      <c r="V15" s="44">
        <v>0</v>
      </c>
      <c r="W15" s="44">
        <v>0</v>
      </c>
      <c r="X15" s="44">
        <v>0</v>
      </c>
      <c r="Y15" s="44">
        <v>0</v>
      </c>
      <c r="Z15" s="44">
        <v>0</v>
      </c>
      <c r="AA15" s="44">
        <v>0</v>
      </c>
      <c r="AB15" s="44">
        <v>25</v>
      </c>
      <c r="AC15" s="44">
        <v>6.25</v>
      </c>
      <c r="AD15" s="44">
        <v>25</v>
      </c>
      <c r="AE15" s="44">
        <v>6.25</v>
      </c>
      <c r="AF15" s="41" t="s">
        <v>2074</v>
      </c>
      <c r="AG15" s="41" t="s">
        <v>2074</v>
      </c>
      <c r="AH15" s="41" t="s">
        <v>2074</v>
      </c>
      <c r="AI15" s="41" t="s">
        <v>10316</v>
      </c>
    </row>
    <row r="16" spans="1:35">
      <c r="A16" s="40">
        <v>2024</v>
      </c>
      <c r="B16" s="40">
        <v>4</v>
      </c>
      <c r="C16" s="41" t="s">
        <v>36</v>
      </c>
      <c r="D16" s="42" t="s">
        <v>40</v>
      </c>
      <c r="E16" s="41" t="s">
        <v>418</v>
      </c>
      <c r="F16" s="43" t="s">
        <v>2079</v>
      </c>
      <c r="G16" s="43" t="s">
        <v>2080</v>
      </c>
      <c r="H16" s="44">
        <v>98</v>
      </c>
      <c r="I16" s="44">
        <v>25</v>
      </c>
      <c r="J16" s="44">
        <v>24</v>
      </c>
      <c r="K16" s="44">
        <v>6.12</v>
      </c>
      <c r="L16" s="44">
        <v>0</v>
      </c>
      <c r="M16" s="44">
        <v>0</v>
      </c>
      <c r="N16" s="44">
        <v>0</v>
      </c>
      <c r="O16" s="44">
        <v>0</v>
      </c>
      <c r="P16" s="44">
        <v>0</v>
      </c>
      <c r="Q16" s="44">
        <v>0</v>
      </c>
      <c r="R16" s="44">
        <v>24</v>
      </c>
      <c r="S16" s="44">
        <v>6.12</v>
      </c>
      <c r="T16" s="44">
        <f t="shared" si="0"/>
        <v>24</v>
      </c>
      <c r="U16" s="44">
        <f t="shared" si="0"/>
        <v>6.12</v>
      </c>
      <c r="V16" s="44">
        <v>0</v>
      </c>
      <c r="W16" s="44">
        <v>0</v>
      </c>
      <c r="X16" s="44">
        <v>0</v>
      </c>
      <c r="Y16" s="44">
        <v>0</v>
      </c>
      <c r="Z16" s="44">
        <v>0</v>
      </c>
      <c r="AA16" s="44">
        <v>0</v>
      </c>
      <c r="AB16" s="44">
        <v>24</v>
      </c>
      <c r="AC16" s="44">
        <v>6.12</v>
      </c>
      <c r="AD16" s="44">
        <v>24</v>
      </c>
      <c r="AE16" s="44">
        <v>6.12</v>
      </c>
      <c r="AF16" s="41" t="s">
        <v>2074</v>
      </c>
      <c r="AG16" s="41" t="s">
        <v>2074</v>
      </c>
      <c r="AH16" s="41" t="s">
        <v>2074</v>
      </c>
      <c r="AI16" s="41" t="s">
        <v>10317</v>
      </c>
    </row>
    <row r="17" spans="1:35">
      <c r="A17" s="40">
        <v>2024</v>
      </c>
      <c r="B17" s="40">
        <v>4</v>
      </c>
      <c r="C17" s="41" t="s">
        <v>36</v>
      </c>
      <c r="D17" s="42" t="s">
        <v>40</v>
      </c>
      <c r="E17" s="41" t="s">
        <v>418</v>
      </c>
      <c r="F17" s="43" t="s">
        <v>2081</v>
      </c>
      <c r="G17" s="43" t="s">
        <v>2082</v>
      </c>
      <c r="H17" s="44">
        <v>100</v>
      </c>
      <c r="I17" s="44">
        <v>0.01</v>
      </c>
      <c r="J17" s="44">
        <v>0</v>
      </c>
      <c r="K17" s="44">
        <v>0</v>
      </c>
      <c r="L17" s="44">
        <v>0</v>
      </c>
      <c r="M17" s="44">
        <v>0</v>
      </c>
      <c r="N17" s="44">
        <v>0</v>
      </c>
      <c r="O17" s="44">
        <v>0</v>
      </c>
      <c r="P17" s="44">
        <v>0</v>
      </c>
      <c r="Q17" s="44">
        <v>0</v>
      </c>
      <c r="R17" s="44">
        <v>0</v>
      </c>
      <c r="S17" s="44">
        <v>0</v>
      </c>
      <c r="T17" s="44">
        <f t="shared" si="0"/>
        <v>0</v>
      </c>
      <c r="U17" s="44">
        <f t="shared" si="0"/>
        <v>0</v>
      </c>
      <c r="V17" s="44">
        <v>0</v>
      </c>
      <c r="W17" s="44">
        <v>0</v>
      </c>
      <c r="X17" s="44">
        <v>0</v>
      </c>
      <c r="Y17" s="44">
        <v>0</v>
      </c>
      <c r="Z17" s="44">
        <v>0</v>
      </c>
      <c r="AA17" s="44">
        <v>0</v>
      </c>
      <c r="AB17" s="44">
        <v>0</v>
      </c>
      <c r="AC17" s="44">
        <v>0</v>
      </c>
      <c r="AD17" s="44">
        <v>0</v>
      </c>
      <c r="AE17" s="44">
        <v>0</v>
      </c>
      <c r="AF17" s="41" t="s">
        <v>2083</v>
      </c>
      <c r="AG17" s="41" t="s">
        <v>2084</v>
      </c>
      <c r="AH17" s="41" t="s">
        <v>2084</v>
      </c>
      <c r="AI17" s="41" t="s">
        <v>2084</v>
      </c>
    </row>
    <row r="18" spans="1:35">
      <c r="A18" s="40">
        <v>2024</v>
      </c>
      <c r="B18" s="40">
        <v>4</v>
      </c>
      <c r="C18" s="41" t="s">
        <v>36</v>
      </c>
      <c r="D18" s="42" t="s">
        <v>40</v>
      </c>
      <c r="E18" s="41" t="s">
        <v>418</v>
      </c>
      <c r="F18" s="43" t="s">
        <v>2081</v>
      </c>
      <c r="G18" s="43" t="s">
        <v>2085</v>
      </c>
      <c r="H18" s="44">
        <v>100</v>
      </c>
      <c r="I18" s="44">
        <v>24.99</v>
      </c>
      <c r="J18" s="44">
        <v>50</v>
      </c>
      <c r="K18" s="44">
        <v>12.5</v>
      </c>
      <c r="L18" s="44">
        <v>12.5</v>
      </c>
      <c r="M18" s="44">
        <v>3.12</v>
      </c>
      <c r="N18" s="44">
        <v>12.5</v>
      </c>
      <c r="O18" s="44">
        <v>3.12</v>
      </c>
      <c r="P18" s="44">
        <v>12.5</v>
      </c>
      <c r="Q18" s="44">
        <v>3.12</v>
      </c>
      <c r="R18" s="44">
        <v>12.5</v>
      </c>
      <c r="S18" s="44">
        <v>3.12</v>
      </c>
      <c r="T18" s="44">
        <f t="shared" si="0"/>
        <v>50</v>
      </c>
      <c r="U18" s="44">
        <f t="shared" si="0"/>
        <v>12.48</v>
      </c>
      <c r="V18" s="44">
        <v>12.5</v>
      </c>
      <c r="W18" s="44">
        <v>3.12</v>
      </c>
      <c r="X18" s="44">
        <v>12.5</v>
      </c>
      <c r="Y18" s="44">
        <v>3.12</v>
      </c>
      <c r="Z18" s="44">
        <v>12.5</v>
      </c>
      <c r="AA18" s="44">
        <v>3.12</v>
      </c>
      <c r="AB18" s="44">
        <v>12.5</v>
      </c>
      <c r="AC18" s="44">
        <v>3.12</v>
      </c>
      <c r="AD18" s="44">
        <v>50</v>
      </c>
      <c r="AE18" s="44">
        <v>12.5</v>
      </c>
      <c r="AF18" s="41" t="s">
        <v>2086</v>
      </c>
      <c r="AG18" s="41" t="s">
        <v>2087</v>
      </c>
      <c r="AH18" s="41" t="s">
        <v>7497</v>
      </c>
      <c r="AI18" s="41" t="s">
        <v>10318</v>
      </c>
    </row>
    <row r="19" spans="1:35">
      <c r="A19" s="40">
        <v>2024</v>
      </c>
      <c r="B19" s="40">
        <v>4</v>
      </c>
      <c r="C19" s="41" t="s">
        <v>36</v>
      </c>
      <c r="D19" s="42" t="s">
        <v>49</v>
      </c>
      <c r="E19" s="41" t="s">
        <v>50</v>
      </c>
      <c r="F19" s="43" t="s">
        <v>2088</v>
      </c>
      <c r="G19" s="43" t="s">
        <v>2089</v>
      </c>
      <c r="H19" s="44">
        <v>8</v>
      </c>
      <c r="I19" s="44">
        <v>9</v>
      </c>
      <c r="J19" s="44">
        <v>0</v>
      </c>
      <c r="K19" s="44">
        <v>0</v>
      </c>
      <c r="L19" s="44">
        <v>0</v>
      </c>
      <c r="M19" s="44">
        <v>0</v>
      </c>
      <c r="N19" s="44">
        <v>0</v>
      </c>
      <c r="O19" s="44">
        <v>0</v>
      </c>
      <c r="P19" s="44">
        <v>0</v>
      </c>
      <c r="Q19" s="44">
        <v>0</v>
      </c>
      <c r="R19" s="44">
        <v>0</v>
      </c>
      <c r="S19" s="44">
        <v>0</v>
      </c>
      <c r="T19" s="44">
        <f t="shared" si="0"/>
        <v>0</v>
      </c>
      <c r="U19" s="44">
        <f t="shared" si="0"/>
        <v>0</v>
      </c>
      <c r="V19" s="44">
        <v>0</v>
      </c>
      <c r="W19" s="44">
        <v>0</v>
      </c>
      <c r="X19" s="44">
        <v>0</v>
      </c>
      <c r="Y19" s="44">
        <v>0</v>
      </c>
      <c r="Z19" s="44">
        <v>0</v>
      </c>
      <c r="AA19" s="44">
        <v>0</v>
      </c>
      <c r="AB19" s="44">
        <v>0</v>
      </c>
      <c r="AC19" s="44">
        <v>0</v>
      </c>
      <c r="AD19" s="44">
        <v>0</v>
      </c>
      <c r="AE19" s="44">
        <v>0</v>
      </c>
      <c r="AF19" s="41" t="s">
        <v>2090</v>
      </c>
      <c r="AG19" s="41" t="s">
        <v>2090</v>
      </c>
      <c r="AH19" s="41" t="s">
        <v>2090</v>
      </c>
      <c r="AI19" s="41" t="s">
        <v>2090</v>
      </c>
    </row>
    <row r="20" spans="1:35">
      <c r="A20" s="40">
        <v>2024</v>
      </c>
      <c r="B20" s="40">
        <v>4</v>
      </c>
      <c r="C20" s="41" t="s">
        <v>36</v>
      </c>
      <c r="D20" s="42" t="s">
        <v>49</v>
      </c>
      <c r="E20" s="41" t="s">
        <v>50</v>
      </c>
      <c r="F20" s="43" t="s">
        <v>2088</v>
      </c>
      <c r="G20" s="43" t="s">
        <v>2091</v>
      </c>
      <c r="H20" s="44">
        <v>133</v>
      </c>
      <c r="I20" s="44">
        <v>8</v>
      </c>
      <c r="J20" s="44">
        <v>16</v>
      </c>
      <c r="K20" s="44">
        <v>0.96</v>
      </c>
      <c r="L20" s="44">
        <v>0</v>
      </c>
      <c r="M20" s="44">
        <v>0</v>
      </c>
      <c r="N20" s="44">
        <v>8</v>
      </c>
      <c r="O20" s="44">
        <v>0.48</v>
      </c>
      <c r="P20" s="44">
        <v>0</v>
      </c>
      <c r="Q20" s="44">
        <v>0</v>
      </c>
      <c r="R20" s="44">
        <v>8</v>
      </c>
      <c r="S20" s="44">
        <v>0.48</v>
      </c>
      <c r="T20" s="44">
        <f t="shared" si="0"/>
        <v>16</v>
      </c>
      <c r="U20" s="44">
        <f t="shared" si="0"/>
        <v>0.96</v>
      </c>
      <c r="V20" s="44">
        <v>0</v>
      </c>
      <c r="W20" s="44">
        <v>0</v>
      </c>
      <c r="X20" s="44">
        <v>8</v>
      </c>
      <c r="Y20" s="44">
        <v>0.48</v>
      </c>
      <c r="Z20" s="44">
        <v>0</v>
      </c>
      <c r="AA20" s="44">
        <v>0</v>
      </c>
      <c r="AB20" s="44">
        <v>8</v>
      </c>
      <c r="AC20" s="44">
        <v>0.48</v>
      </c>
      <c r="AD20" s="44">
        <v>16</v>
      </c>
      <c r="AE20" s="44">
        <v>0.96</v>
      </c>
      <c r="AF20" s="41" t="s">
        <v>2092</v>
      </c>
      <c r="AG20" s="41" t="s">
        <v>2071</v>
      </c>
      <c r="AH20" s="41" t="s">
        <v>2092</v>
      </c>
      <c r="AI20" s="41" t="s">
        <v>10319</v>
      </c>
    </row>
    <row r="21" spans="1:35">
      <c r="A21" s="40">
        <v>2024</v>
      </c>
      <c r="B21" s="40">
        <v>4</v>
      </c>
      <c r="C21" s="41" t="s">
        <v>36</v>
      </c>
      <c r="D21" s="42" t="s">
        <v>49</v>
      </c>
      <c r="E21" s="41" t="s">
        <v>50</v>
      </c>
      <c r="F21" s="43" t="s">
        <v>2088</v>
      </c>
      <c r="G21" s="43" t="s">
        <v>2093</v>
      </c>
      <c r="H21" s="44">
        <v>12</v>
      </c>
      <c r="I21" s="44">
        <v>8</v>
      </c>
      <c r="J21" s="44">
        <v>0</v>
      </c>
      <c r="K21" s="44">
        <v>0</v>
      </c>
      <c r="L21" s="44">
        <v>0</v>
      </c>
      <c r="M21" s="44">
        <v>0</v>
      </c>
      <c r="N21" s="44">
        <v>0</v>
      </c>
      <c r="O21" s="44">
        <v>0</v>
      </c>
      <c r="P21" s="44">
        <v>0</v>
      </c>
      <c r="Q21" s="44">
        <v>0</v>
      </c>
      <c r="R21" s="44">
        <v>0</v>
      </c>
      <c r="S21" s="44">
        <v>0</v>
      </c>
      <c r="T21" s="44">
        <f t="shared" si="0"/>
        <v>0</v>
      </c>
      <c r="U21" s="44">
        <f t="shared" si="0"/>
        <v>0</v>
      </c>
      <c r="V21" s="44">
        <v>0</v>
      </c>
      <c r="W21" s="44">
        <v>0</v>
      </c>
      <c r="X21" s="44">
        <v>0</v>
      </c>
      <c r="Y21" s="44">
        <v>0</v>
      </c>
      <c r="Z21" s="44">
        <v>0</v>
      </c>
      <c r="AA21" s="44">
        <v>0</v>
      </c>
      <c r="AB21" s="44">
        <v>0</v>
      </c>
      <c r="AC21" s="44">
        <v>0</v>
      </c>
      <c r="AD21" s="44">
        <v>0</v>
      </c>
      <c r="AE21" s="44">
        <v>0</v>
      </c>
      <c r="AF21" s="41" t="s">
        <v>2090</v>
      </c>
      <c r="AG21" s="41" t="s">
        <v>2090</v>
      </c>
      <c r="AH21" s="41" t="s">
        <v>2090</v>
      </c>
      <c r="AI21" s="41" t="s">
        <v>10320</v>
      </c>
    </row>
    <row r="22" spans="1:35">
      <c r="A22" s="40">
        <v>2024</v>
      </c>
      <c r="B22" s="40">
        <v>4</v>
      </c>
      <c r="C22" s="41" t="s">
        <v>36</v>
      </c>
      <c r="D22" s="42" t="s">
        <v>49</v>
      </c>
      <c r="E22" s="41" t="s">
        <v>50</v>
      </c>
      <c r="F22" s="43" t="s">
        <v>2088</v>
      </c>
      <c r="G22" s="43" t="s">
        <v>2094</v>
      </c>
      <c r="H22" s="44">
        <v>18</v>
      </c>
      <c r="I22" s="44">
        <v>8</v>
      </c>
      <c r="J22" s="44">
        <v>0</v>
      </c>
      <c r="K22" s="44">
        <v>0</v>
      </c>
      <c r="L22" s="44">
        <v>0</v>
      </c>
      <c r="M22" s="44">
        <v>0</v>
      </c>
      <c r="N22" s="44">
        <v>0</v>
      </c>
      <c r="O22" s="44">
        <v>0</v>
      </c>
      <c r="P22" s="44">
        <v>0</v>
      </c>
      <c r="Q22" s="44">
        <v>0</v>
      </c>
      <c r="R22" s="44">
        <v>0</v>
      </c>
      <c r="S22" s="44">
        <v>0</v>
      </c>
      <c r="T22" s="44">
        <f t="shared" si="0"/>
        <v>0</v>
      </c>
      <c r="U22" s="44">
        <f t="shared" si="0"/>
        <v>0</v>
      </c>
      <c r="V22" s="44">
        <v>0</v>
      </c>
      <c r="W22" s="44">
        <v>0</v>
      </c>
      <c r="X22" s="44">
        <v>0</v>
      </c>
      <c r="Y22" s="44">
        <v>0</v>
      </c>
      <c r="Z22" s="44">
        <v>0</v>
      </c>
      <c r="AA22" s="44">
        <v>0</v>
      </c>
      <c r="AB22" s="44">
        <v>0</v>
      </c>
      <c r="AC22" s="44">
        <v>0</v>
      </c>
      <c r="AD22" s="44">
        <v>0</v>
      </c>
      <c r="AE22" s="44">
        <v>0</v>
      </c>
      <c r="AF22" s="41" t="s">
        <v>2090</v>
      </c>
      <c r="AG22" s="41" t="s">
        <v>2090</v>
      </c>
      <c r="AH22" s="41" t="s">
        <v>2090</v>
      </c>
      <c r="AI22" s="41" t="s">
        <v>2090</v>
      </c>
    </row>
    <row r="23" spans="1:35">
      <c r="A23" s="40">
        <v>2024</v>
      </c>
      <c r="B23" s="40">
        <v>4</v>
      </c>
      <c r="C23" s="41" t="s">
        <v>36</v>
      </c>
      <c r="D23" s="42" t="s">
        <v>49</v>
      </c>
      <c r="E23" s="41" t="s">
        <v>50</v>
      </c>
      <c r="F23" s="43" t="s">
        <v>2088</v>
      </c>
      <c r="G23" s="43" t="s">
        <v>2095</v>
      </c>
      <c r="H23" s="44">
        <v>1</v>
      </c>
      <c r="I23" s="44">
        <v>8</v>
      </c>
      <c r="J23" s="44">
        <v>0</v>
      </c>
      <c r="K23" s="44">
        <v>0</v>
      </c>
      <c r="L23" s="44">
        <v>0</v>
      </c>
      <c r="M23" s="44">
        <v>0</v>
      </c>
      <c r="N23" s="44">
        <v>0</v>
      </c>
      <c r="O23" s="44">
        <v>0</v>
      </c>
      <c r="P23" s="44">
        <v>0</v>
      </c>
      <c r="Q23" s="44">
        <v>0</v>
      </c>
      <c r="R23" s="44">
        <v>0</v>
      </c>
      <c r="S23" s="44">
        <v>0</v>
      </c>
      <c r="T23" s="44">
        <f t="shared" si="0"/>
        <v>0</v>
      </c>
      <c r="U23" s="44">
        <f t="shared" si="0"/>
        <v>0</v>
      </c>
      <c r="V23" s="44">
        <v>0</v>
      </c>
      <c r="W23" s="44">
        <v>0</v>
      </c>
      <c r="X23" s="44">
        <v>0</v>
      </c>
      <c r="Y23" s="44">
        <v>0</v>
      </c>
      <c r="Z23" s="44">
        <v>0</v>
      </c>
      <c r="AA23" s="44">
        <v>0</v>
      </c>
      <c r="AB23" s="44">
        <v>0</v>
      </c>
      <c r="AC23" s="44">
        <v>0</v>
      </c>
      <c r="AD23" s="44">
        <v>0</v>
      </c>
      <c r="AE23" s="44">
        <v>0</v>
      </c>
      <c r="AF23" s="41" t="s">
        <v>2074</v>
      </c>
      <c r="AG23" s="41" t="s">
        <v>2074</v>
      </c>
      <c r="AH23" s="41" t="s">
        <v>2074</v>
      </c>
      <c r="AI23" s="41" t="s">
        <v>2074</v>
      </c>
    </row>
    <row r="24" spans="1:35">
      <c r="A24" s="40">
        <v>2024</v>
      </c>
      <c r="B24" s="40">
        <v>4</v>
      </c>
      <c r="C24" s="41" t="s">
        <v>36</v>
      </c>
      <c r="D24" s="42" t="s">
        <v>49</v>
      </c>
      <c r="E24" s="41" t="s">
        <v>50</v>
      </c>
      <c r="F24" s="43" t="s">
        <v>2088</v>
      </c>
      <c r="G24" s="43" t="s">
        <v>2096</v>
      </c>
      <c r="H24" s="44">
        <v>1114</v>
      </c>
      <c r="I24" s="44">
        <v>9</v>
      </c>
      <c r="J24" s="44">
        <v>276</v>
      </c>
      <c r="K24" s="44">
        <v>2.23</v>
      </c>
      <c r="L24" s="44">
        <v>0</v>
      </c>
      <c r="M24" s="44">
        <v>0</v>
      </c>
      <c r="N24" s="44">
        <v>138</v>
      </c>
      <c r="O24" s="44">
        <v>1.1200000000000001</v>
      </c>
      <c r="P24" s="44">
        <v>0</v>
      </c>
      <c r="Q24" s="44">
        <v>0</v>
      </c>
      <c r="R24" s="44">
        <v>138</v>
      </c>
      <c r="S24" s="44">
        <v>1.1200000000000001</v>
      </c>
      <c r="T24" s="44">
        <f t="shared" si="0"/>
        <v>276</v>
      </c>
      <c r="U24" s="44">
        <f t="shared" si="0"/>
        <v>2.2400000000000002</v>
      </c>
      <c r="V24" s="44">
        <v>0</v>
      </c>
      <c r="W24" s="44">
        <v>0</v>
      </c>
      <c r="X24" s="44">
        <v>112</v>
      </c>
      <c r="Y24" s="44">
        <v>0.91</v>
      </c>
      <c r="Z24" s="44">
        <v>0</v>
      </c>
      <c r="AA24" s="44">
        <v>0</v>
      </c>
      <c r="AB24" s="44">
        <v>138</v>
      </c>
      <c r="AC24" s="44">
        <v>1.1200000000000001</v>
      </c>
      <c r="AD24" s="44">
        <v>250</v>
      </c>
      <c r="AE24" s="44">
        <v>2.02</v>
      </c>
      <c r="AF24" s="41" t="s">
        <v>2092</v>
      </c>
      <c r="AG24" s="41" t="s">
        <v>2097</v>
      </c>
      <c r="AH24" s="41" t="s">
        <v>2092</v>
      </c>
      <c r="AI24" s="41" t="s">
        <v>10321</v>
      </c>
    </row>
    <row r="25" spans="1:35">
      <c r="A25" s="40">
        <v>2024</v>
      </c>
      <c r="B25" s="40">
        <v>4</v>
      </c>
      <c r="C25" s="41" t="s">
        <v>36</v>
      </c>
      <c r="D25" s="42" t="s">
        <v>49</v>
      </c>
      <c r="E25" s="41" t="s">
        <v>50</v>
      </c>
      <c r="F25" s="43" t="s">
        <v>2098</v>
      </c>
      <c r="G25" s="43" t="s">
        <v>2099</v>
      </c>
      <c r="H25" s="44">
        <v>28137</v>
      </c>
      <c r="I25" s="44">
        <v>9</v>
      </c>
      <c r="J25" s="44">
        <v>7213</v>
      </c>
      <c r="K25" s="44">
        <v>2.31</v>
      </c>
      <c r="L25" s="44">
        <v>0</v>
      </c>
      <c r="M25" s="44">
        <v>0</v>
      </c>
      <c r="N25" s="44">
        <v>700</v>
      </c>
      <c r="O25" s="44">
        <v>0.22</v>
      </c>
      <c r="P25" s="44">
        <v>0</v>
      </c>
      <c r="Q25" s="44">
        <v>0</v>
      </c>
      <c r="R25" s="44">
        <v>6513</v>
      </c>
      <c r="S25" s="44">
        <v>2.08</v>
      </c>
      <c r="T25" s="44">
        <f t="shared" ref="T25:U88" si="1">SUM(L25,N25,P25,R25)</f>
        <v>7213</v>
      </c>
      <c r="U25" s="44">
        <f t="shared" si="1"/>
        <v>2.3000000000000003</v>
      </c>
      <c r="V25" s="44">
        <v>0</v>
      </c>
      <c r="W25" s="44">
        <v>0</v>
      </c>
      <c r="X25" s="44">
        <v>700</v>
      </c>
      <c r="Y25" s="44">
        <v>0.22</v>
      </c>
      <c r="Z25" s="44">
        <v>0</v>
      </c>
      <c r="AA25" s="44">
        <v>0</v>
      </c>
      <c r="AB25" s="44">
        <v>6513</v>
      </c>
      <c r="AC25" s="44">
        <v>2.08</v>
      </c>
      <c r="AD25" s="44">
        <v>7213</v>
      </c>
      <c r="AE25" s="44">
        <v>2.31</v>
      </c>
      <c r="AF25" s="41" t="s">
        <v>2074</v>
      </c>
      <c r="AG25" s="41" t="s">
        <v>2100</v>
      </c>
      <c r="AH25" s="41" t="s">
        <v>2074</v>
      </c>
      <c r="AI25" s="41" t="s">
        <v>10322</v>
      </c>
    </row>
    <row r="26" spans="1:35">
      <c r="A26" s="40">
        <v>2024</v>
      </c>
      <c r="B26" s="40">
        <v>4</v>
      </c>
      <c r="C26" s="41" t="s">
        <v>36</v>
      </c>
      <c r="D26" s="42" t="s">
        <v>49</v>
      </c>
      <c r="E26" s="41" t="s">
        <v>50</v>
      </c>
      <c r="F26" s="43" t="s">
        <v>2098</v>
      </c>
      <c r="G26" s="43" t="s">
        <v>2101</v>
      </c>
      <c r="H26" s="44">
        <v>2280</v>
      </c>
      <c r="I26" s="44">
        <v>8</v>
      </c>
      <c r="J26" s="44">
        <v>570</v>
      </c>
      <c r="K26" s="44">
        <v>2</v>
      </c>
      <c r="L26" s="44">
        <v>0</v>
      </c>
      <c r="M26" s="44">
        <v>0</v>
      </c>
      <c r="N26" s="44">
        <v>285</v>
      </c>
      <c r="O26" s="44">
        <v>1</v>
      </c>
      <c r="P26" s="44">
        <v>0</v>
      </c>
      <c r="Q26" s="44">
        <v>0</v>
      </c>
      <c r="R26" s="44">
        <v>285</v>
      </c>
      <c r="S26" s="44">
        <v>1</v>
      </c>
      <c r="T26" s="44">
        <f t="shared" si="1"/>
        <v>570</v>
      </c>
      <c r="U26" s="44">
        <f t="shared" si="1"/>
        <v>2</v>
      </c>
      <c r="V26" s="44">
        <v>0</v>
      </c>
      <c r="W26" s="44">
        <v>0</v>
      </c>
      <c r="X26" s="44">
        <v>0</v>
      </c>
      <c r="Y26" s="44">
        <v>0</v>
      </c>
      <c r="Z26" s="44">
        <v>0</v>
      </c>
      <c r="AA26" s="44">
        <v>0</v>
      </c>
      <c r="AB26" s="44">
        <v>0</v>
      </c>
      <c r="AC26" s="44">
        <v>0</v>
      </c>
      <c r="AD26" s="44">
        <v>0</v>
      </c>
      <c r="AE26" s="44">
        <v>0</v>
      </c>
      <c r="AF26" s="41" t="s">
        <v>2092</v>
      </c>
      <c r="AG26" s="41" t="s">
        <v>2102</v>
      </c>
      <c r="AH26" s="41" t="s">
        <v>2092</v>
      </c>
      <c r="AI26" s="41" t="s">
        <v>10323</v>
      </c>
    </row>
    <row r="27" spans="1:35">
      <c r="A27" s="40">
        <v>2024</v>
      </c>
      <c r="B27" s="40">
        <v>4</v>
      </c>
      <c r="C27" s="41" t="s">
        <v>36</v>
      </c>
      <c r="D27" s="42" t="s">
        <v>49</v>
      </c>
      <c r="E27" s="41" t="s">
        <v>50</v>
      </c>
      <c r="F27" s="43" t="s">
        <v>2098</v>
      </c>
      <c r="G27" s="43" t="s">
        <v>2103</v>
      </c>
      <c r="H27" s="44">
        <v>20</v>
      </c>
      <c r="I27" s="44">
        <v>8</v>
      </c>
      <c r="J27" s="44">
        <v>6</v>
      </c>
      <c r="K27" s="44">
        <v>2.4</v>
      </c>
      <c r="L27" s="44">
        <v>0</v>
      </c>
      <c r="M27" s="44">
        <v>0</v>
      </c>
      <c r="N27" s="44">
        <v>3</v>
      </c>
      <c r="O27" s="44">
        <v>1.2</v>
      </c>
      <c r="P27" s="44">
        <v>0</v>
      </c>
      <c r="Q27" s="44">
        <v>0</v>
      </c>
      <c r="R27" s="44">
        <v>3</v>
      </c>
      <c r="S27" s="44">
        <v>1.2</v>
      </c>
      <c r="T27" s="44">
        <f t="shared" si="1"/>
        <v>6</v>
      </c>
      <c r="U27" s="44">
        <f t="shared" si="1"/>
        <v>2.4</v>
      </c>
      <c r="V27" s="44">
        <v>0</v>
      </c>
      <c r="W27" s="44">
        <v>0</v>
      </c>
      <c r="X27" s="44">
        <v>3</v>
      </c>
      <c r="Y27" s="44">
        <v>1.2</v>
      </c>
      <c r="Z27" s="44">
        <v>0</v>
      </c>
      <c r="AA27" s="44">
        <v>0</v>
      </c>
      <c r="AB27" s="44">
        <v>3</v>
      </c>
      <c r="AC27" s="44">
        <v>1.2</v>
      </c>
      <c r="AD27" s="44">
        <v>6</v>
      </c>
      <c r="AE27" s="44">
        <v>2.4</v>
      </c>
      <c r="AF27" s="41" t="s">
        <v>2074</v>
      </c>
      <c r="AG27" s="41" t="s">
        <v>2105</v>
      </c>
      <c r="AH27" s="41" t="s">
        <v>2074</v>
      </c>
      <c r="AI27" s="41" t="s">
        <v>10324</v>
      </c>
    </row>
    <row r="28" spans="1:35">
      <c r="A28" s="40">
        <v>2024</v>
      </c>
      <c r="B28" s="40">
        <v>4</v>
      </c>
      <c r="C28" s="41" t="s">
        <v>36</v>
      </c>
      <c r="D28" s="42" t="s">
        <v>49</v>
      </c>
      <c r="E28" s="41" t="s">
        <v>50</v>
      </c>
      <c r="F28" s="43" t="s">
        <v>2098</v>
      </c>
      <c r="G28" s="43" t="s">
        <v>2106</v>
      </c>
      <c r="H28" s="44">
        <v>2</v>
      </c>
      <c r="I28" s="44">
        <v>8</v>
      </c>
      <c r="J28" s="44">
        <v>1</v>
      </c>
      <c r="K28" s="44">
        <v>4</v>
      </c>
      <c r="L28" s="44">
        <v>0</v>
      </c>
      <c r="M28" s="44">
        <v>0</v>
      </c>
      <c r="N28" s="44">
        <v>0</v>
      </c>
      <c r="O28" s="44">
        <v>0</v>
      </c>
      <c r="P28" s="44">
        <v>0</v>
      </c>
      <c r="Q28" s="44">
        <v>0</v>
      </c>
      <c r="R28" s="44">
        <v>1</v>
      </c>
      <c r="S28" s="44">
        <v>4</v>
      </c>
      <c r="T28" s="44">
        <f t="shared" si="1"/>
        <v>1</v>
      </c>
      <c r="U28" s="44">
        <f t="shared" si="1"/>
        <v>4</v>
      </c>
      <c r="V28" s="44">
        <v>0</v>
      </c>
      <c r="W28" s="44">
        <v>0</v>
      </c>
      <c r="X28" s="44">
        <v>0</v>
      </c>
      <c r="Y28" s="44">
        <v>0</v>
      </c>
      <c r="Z28" s="44">
        <v>0</v>
      </c>
      <c r="AA28" s="44">
        <v>0</v>
      </c>
      <c r="AB28" s="44">
        <v>0</v>
      </c>
      <c r="AC28" s="44">
        <v>0</v>
      </c>
      <c r="AD28" s="44">
        <v>0</v>
      </c>
      <c r="AE28" s="44">
        <v>0</v>
      </c>
      <c r="AF28" s="41" t="s">
        <v>2074</v>
      </c>
      <c r="AG28" s="41" t="s">
        <v>2074</v>
      </c>
      <c r="AH28" s="41" t="s">
        <v>2074</v>
      </c>
      <c r="AI28" s="41" t="s">
        <v>10325</v>
      </c>
    </row>
    <row r="29" spans="1:35">
      <c r="A29" s="40">
        <v>2024</v>
      </c>
      <c r="B29" s="40">
        <v>4</v>
      </c>
      <c r="C29" s="41" t="s">
        <v>36</v>
      </c>
      <c r="D29" s="42" t="s">
        <v>49</v>
      </c>
      <c r="E29" s="41" t="s">
        <v>50</v>
      </c>
      <c r="F29" s="43" t="s">
        <v>2098</v>
      </c>
      <c r="G29" s="43" t="s">
        <v>2107</v>
      </c>
      <c r="H29" s="44">
        <v>2000</v>
      </c>
      <c r="I29" s="44">
        <v>9</v>
      </c>
      <c r="J29" s="44">
        <v>567</v>
      </c>
      <c r="K29" s="44">
        <v>2.5499999999999998</v>
      </c>
      <c r="L29" s="44">
        <v>0</v>
      </c>
      <c r="M29" s="44">
        <v>0</v>
      </c>
      <c r="N29" s="44">
        <v>283</v>
      </c>
      <c r="O29" s="44">
        <v>1.27</v>
      </c>
      <c r="P29" s="44">
        <v>0</v>
      </c>
      <c r="Q29" s="44">
        <v>0</v>
      </c>
      <c r="R29" s="44">
        <v>284</v>
      </c>
      <c r="S29" s="44">
        <v>1.28</v>
      </c>
      <c r="T29" s="44">
        <f t="shared" si="1"/>
        <v>567</v>
      </c>
      <c r="U29" s="44">
        <f t="shared" si="1"/>
        <v>2.5499999999999998</v>
      </c>
      <c r="V29" s="44">
        <v>0</v>
      </c>
      <c r="W29" s="44">
        <v>0</v>
      </c>
      <c r="X29" s="44">
        <v>187</v>
      </c>
      <c r="Y29" s="44">
        <v>0.84</v>
      </c>
      <c r="Z29" s="44">
        <v>0</v>
      </c>
      <c r="AA29" s="44">
        <v>0</v>
      </c>
      <c r="AB29" s="44">
        <v>284</v>
      </c>
      <c r="AC29" s="44">
        <v>1.28</v>
      </c>
      <c r="AD29" s="44">
        <v>471</v>
      </c>
      <c r="AE29" s="44">
        <v>2.12</v>
      </c>
      <c r="AF29" s="41" t="s">
        <v>2074</v>
      </c>
      <c r="AG29" s="41" t="s">
        <v>2108</v>
      </c>
      <c r="AH29" s="41" t="s">
        <v>2074</v>
      </c>
      <c r="AI29" s="41" t="s">
        <v>10326</v>
      </c>
    </row>
    <row r="30" spans="1:35">
      <c r="A30" s="40">
        <v>2024</v>
      </c>
      <c r="B30" s="40">
        <v>4</v>
      </c>
      <c r="C30" s="41" t="s">
        <v>36</v>
      </c>
      <c r="D30" s="42" t="s">
        <v>49</v>
      </c>
      <c r="E30" s="41" t="s">
        <v>50</v>
      </c>
      <c r="F30" s="43" t="s">
        <v>2109</v>
      </c>
      <c r="G30" s="43" t="s">
        <v>2110</v>
      </c>
      <c r="H30" s="44">
        <v>8</v>
      </c>
      <c r="I30" s="44">
        <v>8</v>
      </c>
      <c r="J30" s="44">
        <v>6</v>
      </c>
      <c r="K30" s="44">
        <v>6</v>
      </c>
      <c r="L30" s="44">
        <v>0</v>
      </c>
      <c r="M30" s="44">
        <v>0</v>
      </c>
      <c r="N30" s="44">
        <v>0</v>
      </c>
      <c r="O30" s="44">
        <v>0</v>
      </c>
      <c r="P30" s="44">
        <v>0</v>
      </c>
      <c r="Q30" s="44">
        <v>0</v>
      </c>
      <c r="R30" s="44">
        <v>6</v>
      </c>
      <c r="S30" s="44">
        <v>6</v>
      </c>
      <c r="T30" s="44">
        <f t="shared" si="1"/>
        <v>6</v>
      </c>
      <c r="U30" s="44">
        <f t="shared" si="1"/>
        <v>6</v>
      </c>
      <c r="V30" s="44">
        <v>0</v>
      </c>
      <c r="W30" s="44">
        <v>0</v>
      </c>
      <c r="X30" s="44">
        <v>0</v>
      </c>
      <c r="Y30" s="44">
        <v>0</v>
      </c>
      <c r="Z30" s="44">
        <v>0</v>
      </c>
      <c r="AA30" s="44">
        <v>0</v>
      </c>
      <c r="AB30" s="44">
        <v>0</v>
      </c>
      <c r="AC30" s="44">
        <v>0</v>
      </c>
      <c r="AD30" s="44">
        <v>0</v>
      </c>
      <c r="AE30" s="44">
        <v>0</v>
      </c>
      <c r="AF30" s="41" t="s">
        <v>2092</v>
      </c>
      <c r="AG30" s="41" t="s">
        <v>2092</v>
      </c>
      <c r="AH30" s="41" t="s">
        <v>2092</v>
      </c>
      <c r="AI30" s="41" t="s">
        <v>10327</v>
      </c>
    </row>
    <row r="31" spans="1:35">
      <c r="A31" s="40">
        <v>2024</v>
      </c>
      <c r="B31" s="40">
        <v>4</v>
      </c>
      <c r="C31" s="41" t="s">
        <v>36</v>
      </c>
      <c r="D31" s="42" t="s">
        <v>56</v>
      </c>
      <c r="E31" s="41" t="s">
        <v>419</v>
      </c>
      <c r="F31" s="43" t="s">
        <v>2111</v>
      </c>
      <c r="G31" s="43" t="s">
        <v>2112</v>
      </c>
      <c r="H31" s="44">
        <v>36</v>
      </c>
      <c r="I31" s="44">
        <v>15</v>
      </c>
      <c r="J31" s="44">
        <v>9</v>
      </c>
      <c r="K31" s="44">
        <v>3.75</v>
      </c>
      <c r="L31" s="44">
        <v>2</v>
      </c>
      <c r="M31" s="44">
        <v>0.83</v>
      </c>
      <c r="N31" s="44">
        <v>3</v>
      </c>
      <c r="O31" s="44">
        <v>1.25</v>
      </c>
      <c r="P31" s="44">
        <v>2</v>
      </c>
      <c r="Q31" s="44">
        <v>0.83</v>
      </c>
      <c r="R31" s="44">
        <v>2</v>
      </c>
      <c r="S31" s="44">
        <v>0.83</v>
      </c>
      <c r="T31" s="44">
        <f t="shared" si="1"/>
        <v>9</v>
      </c>
      <c r="U31" s="44">
        <f t="shared" si="1"/>
        <v>3.74</v>
      </c>
      <c r="V31" s="44">
        <v>2</v>
      </c>
      <c r="W31" s="44">
        <v>0.83</v>
      </c>
      <c r="X31" s="44">
        <v>3</v>
      </c>
      <c r="Y31" s="44">
        <v>1.25</v>
      </c>
      <c r="Z31" s="44">
        <v>2</v>
      </c>
      <c r="AA31" s="44">
        <v>0.83</v>
      </c>
      <c r="AB31" s="44">
        <v>2</v>
      </c>
      <c r="AC31" s="44">
        <v>0.83</v>
      </c>
      <c r="AD31" s="44">
        <v>9</v>
      </c>
      <c r="AE31" s="44">
        <v>3.75</v>
      </c>
      <c r="AF31" s="41" t="s">
        <v>2113</v>
      </c>
      <c r="AG31" s="41" t="s">
        <v>2113</v>
      </c>
      <c r="AH31" s="41" t="s">
        <v>7498</v>
      </c>
      <c r="AI31" s="41" t="s">
        <v>7498</v>
      </c>
    </row>
    <row r="32" spans="1:35">
      <c r="A32" s="40">
        <v>2024</v>
      </c>
      <c r="B32" s="40">
        <v>4</v>
      </c>
      <c r="C32" s="41" t="s">
        <v>36</v>
      </c>
      <c r="D32" s="42" t="s">
        <v>56</v>
      </c>
      <c r="E32" s="41" t="s">
        <v>419</v>
      </c>
      <c r="F32" s="43" t="s">
        <v>2114</v>
      </c>
      <c r="G32" s="43" t="s">
        <v>2115</v>
      </c>
      <c r="H32" s="44">
        <v>3.8</v>
      </c>
      <c r="I32" s="44">
        <v>15</v>
      </c>
      <c r="J32" s="44">
        <v>0.9</v>
      </c>
      <c r="K32" s="44">
        <v>3.55</v>
      </c>
      <c r="L32" s="44">
        <v>0.1</v>
      </c>
      <c r="M32" s="44">
        <v>0.4</v>
      </c>
      <c r="N32" s="44">
        <v>0.2</v>
      </c>
      <c r="O32" s="44">
        <v>0.79</v>
      </c>
      <c r="P32" s="44">
        <v>0.3</v>
      </c>
      <c r="Q32" s="44">
        <v>1.18</v>
      </c>
      <c r="R32" s="44">
        <v>0.3</v>
      </c>
      <c r="S32" s="44">
        <v>1.18</v>
      </c>
      <c r="T32" s="44">
        <f t="shared" si="1"/>
        <v>0.90000000000000013</v>
      </c>
      <c r="U32" s="44">
        <f t="shared" si="1"/>
        <v>3.55</v>
      </c>
      <c r="V32" s="44">
        <v>0.1</v>
      </c>
      <c r="W32" s="44">
        <v>0.4</v>
      </c>
      <c r="X32" s="44">
        <v>0.2</v>
      </c>
      <c r="Y32" s="44">
        <v>0.79</v>
      </c>
      <c r="Z32" s="44">
        <v>0.3</v>
      </c>
      <c r="AA32" s="44">
        <v>1.18</v>
      </c>
      <c r="AB32" s="44">
        <v>0.3</v>
      </c>
      <c r="AC32" s="44">
        <v>1.18</v>
      </c>
      <c r="AD32" s="44">
        <v>0.9</v>
      </c>
      <c r="AE32" s="44">
        <v>3.55</v>
      </c>
      <c r="AF32" s="41" t="s">
        <v>2113</v>
      </c>
      <c r="AG32" s="41" t="s">
        <v>2113</v>
      </c>
      <c r="AH32" s="41" t="s">
        <v>7499</v>
      </c>
      <c r="AI32" s="41" t="s">
        <v>7499</v>
      </c>
    </row>
    <row r="33" spans="1:35">
      <c r="A33" s="40">
        <v>2024</v>
      </c>
      <c r="B33" s="40">
        <v>4</v>
      </c>
      <c r="C33" s="41" t="s">
        <v>36</v>
      </c>
      <c r="D33" s="42" t="s">
        <v>56</v>
      </c>
      <c r="E33" s="41" t="s">
        <v>419</v>
      </c>
      <c r="F33" s="43" t="s">
        <v>2116</v>
      </c>
      <c r="G33" s="43" t="s">
        <v>2117</v>
      </c>
      <c r="H33" s="44">
        <v>0.18</v>
      </c>
      <c r="I33" s="44">
        <v>20</v>
      </c>
      <c r="J33" s="44">
        <v>0.02</v>
      </c>
      <c r="K33" s="44">
        <v>2.2200000000000002</v>
      </c>
      <c r="L33" s="44">
        <v>0</v>
      </c>
      <c r="M33" s="44">
        <v>0</v>
      </c>
      <c r="N33" s="44">
        <v>0.01</v>
      </c>
      <c r="O33" s="44">
        <v>1.1100000000000001</v>
      </c>
      <c r="P33" s="44">
        <v>0</v>
      </c>
      <c r="Q33" s="44">
        <v>0</v>
      </c>
      <c r="R33" s="44">
        <v>0.01</v>
      </c>
      <c r="S33" s="44">
        <v>1.1100000000000001</v>
      </c>
      <c r="T33" s="44">
        <f t="shared" si="1"/>
        <v>0.02</v>
      </c>
      <c r="U33" s="44">
        <f t="shared" si="1"/>
        <v>2.2200000000000002</v>
      </c>
      <c r="V33" s="44">
        <v>0</v>
      </c>
      <c r="W33" s="44">
        <v>0</v>
      </c>
      <c r="X33" s="44">
        <v>0</v>
      </c>
      <c r="Y33" s="44">
        <v>0</v>
      </c>
      <c r="Z33" s="44">
        <v>0</v>
      </c>
      <c r="AA33" s="44">
        <v>0</v>
      </c>
      <c r="AB33" s="44">
        <v>0.01</v>
      </c>
      <c r="AC33" s="44">
        <v>1.1100000000000001</v>
      </c>
      <c r="AD33" s="44">
        <v>0.01</v>
      </c>
      <c r="AE33" s="44">
        <v>1.1100000000000001</v>
      </c>
      <c r="AF33" s="41" t="s">
        <v>2118</v>
      </c>
      <c r="AG33" s="41" t="s">
        <v>2119</v>
      </c>
      <c r="AH33" s="41" t="s">
        <v>2074</v>
      </c>
      <c r="AI33" s="41" t="s">
        <v>10328</v>
      </c>
    </row>
    <row r="34" spans="1:35">
      <c r="A34" s="40">
        <v>2024</v>
      </c>
      <c r="B34" s="40">
        <v>4</v>
      </c>
      <c r="C34" s="41" t="s">
        <v>36</v>
      </c>
      <c r="D34" s="42" t="s">
        <v>56</v>
      </c>
      <c r="E34" s="41" t="s">
        <v>419</v>
      </c>
      <c r="F34" s="43" t="s">
        <v>2120</v>
      </c>
      <c r="G34" s="43" t="s">
        <v>2121</v>
      </c>
      <c r="H34" s="44">
        <v>1900</v>
      </c>
      <c r="I34" s="44">
        <v>15</v>
      </c>
      <c r="J34" s="44">
        <v>600</v>
      </c>
      <c r="K34" s="44">
        <v>4.74</v>
      </c>
      <c r="L34" s="44">
        <v>150</v>
      </c>
      <c r="M34" s="44">
        <v>1.18</v>
      </c>
      <c r="N34" s="44">
        <v>150</v>
      </c>
      <c r="O34" s="44">
        <v>1.18</v>
      </c>
      <c r="P34" s="44">
        <v>150</v>
      </c>
      <c r="Q34" s="44">
        <v>1.18</v>
      </c>
      <c r="R34" s="44">
        <v>150</v>
      </c>
      <c r="S34" s="44">
        <v>1.18</v>
      </c>
      <c r="T34" s="44">
        <f t="shared" si="1"/>
        <v>600</v>
      </c>
      <c r="U34" s="44">
        <f t="shared" si="1"/>
        <v>4.72</v>
      </c>
      <c r="V34" s="44">
        <v>0</v>
      </c>
      <c r="W34" s="44">
        <v>0</v>
      </c>
      <c r="X34" s="44">
        <v>150</v>
      </c>
      <c r="Y34" s="44">
        <v>1.18</v>
      </c>
      <c r="Z34" s="44">
        <v>150</v>
      </c>
      <c r="AA34" s="44">
        <v>1.18</v>
      </c>
      <c r="AB34" s="44">
        <v>150</v>
      </c>
      <c r="AC34" s="44">
        <v>1.18</v>
      </c>
      <c r="AD34" s="44">
        <v>450</v>
      </c>
      <c r="AE34" s="44">
        <v>3.55</v>
      </c>
      <c r="AF34" s="41" t="s">
        <v>2122</v>
      </c>
      <c r="AG34" s="41" t="s">
        <v>2123</v>
      </c>
      <c r="AH34" s="41" t="s">
        <v>7500</v>
      </c>
      <c r="AI34" s="41" t="s">
        <v>10329</v>
      </c>
    </row>
    <row r="35" spans="1:35">
      <c r="A35" s="40">
        <v>2024</v>
      </c>
      <c r="B35" s="40">
        <v>4</v>
      </c>
      <c r="C35" s="41" t="s">
        <v>36</v>
      </c>
      <c r="D35" s="42" t="s">
        <v>56</v>
      </c>
      <c r="E35" s="41" t="s">
        <v>419</v>
      </c>
      <c r="F35" s="43" t="s">
        <v>2124</v>
      </c>
      <c r="G35" s="43" t="s">
        <v>2125</v>
      </c>
      <c r="H35" s="44">
        <v>50</v>
      </c>
      <c r="I35" s="44">
        <v>20</v>
      </c>
      <c r="J35" s="44">
        <v>5</v>
      </c>
      <c r="K35" s="44">
        <v>2</v>
      </c>
      <c r="L35" s="44">
        <v>0</v>
      </c>
      <c r="M35" s="44">
        <v>0</v>
      </c>
      <c r="N35" s="44">
        <v>0</v>
      </c>
      <c r="O35" s="44">
        <v>0</v>
      </c>
      <c r="P35" s="44">
        <v>0</v>
      </c>
      <c r="Q35" s="44">
        <v>0</v>
      </c>
      <c r="R35" s="44">
        <v>5</v>
      </c>
      <c r="S35" s="44">
        <v>2</v>
      </c>
      <c r="T35" s="44">
        <f t="shared" si="1"/>
        <v>5</v>
      </c>
      <c r="U35" s="44">
        <f t="shared" si="1"/>
        <v>2</v>
      </c>
      <c r="V35" s="44">
        <v>0</v>
      </c>
      <c r="W35" s="44">
        <v>0</v>
      </c>
      <c r="X35" s="44">
        <v>0</v>
      </c>
      <c r="Y35" s="44">
        <v>0</v>
      </c>
      <c r="Z35" s="44">
        <v>0</v>
      </c>
      <c r="AA35" s="44">
        <v>0</v>
      </c>
      <c r="AB35" s="44">
        <v>5</v>
      </c>
      <c r="AC35" s="44">
        <v>2</v>
      </c>
      <c r="AD35" s="44">
        <v>5</v>
      </c>
      <c r="AE35" s="44">
        <v>2</v>
      </c>
      <c r="AF35" s="41" t="s">
        <v>2126</v>
      </c>
      <c r="AG35" s="41" t="s">
        <v>2126</v>
      </c>
      <c r="AH35" s="41" t="s">
        <v>2126</v>
      </c>
      <c r="AI35" s="41" t="s">
        <v>10330</v>
      </c>
    </row>
    <row r="36" spans="1:35">
      <c r="A36" s="40">
        <v>2024</v>
      </c>
      <c r="B36" s="40">
        <v>4</v>
      </c>
      <c r="C36" s="41" t="s">
        <v>36</v>
      </c>
      <c r="D36" s="42" t="s">
        <v>56</v>
      </c>
      <c r="E36" s="41" t="s">
        <v>419</v>
      </c>
      <c r="F36" s="43" t="s">
        <v>2127</v>
      </c>
      <c r="G36" s="43" t="s">
        <v>2128</v>
      </c>
      <c r="H36" s="44">
        <v>100000</v>
      </c>
      <c r="I36" s="44">
        <v>15</v>
      </c>
      <c r="J36" s="44">
        <v>30000</v>
      </c>
      <c r="K36" s="44">
        <v>4.5</v>
      </c>
      <c r="L36" s="44">
        <v>500</v>
      </c>
      <c r="M36" s="44">
        <v>0.08</v>
      </c>
      <c r="N36" s="44">
        <v>12000</v>
      </c>
      <c r="O36" s="44">
        <v>1.8</v>
      </c>
      <c r="P36" s="44">
        <v>12000</v>
      </c>
      <c r="Q36" s="44">
        <v>1.8</v>
      </c>
      <c r="R36" s="44">
        <v>5500</v>
      </c>
      <c r="S36" s="44">
        <v>0.83</v>
      </c>
      <c r="T36" s="44">
        <f t="shared" si="1"/>
        <v>30000</v>
      </c>
      <c r="U36" s="44">
        <f t="shared" si="1"/>
        <v>4.51</v>
      </c>
      <c r="V36" s="44">
        <v>500</v>
      </c>
      <c r="W36" s="44">
        <v>0.08</v>
      </c>
      <c r="X36" s="44">
        <v>341</v>
      </c>
      <c r="Y36" s="44">
        <v>0.05</v>
      </c>
      <c r="Z36" s="44">
        <v>9437</v>
      </c>
      <c r="AA36" s="44">
        <v>1.42</v>
      </c>
      <c r="AB36" s="44">
        <v>5500</v>
      </c>
      <c r="AC36" s="44">
        <v>0.83</v>
      </c>
      <c r="AD36" s="44">
        <v>15778</v>
      </c>
      <c r="AE36" s="44">
        <v>2.37</v>
      </c>
      <c r="AF36" s="41" t="s">
        <v>2113</v>
      </c>
      <c r="AG36" s="41" t="s">
        <v>2119</v>
      </c>
      <c r="AH36" s="41" t="s">
        <v>7501</v>
      </c>
      <c r="AI36" s="41" t="s">
        <v>10331</v>
      </c>
    </row>
    <row r="37" spans="1:35">
      <c r="A37" s="40">
        <v>2024</v>
      </c>
      <c r="B37" s="40">
        <v>4</v>
      </c>
      <c r="C37" s="41" t="s">
        <v>36</v>
      </c>
      <c r="D37" s="42" t="s">
        <v>57</v>
      </c>
      <c r="E37" s="41" t="s">
        <v>420</v>
      </c>
      <c r="F37" s="43" t="s">
        <v>2129</v>
      </c>
      <c r="G37" s="43" t="s">
        <v>2130</v>
      </c>
      <c r="H37" s="44">
        <v>1</v>
      </c>
      <c r="I37" s="44">
        <v>2.5</v>
      </c>
      <c r="J37" s="44">
        <v>0</v>
      </c>
      <c r="K37" s="44">
        <v>0</v>
      </c>
      <c r="L37" s="44">
        <v>0</v>
      </c>
      <c r="M37" s="44">
        <v>0</v>
      </c>
      <c r="N37" s="44">
        <v>0</v>
      </c>
      <c r="O37" s="44">
        <v>0</v>
      </c>
      <c r="P37" s="44">
        <v>0</v>
      </c>
      <c r="Q37" s="44">
        <v>0</v>
      </c>
      <c r="R37" s="44">
        <v>0</v>
      </c>
      <c r="S37" s="44">
        <v>0</v>
      </c>
      <c r="T37" s="44">
        <f t="shared" si="1"/>
        <v>0</v>
      </c>
      <c r="U37" s="44">
        <f t="shared" si="1"/>
        <v>0</v>
      </c>
      <c r="V37" s="44">
        <v>0</v>
      </c>
      <c r="W37" s="44">
        <v>0</v>
      </c>
      <c r="X37" s="44">
        <v>0</v>
      </c>
      <c r="Y37" s="44">
        <v>0</v>
      </c>
      <c r="Z37" s="44">
        <v>0</v>
      </c>
      <c r="AA37" s="44">
        <v>0</v>
      </c>
      <c r="AB37" s="44">
        <v>0</v>
      </c>
      <c r="AC37" s="44">
        <v>0</v>
      </c>
      <c r="AD37" s="44">
        <v>0</v>
      </c>
      <c r="AE37" s="44">
        <v>0</v>
      </c>
      <c r="AF37" s="41" t="s">
        <v>2092</v>
      </c>
      <c r="AG37" s="41" t="s">
        <v>2092</v>
      </c>
      <c r="AH37" s="41" t="s">
        <v>2092</v>
      </c>
      <c r="AI37" s="41" t="s">
        <v>2092</v>
      </c>
    </row>
    <row r="38" spans="1:35">
      <c r="A38" s="40">
        <v>2024</v>
      </c>
      <c r="B38" s="40">
        <v>4</v>
      </c>
      <c r="C38" s="41" t="s">
        <v>36</v>
      </c>
      <c r="D38" s="42" t="s">
        <v>57</v>
      </c>
      <c r="E38" s="41" t="s">
        <v>420</v>
      </c>
      <c r="F38" s="43" t="s">
        <v>2129</v>
      </c>
      <c r="G38" s="43" t="s">
        <v>2131</v>
      </c>
      <c r="H38" s="44">
        <v>443520</v>
      </c>
      <c r="I38" s="44">
        <v>15</v>
      </c>
      <c r="J38" s="44">
        <v>110880</v>
      </c>
      <c r="K38" s="44">
        <v>3.75</v>
      </c>
      <c r="L38" s="44">
        <v>2000</v>
      </c>
      <c r="M38" s="44">
        <v>7.0000000000000007E-2</v>
      </c>
      <c r="N38" s="44">
        <v>35400</v>
      </c>
      <c r="O38" s="44">
        <v>1.2</v>
      </c>
      <c r="P38" s="44">
        <v>40180</v>
      </c>
      <c r="Q38" s="44">
        <v>1.36</v>
      </c>
      <c r="R38" s="44">
        <v>33300</v>
      </c>
      <c r="S38" s="44">
        <v>1.1299999999999999</v>
      </c>
      <c r="T38" s="44">
        <f t="shared" si="1"/>
        <v>110880</v>
      </c>
      <c r="U38" s="44">
        <f t="shared" si="1"/>
        <v>3.76</v>
      </c>
      <c r="V38" s="44">
        <v>2000</v>
      </c>
      <c r="W38" s="44">
        <v>7.0000000000000007E-2</v>
      </c>
      <c r="X38" s="44">
        <v>4420</v>
      </c>
      <c r="Y38" s="44">
        <v>0.15</v>
      </c>
      <c r="Z38" s="44">
        <v>18381</v>
      </c>
      <c r="AA38" s="44">
        <v>0.62</v>
      </c>
      <c r="AB38" s="44">
        <v>20809</v>
      </c>
      <c r="AC38" s="44">
        <v>0.7</v>
      </c>
      <c r="AD38" s="44">
        <v>45610</v>
      </c>
      <c r="AE38" s="44">
        <v>1.54</v>
      </c>
      <c r="AF38" s="41" t="s">
        <v>2083</v>
      </c>
      <c r="AG38" s="41" t="s">
        <v>2132</v>
      </c>
      <c r="AH38" s="41" t="s">
        <v>7502</v>
      </c>
      <c r="AI38" s="41" t="s">
        <v>10332</v>
      </c>
    </row>
    <row r="39" spans="1:35">
      <c r="A39" s="40">
        <v>2024</v>
      </c>
      <c r="B39" s="40">
        <v>4</v>
      </c>
      <c r="C39" s="41" t="s">
        <v>36</v>
      </c>
      <c r="D39" s="42" t="s">
        <v>57</v>
      </c>
      <c r="E39" s="41" t="s">
        <v>420</v>
      </c>
      <c r="F39" s="43" t="s">
        <v>2129</v>
      </c>
      <c r="G39" s="43" t="s">
        <v>2133</v>
      </c>
      <c r="H39" s="44">
        <v>2</v>
      </c>
      <c r="I39" s="44">
        <v>5</v>
      </c>
      <c r="J39" s="44">
        <v>1</v>
      </c>
      <c r="K39" s="44">
        <v>2.5</v>
      </c>
      <c r="L39" s="44">
        <v>0</v>
      </c>
      <c r="M39" s="44">
        <v>0</v>
      </c>
      <c r="N39" s="44">
        <v>0</v>
      </c>
      <c r="O39" s="44">
        <v>0</v>
      </c>
      <c r="P39" s="44">
        <v>0</v>
      </c>
      <c r="Q39" s="44">
        <v>0</v>
      </c>
      <c r="R39" s="44">
        <v>1</v>
      </c>
      <c r="S39" s="44">
        <v>2.5</v>
      </c>
      <c r="T39" s="44">
        <f t="shared" si="1"/>
        <v>1</v>
      </c>
      <c r="U39" s="44">
        <f t="shared" si="1"/>
        <v>2.5</v>
      </c>
      <c r="V39" s="44">
        <v>0</v>
      </c>
      <c r="W39" s="44">
        <v>0</v>
      </c>
      <c r="X39" s="44">
        <v>0</v>
      </c>
      <c r="Y39" s="44">
        <v>0</v>
      </c>
      <c r="Z39" s="44">
        <v>0</v>
      </c>
      <c r="AA39" s="44">
        <v>0</v>
      </c>
      <c r="AB39" s="44">
        <v>1</v>
      </c>
      <c r="AC39" s="44">
        <v>2.5</v>
      </c>
      <c r="AD39" s="44">
        <v>1</v>
      </c>
      <c r="AE39" s="44">
        <v>2.5</v>
      </c>
      <c r="AF39" s="41" t="s">
        <v>2092</v>
      </c>
      <c r="AG39" s="41" t="s">
        <v>2092</v>
      </c>
      <c r="AH39" s="41" t="s">
        <v>2092</v>
      </c>
      <c r="AI39" s="41" t="s">
        <v>10333</v>
      </c>
    </row>
    <row r="40" spans="1:35">
      <c r="A40" s="40">
        <v>2024</v>
      </c>
      <c r="B40" s="40">
        <v>4</v>
      </c>
      <c r="C40" s="41" t="s">
        <v>36</v>
      </c>
      <c r="D40" s="42" t="s">
        <v>57</v>
      </c>
      <c r="E40" s="41" t="s">
        <v>420</v>
      </c>
      <c r="F40" s="43" t="s">
        <v>2129</v>
      </c>
      <c r="G40" s="43" t="s">
        <v>2134</v>
      </c>
      <c r="H40" s="44">
        <v>100</v>
      </c>
      <c r="I40" s="44">
        <v>15</v>
      </c>
      <c r="J40" s="44">
        <v>25</v>
      </c>
      <c r="K40" s="44">
        <v>3.75</v>
      </c>
      <c r="L40" s="44">
        <v>0</v>
      </c>
      <c r="M40" s="44">
        <v>0</v>
      </c>
      <c r="N40" s="44">
        <v>12.5</v>
      </c>
      <c r="O40" s="44">
        <v>1.88</v>
      </c>
      <c r="P40" s="44">
        <v>0</v>
      </c>
      <c r="Q40" s="44">
        <v>0</v>
      </c>
      <c r="R40" s="44">
        <v>12.5</v>
      </c>
      <c r="S40" s="44">
        <v>1.88</v>
      </c>
      <c r="T40" s="44">
        <f t="shared" si="1"/>
        <v>25</v>
      </c>
      <c r="U40" s="44">
        <f t="shared" si="1"/>
        <v>3.76</v>
      </c>
      <c r="V40" s="44">
        <v>0</v>
      </c>
      <c r="W40" s="44">
        <v>0</v>
      </c>
      <c r="X40" s="44">
        <v>12.5</v>
      </c>
      <c r="Y40" s="44">
        <v>1.88</v>
      </c>
      <c r="Z40" s="44">
        <v>0</v>
      </c>
      <c r="AA40" s="44">
        <v>0</v>
      </c>
      <c r="AB40" s="44">
        <v>12.5</v>
      </c>
      <c r="AC40" s="44">
        <v>1.88</v>
      </c>
      <c r="AD40" s="44">
        <v>25</v>
      </c>
      <c r="AE40" s="44">
        <v>3.75</v>
      </c>
      <c r="AF40" s="41" t="s">
        <v>2074</v>
      </c>
      <c r="AG40" s="41" t="s">
        <v>2135</v>
      </c>
      <c r="AH40" s="41" t="s">
        <v>2074</v>
      </c>
      <c r="AI40" s="41" t="s">
        <v>10334</v>
      </c>
    </row>
    <row r="41" spans="1:35">
      <c r="A41" s="40">
        <v>2024</v>
      </c>
      <c r="B41" s="40">
        <v>4</v>
      </c>
      <c r="C41" s="41" t="s">
        <v>36</v>
      </c>
      <c r="D41" s="42" t="s">
        <v>57</v>
      </c>
      <c r="E41" s="41" t="s">
        <v>420</v>
      </c>
      <c r="F41" s="43" t="s">
        <v>2136</v>
      </c>
      <c r="G41" s="43" t="s">
        <v>2137</v>
      </c>
      <c r="H41" s="44">
        <v>1</v>
      </c>
      <c r="I41" s="44">
        <v>15</v>
      </c>
      <c r="J41" s="44">
        <v>0.25</v>
      </c>
      <c r="K41" s="44">
        <v>3.75</v>
      </c>
      <c r="L41" s="44">
        <v>0</v>
      </c>
      <c r="M41" s="44">
        <v>0</v>
      </c>
      <c r="N41" s="44">
        <v>0</v>
      </c>
      <c r="O41" s="44">
        <v>0</v>
      </c>
      <c r="P41" s="44">
        <v>0</v>
      </c>
      <c r="Q41" s="44">
        <v>0</v>
      </c>
      <c r="R41" s="44">
        <v>0.25</v>
      </c>
      <c r="S41" s="44">
        <v>3.75</v>
      </c>
      <c r="T41" s="44">
        <f t="shared" si="1"/>
        <v>0.25</v>
      </c>
      <c r="U41" s="44">
        <f t="shared" si="1"/>
        <v>3.75</v>
      </c>
      <c r="V41" s="44">
        <v>0</v>
      </c>
      <c r="W41" s="44">
        <v>0</v>
      </c>
      <c r="X41" s="44">
        <v>0</v>
      </c>
      <c r="Y41" s="44">
        <v>0</v>
      </c>
      <c r="Z41" s="44">
        <v>0</v>
      </c>
      <c r="AA41" s="44">
        <v>0</v>
      </c>
      <c r="AB41" s="44">
        <v>0.25</v>
      </c>
      <c r="AC41" s="44">
        <v>3.75</v>
      </c>
      <c r="AD41" s="44">
        <v>0.25</v>
      </c>
      <c r="AE41" s="44">
        <v>3.75</v>
      </c>
      <c r="AF41" s="41" t="s">
        <v>2074</v>
      </c>
      <c r="AG41" s="41" t="s">
        <v>2074</v>
      </c>
      <c r="AH41" s="41" t="s">
        <v>2074</v>
      </c>
      <c r="AI41" s="41" t="s">
        <v>10335</v>
      </c>
    </row>
    <row r="42" spans="1:35">
      <c r="A42" s="40">
        <v>2024</v>
      </c>
      <c r="B42" s="40">
        <v>4</v>
      </c>
      <c r="C42" s="41" t="s">
        <v>36</v>
      </c>
      <c r="D42" s="42" t="s">
        <v>57</v>
      </c>
      <c r="E42" s="41" t="s">
        <v>420</v>
      </c>
      <c r="F42" s="43" t="s">
        <v>2136</v>
      </c>
      <c r="G42" s="43" t="s">
        <v>2138</v>
      </c>
      <c r="H42" s="44">
        <v>20</v>
      </c>
      <c r="I42" s="44">
        <v>15</v>
      </c>
      <c r="J42" s="44">
        <v>5</v>
      </c>
      <c r="K42" s="44">
        <v>3.75</v>
      </c>
      <c r="L42" s="44">
        <v>0</v>
      </c>
      <c r="M42" s="44">
        <v>0</v>
      </c>
      <c r="N42" s="44">
        <v>1</v>
      </c>
      <c r="O42" s="44">
        <v>0.75</v>
      </c>
      <c r="P42" s="44">
        <v>0</v>
      </c>
      <c r="Q42" s="44">
        <v>0</v>
      </c>
      <c r="R42" s="44">
        <v>4</v>
      </c>
      <c r="S42" s="44">
        <v>3</v>
      </c>
      <c r="T42" s="44">
        <f t="shared" si="1"/>
        <v>5</v>
      </c>
      <c r="U42" s="44">
        <f t="shared" si="1"/>
        <v>3.75</v>
      </c>
      <c r="V42" s="44">
        <v>0</v>
      </c>
      <c r="W42" s="44">
        <v>0</v>
      </c>
      <c r="X42" s="44">
        <v>1</v>
      </c>
      <c r="Y42" s="44">
        <v>0.75</v>
      </c>
      <c r="Z42" s="44">
        <v>0</v>
      </c>
      <c r="AA42" s="44">
        <v>0</v>
      </c>
      <c r="AB42" s="44">
        <v>4</v>
      </c>
      <c r="AC42" s="44">
        <v>3</v>
      </c>
      <c r="AD42" s="44">
        <v>5</v>
      </c>
      <c r="AE42" s="44">
        <v>3.75</v>
      </c>
      <c r="AF42" s="41" t="s">
        <v>2074</v>
      </c>
      <c r="AG42" s="41" t="s">
        <v>2100</v>
      </c>
      <c r="AH42" s="41" t="s">
        <v>2074</v>
      </c>
      <c r="AI42" s="41" t="s">
        <v>10336</v>
      </c>
    </row>
    <row r="43" spans="1:35">
      <c r="A43" s="40">
        <v>2024</v>
      </c>
      <c r="B43" s="40">
        <v>4</v>
      </c>
      <c r="C43" s="41" t="s">
        <v>36</v>
      </c>
      <c r="D43" s="42" t="s">
        <v>57</v>
      </c>
      <c r="E43" s="41" t="s">
        <v>420</v>
      </c>
      <c r="F43" s="43" t="s">
        <v>2136</v>
      </c>
      <c r="G43" s="43" t="s">
        <v>2139</v>
      </c>
      <c r="H43" s="44">
        <v>4</v>
      </c>
      <c r="I43" s="44">
        <v>10</v>
      </c>
      <c r="J43" s="44">
        <v>1</v>
      </c>
      <c r="K43" s="44">
        <v>2.5</v>
      </c>
      <c r="L43" s="44">
        <v>0</v>
      </c>
      <c r="M43" s="44">
        <v>0</v>
      </c>
      <c r="N43" s="44">
        <v>0</v>
      </c>
      <c r="O43" s="44">
        <v>0</v>
      </c>
      <c r="P43" s="44">
        <v>0</v>
      </c>
      <c r="Q43" s="44">
        <v>0</v>
      </c>
      <c r="R43" s="44">
        <v>1</v>
      </c>
      <c r="S43" s="44">
        <v>2.5</v>
      </c>
      <c r="T43" s="44">
        <f t="shared" si="1"/>
        <v>1</v>
      </c>
      <c r="U43" s="44">
        <f t="shared" si="1"/>
        <v>2.5</v>
      </c>
      <c r="V43" s="44">
        <v>0</v>
      </c>
      <c r="W43" s="44">
        <v>0</v>
      </c>
      <c r="X43" s="44">
        <v>0</v>
      </c>
      <c r="Y43" s="44">
        <v>0</v>
      </c>
      <c r="Z43" s="44">
        <v>0</v>
      </c>
      <c r="AA43" s="44">
        <v>0</v>
      </c>
      <c r="AB43" s="44">
        <v>1</v>
      </c>
      <c r="AC43" s="44">
        <v>2.5</v>
      </c>
      <c r="AD43" s="44">
        <v>1</v>
      </c>
      <c r="AE43" s="44">
        <v>2.5</v>
      </c>
      <c r="AF43" s="41" t="s">
        <v>2092</v>
      </c>
      <c r="AG43" s="41" t="s">
        <v>2092</v>
      </c>
      <c r="AH43" s="41" t="s">
        <v>2092</v>
      </c>
      <c r="AI43" s="41" t="s">
        <v>10337</v>
      </c>
    </row>
    <row r="44" spans="1:35">
      <c r="A44" s="40">
        <v>2024</v>
      </c>
      <c r="B44" s="40">
        <v>4</v>
      </c>
      <c r="C44" s="41" t="s">
        <v>36</v>
      </c>
      <c r="D44" s="42" t="s">
        <v>57</v>
      </c>
      <c r="E44" s="41" t="s">
        <v>420</v>
      </c>
      <c r="F44" s="43" t="s">
        <v>2140</v>
      </c>
      <c r="G44" s="43" t="s">
        <v>2141</v>
      </c>
      <c r="H44" s="44">
        <v>1</v>
      </c>
      <c r="I44" s="44">
        <v>2.5</v>
      </c>
      <c r="J44" s="44">
        <v>1</v>
      </c>
      <c r="K44" s="44">
        <v>2.5</v>
      </c>
      <c r="L44" s="44">
        <v>0</v>
      </c>
      <c r="M44" s="44">
        <v>0</v>
      </c>
      <c r="N44" s="44">
        <v>0</v>
      </c>
      <c r="O44" s="44">
        <v>0</v>
      </c>
      <c r="P44" s="44">
        <v>0</v>
      </c>
      <c r="Q44" s="44">
        <v>0</v>
      </c>
      <c r="R44" s="44">
        <v>1</v>
      </c>
      <c r="S44" s="44">
        <v>2.5</v>
      </c>
      <c r="T44" s="44">
        <f t="shared" si="1"/>
        <v>1</v>
      </c>
      <c r="U44" s="44">
        <f t="shared" si="1"/>
        <v>2.5</v>
      </c>
      <c r="V44" s="44">
        <v>0</v>
      </c>
      <c r="W44" s="44">
        <v>0</v>
      </c>
      <c r="X44" s="44">
        <v>0</v>
      </c>
      <c r="Y44" s="44">
        <v>0</v>
      </c>
      <c r="Z44" s="44">
        <v>0</v>
      </c>
      <c r="AA44" s="44">
        <v>0</v>
      </c>
      <c r="AB44" s="44">
        <v>0</v>
      </c>
      <c r="AC44" s="44">
        <v>0</v>
      </c>
      <c r="AD44" s="44">
        <v>0</v>
      </c>
      <c r="AE44" s="44">
        <v>0</v>
      </c>
      <c r="AF44" s="41" t="s">
        <v>2074</v>
      </c>
      <c r="AG44" s="41" t="s">
        <v>2074</v>
      </c>
      <c r="AH44" s="41" t="s">
        <v>2074</v>
      </c>
      <c r="AI44" s="41" t="s">
        <v>10338</v>
      </c>
    </row>
    <row r="45" spans="1:35">
      <c r="A45" s="40">
        <v>2024</v>
      </c>
      <c r="B45" s="40">
        <v>4</v>
      </c>
      <c r="C45" s="41" t="s">
        <v>36</v>
      </c>
      <c r="D45" s="42" t="s">
        <v>57</v>
      </c>
      <c r="E45" s="41" t="s">
        <v>420</v>
      </c>
      <c r="F45" s="43" t="s">
        <v>2142</v>
      </c>
      <c r="G45" s="43" t="s">
        <v>2143</v>
      </c>
      <c r="H45" s="44">
        <v>1600</v>
      </c>
      <c r="I45" s="44">
        <v>5</v>
      </c>
      <c r="J45" s="44">
        <v>549</v>
      </c>
      <c r="K45" s="44">
        <v>1.72</v>
      </c>
      <c r="L45" s="44">
        <v>30</v>
      </c>
      <c r="M45" s="44">
        <v>0.09</v>
      </c>
      <c r="N45" s="44">
        <v>124</v>
      </c>
      <c r="O45" s="44">
        <v>0.39</v>
      </c>
      <c r="P45" s="44">
        <v>198</v>
      </c>
      <c r="Q45" s="44">
        <v>0.62</v>
      </c>
      <c r="R45" s="44">
        <v>197</v>
      </c>
      <c r="S45" s="44">
        <v>0.62</v>
      </c>
      <c r="T45" s="44">
        <f t="shared" si="1"/>
        <v>549</v>
      </c>
      <c r="U45" s="44">
        <f t="shared" si="1"/>
        <v>1.7200000000000002</v>
      </c>
      <c r="V45" s="44">
        <v>30</v>
      </c>
      <c r="W45" s="44">
        <v>0.09</v>
      </c>
      <c r="X45" s="44">
        <v>118</v>
      </c>
      <c r="Y45" s="44">
        <v>0.37</v>
      </c>
      <c r="Z45" s="44">
        <v>198</v>
      </c>
      <c r="AA45" s="44">
        <v>0.62</v>
      </c>
      <c r="AB45" s="44">
        <v>197</v>
      </c>
      <c r="AC45" s="44">
        <v>0.62</v>
      </c>
      <c r="AD45" s="44">
        <v>543</v>
      </c>
      <c r="AE45" s="44">
        <v>1.7</v>
      </c>
      <c r="AF45" s="41" t="s">
        <v>2083</v>
      </c>
      <c r="AG45" s="41" t="s">
        <v>2144</v>
      </c>
      <c r="AH45" s="41" t="s">
        <v>7503</v>
      </c>
      <c r="AI45" s="41" t="s">
        <v>10339</v>
      </c>
    </row>
    <row r="46" spans="1:35">
      <c r="A46" s="40">
        <v>2024</v>
      </c>
      <c r="B46" s="40">
        <v>4</v>
      </c>
      <c r="C46" s="41" t="s">
        <v>36</v>
      </c>
      <c r="D46" s="42" t="s">
        <v>57</v>
      </c>
      <c r="E46" s="41" t="s">
        <v>420</v>
      </c>
      <c r="F46" s="43" t="s">
        <v>2142</v>
      </c>
      <c r="G46" s="43" t="s">
        <v>2145</v>
      </c>
      <c r="H46" s="44">
        <v>56000</v>
      </c>
      <c r="I46" s="44">
        <v>5</v>
      </c>
      <c r="J46" s="44">
        <v>14000</v>
      </c>
      <c r="K46" s="44">
        <v>1.25</v>
      </c>
      <c r="L46" s="44">
        <v>875</v>
      </c>
      <c r="M46" s="44">
        <v>0.08</v>
      </c>
      <c r="N46" s="44">
        <v>3720</v>
      </c>
      <c r="O46" s="44">
        <v>0.33</v>
      </c>
      <c r="P46" s="44">
        <v>4703</v>
      </c>
      <c r="Q46" s="44">
        <v>0.42</v>
      </c>
      <c r="R46" s="44">
        <v>4702</v>
      </c>
      <c r="S46" s="44">
        <v>0.42</v>
      </c>
      <c r="T46" s="44">
        <f t="shared" si="1"/>
        <v>14000</v>
      </c>
      <c r="U46" s="44">
        <f t="shared" si="1"/>
        <v>1.25</v>
      </c>
      <c r="V46" s="44">
        <v>875</v>
      </c>
      <c r="W46" s="44">
        <v>0.08</v>
      </c>
      <c r="X46" s="44">
        <v>2710</v>
      </c>
      <c r="Y46" s="44">
        <v>0.24</v>
      </c>
      <c r="Z46" s="44">
        <v>4703</v>
      </c>
      <c r="AA46" s="44">
        <v>0.42</v>
      </c>
      <c r="AB46" s="44">
        <v>4702</v>
      </c>
      <c r="AC46" s="44">
        <v>0.42</v>
      </c>
      <c r="AD46" s="44">
        <v>12990</v>
      </c>
      <c r="AE46" s="44">
        <v>1.1599999999999999</v>
      </c>
      <c r="AF46" s="41" t="s">
        <v>2083</v>
      </c>
      <c r="AG46" s="41" t="s">
        <v>2146</v>
      </c>
      <c r="AH46" s="41" t="s">
        <v>7504</v>
      </c>
      <c r="AI46" s="41" t="s">
        <v>10340</v>
      </c>
    </row>
    <row r="47" spans="1:35">
      <c r="A47" s="40">
        <v>2024</v>
      </c>
      <c r="B47" s="40">
        <v>4</v>
      </c>
      <c r="C47" s="41" t="s">
        <v>36</v>
      </c>
      <c r="D47" s="42" t="s">
        <v>57</v>
      </c>
      <c r="E47" s="41" t="s">
        <v>420</v>
      </c>
      <c r="F47" s="43" t="s">
        <v>2142</v>
      </c>
      <c r="G47" s="43" t="s">
        <v>2147</v>
      </c>
      <c r="H47" s="44">
        <v>4</v>
      </c>
      <c r="I47" s="44">
        <v>10</v>
      </c>
      <c r="J47" s="44">
        <v>1</v>
      </c>
      <c r="K47" s="44">
        <v>2.5</v>
      </c>
      <c r="L47" s="44">
        <v>0</v>
      </c>
      <c r="M47" s="44">
        <v>0</v>
      </c>
      <c r="N47" s="44">
        <v>0</v>
      </c>
      <c r="O47" s="44">
        <v>0</v>
      </c>
      <c r="P47" s="44">
        <v>0</v>
      </c>
      <c r="Q47" s="44">
        <v>0</v>
      </c>
      <c r="R47" s="44">
        <v>1</v>
      </c>
      <c r="S47" s="44">
        <v>2.5</v>
      </c>
      <c r="T47" s="44">
        <f t="shared" si="1"/>
        <v>1</v>
      </c>
      <c r="U47" s="44">
        <f t="shared" si="1"/>
        <v>2.5</v>
      </c>
      <c r="V47" s="44">
        <v>0</v>
      </c>
      <c r="W47" s="44">
        <v>0</v>
      </c>
      <c r="X47" s="44">
        <v>0</v>
      </c>
      <c r="Y47" s="44">
        <v>0</v>
      </c>
      <c r="Z47" s="44">
        <v>0</v>
      </c>
      <c r="AA47" s="44">
        <v>0</v>
      </c>
      <c r="AB47" s="44">
        <v>1</v>
      </c>
      <c r="AC47" s="44">
        <v>2.5</v>
      </c>
      <c r="AD47" s="44">
        <v>1</v>
      </c>
      <c r="AE47" s="44">
        <v>2.5</v>
      </c>
      <c r="AF47" s="41" t="s">
        <v>2092</v>
      </c>
      <c r="AG47" s="41" t="s">
        <v>2092</v>
      </c>
      <c r="AH47" s="41" t="s">
        <v>2092</v>
      </c>
      <c r="AI47" s="41" t="s">
        <v>10341</v>
      </c>
    </row>
    <row r="48" spans="1:35">
      <c r="A48" s="40">
        <v>2024</v>
      </c>
      <c r="B48" s="40">
        <v>4</v>
      </c>
      <c r="C48" s="41" t="s">
        <v>36</v>
      </c>
      <c r="D48" s="42" t="s">
        <v>58</v>
      </c>
      <c r="E48" s="41" t="s">
        <v>421</v>
      </c>
      <c r="F48" s="43" t="s">
        <v>2148</v>
      </c>
      <c r="G48" s="43" t="s">
        <v>2149</v>
      </c>
      <c r="H48" s="44">
        <v>26</v>
      </c>
      <c r="I48" s="44">
        <v>20</v>
      </c>
      <c r="J48" s="44">
        <v>0</v>
      </c>
      <c r="K48" s="44">
        <v>0</v>
      </c>
      <c r="L48" s="44">
        <v>0</v>
      </c>
      <c r="M48" s="44">
        <v>0</v>
      </c>
      <c r="N48" s="44">
        <v>0</v>
      </c>
      <c r="O48" s="44">
        <v>0</v>
      </c>
      <c r="P48" s="44">
        <v>0</v>
      </c>
      <c r="Q48" s="44">
        <v>0</v>
      </c>
      <c r="R48" s="44">
        <v>0</v>
      </c>
      <c r="S48" s="44">
        <v>0</v>
      </c>
      <c r="T48" s="44">
        <f t="shared" si="1"/>
        <v>0</v>
      </c>
      <c r="U48" s="44">
        <f t="shared" si="1"/>
        <v>0</v>
      </c>
      <c r="V48" s="44">
        <v>0</v>
      </c>
      <c r="W48" s="44">
        <v>0</v>
      </c>
      <c r="X48" s="44">
        <v>0</v>
      </c>
      <c r="Y48" s="44">
        <v>0</v>
      </c>
      <c r="Z48" s="44">
        <v>0</v>
      </c>
      <c r="AA48" s="44">
        <v>0</v>
      </c>
      <c r="AB48" s="44">
        <v>0</v>
      </c>
      <c r="AC48" s="44">
        <v>0</v>
      </c>
      <c r="AD48" s="44">
        <v>0</v>
      </c>
      <c r="AE48" s="44">
        <v>0</v>
      </c>
      <c r="AF48" s="41" t="s">
        <v>2150</v>
      </c>
      <c r="AG48" s="41" t="s">
        <v>2150</v>
      </c>
      <c r="AH48" s="41" t="s">
        <v>2150</v>
      </c>
      <c r="AI48" s="41" t="s">
        <v>2150</v>
      </c>
    </row>
    <row r="49" spans="1:35">
      <c r="A49" s="40">
        <v>2024</v>
      </c>
      <c r="B49" s="40">
        <v>4</v>
      </c>
      <c r="C49" s="41" t="s">
        <v>36</v>
      </c>
      <c r="D49" s="42" t="s">
        <v>58</v>
      </c>
      <c r="E49" s="41" t="s">
        <v>421</v>
      </c>
      <c r="F49" s="43" t="s">
        <v>2148</v>
      </c>
      <c r="G49" s="43" t="s">
        <v>2151</v>
      </c>
      <c r="H49" s="44">
        <v>587</v>
      </c>
      <c r="I49" s="44">
        <v>15</v>
      </c>
      <c r="J49" s="44">
        <v>16</v>
      </c>
      <c r="K49" s="44">
        <v>0.41</v>
      </c>
      <c r="L49" s="44">
        <v>2</v>
      </c>
      <c r="M49" s="44">
        <v>0.05</v>
      </c>
      <c r="N49" s="44">
        <v>5</v>
      </c>
      <c r="O49" s="44">
        <v>0.13</v>
      </c>
      <c r="P49" s="44">
        <v>4</v>
      </c>
      <c r="Q49" s="44">
        <v>0.1</v>
      </c>
      <c r="R49" s="44">
        <v>5</v>
      </c>
      <c r="S49" s="44">
        <v>0.13</v>
      </c>
      <c r="T49" s="44">
        <f t="shared" si="1"/>
        <v>16</v>
      </c>
      <c r="U49" s="44">
        <f t="shared" si="1"/>
        <v>0.41000000000000003</v>
      </c>
      <c r="V49" s="44">
        <v>2</v>
      </c>
      <c r="W49" s="44">
        <v>0.05</v>
      </c>
      <c r="X49" s="44">
        <v>5</v>
      </c>
      <c r="Y49" s="44">
        <v>0.13</v>
      </c>
      <c r="Z49" s="44">
        <v>4</v>
      </c>
      <c r="AA49" s="44">
        <v>0.1</v>
      </c>
      <c r="AB49" s="44">
        <v>5</v>
      </c>
      <c r="AC49" s="44">
        <v>0.13</v>
      </c>
      <c r="AD49" s="44">
        <v>16</v>
      </c>
      <c r="AE49" s="44">
        <v>0.41</v>
      </c>
      <c r="AF49" s="41" t="s">
        <v>2113</v>
      </c>
      <c r="AG49" s="41" t="s">
        <v>2113</v>
      </c>
      <c r="AH49" s="41" t="s">
        <v>7505</v>
      </c>
      <c r="AI49" s="41" t="s">
        <v>10342</v>
      </c>
    </row>
    <row r="50" spans="1:35">
      <c r="A50" s="40">
        <v>2024</v>
      </c>
      <c r="B50" s="40">
        <v>4</v>
      </c>
      <c r="C50" s="41" t="s">
        <v>36</v>
      </c>
      <c r="D50" s="42" t="s">
        <v>58</v>
      </c>
      <c r="E50" s="41" t="s">
        <v>421</v>
      </c>
      <c r="F50" s="43" t="s">
        <v>2152</v>
      </c>
      <c r="G50" s="43" t="s">
        <v>2153</v>
      </c>
      <c r="H50" s="44">
        <v>7</v>
      </c>
      <c r="I50" s="44">
        <v>10</v>
      </c>
      <c r="J50" s="44">
        <v>1</v>
      </c>
      <c r="K50" s="44">
        <v>1.43</v>
      </c>
      <c r="L50" s="44">
        <v>0</v>
      </c>
      <c r="M50" s="44">
        <v>0</v>
      </c>
      <c r="N50" s="44">
        <v>1</v>
      </c>
      <c r="O50" s="44">
        <v>1.43</v>
      </c>
      <c r="P50" s="44">
        <v>0</v>
      </c>
      <c r="Q50" s="44">
        <v>0</v>
      </c>
      <c r="R50" s="44">
        <v>0</v>
      </c>
      <c r="S50" s="44">
        <v>0</v>
      </c>
      <c r="T50" s="44">
        <f t="shared" si="1"/>
        <v>1</v>
      </c>
      <c r="U50" s="44">
        <f t="shared" si="1"/>
        <v>1.43</v>
      </c>
      <c r="V50" s="44">
        <v>0</v>
      </c>
      <c r="W50" s="44">
        <v>0</v>
      </c>
      <c r="X50" s="44">
        <v>1</v>
      </c>
      <c r="Y50" s="44">
        <v>1.43</v>
      </c>
      <c r="Z50" s="44">
        <v>0</v>
      </c>
      <c r="AA50" s="44">
        <v>0</v>
      </c>
      <c r="AB50" s="44">
        <v>0</v>
      </c>
      <c r="AC50" s="44">
        <v>0</v>
      </c>
      <c r="AD50" s="44">
        <v>1</v>
      </c>
      <c r="AE50" s="44">
        <v>1.43</v>
      </c>
      <c r="AF50" s="41" t="s">
        <v>2154</v>
      </c>
      <c r="AG50" s="41" t="s">
        <v>2155</v>
      </c>
      <c r="AH50" s="41" t="s">
        <v>2154</v>
      </c>
      <c r="AI50" s="41" t="s">
        <v>2154</v>
      </c>
    </row>
    <row r="51" spans="1:35">
      <c r="A51" s="40">
        <v>2024</v>
      </c>
      <c r="B51" s="40">
        <v>4</v>
      </c>
      <c r="C51" s="41" t="s">
        <v>36</v>
      </c>
      <c r="D51" s="42" t="s">
        <v>58</v>
      </c>
      <c r="E51" s="41" t="s">
        <v>421</v>
      </c>
      <c r="F51" s="43" t="s">
        <v>2152</v>
      </c>
      <c r="G51" s="43" t="s">
        <v>2156</v>
      </c>
      <c r="H51" s="44">
        <v>587</v>
      </c>
      <c r="I51" s="44">
        <v>15</v>
      </c>
      <c r="J51" s="44">
        <v>123</v>
      </c>
      <c r="K51" s="44">
        <v>3.14</v>
      </c>
      <c r="L51" s="44">
        <v>12</v>
      </c>
      <c r="M51" s="44">
        <v>0.31</v>
      </c>
      <c r="N51" s="44">
        <v>32</v>
      </c>
      <c r="O51" s="44">
        <v>0.82</v>
      </c>
      <c r="P51" s="44">
        <v>29</v>
      </c>
      <c r="Q51" s="44">
        <v>0.74</v>
      </c>
      <c r="R51" s="44">
        <v>50</v>
      </c>
      <c r="S51" s="44">
        <v>1.28</v>
      </c>
      <c r="T51" s="44">
        <f t="shared" si="1"/>
        <v>123</v>
      </c>
      <c r="U51" s="44">
        <f t="shared" si="1"/>
        <v>3.15</v>
      </c>
      <c r="V51" s="44">
        <v>12</v>
      </c>
      <c r="W51" s="44">
        <v>0.31</v>
      </c>
      <c r="X51" s="44">
        <v>32</v>
      </c>
      <c r="Y51" s="44">
        <v>0.82</v>
      </c>
      <c r="Z51" s="44">
        <v>29</v>
      </c>
      <c r="AA51" s="44">
        <v>0.74</v>
      </c>
      <c r="AB51" s="44">
        <v>50</v>
      </c>
      <c r="AC51" s="44">
        <v>1.28</v>
      </c>
      <c r="AD51" s="44">
        <v>123</v>
      </c>
      <c r="AE51" s="44">
        <v>3.14</v>
      </c>
      <c r="AF51" s="41" t="s">
        <v>2157</v>
      </c>
      <c r="AG51" s="41" t="s">
        <v>2100</v>
      </c>
      <c r="AH51" s="41" t="s">
        <v>7506</v>
      </c>
      <c r="AI51" s="41" t="s">
        <v>10343</v>
      </c>
    </row>
    <row r="52" spans="1:35">
      <c r="A52" s="40">
        <v>2024</v>
      </c>
      <c r="B52" s="40">
        <v>4</v>
      </c>
      <c r="C52" s="41" t="s">
        <v>36</v>
      </c>
      <c r="D52" s="42" t="s">
        <v>58</v>
      </c>
      <c r="E52" s="41" t="s">
        <v>421</v>
      </c>
      <c r="F52" s="43" t="s">
        <v>2152</v>
      </c>
      <c r="G52" s="43" t="s">
        <v>2158</v>
      </c>
      <c r="H52" s="44">
        <v>28</v>
      </c>
      <c r="I52" s="44">
        <v>10</v>
      </c>
      <c r="J52" s="44">
        <v>7</v>
      </c>
      <c r="K52" s="44">
        <v>2.5</v>
      </c>
      <c r="L52" s="44">
        <v>0</v>
      </c>
      <c r="M52" s="44">
        <v>0</v>
      </c>
      <c r="N52" s="44">
        <v>5</v>
      </c>
      <c r="O52" s="44">
        <v>1.79</v>
      </c>
      <c r="P52" s="44">
        <v>2</v>
      </c>
      <c r="Q52" s="44">
        <v>0.71</v>
      </c>
      <c r="R52" s="44">
        <v>0</v>
      </c>
      <c r="S52" s="44">
        <v>0</v>
      </c>
      <c r="T52" s="44">
        <f t="shared" si="1"/>
        <v>7</v>
      </c>
      <c r="U52" s="44">
        <f t="shared" si="1"/>
        <v>2.5</v>
      </c>
      <c r="V52" s="44">
        <v>0</v>
      </c>
      <c r="W52" s="44">
        <v>0</v>
      </c>
      <c r="X52" s="44">
        <v>5</v>
      </c>
      <c r="Y52" s="44">
        <v>1.79</v>
      </c>
      <c r="Z52" s="44">
        <v>2</v>
      </c>
      <c r="AA52" s="44">
        <v>0.71</v>
      </c>
      <c r="AB52" s="44">
        <v>0</v>
      </c>
      <c r="AC52" s="44">
        <v>0</v>
      </c>
      <c r="AD52" s="44">
        <v>7</v>
      </c>
      <c r="AE52" s="44">
        <v>2.5</v>
      </c>
      <c r="AF52" s="41" t="s">
        <v>2159</v>
      </c>
      <c r="AG52" s="41" t="s">
        <v>2160</v>
      </c>
      <c r="AH52" s="41" t="s">
        <v>7507</v>
      </c>
      <c r="AI52" s="41" t="s">
        <v>2159</v>
      </c>
    </row>
    <row r="53" spans="1:35">
      <c r="A53" s="40">
        <v>2024</v>
      </c>
      <c r="B53" s="40">
        <v>4</v>
      </c>
      <c r="C53" s="41" t="s">
        <v>36</v>
      </c>
      <c r="D53" s="42" t="s">
        <v>58</v>
      </c>
      <c r="E53" s="41" t="s">
        <v>421</v>
      </c>
      <c r="F53" s="43" t="s">
        <v>2161</v>
      </c>
      <c r="G53" s="43" t="s">
        <v>2162</v>
      </c>
      <c r="H53" s="44">
        <v>1</v>
      </c>
      <c r="I53" s="44">
        <v>10</v>
      </c>
      <c r="J53" s="44">
        <v>0</v>
      </c>
      <c r="K53" s="44">
        <v>0</v>
      </c>
      <c r="L53" s="44">
        <v>0</v>
      </c>
      <c r="M53" s="44">
        <v>0</v>
      </c>
      <c r="N53" s="44">
        <v>0</v>
      </c>
      <c r="O53" s="44">
        <v>0</v>
      </c>
      <c r="P53" s="44">
        <v>0</v>
      </c>
      <c r="Q53" s="44">
        <v>0</v>
      </c>
      <c r="R53" s="44">
        <v>0</v>
      </c>
      <c r="S53" s="44">
        <v>0</v>
      </c>
      <c r="T53" s="44">
        <f t="shared" si="1"/>
        <v>0</v>
      </c>
      <c r="U53" s="44">
        <f t="shared" si="1"/>
        <v>0</v>
      </c>
      <c r="V53" s="44">
        <v>0</v>
      </c>
      <c r="W53" s="44">
        <v>0</v>
      </c>
      <c r="X53" s="44">
        <v>0</v>
      </c>
      <c r="Y53" s="44">
        <v>0</v>
      </c>
      <c r="Z53" s="44">
        <v>0</v>
      </c>
      <c r="AA53" s="44">
        <v>0</v>
      </c>
      <c r="AB53" s="44">
        <v>0</v>
      </c>
      <c r="AC53" s="44">
        <v>0</v>
      </c>
      <c r="AD53" s="44">
        <v>0</v>
      </c>
      <c r="AE53" s="44">
        <v>0</v>
      </c>
      <c r="AF53" s="41" t="s">
        <v>2150</v>
      </c>
      <c r="AG53" s="41" t="s">
        <v>2150</v>
      </c>
      <c r="AH53" s="41" t="s">
        <v>2150</v>
      </c>
      <c r="AI53" s="41" t="s">
        <v>2150</v>
      </c>
    </row>
    <row r="54" spans="1:35">
      <c r="A54" s="40">
        <v>2024</v>
      </c>
      <c r="B54" s="40">
        <v>4</v>
      </c>
      <c r="C54" s="41" t="s">
        <v>36</v>
      </c>
      <c r="D54" s="42" t="s">
        <v>58</v>
      </c>
      <c r="E54" s="41" t="s">
        <v>421</v>
      </c>
      <c r="F54" s="43" t="s">
        <v>2161</v>
      </c>
      <c r="G54" s="43" t="s">
        <v>2163</v>
      </c>
      <c r="H54" s="44">
        <v>56</v>
      </c>
      <c r="I54" s="44">
        <v>10</v>
      </c>
      <c r="J54" s="44">
        <v>0</v>
      </c>
      <c r="K54" s="44">
        <v>0</v>
      </c>
      <c r="L54" s="44">
        <v>0</v>
      </c>
      <c r="M54" s="44">
        <v>0</v>
      </c>
      <c r="N54" s="44">
        <v>0</v>
      </c>
      <c r="O54" s="44">
        <v>0</v>
      </c>
      <c r="P54" s="44">
        <v>0</v>
      </c>
      <c r="Q54" s="44">
        <v>0</v>
      </c>
      <c r="R54" s="44">
        <v>0</v>
      </c>
      <c r="S54" s="44">
        <v>0</v>
      </c>
      <c r="T54" s="44">
        <f t="shared" si="1"/>
        <v>0</v>
      </c>
      <c r="U54" s="44">
        <f t="shared" si="1"/>
        <v>0</v>
      </c>
      <c r="V54" s="44">
        <v>0</v>
      </c>
      <c r="W54" s="44">
        <v>0</v>
      </c>
      <c r="X54" s="44">
        <v>0</v>
      </c>
      <c r="Y54" s="44">
        <v>0</v>
      </c>
      <c r="Z54" s="44">
        <v>0</v>
      </c>
      <c r="AA54" s="44">
        <v>0</v>
      </c>
      <c r="AB54" s="44">
        <v>0</v>
      </c>
      <c r="AC54" s="44">
        <v>0</v>
      </c>
      <c r="AD54" s="44">
        <v>0</v>
      </c>
      <c r="AE54" s="44">
        <v>0</v>
      </c>
      <c r="AF54" s="41" t="s">
        <v>2150</v>
      </c>
      <c r="AG54" s="41" t="s">
        <v>2150</v>
      </c>
      <c r="AH54" s="41" t="s">
        <v>2150</v>
      </c>
      <c r="AI54" s="41" t="s">
        <v>2150</v>
      </c>
    </row>
    <row r="55" spans="1:35">
      <c r="A55" s="40">
        <v>2024</v>
      </c>
      <c r="B55" s="40">
        <v>4</v>
      </c>
      <c r="C55" s="41" t="s">
        <v>36</v>
      </c>
      <c r="D55" s="42" t="s">
        <v>58</v>
      </c>
      <c r="E55" s="41" t="s">
        <v>421</v>
      </c>
      <c r="F55" s="43" t="s">
        <v>2161</v>
      </c>
      <c r="G55" s="43" t="s">
        <v>2164</v>
      </c>
      <c r="H55" s="44">
        <v>10</v>
      </c>
      <c r="I55" s="44">
        <v>10</v>
      </c>
      <c r="J55" s="44">
        <v>0</v>
      </c>
      <c r="K55" s="44">
        <v>0</v>
      </c>
      <c r="L55" s="44">
        <v>0</v>
      </c>
      <c r="M55" s="44">
        <v>0</v>
      </c>
      <c r="N55" s="44">
        <v>0</v>
      </c>
      <c r="O55" s="44">
        <v>0</v>
      </c>
      <c r="P55" s="44">
        <v>0</v>
      </c>
      <c r="Q55" s="44">
        <v>0</v>
      </c>
      <c r="R55" s="44">
        <v>0</v>
      </c>
      <c r="S55" s="44">
        <v>0</v>
      </c>
      <c r="T55" s="44">
        <f t="shared" si="1"/>
        <v>0</v>
      </c>
      <c r="U55" s="44">
        <f t="shared" si="1"/>
        <v>0</v>
      </c>
      <c r="V55" s="44">
        <v>0</v>
      </c>
      <c r="W55" s="44">
        <v>0</v>
      </c>
      <c r="X55" s="44">
        <v>0</v>
      </c>
      <c r="Y55" s="44">
        <v>0</v>
      </c>
      <c r="Z55" s="44">
        <v>0</v>
      </c>
      <c r="AA55" s="44">
        <v>0</v>
      </c>
      <c r="AB55" s="44">
        <v>0</v>
      </c>
      <c r="AC55" s="44">
        <v>0</v>
      </c>
      <c r="AD55" s="44">
        <v>0</v>
      </c>
      <c r="AE55" s="44">
        <v>0</v>
      </c>
      <c r="AF55" s="41" t="s">
        <v>2150</v>
      </c>
      <c r="AG55" s="41" t="s">
        <v>2150</v>
      </c>
      <c r="AH55" s="41" t="s">
        <v>2150</v>
      </c>
      <c r="AI55" s="41" t="s">
        <v>2150</v>
      </c>
    </row>
    <row r="56" spans="1:35">
      <c r="A56" s="40">
        <v>2024</v>
      </c>
      <c r="B56" s="40">
        <v>4</v>
      </c>
      <c r="C56" s="41" t="s">
        <v>758</v>
      </c>
      <c r="D56" s="42" t="s">
        <v>63</v>
      </c>
      <c r="E56" s="41" t="s">
        <v>426</v>
      </c>
      <c r="F56" s="43" t="s">
        <v>2171</v>
      </c>
      <c r="G56" s="43" t="s">
        <v>2172</v>
      </c>
      <c r="H56" s="44">
        <v>2353</v>
      </c>
      <c r="I56" s="44">
        <v>20</v>
      </c>
      <c r="J56" s="44">
        <v>0</v>
      </c>
      <c r="K56" s="44">
        <v>0</v>
      </c>
      <c r="L56" s="44">
        <v>0</v>
      </c>
      <c r="M56" s="44">
        <v>0</v>
      </c>
      <c r="N56" s="44">
        <v>0</v>
      </c>
      <c r="O56" s="44">
        <v>0</v>
      </c>
      <c r="P56" s="44">
        <v>0</v>
      </c>
      <c r="Q56" s="44">
        <v>0</v>
      </c>
      <c r="R56" s="44">
        <v>0</v>
      </c>
      <c r="S56" s="44">
        <v>0</v>
      </c>
      <c r="T56" s="44">
        <f t="shared" si="1"/>
        <v>0</v>
      </c>
      <c r="U56" s="44">
        <f t="shared" si="1"/>
        <v>0</v>
      </c>
      <c r="V56" s="44">
        <v>0</v>
      </c>
      <c r="W56" s="44">
        <v>0</v>
      </c>
      <c r="X56" s="44">
        <v>0</v>
      </c>
      <c r="Y56" s="44">
        <v>0</v>
      </c>
      <c r="Z56" s="44">
        <v>0</v>
      </c>
      <c r="AA56" s="44">
        <v>0</v>
      </c>
      <c r="AB56" s="44">
        <v>0</v>
      </c>
      <c r="AC56" s="44">
        <v>0</v>
      </c>
      <c r="AD56" s="44">
        <v>0</v>
      </c>
      <c r="AE56" s="44">
        <v>0</v>
      </c>
      <c r="AF56" s="41" t="s">
        <v>2173</v>
      </c>
      <c r="AG56" s="41" t="s">
        <v>2174</v>
      </c>
      <c r="AH56" s="41" t="s">
        <v>2199</v>
      </c>
      <c r="AI56" s="41" t="s">
        <v>2199</v>
      </c>
    </row>
    <row r="57" spans="1:35">
      <c r="A57" s="40">
        <v>2024</v>
      </c>
      <c r="B57" s="40">
        <v>4</v>
      </c>
      <c r="C57" s="41" t="s">
        <v>758</v>
      </c>
      <c r="D57" s="42" t="s">
        <v>63</v>
      </c>
      <c r="E57" s="41" t="s">
        <v>426</v>
      </c>
      <c r="F57" s="43" t="s">
        <v>2171</v>
      </c>
      <c r="G57" s="43" t="s">
        <v>2175</v>
      </c>
      <c r="H57" s="44">
        <v>21</v>
      </c>
      <c r="I57" s="44">
        <v>10</v>
      </c>
      <c r="J57" s="44">
        <v>6</v>
      </c>
      <c r="K57" s="44">
        <v>2.86</v>
      </c>
      <c r="L57" s="44">
        <v>0</v>
      </c>
      <c r="M57" s="44">
        <v>0</v>
      </c>
      <c r="N57" s="44">
        <v>0</v>
      </c>
      <c r="O57" s="44">
        <v>0</v>
      </c>
      <c r="P57" s="44">
        <v>4</v>
      </c>
      <c r="Q57" s="44">
        <v>1.91</v>
      </c>
      <c r="R57" s="44">
        <v>2</v>
      </c>
      <c r="S57" s="44">
        <v>0.95</v>
      </c>
      <c r="T57" s="44">
        <f t="shared" si="1"/>
        <v>6</v>
      </c>
      <c r="U57" s="44">
        <f t="shared" si="1"/>
        <v>2.86</v>
      </c>
      <c r="V57" s="44">
        <v>0</v>
      </c>
      <c r="W57" s="44">
        <v>0</v>
      </c>
      <c r="X57" s="44">
        <v>0</v>
      </c>
      <c r="Y57" s="44">
        <v>0</v>
      </c>
      <c r="Z57" s="44">
        <v>0</v>
      </c>
      <c r="AA57" s="44">
        <v>0</v>
      </c>
      <c r="AB57" s="44">
        <v>0</v>
      </c>
      <c r="AC57" s="44">
        <v>0</v>
      </c>
      <c r="AD57" s="44">
        <v>0</v>
      </c>
      <c r="AE57" s="44">
        <v>0</v>
      </c>
      <c r="AF57" s="41" t="s">
        <v>2176</v>
      </c>
      <c r="AG57" s="41" t="s">
        <v>2177</v>
      </c>
      <c r="AH57" s="41" t="s">
        <v>7508</v>
      </c>
      <c r="AI57" s="41" t="s">
        <v>10344</v>
      </c>
    </row>
    <row r="58" spans="1:35">
      <c r="A58" s="40">
        <v>2024</v>
      </c>
      <c r="B58" s="40">
        <v>4</v>
      </c>
      <c r="C58" s="41" t="s">
        <v>758</v>
      </c>
      <c r="D58" s="42" t="s">
        <v>63</v>
      </c>
      <c r="E58" s="41" t="s">
        <v>426</v>
      </c>
      <c r="F58" s="43" t="s">
        <v>2178</v>
      </c>
      <c r="G58" s="43" t="s">
        <v>2179</v>
      </c>
      <c r="H58" s="44">
        <v>16</v>
      </c>
      <c r="I58" s="44">
        <v>15</v>
      </c>
      <c r="J58" s="44">
        <v>0</v>
      </c>
      <c r="K58" s="44">
        <v>0</v>
      </c>
      <c r="L58" s="44">
        <v>0</v>
      </c>
      <c r="M58" s="44">
        <v>0</v>
      </c>
      <c r="N58" s="44">
        <v>0</v>
      </c>
      <c r="O58" s="44">
        <v>0</v>
      </c>
      <c r="P58" s="44">
        <v>0</v>
      </c>
      <c r="Q58" s="44">
        <v>0</v>
      </c>
      <c r="R58" s="44">
        <v>0</v>
      </c>
      <c r="S58" s="44">
        <v>0</v>
      </c>
      <c r="T58" s="44">
        <f t="shared" si="1"/>
        <v>0</v>
      </c>
      <c r="U58" s="44">
        <f t="shared" si="1"/>
        <v>0</v>
      </c>
      <c r="V58" s="44">
        <v>0</v>
      </c>
      <c r="W58" s="44">
        <v>0</v>
      </c>
      <c r="X58" s="44">
        <v>0</v>
      </c>
      <c r="Y58" s="44">
        <v>0</v>
      </c>
      <c r="Z58" s="44">
        <v>0</v>
      </c>
      <c r="AA58" s="44">
        <v>0</v>
      </c>
      <c r="AB58" s="44">
        <v>0</v>
      </c>
      <c r="AC58" s="44">
        <v>0</v>
      </c>
      <c r="AD58" s="44">
        <v>0</v>
      </c>
      <c r="AE58" s="44">
        <v>0</v>
      </c>
      <c r="AF58" s="41" t="s">
        <v>2180</v>
      </c>
      <c r="AG58" s="41" t="s">
        <v>2181</v>
      </c>
      <c r="AH58" s="41" t="s">
        <v>2181</v>
      </c>
      <c r="AI58" s="41" t="s">
        <v>2181</v>
      </c>
    </row>
    <row r="59" spans="1:35">
      <c r="A59" s="40">
        <v>2024</v>
      </c>
      <c r="B59" s="40">
        <v>4</v>
      </c>
      <c r="C59" s="41" t="s">
        <v>758</v>
      </c>
      <c r="D59" s="42" t="s">
        <v>63</v>
      </c>
      <c r="E59" s="41" t="s">
        <v>426</v>
      </c>
      <c r="F59" s="43" t="s">
        <v>2171</v>
      </c>
      <c r="G59" s="43" t="s">
        <v>2182</v>
      </c>
      <c r="H59" s="44">
        <v>424</v>
      </c>
      <c r="I59" s="44">
        <v>25</v>
      </c>
      <c r="J59" s="44">
        <v>13</v>
      </c>
      <c r="K59" s="44">
        <v>0.77</v>
      </c>
      <c r="L59" s="44">
        <v>0</v>
      </c>
      <c r="M59" s="44">
        <v>0</v>
      </c>
      <c r="N59" s="44">
        <v>0</v>
      </c>
      <c r="O59" s="44">
        <v>0</v>
      </c>
      <c r="P59" s="44">
        <v>0</v>
      </c>
      <c r="Q59" s="44">
        <v>0</v>
      </c>
      <c r="R59" s="44">
        <v>13</v>
      </c>
      <c r="S59" s="44">
        <v>0.77</v>
      </c>
      <c r="T59" s="44">
        <f t="shared" si="1"/>
        <v>13</v>
      </c>
      <c r="U59" s="44">
        <f t="shared" si="1"/>
        <v>0.77</v>
      </c>
      <c r="V59" s="44">
        <v>0</v>
      </c>
      <c r="W59" s="44">
        <v>0</v>
      </c>
      <c r="X59" s="44">
        <v>0</v>
      </c>
      <c r="Y59" s="44">
        <v>0</v>
      </c>
      <c r="Z59" s="44">
        <v>0</v>
      </c>
      <c r="AA59" s="44">
        <v>0</v>
      </c>
      <c r="AB59" s="44">
        <v>0</v>
      </c>
      <c r="AC59" s="44">
        <v>0</v>
      </c>
      <c r="AD59" s="44">
        <v>0</v>
      </c>
      <c r="AE59" s="44">
        <v>0</v>
      </c>
      <c r="AF59" s="41" t="s">
        <v>2183</v>
      </c>
      <c r="AG59" s="41" t="s">
        <v>2183</v>
      </c>
      <c r="AH59" s="41" t="s">
        <v>2183</v>
      </c>
      <c r="AI59" s="41" t="s">
        <v>10345</v>
      </c>
    </row>
    <row r="60" spans="1:35">
      <c r="A60" s="40">
        <v>2024</v>
      </c>
      <c r="B60" s="40">
        <v>4</v>
      </c>
      <c r="C60" s="41" t="s">
        <v>758</v>
      </c>
      <c r="D60" s="42" t="s">
        <v>63</v>
      </c>
      <c r="E60" s="41" t="s">
        <v>426</v>
      </c>
      <c r="F60" s="43" t="s">
        <v>2171</v>
      </c>
      <c r="G60" s="43" t="s">
        <v>2184</v>
      </c>
      <c r="H60" s="44">
        <v>19</v>
      </c>
      <c r="I60" s="44">
        <v>10</v>
      </c>
      <c r="J60" s="44">
        <v>0</v>
      </c>
      <c r="K60" s="44">
        <v>0</v>
      </c>
      <c r="L60" s="44">
        <v>0</v>
      </c>
      <c r="M60" s="44">
        <v>0</v>
      </c>
      <c r="N60" s="44">
        <v>0</v>
      </c>
      <c r="O60" s="44">
        <v>0</v>
      </c>
      <c r="P60" s="44">
        <v>0</v>
      </c>
      <c r="Q60" s="44">
        <v>0</v>
      </c>
      <c r="R60" s="44">
        <v>0</v>
      </c>
      <c r="S60" s="44">
        <v>0</v>
      </c>
      <c r="T60" s="44">
        <f t="shared" si="1"/>
        <v>0</v>
      </c>
      <c r="U60" s="44">
        <f t="shared" si="1"/>
        <v>0</v>
      </c>
      <c r="V60" s="44">
        <v>0</v>
      </c>
      <c r="W60" s="44">
        <v>0</v>
      </c>
      <c r="X60" s="44">
        <v>0</v>
      </c>
      <c r="Y60" s="44">
        <v>0</v>
      </c>
      <c r="Z60" s="44">
        <v>0</v>
      </c>
      <c r="AA60" s="44">
        <v>0</v>
      </c>
      <c r="AB60" s="44">
        <v>0</v>
      </c>
      <c r="AC60" s="44">
        <v>0</v>
      </c>
      <c r="AD60" s="44">
        <v>0</v>
      </c>
      <c r="AE60" s="44">
        <v>0</v>
      </c>
      <c r="AF60" s="41" t="s">
        <v>2185</v>
      </c>
      <c r="AG60" s="41" t="s">
        <v>2186</v>
      </c>
      <c r="AH60" s="41" t="s">
        <v>2186</v>
      </c>
      <c r="AI60" s="41" t="s">
        <v>2186</v>
      </c>
    </row>
    <row r="61" spans="1:35">
      <c r="A61" s="40">
        <v>2024</v>
      </c>
      <c r="B61" s="40">
        <v>4</v>
      </c>
      <c r="C61" s="41" t="s">
        <v>758</v>
      </c>
      <c r="D61" s="42" t="s">
        <v>63</v>
      </c>
      <c r="E61" s="41" t="s">
        <v>426</v>
      </c>
      <c r="F61" s="43" t="s">
        <v>2171</v>
      </c>
      <c r="G61" s="43" t="s">
        <v>2191</v>
      </c>
      <c r="H61" s="44">
        <v>16</v>
      </c>
      <c r="I61" s="44">
        <v>10</v>
      </c>
      <c r="J61" s="44">
        <v>5</v>
      </c>
      <c r="K61" s="44">
        <v>3.13</v>
      </c>
      <c r="L61" s="44">
        <v>0</v>
      </c>
      <c r="M61" s="44">
        <v>0</v>
      </c>
      <c r="N61" s="44">
        <v>0</v>
      </c>
      <c r="O61" s="44">
        <v>0</v>
      </c>
      <c r="P61" s="44">
        <v>4</v>
      </c>
      <c r="Q61" s="44">
        <v>2.5</v>
      </c>
      <c r="R61" s="44">
        <v>1</v>
      </c>
      <c r="S61" s="44">
        <v>0.63</v>
      </c>
      <c r="T61" s="44">
        <f t="shared" si="1"/>
        <v>5</v>
      </c>
      <c r="U61" s="44">
        <f t="shared" si="1"/>
        <v>3.13</v>
      </c>
      <c r="V61" s="44">
        <v>0</v>
      </c>
      <c r="W61" s="44">
        <v>0</v>
      </c>
      <c r="X61" s="44">
        <v>0</v>
      </c>
      <c r="Y61" s="44">
        <v>0</v>
      </c>
      <c r="Z61" s="44">
        <v>0</v>
      </c>
      <c r="AA61" s="44">
        <v>0</v>
      </c>
      <c r="AB61" s="44">
        <v>0</v>
      </c>
      <c r="AC61" s="44">
        <v>0</v>
      </c>
      <c r="AD61" s="44">
        <v>0</v>
      </c>
      <c r="AE61" s="44">
        <v>0</v>
      </c>
      <c r="AF61" s="41" t="s">
        <v>2192</v>
      </c>
      <c r="AG61" s="41" t="s">
        <v>2193</v>
      </c>
      <c r="AH61" s="41" t="s">
        <v>7509</v>
      </c>
      <c r="AI61" s="41" t="s">
        <v>7509</v>
      </c>
    </row>
    <row r="62" spans="1:35">
      <c r="A62" s="40">
        <v>2024</v>
      </c>
      <c r="B62" s="40">
        <v>4</v>
      </c>
      <c r="C62" s="41" t="s">
        <v>758</v>
      </c>
      <c r="D62" s="42" t="s">
        <v>63</v>
      </c>
      <c r="E62" s="41" t="s">
        <v>426</v>
      </c>
      <c r="F62" s="43" t="s">
        <v>2187</v>
      </c>
      <c r="G62" s="43" t="s">
        <v>2188</v>
      </c>
      <c r="H62" s="44">
        <v>5</v>
      </c>
      <c r="I62" s="44">
        <v>10</v>
      </c>
      <c r="J62" s="44">
        <v>1</v>
      </c>
      <c r="K62" s="44">
        <v>2</v>
      </c>
      <c r="L62" s="44">
        <v>0</v>
      </c>
      <c r="M62" s="44">
        <v>0</v>
      </c>
      <c r="N62" s="44">
        <v>0</v>
      </c>
      <c r="O62" s="44">
        <v>0</v>
      </c>
      <c r="P62" s="44">
        <v>0</v>
      </c>
      <c r="Q62" s="44">
        <v>0</v>
      </c>
      <c r="R62" s="44">
        <v>1</v>
      </c>
      <c r="S62" s="44">
        <v>2</v>
      </c>
      <c r="T62" s="44">
        <f t="shared" si="1"/>
        <v>1</v>
      </c>
      <c r="U62" s="44">
        <f t="shared" si="1"/>
        <v>2</v>
      </c>
      <c r="V62" s="44">
        <v>0</v>
      </c>
      <c r="W62" s="44">
        <v>0</v>
      </c>
      <c r="X62" s="44">
        <v>0</v>
      </c>
      <c r="Y62" s="44">
        <v>0</v>
      </c>
      <c r="Z62" s="44">
        <v>0</v>
      </c>
      <c r="AA62" s="44">
        <v>0</v>
      </c>
      <c r="AB62" s="44">
        <v>0</v>
      </c>
      <c r="AC62" s="44">
        <v>0</v>
      </c>
      <c r="AD62" s="44">
        <v>0</v>
      </c>
      <c r="AE62" s="44">
        <v>0</v>
      </c>
      <c r="AF62" s="41" t="s">
        <v>2189</v>
      </c>
      <c r="AG62" s="41" t="s">
        <v>2190</v>
      </c>
      <c r="AH62" s="41" t="s">
        <v>2190</v>
      </c>
      <c r="AI62" s="41" t="s">
        <v>10346</v>
      </c>
    </row>
    <row r="63" spans="1:35">
      <c r="A63" s="40">
        <v>2024</v>
      </c>
      <c r="B63" s="40">
        <v>4</v>
      </c>
      <c r="C63" s="41" t="s">
        <v>758</v>
      </c>
      <c r="D63" s="42" t="s">
        <v>64</v>
      </c>
      <c r="E63" s="41" t="s">
        <v>427</v>
      </c>
      <c r="F63" s="43" t="s">
        <v>2194</v>
      </c>
      <c r="G63" s="43" t="s">
        <v>2195</v>
      </c>
      <c r="H63" s="44">
        <v>1</v>
      </c>
      <c r="I63" s="44">
        <v>10</v>
      </c>
      <c r="J63" s="44">
        <v>0</v>
      </c>
      <c r="K63" s="44">
        <v>0</v>
      </c>
      <c r="L63" s="44">
        <v>0</v>
      </c>
      <c r="M63" s="44">
        <v>0</v>
      </c>
      <c r="N63" s="44">
        <v>0</v>
      </c>
      <c r="O63" s="44">
        <v>0</v>
      </c>
      <c r="P63" s="44">
        <v>0</v>
      </c>
      <c r="Q63" s="44">
        <v>0</v>
      </c>
      <c r="R63" s="44">
        <v>0</v>
      </c>
      <c r="S63" s="44">
        <v>0</v>
      </c>
      <c r="T63" s="44">
        <f t="shared" si="1"/>
        <v>0</v>
      </c>
      <c r="U63" s="44">
        <f t="shared" si="1"/>
        <v>0</v>
      </c>
      <c r="V63" s="44">
        <v>0</v>
      </c>
      <c r="W63" s="44">
        <v>0</v>
      </c>
      <c r="X63" s="44">
        <v>0</v>
      </c>
      <c r="Y63" s="44">
        <v>0</v>
      </c>
      <c r="Z63" s="44">
        <v>0</v>
      </c>
      <c r="AA63" s="44">
        <v>0</v>
      </c>
      <c r="AB63" s="44">
        <v>0</v>
      </c>
      <c r="AC63" s="44">
        <v>0</v>
      </c>
      <c r="AD63" s="44">
        <v>0</v>
      </c>
      <c r="AE63" s="44">
        <v>0</v>
      </c>
      <c r="AF63" s="41" t="s">
        <v>2196</v>
      </c>
      <c r="AG63" s="41" t="s">
        <v>2197</v>
      </c>
      <c r="AH63" s="41" t="s">
        <v>2197</v>
      </c>
      <c r="AI63" s="41" t="s">
        <v>2197</v>
      </c>
    </row>
    <row r="64" spans="1:35">
      <c r="A64" s="40">
        <v>2024</v>
      </c>
      <c r="B64" s="40">
        <v>4</v>
      </c>
      <c r="C64" s="41" t="s">
        <v>758</v>
      </c>
      <c r="D64" s="42" t="s">
        <v>64</v>
      </c>
      <c r="E64" s="41" t="s">
        <v>427</v>
      </c>
      <c r="F64" s="43" t="s">
        <v>2194</v>
      </c>
      <c r="G64" s="43" t="s">
        <v>2198</v>
      </c>
      <c r="H64" s="44">
        <v>1</v>
      </c>
      <c r="I64" s="44">
        <v>10</v>
      </c>
      <c r="J64" s="44">
        <v>0</v>
      </c>
      <c r="K64" s="44">
        <v>0</v>
      </c>
      <c r="L64" s="44">
        <v>0</v>
      </c>
      <c r="M64" s="44">
        <v>0</v>
      </c>
      <c r="N64" s="44">
        <v>0</v>
      </c>
      <c r="O64" s="44">
        <v>0</v>
      </c>
      <c r="P64" s="44">
        <v>0</v>
      </c>
      <c r="Q64" s="44">
        <v>0</v>
      </c>
      <c r="R64" s="44">
        <v>0</v>
      </c>
      <c r="S64" s="44">
        <v>0</v>
      </c>
      <c r="T64" s="44">
        <f t="shared" si="1"/>
        <v>0</v>
      </c>
      <c r="U64" s="44">
        <f t="shared" si="1"/>
        <v>0</v>
      </c>
      <c r="V64" s="44">
        <v>0</v>
      </c>
      <c r="W64" s="44">
        <v>0</v>
      </c>
      <c r="X64" s="44">
        <v>0</v>
      </c>
      <c r="Y64" s="44">
        <v>0</v>
      </c>
      <c r="Z64" s="44">
        <v>0</v>
      </c>
      <c r="AA64" s="44">
        <v>0</v>
      </c>
      <c r="AB64" s="44">
        <v>0</v>
      </c>
      <c r="AC64" s="44">
        <v>0</v>
      </c>
      <c r="AD64" s="44">
        <v>0</v>
      </c>
      <c r="AE64" s="44">
        <v>0</v>
      </c>
      <c r="AF64" s="41" t="s">
        <v>2173</v>
      </c>
      <c r="AG64" s="41" t="s">
        <v>2199</v>
      </c>
      <c r="AH64" s="41" t="s">
        <v>2199</v>
      </c>
      <c r="AI64" s="41" t="s">
        <v>2199</v>
      </c>
    </row>
    <row r="65" spans="1:35">
      <c r="A65" s="40">
        <v>2024</v>
      </c>
      <c r="B65" s="40">
        <v>4</v>
      </c>
      <c r="C65" s="41" t="s">
        <v>758</v>
      </c>
      <c r="D65" s="42" t="s">
        <v>64</v>
      </c>
      <c r="E65" s="41" t="s">
        <v>427</v>
      </c>
      <c r="F65" s="43" t="s">
        <v>2194</v>
      </c>
      <c r="G65" s="43" t="s">
        <v>2200</v>
      </c>
      <c r="H65" s="44">
        <v>1970</v>
      </c>
      <c r="I65" s="44">
        <v>20</v>
      </c>
      <c r="J65" s="44">
        <v>343</v>
      </c>
      <c r="K65" s="44">
        <v>3.48</v>
      </c>
      <c r="L65" s="44">
        <v>0</v>
      </c>
      <c r="M65" s="44">
        <v>0</v>
      </c>
      <c r="N65" s="44">
        <v>0</v>
      </c>
      <c r="O65" s="44">
        <v>0</v>
      </c>
      <c r="P65" s="44">
        <v>141</v>
      </c>
      <c r="Q65" s="44">
        <v>1.43</v>
      </c>
      <c r="R65" s="44">
        <v>202</v>
      </c>
      <c r="S65" s="44">
        <v>2.0499999999999998</v>
      </c>
      <c r="T65" s="44">
        <f t="shared" si="1"/>
        <v>343</v>
      </c>
      <c r="U65" s="44">
        <f t="shared" si="1"/>
        <v>3.4799999999999995</v>
      </c>
      <c r="V65" s="44">
        <v>0</v>
      </c>
      <c r="W65" s="44">
        <v>0</v>
      </c>
      <c r="X65" s="44">
        <v>0</v>
      </c>
      <c r="Y65" s="44">
        <v>0</v>
      </c>
      <c r="Z65" s="44">
        <v>0</v>
      </c>
      <c r="AA65" s="44">
        <v>0</v>
      </c>
      <c r="AB65" s="44">
        <v>93</v>
      </c>
      <c r="AC65" s="44">
        <v>0.94</v>
      </c>
      <c r="AD65" s="44">
        <v>93</v>
      </c>
      <c r="AE65" s="44">
        <v>0.94</v>
      </c>
      <c r="AF65" s="41" t="s">
        <v>2201</v>
      </c>
      <c r="AG65" s="41" t="s">
        <v>2201</v>
      </c>
      <c r="AH65" s="41" t="s">
        <v>7510</v>
      </c>
      <c r="AI65" s="41" t="s">
        <v>10347</v>
      </c>
    </row>
    <row r="66" spans="1:35">
      <c r="A66" s="40">
        <v>2024</v>
      </c>
      <c r="B66" s="40">
        <v>4</v>
      </c>
      <c r="C66" s="41" t="s">
        <v>758</v>
      </c>
      <c r="D66" s="42" t="s">
        <v>64</v>
      </c>
      <c r="E66" s="41" t="s">
        <v>427</v>
      </c>
      <c r="F66" s="43" t="s">
        <v>2202</v>
      </c>
      <c r="G66" s="43" t="s">
        <v>2203</v>
      </c>
      <c r="H66" s="44">
        <v>1</v>
      </c>
      <c r="I66" s="44">
        <v>10</v>
      </c>
      <c r="J66" s="44">
        <v>0</v>
      </c>
      <c r="K66" s="44">
        <v>0</v>
      </c>
      <c r="L66" s="44">
        <v>0</v>
      </c>
      <c r="M66" s="44">
        <v>0</v>
      </c>
      <c r="N66" s="44">
        <v>0</v>
      </c>
      <c r="O66" s="44">
        <v>0</v>
      </c>
      <c r="P66" s="44">
        <v>0</v>
      </c>
      <c r="Q66" s="44">
        <v>0</v>
      </c>
      <c r="R66" s="44">
        <v>0</v>
      </c>
      <c r="S66" s="44">
        <v>0</v>
      </c>
      <c r="T66" s="44">
        <f t="shared" si="1"/>
        <v>0</v>
      </c>
      <c r="U66" s="44">
        <f t="shared" si="1"/>
        <v>0</v>
      </c>
      <c r="V66" s="44">
        <v>0</v>
      </c>
      <c r="W66" s="44">
        <v>0</v>
      </c>
      <c r="X66" s="44">
        <v>0</v>
      </c>
      <c r="Y66" s="44">
        <v>0</v>
      </c>
      <c r="Z66" s="44">
        <v>0</v>
      </c>
      <c r="AA66" s="44">
        <v>0</v>
      </c>
      <c r="AB66" s="44">
        <v>0</v>
      </c>
      <c r="AC66" s="44">
        <v>0</v>
      </c>
      <c r="AD66" s="44">
        <v>0</v>
      </c>
      <c r="AE66" s="44">
        <v>0</v>
      </c>
      <c r="AF66" s="41" t="s">
        <v>2204</v>
      </c>
      <c r="AG66" s="41" t="s">
        <v>2199</v>
      </c>
      <c r="AH66" s="41" t="s">
        <v>2199</v>
      </c>
      <c r="AI66" s="41" t="s">
        <v>2199</v>
      </c>
    </row>
    <row r="67" spans="1:35">
      <c r="A67" s="40">
        <v>2024</v>
      </c>
      <c r="B67" s="40">
        <v>4</v>
      </c>
      <c r="C67" s="41" t="s">
        <v>758</v>
      </c>
      <c r="D67" s="42" t="s">
        <v>64</v>
      </c>
      <c r="E67" s="41" t="s">
        <v>427</v>
      </c>
      <c r="F67" s="43" t="s">
        <v>2202</v>
      </c>
      <c r="G67" s="43" t="s">
        <v>2205</v>
      </c>
      <c r="H67" s="44">
        <v>399</v>
      </c>
      <c r="I67" s="44">
        <v>50</v>
      </c>
      <c r="J67" s="44">
        <v>38</v>
      </c>
      <c r="K67" s="44">
        <v>4.76</v>
      </c>
      <c r="L67" s="44">
        <v>0</v>
      </c>
      <c r="M67" s="44">
        <v>0</v>
      </c>
      <c r="N67" s="44">
        <v>0</v>
      </c>
      <c r="O67" s="44">
        <v>0</v>
      </c>
      <c r="P67" s="44">
        <v>0</v>
      </c>
      <c r="Q67" s="44">
        <v>0</v>
      </c>
      <c r="R67" s="44">
        <v>38</v>
      </c>
      <c r="S67" s="44">
        <v>4.76</v>
      </c>
      <c r="T67" s="44">
        <f t="shared" si="1"/>
        <v>38</v>
      </c>
      <c r="U67" s="44">
        <f t="shared" si="1"/>
        <v>4.76</v>
      </c>
      <c r="V67" s="44">
        <v>0</v>
      </c>
      <c r="W67" s="44">
        <v>0</v>
      </c>
      <c r="X67" s="44">
        <v>0</v>
      </c>
      <c r="Y67" s="44">
        <v>0</v>
      </c>
      <c r="Z67" s="44">
        <v>0</v>
      </c>
      <c r="AA67" s="44">
        <v>0</v>
      </c>
      <c r="AB67" s="44">
        <v>0</v>
      </c>
      <c r="AC67" s="44">
        <v>0</v>
      </c>
      <c r="AD67" s="44">
        <v>0</v>
      </c>
      <c r="AE67" s="44">
        <v>0</v>
      </c>
      <c r="AF67" s="41" t="s">
        <v>2206</v>
      </c>
      <c r="AG67" s="41" t="s">
        <v>2207</v>
      </c>
      <c r="AH67" s="41" t="s">
        <v>2207</v>
      </c>
      <c r="AI67" s="41" t="s">
        <v>10348</v>
      </c>
    </row>
    <row r="68" spans="1:35">
      <c r="A68" s="40">
        <v>2024</v>
      </c>
      <c r="B68" s="40">
        <v>4</v>
      </c>
      <c r="C68" s="41" t="s">
        <v>759</v>
      </c>
      <c r="D68" s="42" t="s">
        <v>65</v>
      </c>
      <c r="E68" s="41" t="s">
        <v>428</v>
      </c>
      <c r="F68" s="43" t="s">
        <v>2208</v>
      </c>
      <c r="G68" s="43" t="s">
        <v>2209</v>
      </c>
      <c r="H68" s="44">
        <v>100</v>
      </c>
      <c r="I68" s="44">
        <v>20</v>
      </c>
      <c r="J68" s="44">
        <v>25</v>
      </c>
      <c r="K68" s="44">
        <v>5</v>
      </c>
      <c r="L68" s="44">
        <v>4</v>
      </c>
      <c r="M68" s="44">
        <v>0.8</v>
      </c>
      <c r="N68" s="44">
        <v>5</v>
      </c>
      <c r="O68" s="44">
        <v>1</v>
      </c>
      <c r="P68" s="44">
        <v>7</v>
      </c>
      <c r="Q68" s="44">
        <v>1.4</v>
      </c>
      <c r="R68" s="44">
        <v>9</v>
      </c>
      <c r="S68" s="44">
        <v>1.8</v>
      </c>
      <c r="T68" s="44">
        <f t="shared" si="1"/>
        <v>25</v>
      </c>
      <c r="U68" s="44">
        <f t="shared" si="1"/>
        <v>5</v>
      </c>
      <c r="V68" s="44">
        <v>0</v>
      </c>
      <c r="W68" s="44">
        <v>0</v>
      </c>
      <c r="X68" s="44">
        <v>0</v>
      </c>
      <c r="Y68" s="44">
        <v>0</v>
      </c>
      <c r="Z68" s="44">
        <v>14</v>
      </c>
      <c r="AA68" s="44">
        <v>2.8</v>
      </c>
      <c r="AB68" s="44">
        <v>9</v>
      </c>
      <c r="AC68" s="44">
        <v>1.8</v>
      </c>
      <c r="AD68" s="44">
        <v>23</v>
      </c>
      <c r="AE68" s="44">
        <v>4.5999999999999996</v>
      </c>
      <c r="AF68" s="41" t="s">
        <v>2210</v>
      </c>
      <c r="AG68" s="41" t="s">
        <v>2211</v>
      </c>
      <c r="AH68" s="41" t="s">
        <v>7511</v>
      </c>
      <c r="AI68" s="41" t="s">
        <v>10349</v>
      </c>
    </row>
    <row r="69" spans="1:35">
      <c r="A69" s="40">
        <v>2024</v>
      </c>
      <c r="B69" s="40">
        <v>4</v>
      </c>
      <c r="C69" s="41" t="s">
        <v>759</v>
      </c>
      <c r="D69" s="42" t="s">
        <v>65</v>
      </c>
      <c r="E69" s="41" t="s">
        <v>428</v>
      </c>
      <c r="F69" s="43" t="s">
        <v>2212</v>
      </c>
      <c r="G69" s="43" t="s">
        <v>2213</v>
      </c>
      <c r="H69" s="44">
        <v>100</v>
      </c>
      <c r="I69" s="44">
        <v>20</v>
      </c>
      <c r="J69" s="44">
        <v>25</v>
      </c>
      <c r="K69" s="44">
        <v>5</v>
      </c>
      <c r="L69" s="44">
        <v>4</v>
      </c>
      <c r="M69" s="44">
        <v>0.8</v>
      </c>
      <c r="N69" s="44">
        <v>5</v>
      </c>
      <c r="O69" s="44">
        <v>1</v>
      </c>
      <c r="P69" s="44">
        <v>6</v>
      </c>
      <c r="Q69" s="44">
        <v>1.2</v>
      </c>
      <c r="R69" s="44">
        <v>10</v>
      </c>
      <c r="S69" s="44">
        <v>2</v>
      </c>
      <c r="T69" s="44">
        <f t="shared" si="1"/>
        <v>25</v>
      </c>
      <c r="U69" s="44">
        <f t="shared" si="1"/>
        <v>5</v>
      </c>
      <c r="V69" s="44">
        <v>5.5</v>
      </c>
      <c r="W69" s="44">
        <v>1.1000000000000001</v>
      </c>
      <c r="X69" s="44">
        <v>10.09</v>
      </c>
      <c r="Y69" s="44">
        <v>2.02</v>
      </c>
      <c r="Z69" s="44">
        <v>5.5</v>
      </c>
      <c r="AA69" s="44">
        <v>1.1000000000000001</v>
      </c>
      <c r="AB69" s="44">
        <v>3.9</v>
      </c>
      <c r="AC69" s="44">
        <v>0.78</v>
      </c>
      <c r="AD69" s="44">
        <v>24.99</v>
      </c>
      <c r="AE69" s="44">
        <v>5</v>
      </c>
      <c r="AF69" s="41" t="s">
        <v>2214</v>
      </c>
      <c r="AG69" s="41" t="s">
        <v>2215</v>
      </c>
      <c r="AH69" s="41" t="s">
        <v>7512</v>
      </c>
      <c r="AI69" s="41" t="s">
        <v>10350</v>
      </c>
    </row>
    <row r="70" spans="1:35">
      <c r="A70" s="40">
        <v>2024</v>
      </c>
      <c r="B70" s="40">
        <v>4</v>
      </c>
      <c r="C70" s="41" t="s">
        <v>759</v>
      </c>
      <c r="D70" s="42" t="s">
        <v>65</v>
      </c>
      <c r="E70" s="41" t="s">
        <v>428</v>
      </c>
      <c r="F70" s="43" t="s">
        <v>2216</v>
      </c>
      <c r="G70" s="43" t="s">
        <v>2217</v>
      </c>
      <c r="H70" s="44">
        <v>100</v>
      </c>
      <c r="I70" s="44">
        <v>20</v>
      </c>
      <c r="J70" s="44">
        <v>25</v>
      </c>
      <c r="K70" s="44">
        <v>5</v>
      </c>
      <c r="L70" s="44">
        <v>6.25</v>
      </c>
      <c r="M70" s="44">
        <v>1.25</v>
      </c>
      <c r="N70" s="44">
        <v>6.25</v>
      </c>
      <c r="O70" s="44">
        <v>1.25</v>
      </c>
      <c r="P70" s="44">
        <v>6.25</v>
      </c>
      <c r="Q70" s="44">
        <v>1.25</v>
      </c>
      <c r="R70" s="44">
        <v>6.25</v>
      </c>
      <c r="S70" s="44">
        <v>1.25</v>
      </c>
      <c r="T70" s="44">
        <f t="shared" si="1"/>
        <v>25</v>
      </c>
      <c r="U70" s="44">
        <f t="shared" si="1"/>
        <v>5</v>
      </c>
      <c r="V70" s="44">
        <v>6.43</v>
      </c>
      <c r="W70" s="44">
        <v>1.29</v>
      </c>
      <c r="X70" s="44">
        <v>6.03</v>
      </c>
      <c r="Y70" s="44">
        <v>1.21</v>
      </c>
      <c r="Z70" s="44">
        <v>6.43</v>
      </c>
      <c r="AA70" s="44">
        <v>1.29</v>
      </c>
      <c r="AB70" s="44">
        <v>6</v>
      </c>
      <c r="AC70" s="44">
        <v>1.2</v>
      </c>
      <c r="AD70" s="44">
        <v>24.89</v>
      </c>
      <c r="AE70" s="44">
        <v>4.9800000000000004</v>
      </c>
      <c r="AF70" s="41" t="s">
        <v>2218</v>
      </c>
      <c r="AG70" s="41" t="s">
        <v>2219</v>
      </c>
      <c r="AH70" s="41" t="s">
        <v>7513</v>
      </c>
      <c r="AI70" s="41" t="s">
        <v>10351</v>
      </c>
    </row>
    <row r="71" spans="1:35">
      <c r="A71" s="40">
        <v>2024</v>
      </c>
      <c r="B71" s="40">
        <v>4</v>
      </c>
      <c r="C71" s="41" t="s">
        <v>759</v>
      </c>
      <c r="D71" s="42" t="s">
        <v>65</v>
      </c>
      <c r="E71" s="41" t="s">
        <v>428</v>
      </c>
      <c r="F71" s="43" t="s">
        <v>2220</v>
      </c>
      <c r="G71" s="43" t="s">
        <v>2221</v>
      </c>
      <c r="H71" s="44">
        <v>100</v>
      </c>
      <c r="I71" s="44">
        <v>20</v>
      </c>
      <c r="J71" s="44">
        <v>25</v>
      </c>
      <c r="K71" s="44">
        <v>5</v>
      </c>
      <c r="L71" s="44">
        <v>6.25</v>
      </c>
      <c r="M71" s="44">
        <v>1.25</v>
      </c>
      <c r="N71" s="44">
        <v>6.25</v>
      </c>
      <c r="O71" s="44">
        <v>1.25</v>
      </c>
      <c r="P71" s="44">
        <v>6.25</v>
      </c>
      <c r="Q71" s="44">
        <v>1.25</v>
      </c>
      <c r="R71" s="44">
        <v>6.25</v>
      </c>
      <c r="S71" s="44">
        <v>1.25</v>
      </c>
      <c r="T71" s="44">
        <f t="shared" si="1"/>
        <v>25</v>
      </c>
      <c r="U71" s="44">
        <f t="shared" si="1"/>
        <v>5</v>
      </c>
      <c r="V71" s="44">
        <v>6.25</v>
      </c>
      <c r="W71" s="44">
        <v>1.25</v>
      </c>
      <c r="X71" s="44">
        <v>7.98</v>
      </c>
      <c r="Y71" s="44">
        <v>1.6</v>
      </c>
      <c r="Z71" s="44">
        <v>6.25</v>
      </c>
      <c r="AA71" s="44">
        <v>1.25</v>
      </c>
      <c r="AB71" s="44">
        <v>4.5199999999999996</v>
      </c>
      <c r="AC71" s="44">
        <v>0.9</v>
      </c>
      <c r="AD71" s="44">
        <v>25</v>
      </c>
      <c r="AE71" s="44">
        <v>5</v>
      </c>
      <c r="AF71" s="41" t="s">
        <v>2222</v>
      </c>
      <c r="AG71" s="41" t="s">
        <v>2215</v>
      </c>
      <c r="AH71" s="41" t="s">
        <v>7511</v>
      </c>
      <c r="AI71" s="41" t="s">
        <v>10349</v>
      </c>
    </row>
    <row r="72" spans="1:35">
      <c r="A72" s="40">
        <v>2024</v>
      </c>
      <c r="B72" s="40">
        <v>4</v>
      </c>
      <c r="C72" s="41" t="s">
        <v>759</v>
      </c>
      <c r="D72" s="42" t="s">
        <v>65</v>
      </c>
      <c r="E72" s="41" t="s">
        <v>428</v>
      </c>
      <c r="F72" s="43" t="s">
        <v>2223</v>
      </c>
      <c r="G72" s="43" t="s">
        <v>2224</v>
      </c>
      <c r="H72" s="44">
        <v>100</v>
      </c>
      <c r="I72" s="44">
        <v>20</v>
      </c>
      <c r="J72" s="44">
        <v>25</v>
      </c>
      <c r="K72" s="44">
        <v>5</v>
      </c>
      <c r="L72" s="44">
        <v>6.25</v>
      </c>
      <c r="M72" s="44">
        <v>1.25</v>
      </c>
      <c r="N72" s="44">
        <v>6.25</v>
      </c>
      <c r="O72" s="44">
        <v>1.25</v>
      </c>
      <c r="P72" s="44">
        <v>6.25</v>
      </c>
      <c r="Q72" s="44">
        <v>1.25</v>
      </c>
      <c r="R72" s="44">
        <v>6.25</v>
      </c>
      <c r="S72" s="44">
        <v>1.25</v>
      </c>
      <c r="T72" s="44">
        <f t="shared" si="1"/>
        <v>25</v>
      </c>
      <c r="U72" s="44">
        <f t="shared" si="1"/>
        <v>5</v>
      </c>
      <c r="V72" s="44">
        <v>6.25</v>
      </c>
      <c r="W72" s="44">
        <v>1.25</v>
      </c>
      <c r="X72" s="44">
        <v>6.87</v>
      </c>
      <c r="Y72" s="44">
        <v>1.37</v>
      </c>
      <c r="Z72" s="44">
        <v>6.62</v>
      </c>
      <c r="AA72" s="44">
        <v>1.32</v>
      </c>
      <c r="AB72" s="44">
        <v>5.25</v>
      </c>
      <c r="AC72" s="44">
        <v>1.05</v>
      </c>
      <c r="AD72" s="44">
        <v>24.99</v>
      </c>
      <c r="AE72" s="44">
        <v>5</v>
      </c>
      <c r="AF72" s="41" t="s">
        <v>2225</v>
      </c>
      <c r="AG72" s="41" t="s">
        <v>2226</v>
      </c>
      <c r="AH72" s="41" t="s">
        <v>7514</v>
      </c>
      <c r="AI72" s="41" t="s">
        <v>10352</v>
      </c>
    </row>
    <row r="73" spans="1:35">
      <c r="A73" s="40">
        <v>2024</v>
      </c>
      <c r="B73" s="40">
        <v>4</v>
      </c>
      <c r="C73" s="41" t="s">
        <v>760</v>
      </c>
      <c r="D73" s="42" t="s">
        <v>66</v>
      </c>
      <c r="E73" s="41" t="s">
        <v>429</v>
      </c>
      <c r="F73" s="43" t="s">
        <v>2227</v>
      </c>
      <c r="G73" s="43" t="s">
        <v>2228</v>
      </c>
      <c r="H73" s="44">
        <v>70</v>
      </c>
      <c r="I73" s="44">
        <v>0.01</v>
      </c>
      <c r="J73" s="44">
        <v>0</v>
      </c>
      <c r="K73" s="44">
        <v>0</v>
      </c>
      <c r="L73" s="44">
        <v>0</v>
      </c>
      <c r="M73" s="44">
        <v>0</v>
      </c>
      <c r="N73" s="44">
        <v>0</v>
      </c>
      <c r="O73" s="44">
        <v>0</v>
      </c>
      <c r="P73" s="44">
        <v>0</v>
      </c>
      <c r="Q73" s="44">
        <v>0</v>
      </c>
      <c r="R73" s="44">
        <v>0</v>
      </c>
      <c r="S73" s="44">
        <v>0</v>
      </c>
      <c r="T73" s="44">
        <f t="shared" si="1"/>
        <v>0</v>
      </c>
      <c r="U73" s="44">
        <f t="shared" si="1"/>
        <v>0</v>
      </c>
      <c r="V73" s="44">
        <v>0</v>
      </c>
      <c r="W73" s="44">
        <v>0</v>
      </c>
      <c r="X73" s="44">
        <v>0</v>
      </c>
      <c r="Y73" s="44">
        <v>0</v>
      </c>
      <c r="Z73" s="44">
        <v>0</v>
      </c>
      <c r="AA73" s="44">
        <v>0</v>
      </c>
      <c r="AB73" s="44">
        <v>0</v>
      </c>
      <c r="AC73" s="44">
        <v>0</v>
      </c>
      <c r="AD73" s="44">
        <v>0</v>
      </c>
      <c r="AE73" s="44">
        <v>0</v>
      </c>
      <c r="AF73" s="41" t="s">
        <v>1525</v>
      </c>
      <c r="AG73" s="41" t="s">
        <v>2229</v>
      </c>
      <c r="AH73" s="41" t="s">
        <v>7515</v>
      </c>
      <c r="AI73" s="41" t="s">
        <v>7516</v>
      </c>
    </row>
    <row r="74" spans="1:35">
      <c r="A74" s="40">
        <v>2024</v>
      </c>
      <c r="B74" s="40">
        <v>4</v>
      </c>
      <c r="C74" s="41" t="s">
        <v>760</v>
      </c>
      <c r="D74" s="42" t="s">
        <v>66</v>
      </c>
      <c r="E74" s="41" t="s">
        <v>429</v>
      </c>
      <c r="F74" s="43" t="s">
        <v>2227</v>
      </c>
      <c r="G74" s="43" t="s">
        <v>2230</v>
      </c>
      <c r="H74" s="44">
        <v>764</v>
      </c>
      <c r="I74" s="44">
        <v>32.99</v>
      </c>
      <c r="J74" s="44">
        <v>0</v>
      </c>
      <c r="K74" s="44">
        <v>0</v>
      </c>
      <c r="L74" s="44">
        <v>0</v>
      </c>
      <c r="M74" s="44">
        <v>0</v>
      </c>
      <c r="N74" s="44">
        <v>0</v>
      </c>
      <c r="O74" s="44">
        <v>0</v>
      </c>
      <c r="P74" s="44">
        <v>0</v>
      </c>
      <c r="Q74" s="44">
        <v>0</v>
      </c>
      <c r="R74" s="44">
        <v>0</v>
      </c>
      <c r="S74" s="44">
        <v>0</v>
      </c>
      <c r="T74" s="44">
        <f t="shared" si="1"/>
        <v>0</v>
      </c>
      <c r="U74" s="44">
        <f t="shared" si="1"/>
        <v>0</v>
      </c>
      <c r="V74" s="44">
        <v>0</v>
      </c>
      <c r="W74" s="44">
        <v>0</v>
      </c>
      <c r="X74" s="44">
        <v>0</v>
      </c>
      <c r="Y74" s="44">
        <v>0</v>
      </c>
      <c r="Z74" s="44">
        <v>0</v>
      </c>
      <c r="AA74" s="44">
        <v>0</v>
      </c>
      <c r="AB74" s="44">
        <v>0</v>
      </c>
      <c r="AC74" s="44">
        <v>0</v>
      </c>
      <c r="AD74" s="44">
        <v>0</v>
      </c>
      <c r="AE74" s="44">
        <v>0</v>
      </c>
      <c r="AF74" s="41" t="s">
        <v>1525</v>
      </c>
      <c r="AG74" s="41" t="s">
        <v>2229</v>
      </c>
      <c r="AH74" s="41" t="s">
        <v>7515</v>
      </c>
      <c r="AI74" s="41" t="s">
        <v>7516</v>
      </c>
    </row>
    <row r="75" spans="1:35">
      <c r="A75" s="40">
        <v>2024</v>
      </c>
      <c r="B75" s="40">
        <v>4</v>
      </c>
      <c r="C75" s="41" t="s">
        <v>760</v>
      </c>
      <c r="D75" s="42" t="s">
        <v>66</v>
      </c>
      <c r="E75" s="41" t="s">
        <v>429</v>
      </c>
      <c r="F75" s="43" t="s">
        <v>2231</v>
      </c>
      <c r="G75" s="43" t="s">
        <v>2232</v>
      </c>
      <c r="H75" s="44">
        <v>273</v>
      </c>
      <c r="I75" s="44">
        <v>33</v>
      </c>
      <c r="J75" s="44">
        <v>0</v>
      </c>
      <c r="K75" s="44">
        <v>0</v>
      </c>
      <c r="L75" s="44">
        <v>0</v>
      </c>
      <c r="M75" s="44">
        <v>0</v>
      </c>
      <c r="N75" s="44">
        <v>0</v>
      </c>
      <c r="O75" s="44">
        <v>0</v>
      </c>
      <c r="P75" s="44">
        <v>0</v>
      </c>
      <c r="Q75" s="44">
        <v>0</v>
      </c>
      <c r="R75" s="44">
        <v>0</v>
      </c>
      <c r="S75" s="44">
        <v>0</v>
      </c>
      <c r="T75" s="44">
        <f t="shared" si="1"/>
        <v>0</v>
      </c>
      <c r="U75" s="44">
        <f t="shared" si="1"/>
        <v>0</v>
      </c>
      <c r="V75" s="44">
        <v>0</v>
      </c>
      <c r="W75" s="44">
        <v>0</v>
      </c>
      <c r="X75" s="44">
        <v>0</v>
      </c>
      <c r="Y75" s="44">
        <v>0</v>
      </c>
      <c r="Z75" s="44">
        <v>0</v>
      </c>
      <c r="AA75" s="44">
        <v>0</v>
      </c>
      <c r="AB75" s="44">
        <v>0</v>
      </c>
      <c r="AC75" s="44">
        <v>0</v>
      </c>
      <c r="AD75" s="44">
        <v>0</v>
      </c>
      <c r="AE75" s="44">
        <v>0</v>
      </c>
      <c r="AF75" s="41" t="s">
        <v>1525</v>
      </c>
      <c r="AG75" s="41" t="s">
        <v>2229</v>
      </c>
      <c r="AH75" s="41" t="s">
        <v>7516</v>
      </c>
      <c r="AI75" s="41" t="s">
        <v>7516</v>
      </c>
    </row>
    <row r="76" spans="1:35">
      <c r="A76" s="40">
        <v>2024</v>
      </c>
      <c r="B76" s="40">
        <v>4</v>
      </c>
      <c r="C76" s="41" t="s">
        <v>760</v>
      </c>
      <c r="D76" s="42" t="s">
        <v>66</v>
      </c>
      <c r="E76" s="41" t="s">
        <v>429</v>
      </c>
      <c r="F76" s="43" t="s">
        <v>2233</v>
      </c>
      <c r="G76" s="43" t="s">
        <v>2234</v>
      </c>
      <c r="H76" s="44">
        <v>1000</v>
      </c>
      <c r="I76" s="44">
        <v>34</v>
      </c>
      <c r="J76" s="44">
        <v>0</v>
      </c>
      <c r="K76" s="44">
        <v>0</v>
      </c>
      <c r="L76" s="44">
        <v>0</v>
      </c>
      <c r="M76" s="44">
        <v>0</v>
      </c>
      <c r="N76" s="44">
        <v>0</v>
      </c>
      <c r="O76" s="44">
        <v>0</v>
      </c>
      <c r="P76" s="44">
        <v>0</v>
      </c>
      <c r="Q76" s="44">
        <v>0</v>
      </c>
      <c r="R76" s="44">
        <v>0</v>
      </c>
      <c r="S76" s="44">
        <v>0</v>
      </c>
      <c r="T76" s="44">
        <f t="shared" si="1"/>
        <v>0</v>
      </c>
      <c r="U76" s="44">
        <f t="shared" si="1"/>
        <v>0</v>
      </c>
      <c r="V76" s="44">
        <v>0</v>
      </c>
      <c r="W76" s="44">
        <v>0</v>
      </c>
      <c r="X76" s="44">
        <v>0</v>
      </c>
      <c r="Y76" s="44">
        <v>0</v>
      </c>
      <c r="Z76" s="44">
        <v>0</v>
      </c>
      <c r="AA76" s="44">
        <v>0</v>
      </c>
      <c r="AB76" s="44">
        <v>0</v>
      </c>
      <c r="AC76" s="44">
        <v>0</v>
      </c>
      <c r="AD76" s="44">
        <v>0</v>
      </c>
      <c r="AE76" s="44">
        <v>0</v>
      </c>
      <c r="AF76" s="41" t="s">
        <v>1525</v>
      </c>
      <c r="AG76" s="41" t="s">
        <v>2229</v>
      </c>
      <c r="AH76" s="41" t="s">
        <v>7515</v>
      </c>
      <c r="AI76" s="41" t="s">
        <v>7515</v>
      </c>
    </row>
    <row r="77" spans="1:35">
      <c r="A77" s="40">
        <v>2024</v>
      </c>
      <c r="B77" s="40">
        <v>4</v>
      </c>
      <c r="C77" s="41" t="s">
        <v>760</v>
      </c>
      <c r="D77" s="42" t="s">
        <v>71</v>
      </c>
      <c r="E77" s="41" t="s">
        <v>433</v>
      </c>
      <c r="F77" s="43" t="s">
        <v>2296</v>
      </c>
      <c r="G77" s="43" t="s">
        <v>2297</v>
      </c>
      <c r="H77" s="44">
        <v>291</v>
      </c>
      <c r="I77" s="44">
        <v>100</v>
      </c>
      <c r="J77" s="44">
        <v>96</v>
      </c>
      <c r="K77" s="44">
        <v>32.99</v>
      </c>
      <c r="L77" s="44">
        <v>0</v>
      </c>
      <c r="M77" s="44">
        <v>0</v>
      </c>
      <c r="N77" s="44">
        <v>0</v>
      </c>
      <c r="O77" s="44">
        <v>0</v>
      </c>
      <c r="P77" s="44">
        <v>0</v>
      </c>
      <c r="Q77" s="44">
        <v>0</v>
      </c>
      <c r="R77" s="44">
        <v>96</v>
      </c>
      <c r="S77" s="44">
        <v>32.99</v>
      </c>
      <c r="T77" s="44">
        <f t="shared" si="1"/>
        <v>96</v>
      </c>
      <c r="U77" s="44">
        <f t="shared" si="1"/>
        <v>32.99</v>
      </c>
      <c r="V77" s="44">
        <v>0</v>
      </c>
      <c r="W77" s="44">
        <v>0</v>
      </c>
      <c r="X77" s="44">
        <v>0</v>
      </c>
      <c r="Y77" s="44">
        <v>0</v>
      </c>
      <c r="Z77" s="44">
        <v>0</v>
      </c>
      <c r="AA77" s="44">
        <v>0</v>
      </c>
      <c r="AB77" s="44">
        <v>96</v>
      </c>
      <c r="AC77" s="44">
        <v>32.99</v>
      </c>
      <c r="AD77" s="44">
        <v>96</v>
      </c>
      <c r="AE77" s="44">
        <v>32.99</v>
      </c>
      <c r="AF77" s="41" t="s">
        <v>47</v>
      </c>
      <c r="AG77" s="41" t="s">
        <v>2298</v>
      </c>
      <c r="AH77" s="41" t="s">
        <v>7524</v>
      </c>
      <c r="AI77" s="41" t="s">
        <v>10353</v>
      </c>
    </row>
    <row r="78" spans="1:35">
      <c r="A78" s="40">
        <v>2024</v>
      </c>
      <c r="B78" s="40">
        <v>4</v>
      </c>
      <c r="C78" s="41" t="s">
        <v>760</v>
      </c>
      <c r="D78" s="42" t="s">
        <v>70</v>
      </c>
      <c r="E78" s="41" t="s">
        <v>432</v>
      </c>
      <c r="F78" s="43" t="s">
        <v>2294</v>
      </c>
      <c r="G78" s="43" t="s">
        <v>2295</v>
      </c>
      <c r="H78" s="44">
        <v>1</v>
      </c>
      <c r="I78" s="44">
        <v>100</v>
      </c>
      <c r="J78" s="44">
        <v>1</v>
      </c>
      <c r="K78" s="44">
        <v>100</v>
      </c>
      <c r="L78" s="44">
        <v>0</v>
      </c>
      <c r="M78" s="44">
        <v>0</v>
      </c>
      <c r="N78" s="44">
        <v>0</v>
      </c>
      <c r="O78" s="44">
        <v>0</v>
      </c>
      <c r="P78" s="44">
        <v>0</v>
      </c>
      <c r="Q78" s="44">
        <v>0</v>
      </c>
      <c r="R78" s="44">
        <v>1</v>
      </c>
      <c r="S78" s="44">
        <v>100</v>
      </c>
      <c r="T78" s="44">
        <f t="shared" si="1"/>
        <v>1</v>
      </c>
      <c r="U78" s="44">
        <f t="shared" si="1"/>
        <v>100</v>
      </c>
      <c r="V78" s="44">
        <v>0</v>
      </c>
      <c r="W78" s="44">
        <v>0</v>
      </c>
      <c r="X78" s="44">
        <v>0</v>
      </c>
      <c r="Y78" s="44">
        <v>0</v>
      </c>
      <c r="Z78" s="44">
        <v>0</v>
      </c>
      <c r="AA78" s="44">
        <v>0</v>
      </c>
      <c r="AB78" s="44">
        <v>0</v>
      </c>
      <c r="AC78" s="44">
        <v>0</v>
      </c>
      <c r="AD78" s="44">
        <v>0</v>
      </c>
      <c r="AE78" s="44">
        <v>0</v>
      </c>
      <c r="AF78" s="41" t="s">
        <v>47</v>
      </c>
      <c r="AG78" s="41" t="s">
        <v>2250</v>
      </c>
      <c r="AH78" s="41" t="s">
        <v>7519</v>
      </c>
      <c r="AI78" s="41" t="s">
        <v>10354</v>
      </c>
    </row>
    <row r="79" spans="1:35">
      <c r="A79" s="40">
        <v>2024</v>
      </c>
      <c r="B79" s="40">
        <v>4</v>
      </c>
      <c r="C79" s="41" t="s">
        <v>760</v>
      </c>
      <c r="D79" s="42" t="s">
        <v>73</v>
      </c>
      <c r="E79" s="41" t="s">
        <v>435</v>
      </c>
      <c r="F79" s="43" t="s">
        <v>2301</v>
      </c>
      <c r="G79" s="43" t="s">
        <v>2302</v>
      </c>
      <c r="H79" s="44">
        <v>1</v>
      </c>
      <c r="I79" s="44">
        <v>100</v>
      </c>
      <c r="J79" s="44">
        <v>1</v>
      </c>
      <c r="K79" s="44">
        <v>100</v>
      </c>
      <c r="L79" s="44">
        <v>0</v>
      </c>
      <c r="M79" s="44">
        <v>0</v>
      </c>
      <c r="N79" s="44">
        <v>0</v>
      </c>
      <c r="O79" s="44">
        <v>0</v>
      </c>
      <c r="P79" s="44">
        <v>0</v>
      </c>
      <c r="Q79" s="44">
        <v>0</v>
      </c>
      <c r="R79" s="44">
        <v>1</v>
      </c>
      <c r="S79" s="44">
        <v>100</v>
      </c>
      <c r="T79" s="44">
        <f t="shared" si="1"/>
        <v>1</v>
      </c>
      <c r="U79" s="44">
        <f t="shared" si="1"/>
        <v>100</v>
      </c>
      <c r="V79" s="44">
        <v>0</v>
      </c>
      <c r="W79" s="44">
        <v>0</v>
      </c>
      <c r="X79" s="44">
        <v>0</v>
      </c>
      <c r="Y79" s="44">
        <v>0</v>
      </c>
      <c r="Z79" s="44">
        <v>0</v>
      </c>
      <c r="AA79" s="44">
        <v>0</v>
      </c>
      <c r="AB79" s="44">
        <v>0</v>
      </c>
      <c r="AC79" s="44">
        <v>0</v>
      </c>
      <c r="AD79" s="44">
        <v>0</v>
      </c>
      <c r="AE79" s="44">
        <v>0</v>
      </c>
      <c r="AF79" s="41" t="s">
        <v>47</v>
      </c>
      <c r="AG79" s="41" t="s">
        <v>2250</v>
      </c>
      <c r="AH79" s="41" t="s">
        <v>7525</v>
      </c>
      <c r="AI79" s="41" t="s">
        <v>10355</v>
      </c>
    </row>
    <row r="80" spans="1:35">
      <c r="A80" s="40">
        <v>2024</v>
      </c>
      <c r="B80" s="40">
        <v>4</v>
      </c>
      <c r="C80" s="41" t="s">
        <v>760</v>
      </c>
      <c r="D80" s="42" t="s">
        <v>67</v>
      </c>
      <c r="E80" s="41" t="s">
        <v>430</v>
      </c>
      <c r="F80" s="43" t="s">
        <v>2235</v>
      </c>
      <c r="G80" s="43" t="s">
        <v>2236</v>
      </c>
      <c r="H80" s="44">
        <v>2279</v>
      </c>
      <c r="I80" s="44">
        <v>65</v>
      </c>
      <c r="J80" s="44">
        <v>0</v>
      </c>
      <c r="K80" s="44">
        <v>0</v>
      </c>
      <c r="L80" s="44">
        <v>0</v>
      </c>
      <c r="M80" s="44">
        <v>0</v>
      </c>
      <c r="N80" s="44">
        <v>0</v>
      </c>
      <c r="O80" s="44">
        <v>0</v>
      </c>
      <c r="P80" s="44">
        <v>0</v>
      </c>
      <c r="Q80" s="44">
        <v>0</v>
      </c>
      <c r="R80" s="44">
        <v>0</v>
      </c>
      <c r="S80" s="44">
        <v>0</v>
      </c>
      <c r="T80" s="44">
        <f t="shared" si="1"/>
        <v>0</v>
      </c>
      <c r="U80" s="44">
        <f t="shared" si="1"/>
        <v>0</v>
      </c>
      <c r="V80" s="44">
        <v>0</v>
      </c>
      <c r="W80" s="44">
        <v>0</v>
      </c>
      <c r="X80" s="44">
        <v>0</v>
      </c>
      <c r="Y80" s="44">
        <v>0</v>
      </c>
      <c r="Z80" s="44">
        <v>0</v>
      </c>
      <c r="AA80" s="44">
        <v>0</v>
      </c>
      <c r="AB80" s="44">
        <v>0</v>
      </c>
      <c r="AC80" s="44">
        <v>0</v>
      </c>
      <c r="AD80" s="44">
        <v>0</v>
      </c>
      <c r="AE80" s="44">
        <v>0</v>
      </c>
      <c r="AF80" s="41" t="s">
        <v>2237</v>
      </c>
      <c r="AG80" s="41" t="s">
        <v>2238</v>
      </c>
      <c r="AH80" s="41" t="s">
        <v>7517</v>
      </c>
      <c r="AI80" s="41" t="s">
        <v>7518</v>
      </c>
    </row>
    <row r="81" spans="1:35">
      <c r="A81" s="40">
        <v>2024</v>
      </c>
      <c r="B81" s="40">
        <v>4</v>
      </c>
      <c r="C81" s="41" t="s">
        <v>760</v>
      </c>
      <c r="D81" s="42" t="s">
        <v>67</v>
      </c>
      <c r="E81" s="41" t="s">
        <v>430</v>
      </c>
      <c r="F81" s="43" t="s">
        <v>2239</v>
      </c>
      <c r="G81" s="43" t="s">
        <v>2240</v>
      </c>
      <c r="H81" s="44">
        <v>100</v>
      </c>
      <c r="I81" s="44">
        <v>10</v>
      </c>
      <c r="J81" s="44">
        <v>0</v>
      </c>
      <c r="K81" s="44">
        <v>0</v>
      </c>
      <c r="L81" s="44">
        <v>0</v>
      </c>
      <c r="M81" s="44">
        <v>0</v>
      </c>
      <c r="N81" s="44">
        <v>0</v>
      </c>
      <c r="O81" s="44">
        <v>0</v>
      </c>
      <c r="P81" s="44">
        <v>0</v>
      </c>
      <c r="Q81" s="44">
        <v>0</v>
      </c>
      <c r="R81" s="44">
        <v>0</v>
      </c>
      <c r="S81" s="44">
        <v>0</v>
      </c>
      <c r="T81" s="44">
        <f t="shared" si="1"/>
        <v>0</v>
      </c>
      <c r="U81" s="44">
        <f t="shared" si="1"/>
        <v>0</v>
      </c>
      <c r="V81" s="44">
        <v>0</v>
      </c>
      <c r="W81" s="44">
        <v>0</v>
      </c>
      <c r="X81" s="44">
        <v>0</v>
      </c>
      <c r="Y81" s="44">
        <v>0</v>
      </c>
      <c r="Z81" s="44">
        <v>0</v>
      </c>
      <c r="AA81" s="44">
        <v>0</v>
      </c>
      <c r="AB81" s="44">
        <v>0</v>
      </c>
      <c r="AC81" s="44">
        <v>0</v>
      </c>
      <c r="AD81" s="44">
        <v>0</v>
      </c>
      <c r="AE81" s="44">
        <v>0</v>
      </c>
      <c r="AF81" s="41" t="s">
        <v>2237</v>
      </c>
      <c r="AG81" s="41" t="s">
        <v>2238</v>
      </c>
      <c r="AH81" s="41" t="s">
        <v>7518</v>
      </c>
      <c r="AI81" s="41" t="s">
        <v>7518</v>
      </c>
    </row>
    <row r="82" spans="1:35">
      <c r="A82" s="40">
        <v>2024</v>
      </c>
      <c r="B82" s="40">
        <v>4</v>
      </c>
      <c r="C82" s="41" t="s">
        <v>760</v>
      </c>
      <c r="D82" s="42" t="s">
        <v>67</v>
      </c>
      <c r="E82" s="41" t="s">
        <v>430</v>
      </c>
      <c r="F82" s="43" t="s">
        <v>2239</v>
      </c>
      <c r="G82" s="43" t="s">
        <v>2241</v>
      </c>
      <c r="H82" s="44">
        <v>100</v>
      </c>
      <c r="I82" s="44">
        <v>19</v>
      </c>
      <c r="J82" s="44">
        <v>0</v>
      </c>
      <c r="K82" s="44">
        <v>0</v>
      </c>
      <c r="L82" s="44">
        <v>0</v>
      </c>
      <c r="M82" s="44">
        <v>0</v>
      </c>
      <c r="N82" s="44">
        <v>0</v>
      </c>
      <c r="O82" s="44">
        <v>0</v>
      </c>
      <c r="P82" s="44">
        <v>0</v>
      </c>
      <c r="Q82" s="44">
        <v>0</v>
      </c>
      <c r="R82" s="44">
        <v>0</v>
      </c>
      <c r="S82" s="44">
        <v>0</v>
      </c>
      <c r="T82" s="44">
        <f t="shared" si="1"/>
        <v>0</v>
      </c>
      <c r="U82" s="44">
        <f t="shared" si="1"/>
        <v>0</v>
      </c>
      <c r="V82" s="44">
        <v>0</v>
      </c>
      <c r="W82" s="44">
        <v>0</v>
      </c>
      <c r="X82" s="44">
        <v>0</v>
      </c>
      <c r="Y82" s="44">
        <v>0</v>
      </c>
      <c r="Z82" s="44">
        <v>0</v>
      </c>
      <c r="AA82" s="44">
        <v>0</v>
      </c>
      <c r="AB82" s="44">
        <v>0</v>
      </c>
      <c r="AC82" s="44">
        <v>0</v>
      </c>
      <c r="AD82" s="44">
        <v>0</v>
      </c>
      <c r="AE82" s="44">
        <v>0</v>
      </c>
      <c r="AF82" s="41" t="s">
        <v>2237</v>
      </c>
      <c r="AG82" s="41" t="s">
        <v>2238</v>
      </c>
      <c r="AH82" s="41" t="s">
        <v>7517</v>
      </c>
      <c r="AI82" s="41" t="s">
        <v>7518</v>
      </c>
    </row>
    <row r="83" spans="1:35">
      <c r="A83" s="40">
        <v>2024</v>
      </c>
      <c r="B83" s="40">
        <v>4</v>
      </c>
      <c r="C83" s="41" t="s">
        <v>760</v>
      </c>
      <c r="D83" s="42" t="s">
        <v>67</v>
      </c>
      <c r="E83" s="41" t="s">
        <v>430</v>
      </c>
      <c r="F83" s="43" t="s">
        <v>2239</v>
      </c>
      <c r="G83" s="43" t="s">
        <v>2242</v>
      </c>
      <c r="H83" s="44">
        <v>100</v>
      </c>
      <c r="I83" s="44">
        <v>2</v>
      </c>
      <c r="J83" s="44">
        <v>0</v>
      </c>
      <c r="K83" s="44">
        <v>0</v>
      </c>
      <c r="L83" s="44">
        <v>0</v>
      </c>
      <c r="M83" s="44">
        <v>0</v>
      </c>
      <c r="N83" s="44">
        <v>0</v>
      </c>
      <c r="O83" s="44">
        <v>0</v>
      </c>
      <c r="P83" s="44">
        <v>0</v>
      </c>
      <c r="Q83" s="44">
        <v>0</v>
      </c>
      <c r="R83" s="44">
        <v>0</v>
      </c>
      <c r="S83" s="44">
        <v>0</v>
      </c>
      <c r="T83" s="44">
        <f t="shared" si="1"/>
        <v>0</v>
      </c>
      <c r="U83" s="44">
        <f t="shared" si="1"/>
        <v>0</v>
      </c>
      <c r="V83" s="44">
        <v>0</v>
      </c>
      <c r="W83" s="44">
        <v>0</v>
      </c>
      <c r="X83" s="44">
        <v>0</v>
      </c>
      <c r="Y83" s="44">
        <v>0</v>
      </c>
      <c r="Z83" s="44">
        <v>0</v>
      </c>
      <c r="AA83" s="44">
        <v>0</v>
      </c>
      <c r="AB83" s="44">
        <v>0</v>
      </c>
      <c r="AC83" s="44">
        <v>0</v>
      </c>
      <c r="AD83" s="44">
        <v>0</v>
      </c>
      <c r="AE83" s="44">
        <v>0</v>
      </c>
      <c r="AF83" s="41" t="s">
        <v>2237</v>
      </c>
      <c r="AG83" s="41" t="s">
        <v>2238</v>
      </c>
      <c r="AH83" s="41" t="s">
        <v>7517</v>
      </c>
      <c r="AI83" s="41" t="s">
        <v>7518</v>
      </c>
    </row>
    <row r="84" spans="1:35">
      <c r="A84" s="40">
        <v>2024</v>
      </c>
      <c r="B84" s="40">
        <v>4</v>
      </c>
      <c r="C84" s="41" t="s">
        <v>760</v>
      </c>
      <c r="D84" s="42" t="s">
        <v>67</v>
      </c>
      <c r="E84" s="41" t="s">
        <v>430</v>
      </c>
      <c r="F84" s="43" t="s">
        <v>2239</v>
      </c>
      <c r="G84" s="43" t="s">
        <v>2243</v>
      </c>
      <c r="H84" s="44">
        <v>100</v>
      </c>
      <c r="I84" s="44">
        <v>3</v>
      </c>
      <c r="J84" s="44">
        <v>0</v>
      </c>
      <c r="K84" s="44">
        <v>0</v>
      </c>
      <c r="L84" s="44">
        <v>0</v>
      </c>
      <c r="M84" s="44">
        <v>0</v>
      </c>
      <c r="N84" s="44">
        <v>0</v>
      </c>
      <c r="O84" s="44">
        <v>0</v>
      </c>
      <c r="P84" s="44">
        <v>0</v>
      </c>
      <c r="Q84" s="44">
        <v>0</v>
      </c>
      <c r="R84" s="44">
        <v>0</v>
      </c>
      <c r="S84" s="44">
        <v>0</v>
      </c>
      <c r="T84" s="44">
        <f t="shared" si="1"/>
        <v>0</v>
      </c>
      <c r="U84" s="44">
        <f t="shared" si="1"/>
        <v>0</v>
      </c>
      <c r="V84" s="44">
        <v>0</v>
      </c>
      <c r="W84" s="44">
        <v>0</v>
      </c>
      <c r="X84" s="44">
        <v>0</v>
      </c>
      <c r="Y84" s="44">
        <v>0</v>
      </c>
      <c r="Z84" s="44">
        <v>0</v>
      </c>
      <c r="AA84" s="44">
        <v>0</v>
      </c>
      <c r="AB84" s="44">
        <v>0</v>
      </c>
      <c r="AC84" s="44">
        <v>0</v>
      </c>
      <c r="AD84" s="44">
        <v>0</v>
      </c>
      <c r="AE84" s="44">
        <v>0</v>
      </c>
      <c r="AF84" s="41" t="s">
        <v>2237</v>
      </c>
      <c r="AG84" s="41" t="s">
        <v>2238</v>
      </c>
      <c r="AH84" s="41" t="s">
        <v>7517</v>
      </c>
      <c r="AI84" s="41" t="s">
        <v>7518</v>
      </c>
    </row>
    <row r="85" spans="1:35">
      <c r="A85" s="40">
        <v>2024</v>
      </c>
      <c r="B85" s="40">
        <v>4</v>
      </c>
      <c r="C85" s="41" t="s">
        <v>760</v>
      </c>
      <c r="D85" s="42" t="s">
        <v>67</v>
      </c>
      <c r="E85" s="41" t="s">
        <v>430</v>
      </c>
      <c r="F85" s="43" t="s">
        <v>2239</v>
      </c>
      <c r="G85" s="43" t="s">
        <v>2244</v>
      </c>
      <c r="H85" s="44">
        <v>100</v>
      </c>
      <c r="I85" s="44">
        <v>0.9</v>
      </c>
      <c r="J85" s="44">
        <v>0</v>
      </c>
      <c r="K85" s="44">
        <v>0</v>
      </c>
      <c r="L85" s="44">
        <v>0</v>
      </c>
      <c r="M85" s="44">
        <v>0</v>
      </c>
      <c r="N85" s="44">
        <v>0</v>
      </c>
      <c r="O85" s="44">
        <v>0</v>
      </c>
      <c r="P85" s="44">
        <v>0</v>
      </c>
      <c r="Q85" s="44">
        <v>0</v>
      </c>
      <c r="R85" s="44">
        <v>0</v>
      </c>
      <c r="S85" s="44">
        <v>0</v>
      </c>
      <c r="T85" s="44">
        <f t="shared" si="1"/>
        <v>0</v>
      </c>
      <c r="U85" s="44">
        <f t="shared" si="1"/>
        <v>0</v>
      </c>
      <c r="V85" s="44">
        <v>0</v>
      </c>
      <c r="W85" s="44">
        <v>0</v>
      </c>
      <c r="X85" s="44">
        <v>0</v>
      </c>
      <c r="Y85" s="44">
        <v>0</v>
      </c>
      <c r="Z85" s="44">
        <v>0</v>
      </c>
      <c r="AA85" s="44">
        <v>0</v>
      </c>
      <c r="AB85" s="44">
        <v>0</v>
      </c>
      <c r="AC85" s="44">
        <v>0</v>
      </c>
      <c r="AD85" s="44">
        <v>0</v>
      </c>
      <c r="AE85" s="44">
        <v>0</v>
      </c>
      <c r="AF85" s="41" t="s">
        <v>2237</v>
      </c>
      <c r="AG85" s="41" t="s">
        <v>2238</v>
      </c>
      <c r="AH85" s="41" t="s">
        <v>7517</v>
      </c>
      <c r="AI85" s="41" t="s">
        <v>7518</v>
      </c>
    </row>
    <row r="86" spans="1:35">
      <c r="A86" s="40">
        <v>2024</v>
      </c>
      <c r="B86" s="40">
        <v>4</v>
      </c>
      <c r="C86" s="41" t="s">
        <v>760</v>
      </c>
      <c r="D86" s="42" t="s">
        <v>67</v>
      </c>
      <c r="E86" s="41" t="s">
        <v>430</v>
      </c>
      <c r="F86" s="43" t="s">
        <v>2245</v>
      </c>
      <c r="G86" s="43" t="s">
        <v>2246</v>
      </c>
      <c r="H86" s="44">
        <v>100</v>
      </c>
      <c r="I86" s="44">
        <v>0.1</v>
      </c>
      <c r="J86" s="44">
        <v>0</v>
      </c>
      <c r="K86" s="44">
        <v>0</v>
      </c>
      <c r="L86" s="44">
        <v>0</v>
      </c>
      <c r="M86" s="44">
        <v>0</v>
      </c>
      <c r="N86" s="44">
        <v>0</v>
      </c>
      <c r="O86" s="44">
        <v>0</v>
      </c>
      <c r="P86" s="44">
        <v>0</v>
      </c>
      <c r="Q86" s="44">
        <v>0</v>
      </c>
      <c r="R86" s="44">
        <v>0</v>
      </c>
      <c r="S86" s="44">
        <v>0</v>
      </c>
      <c r="T86" s="44">
        <f t="shared" si="1"/>
        <v>0</v>
      </c>
      <c r="U86" s="44">
        <f t="shared" si="1"/>
        <v>0</v>
      </c>
      <c r="V86" s="44">
        <v>0</v>
      </c>
      <c r="W86" s="44">
        <v>0</v>
      </c>
      <c r="X86" s="44">
        <v>0</v>
      </c>
      <c r="Y86" s="44">
        <v>0</v>
      </c>
      <c r="Z86" s="44">
        <v>0</v>
      </c>
      <c r="AA86" s="44">
        <v>0</v>
      </c>
      <c r="AB86" s="44">
        <v>0</v>
      </c>
      <c r="AC86" s="44">
        <v>0</v>
      </c>
      <c r="AD86" s="44">
        <v>0</v>
      </c>
      <c r="AE86" s="44">
        <v>0</v>
      </c>
      <c r="AF86" s="41" t="s">
        <v>2237</v>
      </c>
      <c r="AG86" s="41" t="s">
        <v>2238</v>
      </c>
      <c r="AH86" s="41" t="s">
        <v>7517</v>
      </c>
      <c r="AI86" s="41" t="s">
        <v>7518</v>
      </c>
    </row>
    <row r="87" spans="1:35">
      <c r="A87" s="40">
        <v>2024</v>
      </c>
      <c r="B87" s="40">
        <v>4</v>
      </c>
      <c r="C87" s="41" t="s">
        <v>760</v>
      </c>
      <c r="D87" s="42" t="s">
        <v>68</v>
      </c>
      <c r="E87" s="41" t="s">
        <v>431</v>
      </c>
      <c r="F87" s="43" t="s">
        <v>2247</v>
      </c>
      <c r="G87" s="43" t="s">
        <v>2248</v>
      </c>
      <c r="H87" s="44">
        <v>24</v>
      </c>
      <c r="I87" s="44">
        <v>15</v>
      </c>
      <c r="J87" s="44">
        <v>5</v>
      </c>
      <c r="K87" s="44">
        <v>3.13</v>
      </c>
      <c r="L87" s="44">
        <v>0</v>
      </c>
      <c r="M87" s="44">
        <v>0</v>
      </c>
      <c r="N87" s="44">
        <v>0</v>
      </c>
      <c r="O87" s="44">
        <v>0</v>
      </c>
      <c r="P87" s="44">
        <v>0</v>
      </c>
      <c r="Q87" s="44">
        <v>0</v>
      </c>
      <c r="R87" s="44">
        <v>5</v>
      </c>
      <c r="S87" s="44">
        <v>3.13</v>
      </c>
      <c r="T87" s="44">
        <f t="shared" si="1"/>
        <v>5</v>
      </c>
      <c r="U87" s="44">
        <f t="shared" si="1"/>
        <v>3.13</v>
      </c>
      <c r="V87" s="44">
        <v>0</v>
      </c>
      <c r="W87" s="44">
        <v>0</v>
      </c>
      <c r="X87" s="44">
        <v>0</v>
      </c>
      <c r="Y87" s="44">
        <v>0</v>
      </c>
      <c r="Z87" s="44">
        <v>0</v>
      </c>
      <c r="AA87" s="44">
        <v>0</v>
      </c>
      <c r="AB87" s="44">
        <v>5</v>
      </c>
      <c r="AC87" s="44">
        <v>3.13</v>
      </c>
      <c r="AD87" s="44">
        <v>5</v>
      </c>
      <c r="AE87" s="44">
        <v>3.13</v>
      </c>
      <c r="AF87" s="41" t="s">
        <v>2249</v>
      </c>
      <c r="AG87" s="41" t="s">
        <v>2250</v>
      </c>
      <c r="AH87" s="41" t="s">
        <v>7519</v>
      </c>
      <c r="AI87" s="41" t="s">
        <v>10356</v>
      </c>
    </row>
    <row r="88" spans="1:35">
      <c r="A88" s="40">
        <v>2024</v>
      </c>
      <c r="B88" s="40">
        <v>4</v>
      </c>
      <c r="C88" s="41" t="s">
        <v>760</v>
      </c>
      <c r="D88" s="42" t="s">
        <v>68</v>
      </c>
      <c r="E88" s="41" t="s">
        <v>431</v>
      </c>
      <c r="F88" s="43" t="s">
        <v>2247</v>
      </c>
      <c r="G88" s="43" t="s">
        <v>2251</v>
      </c>
      <c r="H88" s="44">
        <v>24</v>
      </c>
      <c r="I88" s="44">
        <v>15</v>
      </c>
      <c r="J88" s="44">
        <v>5</v>
      </c>
      <c r="K88" s="44">
        <v>3.13</v>
      </c>
      <c r="L88" s="44">
        <v>0</v>
      </c>
      <c r="M88" s="44">
        <v>0</v>
      </c>
      <c r="N88" s="44">
        <v>0</v>
      </c>
      <c r="O88" s="44">
        <v>0</v>
      </c>
      <c r="P88" s="44">
        <v>0</v>
      </c>
      <c r="Q88" s="44">
        <v>0</v>
      </c>
      <c r="R88" s="44">
        <v>5</v>
      </c>
      <c r="S88" s="44">
        <v>3.13</v>
      </c>
      <c r="T88" s="44">
        <f t="shared" si="1"/>
        <v>5</v>
      </c>
      <c r="U88" s="44">
        <f t="shared" si="1"/>
        <v>3.13</v>
      </c>
      <c r="V88" s="44">
        <v>0</v>
      </c>
      <c r="W88" s="44">
        <v>0</v>
      </c>
      <c r="X88" s="44">
        <v>0</v>
      </c>
      <c r="Y88" s="44">
        <v>0</v>
      </c>
      <c r="Z88" s="44">
        <v>0</v>
      </c>
      <c r="AA88" s="44">
        <v>0</v>
      </c>
      <c r="AB88" s="44">
        <v>5</v>
      </c>
      <c r="AC88" s="44">
        <v>3.13</v>
      </c>
      <c r="AD88" s="44">
        <v>5</v>
      </c>
      <c r="AE88" s="44">
        <v>3.13</v>
      </c>
      <c r="AF88" s="41" t="s">
        <v>2252</v>
      </c>
      <c r="AG88" s="41" t="s">
        <v>2250</v>
      </c>
      <c r="AH88" s="41" t="s">
        <v>7519</v>
      </c>
      <c r="AI88" s="41" t="s">
        <v>10357</v>
      </c>
    </row>
    <row r="89" spans="1:35">
      <c r="A89" s="40">
        <v>2024</v>
      </c>
      <c r="B89" s="40">
        <v>4</v>
      </c>
      <c r="C89" s="41" t="s">
        <v>760</v>
      </c>
      <c r="D89" s="42" t="s">
        <v>68</v>
      </c>
      <c r="E89" s="41" t="s">
        <v>431</v>
      </c>
      <c r="F89" s="43" t="s">
        <v>2253</v>
      </c>
      <c r="G89" s="43" t="s">
        <v>2254</v>
      </c>
      <c r="H89" s="44">
        <v>90</v>
      </c>
      <c r="I89" s="44">
        <v>10</v>
      </c>
      <c r="J89" s="44">
        <v>15</v>
      </c>
      <c r="K89" s="44">
        <v>1.67</v>
      </c>
      <c r="L89" s="44">
        <v>0</v>
      </c>
      <c r="M89" s="44">
        <v>0</v>
      </c>
      <c r="N89" s="44">
        <v>0</v>
      </c>
      <c r="O89" s="44">
        <v>0</v>
      </c>
      <c r="P89" s="44">
        <v>0</v>
      </c>
      <c r="Q89" s="44">
        <v>0</v>
      </c>
      <c r="R89" s="44">
        <v>15</v>
      </c>
      <c r="S89" s="44">
        <v>1.67</v>
      </c>
      <c r="T89" s="44">
        <f t="shared" ref="T89:U152" si="2">SUM(L89,N89,P89,R89)</f>
        <v>15</v>
      </c>
      <c r="U89" s="44">
        <f t="shared" si="2"/>
        <v>1.67</v>
      </c>
      <c r="V89" s="44">
        <v>0</v>
      </c>
      <c r="W89" s="44">
        <v>0</v>
      </c>
      <c r="X89" s="44">
        <v>0</v>
      </c>
      <c r="Y89" s="44">
        <v>0</v>
      </c>
      <c r="Z89" s="44">
        <v>0</v>
      </c>
      <c r="AA89" s="44">
        <v>0</v>
      </c>
      <c r="AB89" s="44">
        <v>15</v>
      </c>
      <c r="AC89" s="44">
        <v>1.67</v>
      </c>
      <c r="AD89" s="44">
        <v>15</v>
      </c>
      <c r="AE89" s="44">
        <v>1.67</v>
      </c>
      <c r="AF89" s="41" t="s">
        <v>2255</v>
      </c>
      <c r="AG89" s="41" t="s">
        <v>2256</v>
      </c>
      <c r="AH89" s="41" t="s">
        <v>7519</v>
      </c>
      <c r="AI89" s="41" t="s">
        <v>10358</v>
      </c>
    </row>
    <row r="90" spans="1:35">
      <c r="A90" s="40">
        <v>2024</v>
      </c>
      <c r="B90" s="40">
        <v>4</v>
      </c>
      <c r="C90" s="41" t="s">
        <v>760</v>
      </c>
      <c r="D90" s="42" t="s">
        <v>68</v>
      </c>
      <c r="E90" s="41" t="s">
        <v>431</v>
      </c>
      <c r="F90" s="43" t="s">
        <v>2253</v>
      </c>
      <c r="G90" s="43" t="s">
        <v>2257</v>
      </c>
      <c r="H90" s="44">
        <v>95</v>
      </c>
      <c r="I90" s="44">
        <v>10</v>
      </c>
      <c r="J90" s="44">
        <v>15</v>
      </c>
      <c r="K90" s="44">
        <v>1.58</v>
      </c>
      <c r="L90" s="44">
        <v>0</v>
      </c>
      <c r="M90" s="44">
        <v>0</v>
      </c>
      <c r="N90" s="44">
        <v>0</v>
      </c>
      <c r="O90" s="44">
        <v>0</v>
      </c>
      <c r="P90" s="44">
        <v>0</v>
      </c>
      <c r="Q90" s="44">
        <v>0</v>
      </c>
      <c r="R90" s="44">
        <v>15</v>
      </c>
      <c r="S90" s="44">
        <v>1.58</v>
      </c>
      <c r="T90" s="44">
        <f t="shared" si="2"/>
        <v>15</v>
      </c>
      <c r="U90" s="44">
        <f t="shared" si="2"/>
        <v>1.58</v>
      </c>
      <c r="V90" s="44">
        <v>0</v>
      </c>
      <c r="W90" s="44">
        <v>0</v>
      </c>
      <c r="X90" s="44">
        <v>0</v>
      </c>
      <c r="Y90" s="44">
        <v>0</v>
      </c>
      <c r="Z90" s="44">
        <v>0</v>
      </c>
      <c r="AA90" s="44">
        <v>0</v>
      </c>
      <c r="AB90" s="44">
        <v>15</v>
      </c>
      <c r="AC90" s="44">
        <v>1.58</v>
      </c>
      <c r="AD90" s="44">
        <v>15</v>
      </c>
      <c r="AE90" s="44">
        <v>1.58</v>
      </c>
      <c r="AF90" s="41" t="s">
        <v>2258</v>
      </c>
      <c r="AG90" s="41" t="s">
        <v>2259</v>
      </c>
      <c r="AH90" s="41" t="s">
        <v>7519</v>
      </c>
      <c r="AI90" s="41" t="s">
        <v>10356</v>
      </c>
    </row>
    <row r="91" spans="1:35">
      <c r="A91" s="40">
        <v>2024</v>
      </c>
      <c r="B91" s="40">
        <v>4</v>
      </c>
      <c r="C91" s="41" t="s">
        <v>760</v>
      </c>
      <c r="D91" s="42" t="s">
        <v>68</v>
      </c>
      <c r="E91" s="41" t="s">
        <v>431</v>
      </c>
      <c r="F91" s="43" t="s">
        <v>2253</v>
      </c>
      <c r="G91" s="43" t="s">
        <v>2260</v>
      </c>
      <c r="H91" s="44">
        <v>90</v>
      </c>
      <c r="I91" s="44">
        <v>15</v>
      </c>
      <c r="J91" s="44">
        <v>15</v>
      </c>
      <c r="K91" s="44">
        <v>2.5</v>
      </c>
      <c r="L91" s="44">
        <v>0</v>
      </c>
      <c r="M91" s="44">
        <v>0</v>
      </c>
      <c r="N91" s="44">
        <v>0</v>
      </c>
      <c r="O91" s="44">
        <v>0</v>
      </c>
      <c r="P91" s="44">
        <v>0</v>
      </c>
      <c r="Q91" s="44">
        <v>0</v>
      </c>
      <c r="R91" s="44">
        <v>15</v>
      </c>
      <c r="S91" s="44">
        <v>2.5</v>
      </c>
      <c r="T91" s="44">
        <f t="shared" si="2"/>
        <v>15</v>
      </c>
      <c r="U91" s="44">
        <f t="shared" si="2"/>
        <v>2.5</v>
      </c>
      <c r="V91" s="44">
        <v>0</v>
      </c>
      <c r="W91" s="44">
        <v>0</v>
      </c>
      <c r="X91" s="44">
        <v>0</v>
      </c>
      <c r="Y91" s="44">
        <v>0</v>
      </c>
      <c r="Z91" s="44">
        <v>0</v>
      </c>
      <c r="AA91" s="44">
        <v>0</v>
      </c>
      <c r="AB91" s="44">
        <v>15</v>
      </c>
      <c r="AC91" s="44">
        <v>2.5</v>
      </c>
      <c r="AD91" s="44">
        <v>15</v>
      </c>
      <c r="AE91" s="44">
        <v>2.5</v>
      </c>
      <c r="AF91" s="41" t="s">
        <v>2261</v>
      </c>
      <c r="AG91" s="41" t="s">
        <v>2262</v>
      </c>
      <c r="AH91" s="41" t="s">
        <v>7519</v>
      </c>
      <c r="AI91" s="41" t="s">
        <v>10356</v>
      </c>
    </row>
    <row r="92" spans="1:35">
      <c r="A92" s="40">
        <v>2024</v>
      </c>
      <c r="B92" s="40">
        <v>4</v>
      </c>
      <c r="C92" s="41" t="s">
        <v>760</v>
      </c>
      <c r="D92" s="42" t="s">
        <v>68</v>
      </c>
      <c r="E92" s="41" t="s">
        <v>431</v>
      </c>
      <c r="F92" s="43" t="s">
        <v>2253</v>
      </c>
      <c r="G92" s="43" t="s">
        <v>2263</v>
      </c>
      <c r="H92" s="44">
        <v>90</v>
      </c>
      <c r="I92" s="44">
        <v>10</v>
      </c>
      <c r="J92" s="44">
        <v>15</v>
      </c>
      <c r="K92" s="44">
        <v>1.67</v>
      </c>
      <c r="L92" s="44">
        <v>0</v>
      </c>
      <c r="M92" s="44">
        <v>0</v>
      </c>
      <c r="N92" s="44">
        <v>0</v>
      </c>
      <c r="O92" s="44">
        <v>0</v>
      </c>
      <c r="P92" s="44">
        <v>0</v>
      </c>
      <c r="Q92" s="44">
        <v>0</v>
      </c>
      <c r="R92" s="44">
        <v>15</v>
      </c>
      <c r="S92" s="44">
        <v>1.67</v>
      </c>
      <c r="T92" s="44">
        <f t="shared" si="2"/>
        <v>15</v>
      </c>
      <c r="U92" s="44">
        <f t="shared" si="2"/>
        <v>1.67</v>
      </c>
      <c r="V92" s="44">
        <v>0</v>
      </c>
      <c r="W92" s="44">
        <v>0</v>
      </c>
      <c r="X92" s="44">
        <v>0</v>
      </c>
      <c r="Y92" s="44">
        <v>0</v>
      </c>
      <c r="Z92" s="44">
        <v>0</v>
      </c>
      <c r="AA92" s="44">
        <v>0</v>
      </c>
      <c r="AB92" s="44">
        <v>15</v>
      </c>
      <c r="AC92" s="44">
        <v>1.67</v>
      </c>
      <c r="AD92" s="44">
        <v>15</v>
      </c>
      <c r="AE92" s="44">
        <v>1.67</v>
      </c>
      <c r="AF92" s="41" t="s">
        <v>2261</v>
      </c>
      <c r="AG92" s="41" t="s">
        <v>2264</v>
      </c>
      <c r="AH92" s="41" t="s">
        <v>7519</v>
      </c>
      <c r="AI92" s="41" t="s">
        <v>10356</v>
      </c>
    </row>
    <row r="93" spans="1:35">
      <c r="A93" s="40">
        <v>2024</v>
      </c>
      <c r="B93" s="40">
        <v>4</v>
      </c>
      <c r="C93" s="41" t="s">
        <v>760</v>
      </c>
      <c r="D93" s="42" t="s">
        <v>68</v>
      </c>
      <c r="E93" s="41" t="s">
        <v>431</v>
      </c>
      <c r="F93" s="43" t="s">
        <v>2265</v>
      </c>
      <c r="G93" s="43" t="s">
        <v>2266</v>
      </c>
      <c r="H93" s="44">
        <v>2.7</v>
      </c>
      <c r="I93" s="44">
        <v>5</v>
      </c>
      <c r="J93" s="44">
        <v>0.4</v>
      </c>
      <c r="K93" s="44">
        <v>0.74</v>
      </c>
      <c r="L93" s="44">
        <v>0</v>
      </c>
      <c r="M93" s="44">
        <v>0</v>
      </c>
      <c r="N93" s="44">
        <v>0</v>
      </c>
      <c r="O93" s="44">
        <v>0</v>
      </c>
      <c r="P93" s="44">
        <v>0</v>
      </c>
      <c r="Q93" s="44">
        <v>0</v>
      </c>
      <c r="R93" s="44">
        <v>0.4</v>
      </c>
      <c r="S93" s="44">
        <v>0.74</v>
      </c>
      <c r="T93" s="44">
        <f t="shared" si="2"/>
        <v>0.4</v>
      </c>
      <c r="U93" s="44">
        <f t="shared" si="2"/>
        <v>0.74</v>
      </c>
      <c r="V93" s="44">
        <v>0</v>
      </c>
      <c r="W93" s="44">
        <v>0</v>
      </c>
      <c r="X93" s="44">
        <v>0</v>
      </c>
      <c r="Y93" s="44">
        <v>0</v>
      </c>
      <c r="Z93" s="44">
        <v>0</v>
      </c>
      <c r="AA93" s="44">
        <v>0</v>
      </c>
      <c r="AB93" s="44">
        <v>0.4</v>
      </c>
      <c r="AC93" s="44">
        <v>0.74</v>
      </c>
      <c r="AD93" s="44">
        <v>0.4</v>
      </c>
      <c r="AE93" s="44">
        <v>0.74</v>
      </c>
      <c r="AF93" s="41" t="s">
        <v>2261</v>
      </c>
      <c r="AG93" s="41" t="s">
        <v>2264</v>
      </c>
      <c r="AH93" s="41" t="s">
        <v>7519</v>
      </c>
      <c r="AI93" s="41" t="s">
        <v>10356</v>
      </c>
    </row>
    <row r="94" spans="1:35">
      <c r="A94" s="40">
        <v>2024</v>
      </c>
      <c r="B94" s="40">
        <v>4</v>
      </c>
      <c r="C94" s="41" t="s">
        <v>760</v>
      </c>
      <c r="D94" s="42" t="s">
        <v>68</v>
      </c>
      <c r="E94" s="41" t="s">
        <v>431</v>
      </c>
      <c r="F94" s="43" t="s">
        <v>2265</v>
      </c>
      <c r="G94" s="43" t="s">
        <v>2267</v>
      </c>
      <c r="H94" s="44">
        <v>99</v>
      </c>
      <c r="I94" s="44">
        <v>10</v>
      </c>
      <c r="J94" s="44">
        <v>15</v>
      </c>
      <c r="K94" s="44">
        <v>1.52</v>
      </c>
      <c r="L94" s="44">
        <v>0</v>
      </c>
      <c r="M94" s="44">
        <v>0</v>
      </c>
      <c r="N94" s="44">
        <v>0</v>
      </c>
      <c r="O94" s="44">
        <v>0</v>
      </c>
      <c r="P94" s="44">
        <v>0</v>
      </c>
      <c r="Q94" s="44">
        <v>0</v>
      </c>
      <c r="R94" s="44">
        <v>15</v>
      </c>
      <c r="S94" s="44">
        <v>1.52</v>
      </c>
      <c r="T94" s="44">
        <f t="shared" si="2"/>
        <v>15</v>
      </c>
      <c r="U94" s="44">
        <f t="shared" si="2"/>
        <v>1.52</v>
      </c>
      <c r="V94" s="44">
        <v>0</v>
      </c>
      <c r="W94" s="44">
        <v>0</v>
      </c>
      <c r="X94" s="44">
        <v>0</v>
      </c>
      <c r="Y94" s="44">
        <v>0</v>
      </c>
      <c r="Z94" s="44">
        <v>0</v>
      </c>
      <c r="AA94" s="44">
        <v>0</v>
      </c>
      <c r="AB94" s="44">
        <v>15</v>
      </c>
      <c r="AC94" s="44">
        <v>1.52</v>
      </c>
      <c r="AD94" s="44">
        <v>15</v>
      </c>
      <c r="AE94" s="44">
        <v>1.52</v>
      </c>
      <c r="AF94" s="41" t="s">
        <v>2261</v>
      </c>
      <c r="AG94" s="41" t="s">
        <v>2264</v>
      </c>
      <c r="AH94" s="41" t="s">
        <v>7519</v>
      </c>
      <c r="AI94" s="41" t="s">
        <v>10356</v>
      </c>
    </row>
    <row r="95" spans="1:35">
      <c r="A95" s="40">
        <v>2024</v>
      </c>
      <c r="B95" s="40">
        <v>4</v>
      </c>
      <c r="C95" s="41" t="s">
        <v>760</v>
      </c>
      <c r="D95" s="42" t="s">
        <v>68</v>
      </c>
      <c r="E95" s="41" t="s">
        <v>431</v>
      </c>
      <c r="F95" s="43" t="s">
        <v>2265</v>
      </c>
      <c r="G95" s="43" t="s">
        <v>2268</v>
      </c>
      <c r="H95" s="44">
        <v>5</v>
      </c>
      <c r="I95" s="44">
        <v>5</v>
      </c>
      <c r="J95" s="44">
        <v>2</v>
      </c>
      <c r="K95" s="44">
        <v>2</v>
      </c>
      <c r="L95" s="44">
        <v>0</v>
      </c>
      <c r="M95" s="44">
        <v>0</v>
      </c>
      <c r="N95" s="44">
        <v>0</v>
      </c>
      <c r="O95" s="44">
        <v>0</v>
      </c>
      <c r="P95" s="44">
        <v>0</v>
      </c>
      <c r="Q95" s="44">
        <v>0</v>
      </c>
      <c r="R95" s="44">
        <v>2</v>
      </c>
      <c r="S95" s="44">
        <v>2</v>
      </c>
      <c r="T95" s="44">
        <f t="shared" si="2"/>
        <v>2</v>
      </c>
      <c r="U95" s="44">
        <f t="shared" si="2"/>
        <v>2</v>
      </c>
      <c r="V95" s="44">
        <v>0</v>
      </c>
      <c r="W95" s="44">
        <v>0</v>
      </c>
      <c r="X95" s="44">
        <v>0</v>
      </c>
      <c r="Y95" s="44">
        <v>0</v>
      </c>
      <c r="Z95" s="44">
        <v>0</v>
      </c>
      <c r="AA95" s="44">
        <v>0</v>
      </c>
      <c r="AB95" s="44">
        <v>2</v>
      </c>
      <c r="AC95" s="44">
        <v>2</v>
      </c>
      <c r="AD95" s="44">
        <v>2</v>
      </c>
      <c r="AE95" s="44">
        <v>2</v>
      </c>
      <c r="AF95" s="41" t="s">
        <v>2261</v>
      </c>
      <c r="AG95" s="41" t="s">
        <v>2264</v>
      </c>
      <c r="AH95" s="41" t="s">
        <v>7519</v>
      </c>
      <c r="AI95" s="41" t="s">
        <v>10356</v>
      </c>
    </row>
    <row r="96" spans="1:35">
      <c r="A96" s="40">
        <v>2024</v>
      </c>
      <c r="B96" s="40">
        <v>4</v>
      </c>
      <c r="C96" s="41" t="s">
        <v>760</v>
      </c>
      <c r="D96" s="42" t="s">
        <v>68</v>
      </c>
      <c r="E96" s="41" t="s">
        <v>431</v>
      </c>
      <c r="F96" s="43" t="s">
        <v>2265</v>
      </c>
      <c r="G96" s="43" t="s">
        <v>2269</v>
      </c>
      <c r="H96" s="44">
        <v>15</v>
      </c>
      <c r="I96" s="44">
        <v>5</v>
      </c>
      <c r="J96" s="44">
        <v>2</v>
      </c>
      <c r="K96" s="44">
        <v>0.67</v>
      </c>
      <c r="L96" s="44">
        <v>0</v>
      </c>
      <c r="M96" s="44">
        <v>0</v>
      </c>
      <c r="N96" s="44">
        <v>0</v>
      </c>
      <c r="O96" s="44">
        <v>0</v>
      </c>
      <c r="P96" s="44">
        <v>0</v>
      </c>
      <c r="Q96" s="44">
        <v>0</v>
      </c>
      <c r="R96" s="44">
        <v>2</v>
      </c>
      <c r="S96" s="44">
        <v>0.67</v>
      </c>
      <c r="T96" s="44">
        <f t="shared" si="2"/>
        <v>2</v>
      </c>
      <c r="U96" s="44">
        <f t="shared" si="2"/>
        <v>0.67</v>
      </c>
      <c r="V96" s="44">
        <v>0</v>
      </c>
      <c r="W96" s="44">
        <v>0</v>
      </c>
      <c r="X96" s="44">
        <v>0</v>
      </c>
      <c r="Y96" s="44">
        <v>0</v>
      </c>
      <c r="Z96" s="44">
        <v>0</v>
      </c>
      <c r="AA96" s="44">
        <v>0</v>
      </c>
      <c r="AB96" s="44">
        <v>2</v>
      </c>
      <c r="AC96" s="44">
        <v>0.67</v>
      </c>
      <c r="AD96" s="44">
        <v>2</v>
      </c>
      <c r="AE96" s="44">
        <v>0.67</v>
      </c>
      <c r="AF96" s="41" t="s">
        <v>2261</v>
      </c>
      <c r="AG96" s="41" t="s">
        <v>2262</v>
      </c>
      <c r="AH96" s="41" t="s">
        <v>7519</v>
      </c>
      <c r="AI96" s="41" t="s">
        <v>10356</v>
      </c>
    </row>
    <row r="97" spans="1:35">
      <c r="A97" s="40">
        <v>2024</v>
      </c>
      <c r="B97" s="40">
        <v>4</v>
      </c>
      <c r="C97" s="41" t="s">
        <v>760</v>
      </c>
      <c r="D97" s="42" t="s">
        <v>69</v>
      </c>
      <c r="E97" s="41" t="s">
        <v>2270</v>
      </c>
      <c r="F97" s="43" t="s">
        <v>2271</v>
      </c>
      <c r="G97" s="43" t="s">
        <v>2272</v>
      </c>
      <c r="H97" s="44">
        <v>1</v>
      </c>
      <c r="I97" s="44">
        <v>17.5</v>
      </c>
      <c r="J97" s="44">
        <v>0.5</v>
      </c>
      <c r="K97" s="44">
        <v>8.75</v>
      </c>
      <c r="L97" s="44">
        <v>0</v>
      </c>
      <c r="M97" s="44">
        <v>0</v>
      </c>
      <c r="N97" s="44">
        <v>0.25</v>
      </c>
      <c r="O97" s="44">
        <v>4.38</v>
      </c>
      <c r="P97" s="44">
        <v>0</v>
      </c>
      <c r="Q97" s="44">
        <v>0</v>
      </c>
      <c r="R97" s="44">
        <v>0.25</v>
      </c>
      <c r="S97" s="44">
        <v>4.38</v>
      </c>
      <c r="T97" s="44">
        <f t="shared" si="2"/>
        <v>0.5</v>
      </c>
      <c r="U97" s="44">
        <f t="shared" si="2"/>
        <v>8.76</v>
      </c>
      <c r="V97" s="44">
        <v>0</v>
      </c>
      <c r="W97" s="44">
        <v>0</v>
      </c>
      <c r="X97" s="44">
        <v>0.25</v>
      </c>
      <c r="Y97" s="44">
        <v>4.38</v>
      </c>
      <c r="Z97" s="44">
        <v>0</v>
      </c>
      <c r="AA97" s="44">
        <v>0</v>
      </c>
      <c r="AB97" s="44">
        <v>0</v>
      </c>
      <c r="AC97" s="44">
        <v>0</v>
      </c>
      <c r="AD97" s="44">
        <v>0.25</v>
      </c>
      <c r="AE97" s="44">
        <v>4.38</v>
      </c>
      <c r="AF97" s="41" t="s">
        <v>2261</v>
      </c>
      <c r="AG97" s="41" t="s">
        <v>2273</v>
      </c>
      <c r="AH97" s="41" t="s">
        <v>7520</v>
      </c>
      <c r="AI97" s="41" t="s">
        <v>10359</v>
      </c>
    </row>
    <row r="98" spans="1:35">
      <c r="A98" s="40">
        <v>2024</v>
      </c>
      <c r="B98" s="40">
        <v>4</v>
      </c>
      <c r="C98" s="41" t="s">
        <v>760</v>
      </c>
      <c r="D98" s="42" t="s">
        <v>69</v>
      </c>
      <c r="E98" s="41" t="s">
        <v>2270</v>
      </c>
      <c r="F98" s="43" t="s">
        <v>2271</v>
      </c>
      <c r="G98" s="43" t="s">
        <v>2274</v>
      </c>
      <c r="H98" s="44">
        <v>1</v>
      </c>
      <c r="I98" s="44">
        <v>7.5</v>
      </c>
      <c r="J98" s="44">
        <v>0</v>
      </c>
      <c r="K98" s="44">
        <v>0</v>
      </c>
      <c r="L98" s="44">
        <v>0</v>
      </c>
      <c r="M98" s="44">
        <v>0</v>
      </c>
      <c r="N98" s="44">
        <v>0</v>
      </c>
      <c r="O98" s="44">
        <v>0</v>
      </c>
      <c r="P98" s="44">
        <v>0</v>
      </c>
      <c r="Q98" s="44">
        <v>0</v>
      </c>
      <c r="R98" s="44">
        <v>0</v>
      </c>
      <c r="S98" s="44">
        <v>0</v>
      </c>
      <c r="T98" s="44">
        <f t="shared" si="2"/>
        <v>0</v>
      </c>
      <c r="U98" s="44">
        <f t="shared" si="2"/>
        <v>0</v>
      </c>
      <c r="V98" s="44">
        <v>0</v>
      </c>
      <c r="W98" s="44">
        <v>0</v>
      </c>
      <c r="X98" s="44">
        <v>0</v>
      </c>
      <c r="Y98" s="44">
        <v>0</v>
      </c>
      <c r="Z98" s="44">
        <v>0</v>
      </c>
      <c r="AA98" s="44">
        <v>0</v>
      </c>
      <c r="AB98" s="44">
        <v>0</v>
      </c>
      <c r="AC98" s="44">
        <v>0</v>
      </c>
      <c r="AD98" s="44">
        <v>0</v>
      </c>
      <c r="AE98" s="44">
        <v>0</v>
      </c>
      <c r="AF98" s="41" t="s">
        <v>2261</v>
      </c>
      <c r="AG98" s="41" t="s">
        <v>2264</v>
      </c>
      <c r="AH98" s="41" t="s">
        <v>7520</v>
      </c>
      <c r="AI98" s="41" t="s">
        <v>10360</v>
      </c>
    </row>
    <row r="99" spans="1:35">
      <c r="A99" s="40">
        <v>2024</v>
      </c>
      <c r="B99" s="40">
        <v>4</v>
      </c>
      <c r="C99" s="41" t="s">
        <v>760</v>
      </c>
      <c r="D99" s="42" t="s">
        <v>69</v>
      </c>
      <c r="E99" s="41" t="s">
        <v>2270</v>
      </c>
      <c r="F99" s="43" t="s">
        <v>2275</v>
      </c>
      <c r="G99" s="43" t="s">
        <v>2276</v>
      </c>
      <c r="H99" s="44">
        <v>4</v>
      </c>
      <c r="I99" s="44">
        <v>4</v>
      </c>
      <c r="J99" s="44">
        <v>1</v>
      </c>
      <c r="K99" s="44">
        <v>1</v>
      </c>
      <c r="L99" s="44">
        <v>0</v>
      </c>
      <c r="M99" s="44">
        <v>0</v>
      </c>
      <c r="N99" s="44">
        <v>0</v>
      </c>
      <c r="O99" s="44">
        <v>0</v>
      </c>
      <c r="P99" s="44">
        <v>0</v>
      </c>
      <c r="Q99" s="44">
        <v>0</v>
      </c>
      <c r="R99" s="44">
        <v>1</v>
      </c>
      <c r="S99" s="44">
        <v>1</v>
      </c>
      <c r="T99" s="44">
        <f t="shared" si="2"/>
        <v>1</v>
      </c>
      <c r="U99" s="44">
        <f t="shared" si="2"/>
        <v>1</v>
      </c>
      <c r="V99" s="44">
        <v>0</v>
      </c>
      <c r="W99" s="44">
        <v>0</v>
      </c>
      <c r="X99" s="44">
        <v>0</v>
      </c>
      <c r="Y99" s="44">
        <v>0</v>
      </c>
      <c r="Z99" s="44">
        <v>0</v>
      </c>
      <c r="AA99" s="44">
        <v>0</v>
      </c>
      <c r="AB99" s="44">
        <v>0.03</v>
      </c>
      <c r="AC99" s="44">
        <v>0.03</v>
      </c>
      <c r="AD99" s="44">
        <v>0.03</v>
      </c>
      <c r="AE99" s="44">
        <v>0.03</v>
      </c>
      <c r="AF99" s="41" t="s">
        <v>2261</v>
      </c>
      <c r="AG99" s="41" t="s">
        <v>2264</v>
      </c>
      <c r="AH99" s="41" t="s">
        <v>7520</v>
      </c>
      <c r="AI99" s="41" t="s">
        <v>10361</v>
      </c>
    </row>
    <row r="100" spans="1:35">
      <c r="A100" s="40">
        <v>2024</v>
      </c>
      <c r="B100" s="40">
        <v>4</v>
      </c>
      <c r="C100" s="41" t="s">
        <v>760</v>
      </c>
      <c r="D100" s="42" t="s">
        <v>69</v>
      </c>
      <c r="E100" s="41" t="s">
        <v>2270</v>
      </c>
      <c r="F100" s="43" t="s">
        <v>2275</v>
      </c>
      <c r="G100" s="43" t="s">
        <v>2277</v>
      </c>
      <c r="H100" s="44">
        <v>4</v>
      </c>
      <c r="I100" s="44">
        <v>4</v>
      </c>
      <c r="J100" s="44">
        <v>1</v>
      </c>
      <c r="K100" s="44">
        <v>1</v>
      </c>
      <c r="L100" s="44">
        <v>0</v>
      </c>
      <c r="M100" s="44">
        <v>0</v>
      </c>
      <c r="N100" s="44">
        <v>0</v>
      </c>
      <c r="O100" s="44">
        <v>0</v>
      </c>
      <c r="P100" s="44">
        <v>0</v>
      </c>
      <c r="Q100" s="44">
        <v>0</v>
      </c>
      <c r="R100" s="44">
        <v>1</v>
      </c>
      <c r="S100" s="44">
        <v>1</v>
      </c>
      <c r="T100" s="44">
        <f t="shared" si="2"/>
        <v>1</v>
      </c>
      <c r="U100" s="44">
        <f t="shared" si="2"/>
        <v>1</v>
      </c>
      <c r="V100" s="44">
        <v>0</v>
      </c>
      <c r="W100" s="44">
        <v>0</v>
      </c>
      <c r="X100" s="44">
        <v>0</v>
      </c>
      <c r="Y100" s="44">
        <v>0</v>
      </c>
      <c r="Z100" s="44">
        <v>0</v>
      </c>
      <c r="AA100" s="44">
        <v>0</v>
      </c>
      <c r="AB100" s="44">
        <v>0</v>
      </c>
      <c r="AC100" s="44">
        <v>0</v>
      </c>
      <c r="AD100" s="44">
        <v>0</v>
      </c>
      <c r="AE100" s="44">
        <v>0</v>
      </c>
      <c r="AF100" s="41" t="s">
        <v>2261</v>
      </c>
      <c r="AG100" s="41" t="s">
        <v>2264</v>
      </c>
      <c r="AH100" s="41" t="s">
        <v>7520</v>
      </c>
      <c r="AI100" s="41" t="s">
        <v>10362</v>
      </c>
    </row>
    <row r="101" spans="1:35">
      <c r="A101" s="40">
        <v>2024</v>
      </c>
      <c r="B101" s="40">
        <v>4</v>
      </c>
      <c r="C101" s="41" t="s">
        <v>760</v>
      </c>
      <c r="D101" s="42" t="s">
        <v>69</v>
      </c>
      <c r="E101" s="41" t="s">
        <v>2270</v>
      </c>
      <c r="F101" s="43" t="s">
        <v>2275</v>
      </c>
      <c r="G101" s="43" t="s">
        <v>2278</v>
      </c>
      <c r="H101" s="44">
        <v>4</v>
      </c>
      <c r="I101" s="44">
        <v>4</v>
      </c>
      <c r="J101" s="44">
        <v>1</v>
      </c>
      <c r="K101" s="44">
        <v>1</v>
      </c>
      <c r="L101" s="44">
        <v>0</v>
      </c>
      <c r="M101" s="44">
        <v>0</v>
      </c>
      <c r="N101" s="44">
        <v>0</v>
      </c>
      <c r="O101" s="44">
        <v>0</v>
      </c>
      <c r="P101" s="44">
        <v>0</v>
      </c>
      <c r="Q101" s="44">
        <v>0</v>
      </c>
      <c r="R101" s="44">
        <v>1</v>
      </c>
      <c r="S101" s="44">
        <v>1</v>
      </c>
      <c r="T101" s="44">
        <f t="shared" si="2"/>
        <v>1</v>
      </c>
      <c r="U101" s="44">
        <f t="shared" si="2"/>
        <v>1</v>
      </c>
      <c r="V101" s="44">
        <v>0</v>
      </c>
      <c r="W101" s="44">
        <v>0</v>
      </c>
      <c r="X101" s="44">
        <v>0</v>
      </c>
      <c r="Y101" s="44">
        <v>0</v>
      </c>
      <c r="Z101" s="44">
        <v>0</v>
      </c>
      <c r="AA101" s="44">
        <v>0</v>
      </c>
      <c r="AB101" s="44">
        <v>0</v>
      </c>
      <c r="AC101" s="44">
        <v>0</v>
      </c>
      <c r="AD101" s="44">
        <v>0</v>
      </c>
      <c r="AE101" s="44">
        <v>0</v>
      </c>
      <c r="AF101" s="41" t="s">
        <v>2261</v>
      </c>
      <c r="AG101" s="41" t="s">
        <v>2264</v>
      </c>
      <c r="AH101" s="41" t="s">
        <v>7520</v>
      </c>
      <c r="AI101" s="41" t="s">
        <v>10363</v>
      </c>
    </row>
    <row r="102" spans="1:35">
      <c r="A102" s="40">
        <v>2024</v>
      </c>
      <c r="B102" s="40">
        <v>4</v>
      </c>
      <c r="C102" s="41" t="s">
        <v>760</v>
      </c>
      <c r="D102" s="42" t="s">
        <v>69</v>
      </c>
      <c r="E102" s="41" t="s">
        <v>2270</v>
      </c>
      <c r="F102" s="43" t="s">
        <v>2275</v>
      </c>
      <c r="G102" s="43" t="s">
        <v>2279</v>
      </c>
      <c r="H102" s="44">
        <v>4</v>
      </c>
      <c r="I102" s="44">
        <v>4</v>
      </c>
      <c r="J102" s="44">
        <v>1</v>
      </c>
      <c r="K102" s="44">
        <v>1</v>
      </c>
      <c r="L102" s="44">
        <v>0</v>
      </c>
      <c r="M102" s="44">
        <v>0</v>
      </c>
      <c r="N102" s="44">
        <v>0</v>
      </c>
      <c r="O102" s="44">
        <v>0</v>
      </c>
      <c r="P102" s="44">
        <v>0</v>
      </c>
      <c r="Q102" s="44">
        <v>0</v>
      </c>
      <c r="R102" s="44">
        <v>1</v>
      </c>
      <c r="S102" s="44">
        <v>1</v>
      </c>
      <c r="T102" s="44">
        <f t="shared" si="2"/>
        <v>1</v>
      </c>
      <c r="U102" s="44">
        <f t="shared" si="2"/>
        <v>1</v>
      </c>
      <c r="V102" s="44">
        <v>0</v>
      </c>
      <c r="W102" s="44">
        <v>0</v>
      </c>
      <c r="X102" s="44">
        <v>0</v>
      </c>
      <c r="Y102" s="44">
        <v>0</v>
      </c>
      <c r="Z102" s="44">
        <v>0</v>
      </c>
      <c r="AA102" s="44">
        <v>0</v>
      </c>
      <c r="AB102" s="44">
        <v>1</v>
      </c>
      <c r="AC102" s="44">
        <v>1</v>
      </c>
      <c r="AD102" s="44">
        <v>1</v>
      </c>
      <c r="AE102" s="44">
        <v>1</v>
      </c>
      <c r="AF102" s="41" t="s">
        <v>2261</v>
      </c>
      <c r="AG102" s="41" t="s">
        <v>2264</v>
      </c>
      <c r="AH102" s="41" t="s">
        <v>7520</v>
      </c>
      <c r="AI102" s="41" t="s">
        <v>10364</v>
      </c>
    </row>
    <row r="103" spans="1:35">
      <c r="A103" s="40">
        <v>2024</v>
      </c>
      <c r="B103" s="40">
        <v>4</v>
      </c>
      <c r="C103" s="41" t="s">
        <v>760</v>
      </c>
      <c r="D103" s="42" t="s">
        <v>69</v>
      </c>
      <c r="E103" s="41" t="s">
        <v>2270</v>
      </c>
      <c r="F103" s="43" t="s">
        <v>2275</v>
      </c>
      <c r="G103" s="43" t="s">
        <v>2280</v>
      </c>
      <c r="H103" s="44">
        <v>4</v>
      </c>
      <c r="I103" s="44">
        <v>4</v>
      </c>
      <c r="J103" s="44">
        <v>0</v>
      </c>
      <c r="K103" s="44">
        <v>0</v>
      </c>
      <c r="L103" s="44">
        <v>0</v>
      </c>
      <c r="M103" s="44">
        <v>0</v>
      </c>
      <c r="N103" s="44">
        <v>0</v>
      </c>
      <c r="O103" s="44">
        <v>0</v>
      </c>
      <c r="P103" s="44">
        <v>0</v>
      </c>
      <c r="Q103" s="44">
        <v>0</v>
      </c>
      <c r="R103" s="44">
        <v>0</v>
      </c>
      <c r="S103" s="44">
        <v>0</v>
      </c>
      <c r="T103" s="44">
        <f t="shared" si="2"/>
        <v>0</v>
      </c>
      <c r="U103" s="44">
        <f t="shared" si="2"/>
        <v>0</v>
      </c>
      <c r="V103" s="44">
        <v>0</v>
      </c>
      <c r="W103" s="44">
        <v>0</v>
      </c>
      <c r="X103" s="44">
        <v>0</v>
      </c>
      <c r="Y103" s="44">
        <v>0</v>
      </c>
      <c r="Z103" s="44">
        <v>0</v>
      </c>
      <c r="AA103" s="44">
        <v>0</v>
      </c>
      <c r="AB103" s="44">
        <v>0</v>
      </c>
      <c r="AC103" s="44">
        <v>0</v>
      </c>
      <c r="AD103" s="44">
        <v>0</v>
      </c>
      <c r="AE103" s="44">
        <v>0</v>
      </c>
      <c r="AF103" s="41" t="s">
        <v>2261</v>
      </c>
      <c r="AG103" s="41" t="s">
        <v>2264</v>
      </c>
      <c r="AH103" s="41" t="s">
        <v>7520</v>
      </c>
      <c r="AI103" s="41" t="s">
        <v>10360</v>
      </c>
    </row>
    <row r="104" spans="1:35">
      <c r="A104" s="40">
        <v>2024</v>
      </c>
      <c r="B104" s="40">
        <v>4</v>
      </c>
      <c r="C104" s="41" t="s">
        <v>760</v>
      </c>
      <c r="D104" s="42" t="s">
        <v>69</v>
      </c>
      <c r="E104" s="41" t="s">
        <v>2270</v>
      </c>
      <c r="F104" s="43" t="s">
        <v>2275</v>
      </c>
      <c r="G104" s="43" t="s">
        <v>2281</v>
      </c>
      <c r="H104" s="44">
        <v>4</v>
      </c>
      <c r="I104" s="44">
        <v>5</v>
      </c>
      <c r="J104" s="44">
        <v>0</v>
      </c>
      <c r="K104" s="44">
        <v>0</v>
      </c>
      <c r="L104" s="44">
        <v>0</v>
      </c>
      <c r="M104" s="44">
        <v>0</v>
      </c>
      <c r="N104" s="44">
        <v>0</v>
      </c>
      <c r="O104" s="44">
        <v>0</v>
      </c>
      <c r="P104" s="44">
        <v>0</v>
      </c>
      <c r="Q104" s="44">
        <v>0</v>
      </c>
      <c r="R104" s="44">
        <v>0</v>
      </c>
      <c r="S104" s="44">
        <v>0</v>
      </c>
      <c r="T104" s="44">
        <f t="shared" si="2"/>
        <v>0</v>
      </c>
      <c r="U104" s="44">
        <f t="shared" si="2"/>
        <v>0</v>
      </c>
      <c r="V104" s="44">
        <v>0</v>
      </c>
      <c r="W104" s="44">
        <v>0</v>
      </c>
      <c r="X104" s="44">
        <v>0</v>
      </c>
      <c r="Y104" s="44">
        <v>0</v>
      </c>
      <c r="Z104" s="44">
        <v>0</v>
      </c>
      <c r="AA104" s="44">
        <v>0</v>
      </c>
      <c r="AB104" s="44">
        <v>0</v>
      </c>
      <c r="AC104" s="44">
        <v>0</v>
      </c>
      <c r="AD104" s="44">
        <v>0</v>
      </c>
      <c r="AE104" s="44">
        <v>0</v>
      </c>
      <c r="AF104" s="41" t="s">
        <v>2261</v>
      </c>
      <c r="AG104" s="41" t="s">
        <v>2264</v>
      </c>
      <c r="AH104" s="41" t="s">
        <v>7520</v>
      </c>
      <c r="AI104" s="41" t="s">
        <v>10360</v>
      </c>
    </row>
    <row r="105" spans="1:35">
      <c r="A105" s="40">
        <v>2024</v>
      </c>
      <c r="B105" s="40">
        <v>4</v>
      </c>
      <c r="C105" s="41" t="s">
        <v>760</v>
      </c>
      <c r="D105" s="42" t="s">
        <v>69</v>
      </c>
      <c r="E105" s="41" t="s">
        <v>2270</v>
      </c>
      <c r="F105" s="43" t="s">
        <v>2282</v>
      </c>
      <c r="G105" s="43" t="s">
        <v>2283</v>
      </c>
      <c r="H105" s="44">
        <v>263000000</v>
      </c>
      <c r="I105" s="44">
        <v>5</v>
      </c>
      <c r="J105" s="44">
        <v>0</v>
      </c>
      <c r="K105" s="44">
        <v>0</v>
      </c>
      <c r="L105" s="44">
        <v>0</v>
      </c>
      <c r="M105" s="44">
        <v>0</v>
      </c>
      <c r="N105" s="44">
        <v>0</v>
      </c>
      <c r="O105" s="44">
        <v>0</v>
      </c>
      <c r="P105" s="44">
        <v>0</v>
      </c>
      <c r="Q105" s="44">
        <v>0</v>
      </c>
      <c r="R105" s="44">
        <v>0</v>
      </c>
      <c r="S105" s="44">
        <v>0</v>
      </c>
      <c r="T105" s="44">
        <f t="shared" si="2"/>
        <v>0</v>
      </c>
      <c r="U105" s="44">
        <f t="shared" si="2"/>
        <v>0</v>
      </c>
      <c r="V105" s="44">
        <v>0</v>
      </c>
      <c r="W105" s="44">
        <v>0</v>
      </c>
      <c r="X105" s="44">
        <v>0</v>
      </c>
      <c r="Y105" s="44">
        <v>0</v>
      </c>
      <c r="Z105" s="44">
        <v>0</v>
      </c>
      <c r="AA105" s="44">
        <v>0</v>
      </c>
      <c r="AB105" s="44">
        <v>0</v>
      </c>
      <c r="AC105" s="44">
        <v>0</v>
      </c>
      <c r="AD105" s="44">
        <v>0</v>
      </c>
      <c r="AE105" s="44">
        <v>0</v>
      </c>
      <c r="AF105" s="41" t="s">
        <v>2261</v>
      </c>
      <c r="AG105" s="41" t="s">
        <v>2264</v>
      </c>
      <c r="AH105" s="41" t="s">
        <v>7520</v>
      </c>
      <c r="AI105" s="41" t="s">
        <v>10360</v>
      </c>
    </row>
    <row r="106" spans="1:35">
      <c r="A106" s="40">
        <v>2024</v>
      </c>
      <c r="B106" s="40">
        <v>4</v>
      </c>
      <c r="C106" s="41" t="s">
        <v>760</v>
      </c>
      <c r="D106" s="42" t="s">
        <v>69</v>
      </c>
      <c r="E106" s="41" t="s">
        <v>2270</v>
      </c>
      <c r="F106" s="43" t="s">
        <v>2282</v>
      </c>
      <c r="G106" s="43" t="s">
        <v>2284</v>
      </c>
      <c r="H106" s="44">
        <v>167000000</v>
      </c>
      <c r="I106" s="44">
        <v>5</v>
      </c>
      <c r="J106" s="44">
        <v>0</v>
      </c>
      <c r="K106" s="44">
        <v>0</v>
      </c>
      <c r="L106" s="44">
        <v>0</v>
      </c>
      <c r="M106" s="44">
        <v>0</v>
      </c>
      <c r="N106" s="44">
        <v>0</v>
      </c>
      <c r="O106" s="44">
        <v>0</v>
      </c>
      <c r="P106" s="44">
        <v>0</v>
      </c>
      <c r="Q106" s="44">
        <v>0</v>
      </c>
      <c r="R106" s="44">
        <v>0</v>
      </c>
      <c r="S106" s="44">
        <v>0</v>
      </c>
      <c r="T106" s="44">
        <f t="shared" si="2"/>
        <v>0</v>
      </c>
      <c r="U106" s="44">
        <f t="shared" si="2"/>
        <v>0</v>
      </c>
      <c r="V106" s="44">
        <v>0</v>
      </c>
      <c r="W106" s="44">
        <v>0</v>
      </c>
      <c r="X106" s="44">
        <v>0</v>
      </c>
      <c r="Y106" s="44">
        <v>0</v>
      </c>
      <c r="Z106" s="44">
        <v>0</v>
      </c>
      <c r="AA106" s="44">
        <v>0</v>
      </c>
      <c r="AB106" s="44">
        <v>0</v>
      </c>
      <c r="AC106" s="44">
        <v>0</v>
      </c>
      <c r="AD106" s="44">
        <v>0</v>
      </c>
      <c r="AE106" s="44">
        <v>0</v>
      </c>
      <c r="AF106" s="41" t="s">
        <v>2261</v>
      </c>
      <c r="AG106" s="41" t="s">
        <v>2264</v>
      </c>
      <c r="AH106" s="41" t="s">
        <v>7520</v>
      </c>
      <c r="AI106" s="41" t="s">
        <v>10360</v>
      </c>
    </row>
    <row r="107" spans="1:35">
      <c r="A107" s="40">
        <v>2024</v>
      </c>
      <c r="B107" s="40">
        <v>4</v>
      </c>
      <c r="C107" s="41" t="s">
        <v>760</v>
      </c>
      <c r="D107" s="42" t="s">
        <v>69</v>
      </c>
      <c r="E107" s="41" t="s">
        <v>2270</v>
      </c>
      <c r="F107" s="43" t="s">
        <v>2282</v>
      </c>
      <c r="G107" s="43" t="s">
        <v>2285</v>
      </c>
      <c r="H107" s="44">
        <v>1</v>
      </c>
      <c r="I107" s="44">
        <v>5</v>
      </c>
      <c r="J107" s="44">
        <v>0</v>
      </c>
      <c r="K107" s="44">
        <v>0</v>
      </c>
      <c r="L107" s="44">
        <v>0</v>
      </c>
      <c r="M107" s="44">
        <v>0</v>
      </c>
      <c r="N107" s="44">
        <v>0</v>
      </c>
      <c r="O107" s="44">
        <v>0</v>
      </c>
      <c r="P107" s="44">
        <v>0</v>
      </c>
      <c r="Q107" s="44">
        <v>0</v>
      </c>
      <c r="R107" s="44">
        <v>0</v>
      </c>
      <c r="S107" s="44">
        <v>0</v>
      </c>
      <c r="T107" s="44">
        <f t="shared" si="2"/>
        <v>0</v>
      </c>
      <c r="U107" s="44">
        <f t="shared" si="2"/>
        <v>0</v>
      </c>
      <c r="V107" s="44">
        <v>0</v>
      </c>
      <c r="W107" s="44">
        <v>0</v>
      </c>
      <c r="X107" s="44">
        <v>0</v>
      </c>
      <c r="Y107" s="44">
        <v>0</v>
      </c>
      <c r="Z107" s="44">
        <v>0</v>
      </c>
      <c r="AA107" s="44">
        <v>0</v>
      </c>
      <c r="AB107" s="44">
        <v>0</v>
      </c>
      <c r="AC107" s="44">
        <v>0</v>
      </c>
      <c r="AD107" s="44">
        <v>0</v>
      </c>
      <c r="AE107" s="44">
        <v>0</v>
      </c>
      <c r="AF107" s="41" t="s">
        <v>2261</v>
      </c>
      <c r="AG107" s="41" t="s">
        <v>2264</v>
      </c>
      <c r="AH107" s="41" t="s">
        <v>7520</v>
      </c>
      <c r="AI107" s="41" t="s">
        <v>10365</v>
      </c>
    </row>
    <row r="108" spans="1:35">
      <c r="A108" s="40">
        <v>2024</v>
      </c>
      <c r="B108" s="40">
        <v>4</v>
      </c>
      <c r="C108" s="41" t="s">
        <v>760</v>
      </c>
      <c r="D108" s="42" t="s">
        <v>69</v>
      </c>
      <c r="E108" s="41" t="s">
        <v>2270</v>
      </c>
      <c r="F108" s="43" t="s">
        <v>2282</v>
      </c>
      <c r="G108" s="43" t="s">
        <v>2286</v>
      </c>
      <c r="H108" s="44">
        <v>1</v>
      </c>
      <c r="I108" s="44">
        <v>10</v>
      </c>
      <c r="J108" s="44">
        <v>0</v>
      </c>
      <c r="K108" s="44">
        <v>0</v>
      </c>
      <c r="L108" s="44">
        <v>0</v>
      </c>
      <c r="M108" s="44">
        <v>0</v>
      </c>
      <c r="N108" s="44">
        <v>0</v>
      </c>
      <c r="O108" s="44">
        <v>0</v>
      </c>
      <c r="P108" s="44">
        <v>0</v>
      </c>
      <c r="Q108" s="44">
        <v>0</v>
      </c>
      <c r="R108" s="44">
        <v>0</v>
      </c>
      <c r="S108" s="44">
        <v>0</v>
      </c>
      <c r="T108" s="44">
        <f t="shared" si="2"/>
        <v>0</v>
      </c>
      <c r="U108" s="44">
        <f t="shared" si="2"/>
        <v>0</v>
      </c>
      <c r="V108" s="44">
        <v>0</v>
      </c>
      <c r="W108" s="44">
        <v>0</v>
      </c>
      <c r="X108" s="44">
        <v>0</v>
      </c>
      <c r="Y108" s="44">
        <v>0</v>
      </c>
      <c r="Z108" s="44">
        <v>0</v>
      </c>
      <c r="AA108" s="44">
        <v>0</v>
      </c>
      <c r="AB108" s="44">
        <v>0</v>
      </c>
      <c r="AC108" s="44">
        <v>0</v>
      </c>
      <c r="AD108" s="44">
        <v>0</v>
      </c>
      <c r="AE108" s="44">
        <v>0</v>
      </c>
      <c r="AF108" s="41" t="s">
        <v>2261</v>
      </c>
      <c r="AG108" s="41" t="s">
        <v>2264</v>
      </c>
      <c r="AH108" s="41" t="s">
        <v>7520</v>
      </c>
      <c r="AI108" s="41" t="s">
        <v>10366</v>
      </c>
    </row>
    <row r="109" spans="1:35">
      <c r="A109" s="40">
        <v>2024</v>
      </c>
      <c r="B109" s="40">
        <v>4</v>
      </c>
      <c r="C109" s="41" t="s">
        <v>760</v>
      </c>
      <c r="D109" s="42" t="s">
        <v>69</v>
      </c>
      <c r="E109" s="41" t="s">
        <v>2270</v>
      </c>
      <c r="F109" s="43" t="s">
        <v>2287</v>
      </c>
      <c r="G109" s="43" t="s">
        <v>2288</v>
      </c>
      <c r="H109" s="44">
        <v>1</v>
      </c>
      <c r="I109" s="44">
        <v>3.8</v>
      </c>
      <c r="J109" s="44">
        <v>0</v>
      </c>
      <c r="K109" s="44">
        <v>0</v>
      </c>
      <c r="L109" s="44">
        <v>0</v>
      </c>
      <c r="M109" s="44">
        <v>0</v>
      </c>
      <c r="N109" s="44">
        <v>0</v>
      </c>
      <c r="O109" s="44">
        <v>0</v>
      </c>
      <c r="P109" s="44">
        <v>0</v>
      </c>
      <c r="Q109" s="44">
        <v>0</v>
      </c>
      <c r="R109" s="44">
        <v>0</v>
      </c>
      <c r="S109" s="44">
        <v>0</v>
      </c>
      <c r="T109" s="44">
        <f t="shared" si="2"/>
        <v>0</v>
      </c>
      <c r="U109" s="44">
        <f t="shared" si="2"/>
        <v>0</v>
      </c>
      <c r="V109" s="44">
        <v>0</v>
      </c>
      <c r="W109" s="44">
        <v>0</v>
      </c>
      <c r="X109" s="44">
        <v>0</v>
      </c>
      <c r="Y109" s="44">
        <v>0</v>
      </c>
      <c r="Z109" s="44">
        <v>0</v>
      </c>
      <c r="AA109" s="44">
        <v>0</v>
      </c>
      <c r="AB109" s="44">
        <v>0</v>
      </c>
      <c r="AC109" s="44">
        <v>0</v>
      </c>
      <c r="AD109" s="44">
        <v>0</v>
      </c>
      <c r="AE109" s="44">
        <v>0</v>
      </c>
      <c r="AF109" s="41" t="s">
        <v>2261</v>
      </c>
      <c r="AG109" s="41" t="s">
        <v>2264</v>
      </c>
      <c r="AH109" s="41" t="s">
        <v>7521</v>
      </c>
      <c r="AI109" s="41" t="s">
        <v>10367</v>
      </c>
    </row>
    <row r="110" spans="1:35">
      <c r="A110" s="40">
        <v>2024</v>
      </c>
      <c r="B110" s="40">
        <v>4</v>
      </c>
      <c r="C110" s="41" t="s">
        <v>760</v>
      </c>
      <c r="D110" s="42" t="s">
        <v>69</v>
      </c>
      <c r="E110" s="41" t="s">
        <v>2270</v>
      </c>
      <c r="F110" s="43" t="s">
        <v>2287</v>
      </c>
      <c r="G110" s="43" t="s">
        <v>2289</v>
      </c>
      <c r="H110" s="44">
        <v>1</v>
      </c>
      <c r="I110" s="44">
        <v>3.5</v>
      </c>
      <c r="J110" s="44">
        <v>1</v>
      </c>
      <c r="K110" s="44">
        <v>3.5</v>
      </c>
      <c r="L110" s="44">
        <v>0</v>
      </c>
      <c r="M110" s="44">
        <v>0</v>
      </c>
      <c r="N110" s="44">
        <v>0</v>
      </c>
      <c r="O110" s="44">
        <v>0</v>
      </c>
      <c r="P110" s="44">
        <v>1</v>
      </c>
      <c r="Q110" s="44">
        <v>3.5</v>
      </c>
      <c r="R110" s="44">
        <v>0</v>
      </c>
      <c r="S110" s="44">
        <v>0</v>
      </c>
      <c r="T110" s="44">
        <f t="shared" si="2"/>
        <v>1</v>
      </c>
      <c r="U110" s="44">
        <f t="shared" si="2"/>
        <v>3.5</v>
      </c>
      <c r="V110" s="44">
        <v>0</v>
      </c>
      <c r="W110" s="44">
        <v>0</v>
      </c>
      <c r="X110" s="44">
        <v>0</v>
      </c>
      <c r="Y110" s="44">
        <v>0</v>
      </c>
      <c r="Z110" s="44">
        <v>0.73</v>
      </c>
      <c r="AA110" s="44">
        <v>2.56</v>
      </c>
      <c r="AB110" s="44">
        <v>0.02</v>
      </c>
      <c r="AC110" s="44">
        <v>7.0000000000000007E-2</v>
      </c>
      <c r="AD110" s="44">
        <v>0.75</v>
      </c>
      <c r="AE110" s="44">
        <v>2.63</v>
      </c>
      <c r="AF110" s="41" t="s">
        <v>2261</v>
      </c>
      <c r="AG110" s="41" t="s">
        <v>2264</v>
      </c>
      <c r="AH110" s="41" t="s">
        <v>7522</v>
      </c>
      <c r="AI110" s="41" t="s">
        <v>10368</v>
      </c>
    </row>
    <row r="111" spans="1:35">
      <c r="A111" s="40">
        <v>2024</v>
      </c>
      <c r="B111" s="40">
        <v>4</v>
      </c>
      <c r="C111" s="41" t="s">
        <v>760</v>
      </c>
      <c r="D111" s="42" t="s">
        <v>69</v>
      </c>
      <c r="E111" s="41" t="s">
        <v>2270</v>
      </c>
      <c r="F111" s="43" t="s">
        <v>2287</v>
      </c>
      <c r="G111" s="43" t="s">
        <v>2289</v>
      </c>
      <c r="H111" s="44">
        <v>1</v>
      </c>
      <c r="I111" s="44">
        <v>3.5</v>
      </c>
      <c r="J111" s="44">
        <v>1</v>
      </c>
      <c r="K111" s="44">
        <v>3.5</v>
      </c>
      <c r="L111" s="44">
        <v>0</v>
      </c>
      <c r="M111" s="44">
        <v>0</v>
      </c>
      <c r="N111" s="44">
        <v>0</v>
      </c>
      <c r="O111" s="44">
        <v>0</v>
      </c>
      <c r="P111" s="44">
        <v>1</v>
      </c>
      <c r="Q111" s="44">
        <v>3.5</v>
      </c>
      <c r="R111" s="44">
        <v>0</v>
      </c>
      <c r="S111" s="44">
        <v>0</v>
      </c>
      <c r="T111" s="44">
        <f t="shared" si="2"/>
        <v>1</v>
      </c>
      <c r="U111" s="44">
        <f t="shared" si="2"/>
        <v>3.5</v>
      </c>
      <c r="V111" s="44">
        <v>0</v>
      </c>
      <c r="W111" s="44">
        <v>0</v>
      </c>
      <c r="X111" s="44">
        <v>0</v>
      </c>
      <c r="Y111" s="44">
        <v>0</v>
      </c>
      <c r="Z111" s="44">
        <v>0.73</v>
      </c>
      <c r="AA111" s="44">
        <v>2.56</v>
      </c>
      <c r="AB111" s="44">
        <v>0.02</v>
      </c>
      <c r="AC111" s="44">
        <v>7.0000000000000007E-2</v>
      </c>
      <c r="AD111" s="44">
        <v>0.75</v>
      </c>
      <c r="AE111" s="44">
        <v>2.63</v>
      </c>
      <c r="AF111" s="41" t="s">
        <v>2261</v>
      </c>
      <c r="AG111" s="41" t="s">
        <v>2264</v>
      </c>
      <c r="AH111" s="41" t="s">
        <v>7522</v>
      </c>
      <c r="AI111" s="41" t="s">
        <v>10368</v>
      </c>
    </row>
    <row r="112" spans="1:35">
      <c r="A112" s="40">
        <v>2024</v>
      </c>
      <c r="B112" s="40">
        <v>4</v>
      </c>
      <c r="C112" s="41" t="s">
        <v>760</v>
      </c>
      <c r="D112" s="42" t="s">
        <v>69</v>
      </c>
      <c r="E112" s="41" t="s">
        <v>2270</v>
      </c>
      <c r="F112" s="43" t="s">
        <v>2287</v>
      </c>
      <c r="G112" s="43" t="s">
        <v>2290</v>
      </c>
      <c r="H112" s="44">
        <v>1</v>
      </c>
      <c r="I112" s="44">
        <v>3.5</v>
      </c>
      <c r="J112" s="44">
        <v>1</v>
      </c>
      <c r="K112" s="44">
        <v>3.5</v>
      </c>
      <c r="L112" s="44">
        <v>0</v>
      </c>
      <c r="M112" s="44">
        <v>0</v>
      </c>
      <c r="N112" s="44">
        <v>0</v>
      </c>
      <c r="O112" s="44">
        <v>0</v>
      </c>
      <c r="P112" s="44">
        <v>1</v>
      </c>
      <c r="Q112" s="44">
        <v>3.5</v>
      </c>
      <c r="R112" s="44">
        <v>0</v>
      </c>
      <c r="S112" s="44">
        <v>0</v>
      </c>
      <c r="T112" s="44">
        <f t="shared" si="2"/>
        <v>1</v>
      </c>
      <c r="U112" s="44">
        <f t="shared" si="2"/>
        <v>3.5</v>
      </c>
      <c r="V112" s="44">
        <v>0</v>
      </c>
      <c r="W112" s="44">
        <v>0</v>
      </c>
      <c r="X112" s="44">
        <v>0</v>
      </c>
      <c r="Y112" s="44">
        <v>0</v>
      </c>
      <c r="Z112" s="44">
        <v>0.73</v>
      </c>
      <c r="AA112" s="44">
        <v>2.56</v>
      </c>
      <c r="AB112" s="44">
        <v>0.02</v>
      </c>
      <c r="AC112" s="44">
        <v>7.0000000000000007E-2</v>
      </c>
      <c r="AD112" s="44">
        <v>0.75</v>
      </c>
      <c r="AE112" s="44">
        <v>2.63</v>
      </c>
      <c r="AF112" s="41" t="s">
        <v>2261</v>
      </c>
      <c r="AG112" s="41" t="s">
        <v>2264</v>
      </c>
      <c r="AH112" s="41" t="s">
        <v>7522</v>
      </c>
      <c r="AI112" s="41" t="s">
        <v>10368</v>
      </c>
    </row>
    <row r="113" spans="1:35">
      <c r="A113" s="40">
        <v>2024</v>
      </c>
      <c r="B113" s="40">
        <v>4</v>
      </c>
      <c r="C113" s="41" t="s">
        <v>760</v>
      </c>
      <c r="D113" s="42" t="s">
        <v>69</v>
      </c>
      <c r="E113" s="41" t="s">
        <v>2270</v>
      </c>
      <c r="F113" s="43" t="s">
        <v>2287</v>
      </c>
      <c r="G113" s="43" t="s">
        <v>2291</v>
      </c>
      <c r="H113" s="44">
        <v>1</v>
      </c>
      <c r="I113" s="44">
        <v>3.5</v>
      </c>
      <c r="J113" s="44">
        <v>0</v>
      </c>
      <c r="K113" s="44">
        <v>0</v>
      </c>
      <c r="L113" s="44">
        <v>0</v>
      </c>
      <c r="M113" s="44">
        <v>0</v>
      </c>
      <c r="N113" s="44">
        <v>0</v>
      </c>
      <c r="O113" s="44">
        <v>0</v>
      </c>
      <c r="P113" s="44">
        <v>0</v>
      </c>
      <c r="Q113" s="44">
        <v>0</v>
      </c>
      <c r="R113" s="44">
        <v>0</v>
      </c>
      <c r="S113" s="44">
        <v>0</v>
      </c>
      <c r="T113" s="44">
        <f t="shared" si="2"/>
        <v>0</v>
      </c>
      <c r="U113" s="44">
        <f t="shared" si="2"/>
        <v>0</v>
      </c>
      <c r="V113" s="44">
        <v>0</v>
      </c>
      <c r="W113" s="44">
        <v>0</v>
      </c>
      <c r="X113" s="44">
        <v>0</v>
      </c>
      <c r="Y113" s="44">
        <v>0</v>
      </c>
      <c r="Z113" s="44">
        <v>0</v>
      </c>
      <c r="AA113" s="44">
        <v>0</v>
      </c>
      <c r="AB113" s="44">
        <v>0</v>
      </c>
      <c r="AC113" s="44">
        <v>0</v>
      </c>
      <c r="AD113" s="44">
        <v>0</v>
      </c>
      <c r="AE113" s="44">
        <v>0</v>
      </c>
      <c r="AF113" s="41" t="s">
        <v>2261</v>
      </c>
      <c r="AG113" s="41" t="s">
        <v>2264</v>
      </c>
      <c r="AH113" s="41" t="s">
        <v>7523</v>
      </c>
      <c r="AI113" s="41" t="s">
        <v>10369</v>
      </c>
    </row>
    <row r="114" spans="1:35">
      <c r="A114" s="40">
        <v>2024</v>
      </c>
      <c r="B114" s="40">
        <v>4</v>
      </c>
      <c r="C114" s="41" t="s">
        <v>760</v>
      </c>
      <c r="D114" s="42" t="s">
        <v>69</v>
      </c>
      <c r="E114" s="41" t="s">
        <v>2270</v>
      </c>
      <c r="F114" s="43" t="s">
        <v>2287</v>
      </c>
      <c r="G114" s="43" t="s">
        <v>2292</v>
      </c>
      <c r="H114" s="44">
        <v>1</v>
      </c>
      <c r="I114" s="44">
        <v>3.5</v>
      </c>
      <c r="J114" s="44">
        <v>0</v>
      </c>
      <c r="K114" s="44">
        <v>0</v>
      </c>
      <c r="L114" s="44">
        <v>0</v>
      </c>
      <c r="M114" s="44">
        <v>0</v>
      </c>
      <c r="N114" s="44">
        <v>0</v>
      </c>
      <c r="O114" s="44">
        <v>0</v>
      </c>
      <c r="P114" s="44">
        <v>0</v>
      </c>
      <c r="Q114" s="44">
        <v>0</v>
      </c>
      <c r="R114" s="44">
        <v>0</v>
      </c>
      <c r="S114" s="44">
        <v>0</v>
      </c>
      <c r="T114" s="44">
        <f t="shared" si="2"/>
        <v>0</v>
      </c>
      <c r="U114" s="44">
        <f t="shared" si="2"/>
        <v>0</v>
      </c>
      <c r="V114" s="44">
        <v>0</v>
      </c>
      <c r="W114" s="44">
        <v>0</v>
      </c>
      <c r="X114" s="44">
        <v>0</v>
      </c>
      <c r="Y114" s="44">
        <v>0</v>
      </c>
      <c r="Z114" s="44">
        <v>0</v>
      </c>
      <c r="AA114" s="44">
        <v>0</v>
      </c>
      <c r="AB114" s="44">
        <v>0</v>
      </c>
      <c r="AC114" s="44">
        <v>0</v>
      </c>
      <c r="AD114" s="44">
        <v>0</v>
      </c>
      <c r="AE114" s="44">
        <v>0</v>
      </c>
      <c r="AF114" s="41" t="s">
        <v>2261</v>
      </c>
      <c r="AG114" s="41" t="s">
        <v>2264</v>
      </c>
      <c r="AH114" s="41" t="s">
        <v>7520</v>
      </c>
      <c r="AI114" s="41" t="s">
        <v>10360</v>
      </c>
    </row>
    <row r="115" spans="1:35">
      <c r="A115" s="40">
        <v>2024</v>
      </c>
      <c r="B115" s="40">
        <v>4</v>
      </c>
      <c r="C115" s="41" t="s">
        <v>760</v>
      </c>
      <c r="D115" s="42" t="s">
        <v>69</v>
      </c>
      <c r="E115" s="41" t="s">
        <v>2270</v>
      </c>
      <c r="F115" s="43" t="s">
        <v>2287</v>
      </c>
      <c r="G115" s="43" t="s">
        <v>2293</v>
      </c>
      <c r="H115" s="44">
        <v>1</v>
      </c>
      <c r="I115" s="44">
        <v>3.7</v>
      </c>
      <c r="J115" s="44">
        <v>0</v>
      </c>
      <c r="K115" s="44">
        <v>0</v>
      </c>
      <c r="L115" s="44">
        <v>0</v>
      </c>
      <c r="M115" s="44">
        <v>0</v>
      </c>
      <c r="N115" s="44">
        <v>0</v>
      </c>
      <c r="O115" s="44">
        <v>0</v>
      </c>
      <c r="P115" s="44">
        <v>0</v>
      </c>
      <c r="Q115" s="44">
        <v>0</v>
      </c>
      <c r="R115" s="44">
        <v>0</v>
      </c>
      <c r="S115" s="44">
        <v>0</v>
      </c>
      <c r="T115" s="44">
        <f t="shared" si="2"/>
        <v>0</v>
      </c>
      <c r="U115" s="44">
        <f t="shared" si="2"/>
        <v>0</v>
      </c>
      <c r="V115" s="44">
        <v>0</v>
      </c>
      <c r="W115" s="44">
        <v>0</v>
      </c>
      <c r="X115" s="44">
        <v>0</v>
      </c>
      <c r="Y115" s="44">
        <v>0</v>
      </c>
      <c r="Z115" s="44">
        <v>0</v>
      </c>
      <c r="AA115" s="44">
        <v>0</v>
      </c>
      <c r="AB115" s="44">
        <v>0</v>
      </c>
      <c r="AC115" s="44">
        <v>0</v>
      </c>
      <c r="AD115" s="44">
        <v>0</v>
      </c>
      <c r="AE115" s="44">
        <v>0</v>
      </c>
      <c r="AF115" s="41" t="s">
        <v>2261</v>
      </c>
      <c r="AG115" s="41" t="s">
        <v>2262</v>
      </c>
      <c r="AH115" s="41" t="s">
        <v>7523</v>
      </c>
      <c r="AI115" s="41" t="s">
        <v>10369</v>
      </c>
    </row>
    <row r="116" spans="1:35">
      <c r="A116" s="40">
        <v>2024</v>
      </c>
      <c r="B116" s="40">
        <v>4</v>
      </c>
      <c r="C116" s="41" t="s">
        <v>760</v>
      </c>
      <c r="D116" s="42" t="s">
        <v>72</v>
      </c>
      <c r="E116" s="41" t="s">
        <v>434</v>
      </c>
      <c r="F116" s="43" t="s">
        <v>2299</v>
      </c>
      <c r="G116" s="43" t="s">
        <v>2300</v>
      </c>
      <c r="H116" s="44">
        <v>1</v>
      </c>
      <c r="I116" s="44">
        <v>100</v>
      </c>
      <c r="J116" s="44">
        <v>1</v>
      </c>
      <c r="K116" s="44">
        <v>100</v>
      </c>
      <c r="L116" s="44">
        <v>0</v>
      </c>
      <c r="M116" s="44">
        <v>0</v>
      </c>
      <c r="N116" s="44">
        <v>0</v>
      </c>
      <c r="O116" s="44">
        <v>0</v>
      </c>
      <c r="P116" s="44">
        <v>0</v>
      </c>
      <c r="Q116" s="44">
        <v>0</v>
      </c>
      <c r="R116" s="44">
        <v>1</v>
      </c>
      <c r="S116" s="44">
        <v>100</v>
      </c>
      <c r="T116" s="44">
        <f t="shared" si="2"/>
        <v>1</v>
      </c>
      <c r="U116" s="44">
        <f t="shared" si="2"/>
        <v>100</v>
      </c>
      <c r="V116" s="44">
        <v>0</v>
      </c>
      <c r="W116" s="44">
        <v>0</v>
      </c>
      <c r="X116" s="44">
        <v>0</v>
      </c>
      <c r="Y116" s="44">
        <v>0</v>
      </c>
      <c r="Z116" s="44">
        <v>0</v>
      </c>
      <c r="AA116" s="44">
        <v>0</v>
      </c>
      <c r="AB116" s="44">
        <v>0</v>
      </c>
      <c r="AC116" s="44">
        <v>0</v>
      </c>
      <c r="AD116" s="44">
        <v>0</v>
      </c>
      <c r="AE116" s="44">
        <v>0</v>
      </c>
      <c r="AF116" s="41" t="s">
        <v>47</v>
      </c>
      <c r="AG116" s="41" t="s">
        <v>2298</v>
      </c>
      <c r="AH116" s="41" t="s">
        <v>7524</v>
      </c>
      <c r="AI116" s="41" t="s">
        <v>10370</v>
      </c>
    </row>
    <row r="117" spans="1:35">
      <c r="A117" s="40">
        <v>2024</v>
      </c>
      <c r="B117" s="40">
        <v>4</v>
      </c>
      <c r="C117" s="41" t="s">
        <v>761</v>
      </c>
      <c r="D117" s="42" t="s">
        <v>76</v>
      </c>
      <c r="E117" s="41" t="s">
        <v>436</v>
      </c>
      <c r="F117" s="43" t="s">
        <v>436</v>
      </c>
      <c r="G117" s="43" t="s">
        <v>2313</v>
      </c>
      <c r="H117" s="44">
        <v>1</v>
      </c>
      <c r="I117" s="44">
        <v>100</v>
      </c>
      <c r="J117" s="44">
        <v>0.01</v>
      </c>
      <c r="K117" s="44">
        <v>1</v>
      </c>
      <c r="L117" s="44">
        <v>0</v>
      </c>
      <c r="M117" s="44">
        <v>0</v>
      </c>
      <c r="N117" s="44">
        <v>0</v>
      </c>
      <c r="O117" s="44">
        <v>0</v>
      </c>
      <c r="P117" s="44">
        <v>0.01</v>
      </c>
      <c r="Q117" s="44">
        <v>1</v>
      </c>
      <c r="R117" s="44">
        <v>0</v>
      </c>
      <c r="S117" s="44">
        <v>0</v>
      </c>
      <c r="T117" s="44">
        <f t="shared" si="2"/>
        <v>0.01</v>
      </c>
      <c r="U117" s="44">
        <f t="shared" si="2"/>
        <v>1</v>
      </c>
      <c r="V117" s="44">
        <v>0</v>
      </c>
      <c r="W117" s="44">
        <v>0</v>
      </c>
      <c r="X117" s="44">
        <v>0</v>
      </c>
      <c r="Y117" s="44">
        <v>0</v>
      </c>
      <c r="Z117" s="44">
        <v>0</v>
      </c>
      <c r="AA117" s="44">
        <v>0</v>
      </c>
      <c r="AB117" s="44">
        <v>0.01</v>
      </c>
      <c r="AC117" s="44">
        <v>1</v>
      </c>
      <c r="AD117" s="44">
        <v>0.01</v>
      </c>
      <c r="AE117" s="44">
        <v>1</v>
      </c>
      <c r="AF117" s="41" t="s">
        <v>2314</v>
      </c>
      <c r="AG117" s="41" t="s">
        <v>2315</v>
      </c>
      <c r="AH117" s="41" t="s">
        <v>2315</v>
      </c>
      <c r="AI117" s="41" t="s">
        <v>10371</v>
      </c>
    </row>
    <row r="118" spans="1:35">
      <c r="A118" s="40">
        <v>2024</v>
      </c>
      <c r="B118" s="40">
        <v>4</v>
      </c>
      <c r="C118" s="41" t="s">
        <v>761</v>
      </c>
      <c r="D118" s="42" t="s">
        <v>74</v>
      </c>
      <c r="E118" s="41" t="s">
        <v>2303</v>
      </c>
      <c r="F118" s="43" t="s">
        <v>2304</v>
      </c>
      <c r="G118" s="43" t="s">
        <v>2305</v>
      </c>
      <c r="H118" s="44">
        <v>1</v>
      </c>
      <c r="I118" s="44">
        <v>100</v>
      </c>
      <c r="J118" s="44">
        <v>0</v>
      </c>
      <c r="K118" s="44">
        <v>0</v>
      </c>
      <c r="L118" s="44">
        <v>0</v>
      </c>
      <c r="M118" s="44">
        <v>0</v>
      </c>
      <c r="N118" s="44">
        <v>0</v>
      </c>
      <c r="O118" s="44">
        <v>0</v>
      </c>
      <c r="P118" s="44">
        <v>0</v>
      </c>
      <c r="Q118" s="44">
        <v>0</v>
      </c>
      <c r="R118" s="44">
        <v>0</v>
      </c>
      <c r="S118" s="44">
        <v>0</v>
      </c>
      <c r="T118" s="44">
        <f t="shared" si="2"/>
        <v>0</v>
      </c>
      <c r="U118" s="44">
        <f t="shared" si="2"/>
        <v>0</v>
      </c>
      <c r="V118" s="44">
        <v>0</v>
      </c>
      <c r="W118" s="44">
        <v>0</v>
      </c>
      <c r="X118" s="44">
        <v>0</v>
      </c>
      <c r="Y118" s="44">
        <v>0</v>
      </c>
      <c r="Z118" s="44">
        <v>0</v>
      </c>
      <c r="AA118" s="44">
        <v>0</v>
      </c>
      <c r="AB118" s="44">
        <v>0</v>
      </c>
      <c r="AC118" s="44">
        <v>0</v>
      </c>
      <c r="AD118" s="44">
        <v>0</v>
      </c>
      <c r="AE118" s="44">
        <v>0</v>
      </c>
      <c r="AF118" s="41" t="s">
        <v>47</v>
      </c>
      <c r="AG118" s="41" t="s">
        <v>2306</v>
      </c>
      <c r="AH118" s="41" t="s">
        <v>2306</v>
      </c>
      <c r="AI118" s="41" t="s">
        <v>2306</v>
      </c>
    </row>
    <row r="119" spans="1:35">
      <c r="A119" s="40">
        <v>2024</v>
      </c>
      <c r="B119" s="40">
        <v>4</v>
      </c>
      <c r="C119" s="41" t="s">
        <v>761</v>
      </c>
      <c r="D119" s="42" t="s">
        <v>77</v>
      </c>
      <c r="E119" s="41" t="s">
        <v>437</v>
      </c>
      <c r="F119" s="43" t="s">
        <v>2316</v>
      </c>
      <c r="G119" s="43" t="s">
        <v>2317</v>
      </c>
      <c r="H119" s="44">
        <v>1</v>
      </c>
      <c r="I119" s="44">
        <v>100</v>
      </c>
      <c r="J119" s="44">
        <v>0</v>
      </c>
      <c r="K119" s="44">
        <v>0</v>
      </c>
      <c r="L119" s="44">
        <v>0</v>
      </c>
      <c r="M119" s="44">
        <v>0</v>
      </c>
      <c r="N119" s="44">
        <v>0</v>
      </c>
      <c r="O119" s="44">
        <v>0</v>
      </c>
      <c r="P119" s="44">
        <v>0</v>
      </c>
      <c r="Q119" s="44">
        <v>0</v>
      </c>
      <c r="R119" s="44">
        <v>0</v>
      </c>
      <c r="S119" s="44">
        <v>0</v>
      </c>
      <c r="T119" s="44">
        <f t="shared" si="2"/>
        <v>0</v>
      </c>
      <c r="U119" s="44">
        <f t="shared" si="2"/>
        <v>0</v>
      </c>
      <c r="V119" s="44">
        <v>0</v>
      </c>
      <c r="W119" s="44">
        <v>0</v>
      </c>
      <c r="X119" s="44">
        <v>0</v>
      </c>
      <c r="Y119" s="44">
        <v>0</v>
      </c>
      <c r="Z119" s="44">
        <v>0</v>
      </c>
      <c r="AA119" s="44">
        <v>0</v>
      </c>
      <c r="AB119" s="44">
        <v>0</v>
      </c>
      <c r="AC119" s="44">
        <v>0</v>
      </c>
      <c r="AD119" s="44">
        <v>0</v>
      </c>
      <c r="AE119" s="44">
        <v>0</v>
      </c>
      <c r="AF119" s="41" t="s">
        <v>47</v>
      </c>
      <c r="AG119" s="41" t="s">
        <v>2318</v>
      </c>
      <c r="AH119" s="41" t="s">
        <v>7527</v>
      </c>
      <c r="AI119" s="41" t="s">
        <v>7527</v>
      </c>
    </row>
    <row r="120" spans="1:35">
      <c r="A120" s="40">
        <v>2024</v>
      </c>
      <c r="B120" s="40">
        <v>4</v>
      </c>
      <c r="C120" s="41" t="s">
        <v>761</v>
      </c>
      <c r="D120" s="42" t="s">
        <v>75</v>
      </c>
      <c r="E120" s="41" t="s">
        <v>2307</v>
      </c>
      <c r="F120" s="43" t="s">
        <v>2308</v>
      </c>
      <c r="G120" s="43" t="s">
        <v>2309</v>
      </c>
      <c r="H120" s="44">
        <v>0.5</v>
      </c>
      <c r="I120" s="44">
        <v>50</v>
      </c>
      <c r="J120" s="44">
        <v>0</v>
      </c>
      <c r="K120" s="44">
        <v>0</v>
      </c>
      <c r="L120" s="44">
        <v>0</v>
      </c>
      <c r="M120" s="44">
        <v>0</v>
      </c>
      <c r="N120" s="44">
        <v>0</v>
      </c>
      <c r="O120" s="44">
        <v>0</v>
      </c>
      <c r="P120" s="44">
        <v>0</v>
      </c>
      <c r="Q120" s="44">
        <v>0</v>
      </c>
      <c r="R120" s="44">
        <v>0</v>
      </c>
      <c r="S120" s="44">
        <v>0</v>
      </c>
      <c r="T120" s="44">
        <f t="shared" si="2"/>
        <v>0</v>
      </c>
      <c r="U120" s="44">
        <f t="shared" si="2"/>
        <v>0</v>
      </c>
      <c r="V120" s="44">
        <v>0</v>
      </c>
      <c r="W120" s="44">
        <v>0</v>
      </c>
      <c r="X120" s="44">
        <v>0</v>
      </c>
      <c r="Y120" s="44">
        <v>0</v>
      </c>
      <c r="Z120" s="44">
        <v>0</v>
      </c>
      <c r="AA120" s="44">
        <v>0</v>
      </c>
      <c r="AB120" s="44">
        <v>0</v>
      </c>
      <c r="AC120" s="44">
        <v>0</v>
      </c>
      <c r="AD120" s="44">
        <v>0</v>
      </c>
      <c r="AE120" s="44">
        <v>0</v>
      </c>
      <c r="AF120" s="41" t="s">
        <v>47</v>
      </c>
      <c r="AG120" s="41" t="s">
        <v>2310</v>
      </c>
      <c r="AH120" s="41" t="s">
        <v>2310</v>
      </c>
      <c r="AI120" s="41" t="s">
        <v>2310</v>
      </c>
    </row>
    <row r="121" spans="1:35">
      <c r="A121" s="40">
        <v>2024</v>
      </c>
      <c r="B121" s="40">
        <v>4</v>
      </c>
      <c r="C121" s="41" t="s">
        <v>761</v>
      </c>
      <c r="D121" s="42" t="s">
        <v>75</v>
      </c>
      <c r="E121" s="41" t="s">
        <v>2307</v>
      </c>
      <c r="F121" s="43" t="s">
        <v>2311</v>
      </c>
      <c r="G121" s="43" t="s">
        <v>2312</v>
      </c>
      <c r="H121" s="44">
        <v>0.5</v>
      </c>
      <c r="I121" s="44">
        <v>50</v>
      </c>
      <c r="J121" s="44">
        <v>0</v>
      </c>
      <c r="K121" s="44">
        <v>0</v>
      </c>
      <c r="L121" s="44">
        <v>0</v>
      </c>
      <c r="M121" s="44">
        <v>0</v>
      </c>
      <c r="N121" s="44">
        <v>0</v>
      </c>
      <c r="O121" s="44">
        <v>0</v>
      </c>
      <c r="P121" s="44">
        <v>0</v>
      </c>
      <c r="Q121" s="44">
        <v>0</v>
      </c>
      <c r="R121" s="44">
        <v>0</v>
      </c>
      <c r="S121" s="44">
        <v>0</v>
      </c>
      <c r="T121" s="44">
        <f t="shared" si="2"/>
        <v>0</v>
      </c>
      <c r="U121" s="44">
        <f t="shared" si="2"/>
        <v>0</v>
      </c>
      <c r="V121" s="44">
        <v>0</v>
      </c>
      <c r="W121" s="44">
        <v>0</v>
      </c>
      <c r="X121" s="44">
        <v>0</v>
      </c>
      <c r="Y121" s="44">
        <v>0</v>
      </c>
      <c r="Z121" s="44">
        <v>0</v>
      </c>
      <c r="AA121" s="44">
        <v>0</v>
      </c>
      <c r="AB121" s="44">
        <v>0</v>
      </c>
      <c r="AC121" s="44">
        <v>0</v>
      </c>
      <c r="AD121" s="44">
        <v>0</v>
      </c>
      <c r="AE121" s="44">
        <v>0</v>
      </c>
      <c r="AF121" s="41" t="s">
        <v>47</v>
      </c>
      <c r="AG121" s="41" t="s">
        <v>1538</v>
      </c>
      <c r="AH121" s="41" t="s">
        <v>7526</v>
      </c>
      <c r="AI121" s="41" t="s">
        <v>10372</v>
      </c>
    </row>
    <row r="122" spans="1:35">
      <c r="A122" s="40">
        <v>2024</v>
      </c>
      <c r="B122" s="40">
        <v>4</v>
      </c>
      <c r="C122" s="41" t="s">
        <v>762</v>
      </c>
      <c r="D122" s="42" t="s">
        <v>78</v>
      </c>
      <c r="E122" s="41" t="s">
        <v>438</v>
      </c>
      <c r="F122" s="43" t="s">
        <v>2319</v>
      </c>
      <c r="G122" s="43" t="s">
        <v>10373</v>
      </c>
      <c r="H122" s="44">
        <v>100</v>
      </c>
      <c r="I122" s="44">
        <v>3.87</v>
      </c>
      <c r="J122" s="44">
        <v>0</v>
      </c>
      <c r="K122" s="44">
        <v>0</v>
      </c>
      <c r="L122" s="44">
        <v>0</v>
      </c>
      <c r="M122" s="44">
        <v>0</v>
      </c>
      <c r="N122" s="44">
        <v>0</v>
      </c>
      <c r="O122" s="44">
        <v>0</v>
      </c>
      <c r="P122" s="44">
        <v>0</v>
      </c>
      <c r="Q122" s="44">
        <v>0</v>
      </c>
      <c r="R122" s="44">
        <v>0</v>
      </c>
      <c r="S122" s="44">
        <v>0</v>
      </c>
      <c r="T122" s="44">
        <f t="shared" si="2"/>
        <v>0</v>
      </c>
      <c r="U122" s="44">
        <f t="shared" si="2"/>
        <v>0</v>
      </c>
      <c r="V122" s="44">
        <v>0</v>
      </c>
      <c r="W122" s="44">
        <v>0</v>
      </c>
      <c r="X122" s="44">
        <v>0</v>
      </c>
      <c r="Y122" s="44">
        <v>0</v>
      </c>
      <c r="Z122" s="44">
        <v>0</v>
      </c>
      <c r="AA122" s="44">
        <v>0</v>
      </c>
      <c r="AB122" s="44">
        <v>0</v>
      </c>
      <c r="AC122" s="44">
        <v>0</v>
      </c>
      <c r="AD122" s="44">
        <v>0</v>
      </c>
      <c r="AE122" s="44">
        <v>0</v>
      </c>
      <c r="AF122" s="41" t="s">
        <v>2323</v>
      </c>
      <c r="AG122" s="41" t="s">
        <v>2321</v>
      </c>
      <c r="AH122" s="41" t="s">
        <v>7528</v>
      </c>
      <c r="AI122" s="41" t="s">
        <v>9675</v>
      </c>
    </row>
    <row r="123" spans="1:35">
      <c r="A123" s="40">
        <v>2024</v>
      </c>
      <c r="B123" s="40">
        <v>4</v>
      </c>
      <c r="C123" s="41" t="s">
        <v>762</v>
      </c>
      <c r="D123" s="42" t="s">
        <v>78</v>
      </c>
      <c r="E123" s="41" t="s">
        <v>438</v>
      </c>
      <c r="F123" s="43" t="s">
        <v>2324</v>
      </c>
      <c r="G123" s="43" t="s">
        <v>10374</v>
      </c>
      <c r="H123" s="44">
        <v>100</v>
      </c>
      <c r="I123" s="44">
        <v>1.41</v>
      </c>
      <c r="J123" s="44">
        <v>9.32</v>
      </c>
      <c r="K123" s="44">
        <v>0.13</v>
      </c>
      <c r="L123" s="44">
        <v>0</v>
      </c>
      <c r="M123" s="44">
        <v>0</v>
      </c>
      <c r="N123" s="44">
        <v>9.32</v>
      </c>
      <c r="O123" s="44">
        <v>0.13</v>
      </c>
      <c r="P123" s="44">
        <v>0</v>
      </c>
      <c r="Q123" s="44">
        <v>0</v>
      </c>
      <c r="R123" s="44">
        <v>0</v>
      </c>
      <c r="S123" s="44">
        <v>0</v>
      </c>
      <c r="T123" s="44">
        <f t="shared" si="2"/>
        <v>9.32</v>
      </c>
      <c r="U123" s="44">
        <f t="shared" si="2"/>
        <v>0.13</v>
      </c>
      <c r="V123" s="44">
        <v>0</v>
      </c>
      <c r="W123" s="44">
        <v>0</v>
      </c>
      <c r="X123" s="44">
        <v>0</v>
      </c>
      <c r="Y123" s="44">
        <v>0</v>
      </c>
      <c r="Z123" s="44">
        <v>0</v>
      </c>
      <c r="AA123" s="44">
        <v>0</v>
      </c>
      <c r="AB123" s="44">
        <v>0</v>
      </c>
      <c r="AC123" s="44">
        <v>0</v>
      </c>
      <c r="AD123" s="44">
        <v>0</v>
      </c>
      <c r="AE123" s="44">
        <v>0</v>
      </c>
      <c r="AF123" s="41" t="s">
        <v>2320</v>
      </c>
      <c r="AG123" s="41" t="s">
        <v>2321</v>
      </c>
      <c r="AH123" s="41" t="s">
        <v>7528</v>
      </c>
      <c r="AI123" s="41" t="s">
        <v>9675</v>
      </c>
    </row>
    <row r="124" spans="1:35">
      <c r="A124" s="40">
        <v>2024</v>
      </c>
      <c r="B124" s="40">
        <v>4</v>
      </c>
      <c r="C124" s="41" t="s">
        <v>762</v>
      </c>
      <c r="D124" s="42" t="s">
        <v>78</v>
      </c>
      <c r="E124" s="41" t="s">
        <v>438</v>
      </c>
      <c r="F124" s="43" t="s">
        <v>2324</v>
      </c>
      <c r="G124" s="43" t="s">
        <v>10375</v>
      </c>
      <c r="H124" s="44">
        <v>100</v>
      </c>
      <c r="I124" s="44">
        <v>21.32</v>
      </c>
      <c r="J124" s="44">
        <v>0.34</v>
      </c>
      <c r="K124" s="44">
        <v>7.0000000000000007E-2</v>
      </c>
      <c r="L124" s="44">
        <v>0.33</v>
      </c>
      <c r="M124" s="44">
        <v>7.0000000000000007E-2</v>
      </c>
      <c r="N124" s="44">
        <v>0</v>
      </c>
      <c r="O124" s="44">
        <v>0</v>
      </c>
      <c r="P124" s="44">
        <v>0</v>
      </c>
      <c r="Q124" s="44">
        <v>0</v>
      </c>
      <c r="R124" s="44">
        <v>0.01</v>
      </c>
      <c r="S124" s="44">
        <v>0</v>
      </c>
      <c r="T124" s="44">
        <f t="shared" si="2"/>
        <v>0.34</v>
      </c>
      <c r="U124" s="44">
        <f t="shared" si="2"/>
        <v>7.0000000000000007E-2</v>
      </c>
      <c r="V124" s="44">
        <v>0.33</v>
      </c>
      <c r="W124" s="44">
        <v>7.0000000000000007E-2</v>
      </c>
      <c r="X124" s="44">
        <v>0</v>
      </c>
      <c r="Y124" s="44">
        <v>0</v>
      </c>
      <c r="Z124" s="44">
        <v>0</v>
      </c>
      <c r="AA124" s="44">
        <v>0</v>
      </c>
      <c r="AB124" s="44">
        <v>0</v>
      </c>
      <c r="AC124" s="44">
        <v>0</v>
      </c>
      <c r="AD124" s="44">
        <v>0.33</v>
      </c>
      <c r="AE124" s="44">
        <v>7.0000000000000007E-2</v>
      </c>
      <c r="AF124" s="41" t="s">
        <v>2325</v>
      </c>
      <c r="AG124" s="41" t="s">
        <v>2321</v>
      </c>
      <c r="AH124" s="41" t="s">
        <v>7529</v>
      </c>
      <c r="AI124" s="41" t="s">
        <v>9675</v>
      </c>
    </row>
    <row r="125" spans="1:35">
      <c r="A125" s="40">
        <v>2024</v>
      </c>
      <c r="B125" s="40">
        <v>4</v>
      </c>
      <c r="C125" s="41" t="s">
        <v>762</v>
      </c>
      <c r="D125" s="42" t="s">
        <v>78</v>
      </c>
      <c r="E125" s="41" t="s">
        <v>438</v>
      </c>
      <c r="F125" s="43" t="s">
        <v>2324</v>
      </c>
      <c r="G125" s="43" t="s">
        <v>10376</v>
      </c>
      <c r="H125" s="44">
        <v>100</v>
      </c>
      <c r="I125" s="44">
        <v>1.3</v>
      </c>
      <c r="J125" s="44">
        <v>0</v>
      </c>
      <c r="K125" s="44">
        <v>0</v>
      </c>
      <c r="L125" s="44">
        <v>0</v>
      </c>
      <c r="M125" s="44">
        <v>0</v>
      </c>
      <c r="N125" s="44">
        <v>0</v>
      </c>
      <c r="O125" s="44">
        <v>0</v>
      </c>
      <c r="P125" s="44">
        <v>0</v>
      </c>
      <c r="Q125" s="44">
        <v>0</v>
      </c>
      <c r="R125" s="44">
        <v>0</v>
      </c>
      <c r="S125" s="44">
        <v>0</v>
      </c>
      <c r="T125" s="44">
        <f t="shared" si="2"/>
        <v>0</v>
      </c>
      <c r="U125" s="44">
        <f t="shared" si="2"/>
        <v>0</v>
      </c>
      <c r="V125" s="44">
        <v>0</v>
      </c>
      <c r="W125" s="44">
        <v>0</v>
      </c>
      <c r="X125" s="44">
        <v>0</v>
      </c>
      <c r="Y125" s="44">
        <v>0</v>
      </c>
      <c r="Z125" s="44">
        <v>0</v>
      </c>
      <c r="AA125" s="44">
        <v>0</v>
      </c>
      <c r="AB125" s="44">
        <v>0</v>
      </c>
      <c r="AC125" s="44">
        <v>0</v>
      </c>
      <c r="AD125" s="44">
        <v>0</v>
      </c>
      <c r="AE125" s="44">
        <v>0</v>
      </c>
      <c r="AF125" s="41" t="s">
        <v>2323</v>
      </c>
      <c r="AG125" s="41" t="s">
        <v>2321</v>
      </c>
      <c r="AH125" s="41" t="s">
        <v>7528</v>
      </c>
      <c r="AI125" s="41" t="s">
        <v>9675</v>
      </c>
    </row>
    <row r="126" spans="1:35">
      <c r="A126" s="40">
        <v>2024</v>
      </c>
      <c r="B126" s="40">
        <v>4</v>
      </c>
      <c r="C126" s="41" t="s">
        <v>762</v>
      </c>
      <c r="D126" s="42" t="s">
        <v>78</v>
      </c>
      <c r="E126" s="41" t="s">
        <v>438</v>
      </c>
      <c r="F126" s="43" t="s">
        <v>2324</v>
      </c>
      <c r="G126" s="43" t="s">
        <v>10377</v>
      </c>
      <c r="H126" s="44">
        <v>100</v>
      </c>
      <c r="I126" s="44">
        <v>30.55</v>
      </c>
      <c r="J126" s="44">
        <v>0</v>
      </c>
      <c r="K126" s="44">
        <v>0</v>
      </c>
      <c r="L126" s="44">
        <v>0</v>
      </c>
      <c r="M126" s="44">
        <v>0</v>
      </c>
      <c r="N126" s="44">
        <v>0</v>
      </c>
      <c r="O126" s="44">
        <v>0</v>
      </c>
      <c r="P126" s="44">
        <v>0</v>
      </c>
      <c r="Q126" s="44">
        <v>0</v>
      </c>
      <c r="R126" s="44">
        <v>0</v>
      </c>
      <c r="S126" s="44">
        <v>0</v>
      </c>
      <c r="T126" s="44">
        <f t="shared" si="2"/>
        <v>0</v>
      </c>
      <c r="U126" s="44">
        <f t="shared" si="2"/>
        <v>0</v>
      </c>
      <c r="V126" s="44">
        <v>0</v>
      </c>
      <c r="W126" s="44">
        <v>0</v>
      </c>
      <c r="X126" s="44">
        <v>0</v>
      </c>
      <c r="Y126" s="44">
        <v>0</v>
      </c>
      <c r="Z126" s="44">
        <v>0</v>
      </c>
      <c r="AA126" s="44">
        <v>0</v>
      </c>
      <c r="AB126" s="44">
        <v>0</v>
      </c>
      <c r="AC126" s="44">
        <v>0</v>
      </c>
      <c r="AD126" s="44">
        <v>0</v>
      </c>
      <c r="AE126" s="44">
        <v>0</v>
      </c>
      <c r="AF126" s="41" t="s">
        <v>2320</v>
      </c>
      <c r="AG126" s="41" t="s">
        <v>2321</v>
      </c>
      <c r="AH126" s="41" t="s">
        <v>7528</v>
      </c>
      <c r="AI126" s="41" t="s">
        <v>9675</v>
      </c>
    </row>
    <row r="127" spans="1:35">
      <c r="A127" s="40">
        <v>2024</v>
      </c>
      <c r="B127" s="40">
        <v>4</v>
      </c>
      <c r="C127" s="41" t="s">
        <v>762</v>
      </c>
      <c r="D127" s="42" t="s">
        <v>78</v>
      </c>
      <c r="E127" s="41" t="s">
        <v>438</v>
      </c>
      <c r="F127" s="43" t="s">
        <v>2324</v>
      </c>
      <c r="G127" s="43" t="s">
        <v>10378</v>
      </c>
      <c r="H127" s="44">
        <v>100</v>
      </c>
      <c r="I127" s="44">
        <v>2.69</v>
      </c>
      <c r="J127" s="44">
        <v>0.44</v>
      </c>
      <c r="K127" s="44">
        <v>0.01</v>
      </c>
      <c r="L127" s="44">
        <v>0</v>
      </c>
      <c r="M127" s="44">
        <v>0</v>
      </c>
      <c r="N127" s="44">
        <v>0</v>
      </c>
      <c r="O127" s="44">
        <v>0</v>
      </c>
      <c r="P127" s="44">
        <v>0</v>
      </c>
      <c r="Q127" s="44">
        <v>0</v>
      </c>
      <c r="R127" s="44">
        <v>0.44</v>
      </c>
      <c r="S127" s="44">
        <v>0.01</v>
      </c>
      <c r="T127" s="44">
        <f t="shared" si="2"/>
        <v>0.44</v>
      </c>
      <c r="U127" s="44">
        <f t="shared" si="2"/>
        <v>0.01</v>
      </c>
      <c r="V127" s="44">
        <v>0</v>
      </c>
      <c r="W127" s="44">
        <v>0</v>
      </c>
      <c r="X127" s="44">
        <v>0</v>
      </c>
      <c r="Y127" s="44">
        <v>0</v>
      </c>
      <c r="Z127" s="44">
        <v>0</v>
      </c>
      <c r="AA127" s="44">
        <v>0</v>
      </c>
      <c r="AB127" s="44">
        <v>0</v>
      </c>
      <c r="AC127" s="44">
        <v>0</v>
      </c>
      <c r="AD127" s="44">
        <v>0</v>
      </c>
      <c r="AE127" s="44">
        <v>0</v>
      </c>
      <c r="AF127" s="41" t="s">
        <v>2320</v>
      </c>
      <c r="AG127" s="41" t="s">
        <v>2321</v>
      </c>
      <c r="AH127" s="41" t="s">
        <v>7528</v>
      </c>
      <c r="AI127" s="41" t="s">
        <v>9675</v>
      </c>
    </row>
    <row r="128" spans="1:35">
      <c r="A128" s="40">
        <v>2024</v>
      </c>
      <c r="B128" s="40">
        <v>4</v>
      </c>
      <c r="C128" s="41" t="s">
        <v>762</v>
      </c>
      <c r="D128" s="42" t="s">
        <v>78</v>
      </c>
      <c r="E128" s="41" t="s">
        <v>438</v>
      </c>
      <c r="F128" s="43" t="s">
        <v>2319</v>
      </c>
      <c r="G128" s="43" t="s">
        <v>10379</v>
      </c>
      <c r="H128" s="44">
        <v>100</v>
      </c>
      <c r="I128" s="44">
        <v>8.5399999999999991</v>
      </c>
      <c r="J128" s="44">
        <v>0</v>
      </c>
      <c r="K128" s="44">
        <v>0</v>
      </c>
      <c r="L128" s="44">
        <v>0</v>
      </c>
      <c r="M128" s="44">
        <v>0</v>
      </c>
      <c r="N128" s="44">
        <v>0</v>
      </c>
      <c r="O128" s="44">
        <v>0</v>
      </c>
      <c r="P128" s="44">
        <v>0</v>
      </c>
      <c r="Q128" s="44">
        <v>0</v>
      </c>
      <c r="R128" s="44">
        <v>0</v>
      </c>
      <c r="S128" s="44">
        <v>0</v>
      </c>
      <c r="T128" s="44">
        <f t="shared" si="2"/>
        <v>0</v>
      </c>
      <c r="U128" s="44">
        <f t="shared" si="2"/>
        <v>0</v>
      </c>
      <c r="V128" s="44">
        <v>0</v>
      </c>
      <c r="W128" s="44">
        <v>0</v>
      </c>
      <c r="X128" s="44">
        <v>0</v>
      </c>
      <c r="Y128" s="44">
        <v>0</v>
      </c>
      <c r="Z128" s="44">
        <v>0</v>
      </c>
      <c r="AA128" s="44">
        <v>0</v>
      </c>
      <c r="AB128" s="44">
        <v>0</v>
      </c>
      <c r="AC128" s="44">
        <v>0</v>
      </c>
      <c r="AD128" s="44">
        <v>0</v>
      </c>
      <c r="AE128" s="44">
        <v>0</v>
      </c>
      <c r="AF128" s="41" t="s">
        <v>2320</v>
      </c>
      <c r="AG128" s="41" t="s">
        <v>2321</v>
      </c>
      <c r="AH128" s="41" t="s">
        <v>7528</v>
      </c>
      <c r="AI128" s="41" t="s">
        <v>9675</v>
      </c>
    </row>
    <row r="129" spans="1:35">
      <c r="A129" s="40">
        <v>2024</v>
      </c>
      <c r="B129" s="40">
        <v>4</v>
      </c>
      <c r="C129" s="41" t="s">
        <v>762</v>
      </c>
      <c r="D129" s="42" t="s">
        <v>78</v>
      </c>
      <c r="E129" s="41" t="s">
        <v>438</v>
      </c>
      <c r="F129" s="43" t="s">
        <v>2319</v>
      </c>
      <c r="G129" s="43" t="s">
        <v>10380</v>
      </c>
      <c r="H129" s="44">
        <v>100</v>
      </c>
      <c r="I129" s="44">
        <v>5.47</v>
      </c>
      <c r="J129" s="44">
        <v>0</v>
      </c>
      <c r="K129" s="44">
        <v>0</v>
      </c>
      <c r="L129" s="44">
        <v>0</v>
      </c>
      <c r="M129" s="44">
        <v>0</v>
      </c>
      <c r="N129" s="44">
        <v>0</v>
      </c>
      <c r="O129" s="44">
        <v>0</v>
      </c>
      <c r="P129" s="44">
        <v>0</v>
      </c>
      <c r="Q129" s="44">
        <v>0</v>
      </c>
      <c r="R129" s="44">
        <v>0</v>
      </c>
      <c r="S129" s="44">
        <v>0</v>
      </c>
      <c r="T129" s="44">
        <f t="shared" si="2"/>
        <v>0</v>
      </c>
      <c r="U129" s="44">
        <f t="shared" si="2"/>
        <v>0</v>
      </c>
      <c r="V129" s="44">
        <v>0</v>
      </c>
      <c r="W129" s="44">
        <v>0</v>
      </c>
      <c r="X129" s="44">
        <v>0</v>
      </c>
      <c r="Y129" s="44">
        <v>0</v>
      </c>
      <c r="Z129" s="44">
        <v>0</v>
      </c>
      <c r="AA129" s="44">
        <v>0</v>
      </c>
      <c r="AB129" s="44">
        <v>0</v>
      </c>
      <c r="AC129" s="44">
        <v>0</v>
      </c>
      <c r="AD129" s="44">
        <v>0</v>
      </c>
      <c r="AE129" s="44">
        <v>0</v>
      </c>
      <c r="AF129" s="41" t="s">
        <v>2320</v>
      </c>
      <c r="AG129" s="41" t="s">
        <v>2321</v>
      </c>
      <c r="AH129" s="41" t="s">
        <v>7528</v>
      </c>
      <c r="AI129" s="41" t="s">
        <v>9675</v>
      </c>
    </row>
    <row r="130" spans="1:35">
      <c r="A130" s="40">
        <v>2024</v>
      </c>
      <c r="B130" s="40">
        <v>4</v>
      </c>
      <c r="C130" s="41" t="s">
        <v>762</v>
      </c>
      <c r="D130" s="42" t="s">
        <v>78</v>
      </c>
      <c r="E130" s="41" t="s">
        <v>438</v>
      </c>
      <c r="F130" s="43" t="s">
        <v>2319</v>
      </c>
      <c r="G130" s="43" t="s">
        <v>10381</v>
      </c>
      <c r="H130" s="44">
        <v>100</v>
      </c>
      <c r="I130" s="44">
        <v>2.4</v>
      </c>
      <c r="J130" s="44">
        <v>0</v>
      </c>
      <c r="K130" s="44">
        <v>0</v>
      </c>
      <c r="L130" s="44">
        <v>0</v>
      </c>
      <c r="M130" s="44">
        <v>0</v>
      </c>
      <c r="N130" s="44">
        <v>0</v>
      </c>
      <c r="O130" s="44">
        <v>0</v>
      </c>
      <c r="P130" s="44">
        <v>0</v>
      </c>
      <c r="Q130" s="44">
        <v>0</v>
      </c>
      <c r="R130" s="44">
        <v>0</v>
      </c>
      <c r="S130" s="44">
        <v>0</v>
      </c>
      <c r="T130" s="44">
        <f t="shared" si="2"/>
        <v>0</v>
      </c>
      <c r="U130" s="44">
        <f t="shared" si="2"/>
        <v>0</v>
      </c>
      <c r="V130" s="44">
        <v>0</v>
      </c>
      <c r="W130" s="44">
        <v>0</v>
      </c>
      <c r="X130" s="44">
        <v>0</v>
      </c>
      <c r="Y130" s="44">
        <v>0</v>
      </c>
      <c r="Z130" s="44">
        <v>0</v>
      </c>
      <c r="AA130" s="44">
        <v>0</v>
      </c>
      <c r="AB130" s="44">
        <v>0</v>
      </c>
      <c r="AC130" s="44">
        <v>0</v>
      </c>
      <c r="AD130" s="44">
        <v>0</v>
      </c>
      <c r="AE130" s="44">
        <v>0</v>
      </c>
      <c r="AF130" s="41" t="s">
        <v>2320</v>
      </c>
      <c r="AG130" s="41" t="s">
        <v>2321</v>
      </c>
      <c r="AH130" s="41" t="s">
        <v>7528</v>
      </c>
      <c r="AI130" s="41" t="s">
        <v>9675</v>
      </c>
    </row>
    <row r="131" spans="1:35">
      <c r="A131" s="40">
        <v>2024</v>
      </c>
      <c r="B131" s="40">
        <v>4</v>
      </c>
      <c r="C131" s="41" t="s">
        <v>762</v>
      </c>
      <c r="D131" s="42" t="s">
        <v>78</v>
      </c>
      <c r="E131" s="41" t="s">
        <v>438</v>
      </c>
      <c r="F131" s="43" t="s">
        <v>2319</v>
      </c>
      <c r="G131" s="43" t="s">
        <v>2322</v>
      </c>
      <c r="H131" s="44">
        <v>100</v>
      </c>
      <c r="I131" s="44">
        <v>2.25</v>
      </c>
      <c r="J131" s="44">
        <v>0.47</v>
      </c>
      <c r="K131" s="44">
        <v>0.01</v>
      </c>
      <c r="L131" s="44">
        <v>0</v>
      </c>
      <c r="M131" s="44">
        <v>0</v>
      </c>
      <c r="N131" s="44">
        <v>0</v>
      </c>
      <c r="O131" s="44">
        <v>0</v>
      </c>
      <c r="P131" s="44">
        <v>0</v>
      </c>
      <c r="Q131" s="44">
        <v>0</v>
      </c>
      <c r="R131" s="44">
        <v>0.47</v>
      </c>
      <c r="S131" s="44">
        <v>0.01</v>
      </c>
      <c r="T131" s="44">
        <f t="shared" si="2"/>
        <v>0.47</v>
      </c>
      <c r="U131" s="44">
        <f t="shared" si="2"/>
        <v>0.01</v>
      </c>
      <c r="V131" s="44">
        <v>0</v>
      </c>
      <c r="W131" s="44">
        <v>0</v>
      </c>
      <c r="X131" s="44">
        <v>0</v>
      </c>
      <c r="Y131" s="44">
        <v>0</v>
      </c>
      <c r="Z131" s="44">
        <v>0</v>
      </c>
      <c r="AA131" s="44">
        <v>0</v>
      </c>
      <c r="AB131" s="44">
        <v>0</v>
      </c>
      <c r="AC131" s="44">
        <v>0</v>
      </c>
      <c r="AD131" s="44">
        <v>0</v>
      </c>
      <c r="AE131" s="44">
        <v>0</v>
      </c>
      <c r="AF131" s="41" t="s">
        <v>2323</v>
      </c>
      <c r="AG131" s="41" t="s">
        <v>2321</v>
      </c>
      <c r="AH131" s="41" t="s">
        <v>7528</v>
      </c>
      <c r="AI131" s="41" t="s">
        <v>9675</v>
      </c>
    </row>
    <row r="132" spans="1:35">
      <c r="A132" s="40">
        <v>2024</v>
      </c>
      <c r="B132" s="40">
        <v>4</v>
      </c>
      <c r="C132" s="41" t="s">
        <v>762</v>
      </c>
      <c r="D132" s="42" t="s">
        <v>78</v>
      </c>
      <c r="E132" s="41" t="s">
        <v>438</v>
      </c>
      <c r="F132" s="43" t="s">
        <v>2326</v>
      </c>
      <c r="G132" s="43" t="s">
        <v>10382</v>
      </c>
      <c r="H132" s="44">
        <v>100</v>
      </c>
      <c r="I132" s="44">
        <v>11.96</v>
      </c>
      <c r="J132" s="44">
        <v>0</v>
      </c>
      <c r="K132" s="44">
        <v>0</v>
      </c>
      <c r="L132" s="44">
        <v>0</v>
      </c>
      <c r="M132" s="44">
        <v>0</v>
      </c>
      <c r="N132" s="44">
        <v>0</v>
      </c>
      <c r="O132" s="44">
        <v>0</v>
      </c>
      <c r="P132" s="44">
        <v>0</v>
      </c>
      <c r="Q132" s="44">
        <v>0</v>
      </c>
      <c r="R132" s="44">
        <v>0</v>
      </c>
      <c r="S132" s="44">
        <v>0</v>
      </c>
      <c r="T132" s="44">
        <f t="shared" si="2"/>
        <v>0</v>
      </c>
      <c r="U132" s="44">
        <f t="shared" si="2"/>
        <v>0</v>
      </c>
      <c r="V132" s="44">
        <v>0</v>
      </c>
      <c r="W132" s="44">
        <v>0</v>
      </c>
      <c r="X132" s="44">
        <v>0</v>
      </c>
      <c r="Y132" s="44">
        <v>0</v>
      </c>
      <c r="Z132" s="44">
        <v>0</v>
      </c>
      <c r="AA132" s="44">
        <v>0</v>
      </c>
      <c r="AB132" s="44">
        <v>0</v>
      </c>
      <c r="AC132" s="44">
        <v>0</v>
      </c>
      <c r="AD132" s="44">
        <v>0</v>
      </c>
      <c r="AE132" s="44">
        <v>0</v>
      </c>
      <c r="AF132" s="41" t="s">
        <v>2323</v>
      </c>
      <c r="AG132" s="41" t="s">
        <v>2321</v>
      </c>
      <c r="AH132" s="41" t="s">
        <v>7528</v>
      </c>
      <c r="AI132" s="41" t="s">
        <v>9675</v>
      </c>
    </row>
    <row r="133" spans="1:35">
      <c r="A133" s="40">
        <v>2024</v>
      </c>
      <c r="B133" s="40">
        <v>4</v>
      </c>
      <c r="C133" s="41" t="s">
        <v>762</v>
      </c>
      <c r="D133" s="42" t="s">
        <v>78</v>
      </c>
      <c r="E133" s="41" t="s">
        <v>438</v>
      </c>
      <c r="F133" s="43" t="s">
        <v>2327</v>
      </c>
      <c r="G133" s="43" t="s">
        <v>10383</v>
      </c>
      <c r="H133" s="44">
        <v>1</v>
      </c>
      <c r="I133" s="44">
        <v>5.46</v>
      </c>
      <c r="J133" s="44">
        <v>0.32</v>
      </c>
      <c r="K133" s="44">
        <v>1.75</v>
      </c>
      <c r="L133" s="44">
        <v>0</v>
      </c>
      <c r="M133" s="44">
        <v>0</v>
      </c>
      <c r="N133" s="44">
        <v>0</v>
      </c>
      <c r="O133" s="44">
        <v>0</v>
      </c>
      <c r="P133" s="44">
        <v>0</v>
      </c>
      <c r="Q133" s="44">
        <v>0</v>
      </c>
      <c r="R133" s="44">
        <v>0.32</v>
      </c>
      <c r="S133" s="44">
        <v>1.75</v>
      </c>
      <c r="T133" s="44">
        <f t="shared" si="2"/>
        <v>0.32</v>
      </c>
      <c r="U133" s="44">
        <f t="shared" si="2"/>
        <v>1.75</v>
      </c>
      <c r="V133" s="44">
        <v>0</v>
      </c>
      <c r="W133" s="44">
        <v>0</v>
      </c>
      <c r="X133" s="44">
        <v>0</v>
      </c>
      <c r="Y133" s="44">
        <v>0</v>
      </c>
      <c r="Z133" s="44">
        <v>0</v>
      </c>
      <c r="AA133" s="44">
        <v>0</v>
      </c>
      <c r="AB133" s="44">
        <v>0</v>
      </c>
      <c r="AC133" s="44">
        <v>0</v>
      </c>
      <c r="AD133" s="44">
        <v>0</v>
      </c>
      <c r="AE133" s="44">
        <v>0</v>
      </c>
      <c r="AF133" s="41" t="s">
        <v>2320</v>
      </c>
      <c r="AG133" s="41" t="s">
        <v>2321</v>
      </c>
      <c r="AH133" s="41" t="s">
        <v>7528</v>
      </c>
      <c r="AI133" s="41" t="s">
        <v>9675</v>
      </c>
    </row>
    <row r="134" spans="1:35">
      <c r="A134" s="40">
        <v>2024</v>
      </c>
      <c r="B134" s="40">
        <v>4</v>
      </c>
      <c r="C134" s="41" t="s">
        <v>762</v>
      </c>
      <c r="D134" s="42" t="s">
        <v>78</v>
      </c>
      <c r="E134" s="41" t="s">
        <v>438</v>
      </c>
      <c r="F134" s="43" t="s">
        <v>2327</v>
      </c>
      <c r="G134" s="43" t="s">
        <v>2328</v>
      </c>
      <c r="H134" s="44">
        <v>1</v>
      </c>
      <c r="I134" s="44">
        <v>1.31</v>
      </c>
      <c r="J134" s="44">
        <v>0.33</v>
      </c>
      <c r="K134" s="44">
        <v>0.43</v>
      </c>
      <c r="L134" s="44">
        <v>0</v>
      </c>
      <c r="M134" s="44">
        <v>0</v>
      </c>
      <c r="N134" s="44">
        <v>0</v>
      </c>
      <c r="O134" s="44">
        <v>0</v>
      </c>
      <c r="P134" s="44">
        <v>0</v>
      </c>
      <c r="Q134" s="44">
        <v>0</v>
      </c>
      <c r="R134" s="44">
        <v>0.33</v>
      </c>
      <c r="S134" s="44">
        <v>0.43</v>
      </c>
      <c r="T134" s="44">
        <f t="shared" si="2"/>
        <v>0.33</v>
      </c>
      <c r="U134" s="44">
        <f t="shared" si="2"/>
        <v>0.43</v>
      </c>
      <c r="V134" s="44">
        <v>0</v>
      </c>
      <c r="W134" s="44">
        <v>0</v>
      </c>
      <c r="X134" s="44">
        <v>0</v>
      </c>
      <c r="Y134" s="44">
        <v>0</v>
      </c>
      <c r="Z134" s="44">
        <v>0</v>
      </c>
      <c r="AA134" s="44">
        <v>0</v>
      </c>
      <c r="AB134" s="44">
        <v>0</v>
      </c>
      <c r="AC134" s="44">
        <v>0</v>
      </c>
      <c r="AD134" s="44">
        <v>0</v>
      </c>
      <c r="AE134" s="44">
        <v>0</v>
      </c>
      <c r="AF134" s="41" t="s">
        <v>2320</v>
      </c>
      <c r="AG134" s="41" t="s">
        <v>2321</v>
      </c>
      <c r="AH134" s="41" t="s">
        <v>7528</v>
      </c>
      <c r="AI134" s="41" t="s">
        <v>9675</v>
      </c>
    </row>
    <row r="135" spans="1:35">
      <c r="A135" s="40">
        <v>2024</v>
      </c>
      <c r="B135" s="40">
        <v>4</v>
      </c>
      <c r="C135" s="41" t="s">
        <v>762</v>
      </c>
      <c r="D135" s="42" t="s">
        <v>78</v>
      </c>
      <c r="E135" s="41" t="s">
        <v>438</v>
      </c>
      <c r="F135" s="43" t="s">
        <v>2327</v>
      </c>
      <c r="G135" s="43" t="s">
        <v>10384</v>
      </c>
      <c r="H135" s="44">
        <v>1</v>
      </c>
      <c r="I135" s="44">
        <v>0.73</v>
      </c>
      <c r="J135" s="44">
        <v>0.49</v>
      </c>
      <c r="K135" s="44">
        <v>0.36</v>
      </c>
      <c r="L135" s="44">
        <v>0</v>
      </c>
      <c r="M135" s="44">
        <v>0</v>
      </c>
      <c r="N135" s="44">
        <v>0</v>
      </c>
      <c r="O135" s="44">
        <v>0</v>
      </c>
      <c r="P135" s="44">
        <v>0</v>
      </c>
      <c r="Q135" s="44">
        <v>0</v>
      </c>
      <c r="R135" s="44">
        <v>0.49</v>
      </c>
      <c r="S135" s="44">
        <v>0.36</v>
      </c>
      <c r="T135" s="44">
        <f t="shared" si="2"/>
        <v>0.49</v>
      </c>
      <c r="U135" s="44">
        <f t="shared" si="2"/>
        <v>0.36</v>
      </c>
      <c r="V135" s="44">
        <v>0</v>
      </c>
      <c r="W135" s="44">
        <v>0</v>
      </c>
      <c r="X135" s="44">
        <v>0</v>
      </c>
      <c r="Y135" s="44">
        <v>0</v>
      </c>
      <c r="Z135" s="44">
        <v>0</v>
      </c>
      <c r="AA135" s="44">
        <v>0</v>
      </c>
      <c r="AB135" s="44">
        <v>0</v>
      </c>
      <c r="AC135" s="44">
        <v>0</v>
      </c>
      <c r="AD135" s="44">
        <v>0</v>
      </c>
      <c r="AE135" s="44">
        <v>0</v>
      </c>
      <c r="AF135" s="41" t="s">
        <v>2320</v>
      </c>
      <c r="AG135" s="41" t="s">
        <v>2321</v>
      </c>
      <c r="AH135" s="41" t="s">
        <v>7528</v>
      </c>
      <c r="AI135" s="41" t="s">
        <v>9675</v>
      </c>
    </row>
    <row r="136" spans="1:35">
      <c r="A136" s="40">
        <v>2024</v>
      </c>
      <c r="B136" s="40">
        <v>4</v>
      </c>
      <c r="C136" s="41" t="s">
        <v>762</v>
      </c>
      <c r="D136" s="42" t="s">
        <v>78</v>
      </c>
      <c r="E136" s="41" t="s">
        <v>438</v>
      </c>
      <c r="F136" s="43" t="s">
        <v>2327</v>
      </c>
      <c r="G136" s="43" t="s">
        <v>10385</v>
      </c>
      <c r="H136" s="44">
        <v>1</v>
      </c>
      <c r="I136" s="44">
        <v>0.74</v>
      </c>
      <c r="J136" s="44">
        <v>0.3</v>
      </c>
      <c r="K136" s="44">
        <v>0.22</v>
      </c>
      <c r="L136" s="44">
        <v>0</v>
      </c>
      <c r="M136" s="44">
        <v>0</v>
      </c>
      <c r="N136" s="44">
        <v>0</v>
      </c>
      <c r="O136" s="44">
        <v>0</v>
      </c>
      <c r="P136" s="44">
        <v>0</v>
      </c>
      <c r="Q136" s="44">
        <v>0</v>
      </c>
      <c r="R136" s="44">
        <v>0.3</v>
      </c>
      <c r="S136" s="44">
        <v>0.22</v>
      </c>
      <c r="T136" s="44">
        <f t="shared" si="2"/>
        <v>0.3</v>
      </c>
      <c r="U136" s="44">
        <f t="shared" si="2"/>
        <v>0.22</v>
      </c>
      <c r="V136" s="44">
        <v>0</v>
      </c>
      <c r="W136" s="44">
        <v>0</v>
      </c>
      <c r="X136" s="44">
        <v>0</v>
      </c>
      <c r="Y136" s="44">
        <v>0</v>
      </c>
      <c r="Z136" s="44">
        <v>0</v>
      </c>
      <c r="AA136" s="44">
        <v>0</v>
      </c>
      <c r="AB136" s="44">
        <v>0</v>
      </c>
      <c r="AC136" s="44">
        <v>0</v>
      </c>
      <c r="AD136" s="44">
        <v>0</v>
      </c>
      <c r="AE136" s="44">
        <v>0</v>
      </c>
      <c r="AF136" s="41" t="s">
        <v>2323</v>
      </c>
      <c r="AG136" s="41" t="s">
        <v>2321</v>
      </c>
      <c r="AH136" s="41" t="s">
        <v>7528</v>
      </c>
      <c r="AI136" s="41" t="s">
        <v>9675</v>
      </c>
    </row>
    <row r="137" spans="1:35">
      <c r="A137" s="40">
        <v>2024</v>
      </c>
      <c r="B137" s="40">
        <v>4</v>
      </c>
      <c r="C137" s="41" t="s">
        <v>763</v>
      </c>
      <c r="D137" s="42" t="s">
        <v>79</v>
      </c>
      <c r="E137" s="41" t="s">
        <v>439</v>
      </c>
      <c r="F137" s="43" t="s">
        <v>2333</v>
      </c>
      <c r="G137" s="43" t="s">
        <v>2334</v>
      </c>
      <c r="H137" s="44">
        <v>1</v>
      </c>
      <c r="I137" s="44">
        <v>22.62</v>
      </c>
      <c r="J137" s="44">
        <v>0.39</v>
      </c>
      <c r="K137" s="44">
        <v>8.82</v>
      </c>
      <c r="L137" s="44">
        <v>0</v>
      </c>
      <c r="M137" s="44">
        <v>0</v>
      </c>
      <c r="N137" s="44">
        <v>0.09</v>
      </c>
      <c r="O137" s="44">
        <v>2.04</v>
      </c>
      <c r="P137" s="44">
        <v>0.1</v>
      </c>
      <c r="Q137" s="44">
        <v>2.2599999999999998</v>
      </c>
      <c r="R137" s="44">
        <v>0.2</v>
      </c>
      <c r="S137" s="44">
        <v>4.5199999999999996</v>
      </c>
      <c r="T137" s="44">
        <f t="shared" si="2"/>
        <v>0.39</v>
      </c>
      <c r="U137" s="44">
        <f t="shared" si="2"/>
        <v>8.82</v>
      </c>
      <c r="V137" s="44">
        <v>0</v>
      </c>
      <c r="W137" s="44">
        <v>0</v>
      </c>
      <c r="X137" s="44">
        <v>0.09</v>
      </c>
      <c r="Y137" s="44">
        <v>2.04</v>
      </c>
      <c r="Z137" s="44">
        <v>0.1</v>
      </c>
      <c r="AA137" s="44">
        <v>2.2599999999999998</v>
      </c>
      <c r="AB137" s="44">
        <v>0.1</v>
      </c>
      <c r="AC137" s="44">
        <v>2.2599999999999998</v>
      </c>
      <c r="AD137" s="44">
        <v>0.28999999999999998</v>
      </c>
      <c r="AE137" s="44">
        <v>6.56</v>
      </c>
      <c r="AF137" s="41" t="s">
        <v>2335</v>
      </c>
      <c r="AG137" s="41" t="s">
        <v>2336</v>
      </c>
      <c r="AH137" s="41" t="s">
        <v>7531</v>
      </c>
      <c r="AI137" s="41" t="s">
        <v>10386</v>
      </c>
    </row>
    <row r="138" spans="1:35">
      <c r="A138" s="40">
        <v>2024</v>
      </c>
      <c r="B138" s="40">
        <v>4</v>
      </c>
      <c r="C138" s="41" t="s">
        <v>763</v>
      </c>
      <c r="D138" s="42" t="s">
        <v>79</v>
      </c>
      <c r="E138" s="41" t="s">
        <v>439</v>
      </c>
      <c r="F138" s="43" t="s">
        <v>2329</v>
      </c>
      <c r="G138" s="43" t="s">
        <v>2330</v>
      </c>
      <c r="H138" s="44">
        <v>1</v>
      </c>
      <c r="I138" s="44">
        <v>66.67</v>
      </c>
      <c r="J138" s="44">
        <v>0.01</v>
      </c>
      <c r="K138" s="44">
        <v>0.67</v>
      </c>
      <c r="L138" s="44">
        <v>0</v>
      </c>
      <c r="M138" s="44">
        <v>0</v>
      </c>
      <c r="N138" s="44">
        <v>0.01</v>
      </c>
      <c r="O138" s="44">
        <v>0.67</v>
      </c>
      <c r="P138" s="44">
        <v>0</v>
      </c>
      <c r="Q138" s="44">
        <v>0</v>
      </c>
      <c r="R138" s="44">
        <v>0</v>
      </c>
      <c r="S138" s="44">
        <v>0</v>
      </c>
      <c r="T138" s="44">
        <f t="shared" si="2"/>
        <v>0.01</v>
      </c>
      <c r="U138" s="44">
        <f t="shared" si="2"/>
        <v>0.67</v>
      </c>
      <c r="V138" s="44">
        <v>0</v>
      </c>
      <c r="W138" s="44">
        <v>0</v>
      </c>
      <c r="X138" s="44">
        <v>0.01</v>
      </c>
      <c r="Y138" s="44">
        <v>0.67</v>
      </c>
      <c r="Z138" s="44">
        <v>0</v>
      </c>
      <c r="AA138" s="44">
        <v>0</v>
      </c>
      <c r="AB138" s="44">
        <v>0</v>
      </c>
      <c r="AC138" s="44">
        <v>0</v>
      </c>
      <c r="AD138" s="44">
        <v>0.01</v>
      </c>
      <c r="AE138" s="44">
        <v>0.67</v>
      </c>
      <c r="AF138" s="41" t="s">
        <v>2331</v>
      </c>
      <c r="AG138" s="41" t="s">
        <v>2332</v>
      </c>
      <c r="AH138" s="41" t="s">
        <v>7530</v>
      </c>
      <c r="AI138" s="41" t="s">
        <v>10387</v>
      </c>
    </row>
    <row r="139" spans="1:35">
      <c r="A139" s="40">
        <v>2024</v>
      </c>
      <c r="B139" s="40">
        <v>4</v>
      </c>
      <c r="C139" s="41" t="s">
        <v>763</v>
      </c>
      <c r="D139" s="42" t="s">
        <v>79</v>
      </c>
      <c r="E139" s="41" t="s">
        <v>439</v>
      </c>
      <c r="F139" s="43" t="s">
        <v>2337</v>
      </c>
      <c r="G139" s="43" t="s">
        <v>2338</v>
      </c>
      <c r="H139" s="44">
        <v>1</v>
      </c>
      <c r="I139" s="44">
        <v>10.71</v>
      </c>
      <c r="J139" s="44">
        <v>0.48</v>
      </c>
      <c r="K139" s="44">
        <v>5.14</v>
      </c>
      <c r="L139" s="44">
        <v>0</v>
      </c>
      <c r="M139" s="44">
        <v>0</v>
      </c>
      <c r="N139" s="44">
        <v>0</v>
      </c>
      <c r="O139" s="44">
        <v>0</v>
      </c>
      <c r="P139" s="44">
        <v>0</v>
      </c>
      <c r="Q139" s="44">
        <v>0</v>
      </c>
      <c r="R139" s="44">
        <v>0.48</v>
      </c>
      <c r="S139" s="44">
        <v>5.14</v>
      </c>
      <c r="T139" s="44">
        <f t="shared" si="2"/>
        <v>0.48</v>
      </c>
      <c r="U139" s="44">
        <f t="shared" si="2"/>
        <v>5.14</v>
      </c>
      <c r="V139" s="44">
        <v>0</v>
      </c>
      <c r="W139" s="44">
        <v>0</v>
      </c>
      <c r="X139" s="44">
        <v>0</v>
      </c>
      <c r="Y139" s="44">
        <v>0</v>
      </c>
      <c r="Z139" s="44">
        <v>0</v>
      </c>
      <c r="AA139" s="44">
        <v>0</v>
      </c>
      <c r="AB139" s="44">
        <v>0.38</v>
      </c>
      <c r="AC139" s="44">
        <v>4.07</v>
      </c>
      <c r="AD139" s="44">
        <v>0.38</v>
      </c>
      <c r="AE139" s="44">
        <v>4.07</v>
      </c>
      <c r="AF139" s="41" t="s">
        <v>2339</v>
      </c>
      <c r="AG139" s="41" t="s">
        <v>2339</v>
      </c>
      <c r="AH139" s="41" t="s">
        <v>2339</v>
      </c>
      <c r="AI139" s="41" t="s">
        <v>10388</v>
      </c>
    </row>
    <row r="140" spans="1:35">
      <c r="A140" s="40">
        <v>2024</v>
      </c>
      <c r="B140" s="40">
        <v>4</v>
      </c>
      <c r="C140" s="41" t="s">
        <v>765</v>
      </c>
      <c r="D140" s="42" t="s">
        <v>81</v>
      </c>
      <c r="E140" s="41" t="s">
        <v>441</v>
      </c>
      <c r="F140" s="43" t="s">
        <v>2340</v>
      </c>
      <c r="G140" s="43" t="s">
        <v>2341</v>
      </c>
      <c r="H140" s="44">
        <v>31</v>
      </c>
      <c r="I140" s="44">
        <v>29</v>
      </c>
      <c r="J140" s="44">
        <v>0.2</v>
      </c>
      <c r="K140" s="44">
        <v>0.19</v>
      </c>
      <c r="L140" s="44">
        <v>0</v>
      </c>
      <c r="M140" s="44">
        <v>0</v>
      </c>
      <c r="N140" s="44">
        <v>0.2</v>
      </c>
      <c r="O140" s="44">
        <v>0.19</v>
      </c>
      <c r="P140" s="44">
        <v>0</v>
      </c>
      <c r="Q140" s="44">
        <v>0</v>
      </c>
      <c r="R140" s="44">
        <v>0</v>
      </c>
      <c r="S140" s="44">
        <v>0</v>
      </c>
      <c r="T140" s="44">
        <f t="shared" si="2"/>
        <v>0.2</v>
      </c>
      <c r="U140" s="44">
        <f t="shared" si="2"/>
        <v>0.19</v>
      </c>
      <c r="V140" s="44">
        <v>0</v>
      </c>
      <c r="W140" s="44">
        <v>0</v>
      </c>
      <c r="X140" s="44">
        <v>0</v>
      </c>
      <c r="Y140" s="44">
        <v>0</v>
      </c>
      <c r="Z140" s="44">
        <v>0.2</v>
      </c>
      <c r="AA140" s="44">
        <v>0.19</v>
      </c>
      <c r="AB140" s="44">
        <v>0</v>
      </c>
      <c r="AC140" s="44">
        <v>0</v>
      </c>
      <c r="AD140" s="44">
        <v>0.2</v>
      </c>
      <c r="AE140" s="44">
        <v>0.19</v>
      </c>
      <c r="AF140" s="41" t="s">
        <v>2342</v>
      </c>
      <c r="AG140" s="41" t="s">
        <v>2343</v>
      </c>
      <c r="AH140" s="41" t="s">
        <v>7532</v>
      </c>
      <c r="AI140" s="41" t="s">
        <v>10389</v>
      </c>
    </row>
    <row r="141" spans="1:35">
      <c r="A141" s="40">
        <v>2024</v>
      </c>
      <c r="B141" s="40">
        <v>4</v>
      </c>
      <c r="C141" s="41" t="s">
        <v>765</v>
      </c>
      <c r="D141" s="42" t="s">
        <v>81</v>
      </c>
      <c r="E141" s="41" t="s">
        <v>441</v>
      </c>
      <c r="F141" s="43" t="s">
        <v>2353</v>
      </c>
      <c r="G141" s="43" t="s">
        <v>2354</v>
      </c>
      <c r="H141" s="44">
        <v>6</v>
      </c>
      <c r="I141" s="44">
        <v>12</v>
      </c>
      <c r="J141" s="44">
        <v>0</v>
      </c>
      <c r="K141" s="44">
        <v>0</v>
      </c>
      <c r="L141" s="44">
        <v>0</v>
      </c>
      <c r="M141" s="44">
        <v>0</v>
      </c>
      <c r="N141" s="44">
        <v>0</v>
      </c>
      <c r="O141" s="44">
        <v>0</v>
      </c>
      <c r="P141" s="44">
        <v>0</v>
      </c>
      <c r="Q141" s="44">
        <v>0</v>
      </c>
      <c r="R141" s="44">
        <v>0</v>
      </c>
      <c r="S141" s="44">
        <v>0</v>
      </c>
      <c r="T141" s="44">
        <f t="shared" si="2"/>
        <v>0</v>
      </c>
      <c r="U141" s="44">
        <f t="shared" si="2"/>
        <v>0</v>
      </c>
      <c r="V141" s="44">
        <v>0</v>
      </c>
      <c r="W141" s="44">
        <v>0</v>
      </c>
      <c r="X141" s="44">
        <v>0</v>
      </c>
      <c r="Y141" s="44">
        <v>0</v>
      </c>
      <c r="Z141" s="44">
        <v>0</v>
      </c>
      <c r="AA141" s="44">
        <v>0</v>
      </c>
      <c r="AB141" s="44">
        <v>0</v>
      </c>
      <c r="AC141" s="44">
        <v>0</v>
      </c>
      <c r="AD141" s="44">
        <v>0</v>
      </c>
      <c r="AE141" s="44">
        <v>0</v>
      </c>
      <c r="AF141" s="41" t="s">
        <v>2346</v>
      </c>
      <c r="AG141" s="41" t="s">
        <v>2346</v>
      </c>
      <c r="AH141" s="41" t="s">
        <v>6219</v>
      </c>
      <c r="AI141" s="41" t="s">
        <v>10390</v>
      </c>
    </row>
    <row r="142" spans="1:35">
      <c r="A142" s="40">
        <v>2024</v>
      </c>
      <c r="B142" s="40">
        <v>4</v>
      </c>
      <c r="C142" s="41" t="s">
        <v>765</v>
      </c>
      <c r="D142" s="42" t="s">
        <v>81</v>
      </c>
      <c r="E142" s="41" t="s">
        <v>441</v>
      </c>
      <c r="F142" s="43" t="s">
        <v>2347</v>
      </c>
      <c r="G142" s="43" t="s">
        <v>2348</v>
      </c>
      <c r="H142" s="44">
        <v>3</v>
      </c>
      <c r="I142" s="44">
        <v>4</v>
      </c>
      <c r="J142" s="44">
        <v>0</v>
      </c>
      <c r="K142" s="44">
        <v>0</v>
      </c>
      <c r="L142" s="44">
        <v>0</v>
      </c>
      <c r="M142" s="44">
        <v>0</v>
      </c>
      <c r="N142" s="44">
        <v>0</v>
      </c>
      <c r="O142" s="44">
        <v>0</v>
      </c>
      <c r="P142" s="44">
        <v>0</v>
      </c>
      <c r="Q142" s="44">
        <v>0</v>
      </c>
      <c r="R142" s="44">
        <v>0</v>
      </c>
      <c r="S142" s="44">
        <v>0</v>
      </c>
      <c r="T142" s="44">
        <f t="shared" si="2"/>
        <v>0</v>
      </c>
      <c r="U142" s="44">
        <f t="shared" si="2"/>
        <v>0</v>
      </c>
      <c r="V142" s="44">
        <v>0</v>
      </c>
      <c r="W142" s="44">
        <v>0</v>
      </c>
      <c r="X142" s="44">
        <v>0</v>
      </c>
      <c r="Y142" s="44">
        <v>0</v>
      </c>
      <c r="Z142" s="44">
        <v>0</v>
      </c>
      <c r="AA142" s="44">
        <v>0</v>
      </c>
      <c r="AB142" s="44">
        <v>0</v>
      </c>
      <c r="AC142" s="44">
        <v>0</v>
      </c>
      <c r="AD142" s="44">
        <v>0</v>
      </c>
      <c r="AE142" s="44">
        <v>0</v>
      </c>
      <c r="AF142" s="41" t="s">
        <v>2346</v>
      </c>
      <c r="AG142" s="41" t="s">
        <v>2346</v>
      </c>
      <c r="AH142" s="41" t="s">
        <v>6219</v>
      </c>
      <c r="AI142" s="41" t="s">
        <v>10391</v>
      </c>
    </row>
    <row r="143" spans="1:35">
      <c r="A143" s="40">
        <v>2024</v>
      </c>
      <c r="B143" s="40">
        <v>4</v>
      </c>
      <c r="C143" s="41" t="s">
        <v>765</v>
      </c>
      <c r="D143" s="42" t="s">
        <v>81</v>
      </c>
      <c r="E143" s="41" t="s">
        <v>441</v>
      </c>
      <c r="F143" s="43" t="s">
        <v>2349</v>
      </c>
      <c r="G143" s="43" t="s">
        <v>2350</v>
      </c>
      <c r="H143" s="44">
        <v>5</v>
      </c>
      <c r="I143" s="44">
        <v>17</v>
      </c>
      <c r="J143" s="44">
        <v>0.2</v>
      </c>
      <c r="K143" s="44">
        <v>0.68</v>
      </c>
      <c r="L143" s="44">
        <v>0.2</v>
      </c>
      <c r="M143" s="44">
        <v>0.68</v>
      </c>
      <c r="N143" s="44">
        <v>0</v>
      </c>
      <c r="O143" s="44">
        <v>0</v>
      </c>
      <c r="P143" s="44">
        <v>0</v>
      </c>
      <c r="Q143" s="44">
        <v>0</v>
      </c>
      <c r="R143" s="44">
        <v>0</v>
      </c>
      <c r="S143" s="44">
        <v>0</v>
      </c>
      <c r="T143" s="44">
        <f t="shared" si="2"/>
        <v>0.2</v>
      </c>
      <c r="U143" s="44">
        <f t="shared" si="2"/>
        <v>0.68</v>
      </c>
      <c r="V143" s="44">
        <v>0.2</v>
      </c>
      <c r="W143" s="44">
        <v>0.68</v>
      </c>
      <c r="X143" s="44">
        <v>0</v>
      </c>
      <c r="Y143" s="44">
        <v>0</v>
      </c>
      <c r="Z143" s="44">
        <v>0</v>
      </c>
      <c r="AA143" s="44">
        <v>0</v>
      </c>
      <c r="AB143" s="44">
        <v>0</v>
      </c>
      <c r="AC143" s="44">
        <v>0</v>
      </c>
      <c r="AD143" s="44">
        <v>0.2</v>
      </c>
      <c r="AE143" s="44">
        <v>0.68</v>
      </c>
      <c r="AF143" s="41" t="s">
        <v>2351</v>
      </c>
      <c r="AG143" s="41" t="s">
        <v>2352</v>
      </c>
      <c r="AH143" s="41" t="s">
        <v>6219</v>
      </c>
      <c r="AI143" s="41" t="s">
        <v>10392</v>
      </c>
    </row>
    <row r="144" spans="1:35">
      <c r="A144" s="40">
        <v>2024</v>
      </c>
      <c r="B144" s="40">
        <v>4</v>
      </c>
      <c r="C144" s="41" t="s">
        <v>765</v>
      </c>
      <c r="D144" s="42" t="s">
        <v>81</v>
      </c>
      <c r="E144" s="41" t="s">
        <v>441</v>
      </c>
      <c r="F144" s="43" t="s">
        <v>2344</v>
      </c>
      <c r="G144" s="43" t="s">
        <v>2345</v>
      </c>
      <c r="H144" s="44">
        <v>4</v>
      </c>
      <c r="I144" s="44">
        <v>9</v>
      </c>
      <c r="J144" s="44">
        <v>0</v>
      </c>
      <c r="K144" s="44">
        <v>0</v>
      </c>
      <c r="L144" s="44">
        <v>0</v>
      </c>
      <c r="M144" s="44">
        <v>0</v>
      </c>
      <c r="N144" s="44">
        <v>0</v>
      </c>
      <c r="O144" s="44">
        <v>0</v>
      </c>
      <c r="P144" s="44">
        <v>0</v>
      </c>
      <c r="Q144" s="44">
        <v>0</v>
      </c>
      <c r="R144" s="44">
        <v>0</v>
      </c>
      <c r="S144" s="44">
        <v>0</v>
      </c>
      <c r="T144" s="44">
        <f t="shared" si="2"/>
        <v>0</v>
      </c>
      <c r="U144" s="44">
        <f t="shared" si="2"/>
        <v>0</v>
      </c>
      <c r="V144" s="44">
        <v>0</v>
      </c>
      <c r="W144" s="44">
        <v>0</v>
      </c>
      <c r="X144" s="44">
        <v>0</v>
      </c>
      <c r="Y144" s="44">
        <v>0</v>
      </c>
      <c r="Z144" s="44">
        <v>0</v>
      </c>
      <c r="AA144" s="44">
        <v>0</v>
      </c>
      <c r="AB144" s="44">
        <v>0</v>
      </c>
      <c r="AC144" s="44">
        <v>0</v>
      </c>
      <c r="AD144" s="44">
        <v>0</v>
      </c>
      <c r="AE144" s="44">
        <v>0</v>
      </c>
      <c r="AF144" s="41" t="s">
        <v>2346</v>
      </c>
      <c r="AG144" s="41" t="s">
        <v>2346</v>
      </c>
      <c r="AH144" s="41" t="s">
        <v>6219</v>
      </c>
      <c r="AI144" s="41" t="s">
        <v>10393</v>
      </c>
    </row>
    <row r="145" spans="1:35">
      <c r="A145" s="40">
        <v>2024</v>
      </c>
      <c r="B145" s="40">
        <v>4</v>
      </c>
      <c r="C145" s="41" t="s">
        <v>765</v>
      </c>
      <c r="D145" s="42" t="s">
        <v>81</v>
      </c>
      <c r="E145" s="41" t="s">
        <v>441</v>
      </c>
      <c r="F145" s="43" t="s">
        <v>2357</v>
      </c>
      <c r="G145" s="43" t="s">
        <v>2358</v>
      </c>
      <c r="H145" s="44">
        <v>1</v>
      </c>
      <c r="I145" s="44">
        <v>6</v>
      </c>
      <c r="J145" s="44">
        <v>0</v>
      </c>
      <c r="K145" s="44">
        <v>0</v>
      </c>
      <c r="L145" s="44">
        <v>0</v>
      </c>
      <c r="M145" s="44">
        <v>0</v>
      </c>
      <c r="N145" s="44">
        <v>0</v>
      </c>
      <c r="O145" s="44">
        <v>0</v>
      </c>
      <c r="P145" s="44">
        <v>0</v>
      </c>
      <c r="Q145" s="44">
        <v>0</v>
      </c>
      <c r="R145" s="44">
        <v>0</v>
      </c>
      <c r="S145" s="44">
        <v>0</v>
      </c>
      <c r="T145" s="44">
        <f t="shared" si="2"/>
        <v>0</v>
      </c>
      <c r="U145" s="44">
        <f t="shared" si="2"/>
        <v>0</v>
      </c>
      <c r="V145" s="44">
        <v>0</v>
      </c>
      <c r="W145" s="44">
        <v>0</v>
      </c>
      <c r="X145" s="44">
        <v>0</v>
      </c>
      <c r="Y145" s="44">
        <v>0</v>
      </c>
      <c r="Z145" s="44">
        <v>0</v>
      </c>
      <c r="AA145" s="44">
        <v>0</v>
      </c>
      <c r="AB145" s="44">
        <v>0</v>
      </c>
      <c r="AC145" s="44">
        <v>0</v>
      </c>
      <c r="AD145" s="44">
        <v>0</v>
      </c>
      <c r="AE145" s="44">
        <v>0</v>
      </c>
      <c r="AF145" s="41" t="s">
        <v>2346</v>
      </c>
      <c r="AG145" s="41" t="s">
        <v>2346</v>
      </c>
      <c r="AH145" s="41" t="s">
        <v>6219</v>
      </c>
      <c r="AI145" s="41" t="s">
        <v>6219</v>
      </c>
    </row>
    <row r="146" spans="1:35">
      <c r="A146" s="40">
        <v>2024</v>
      </c>
      <c r="B146" s="40">
        <v>4</v>
      </c>
      <c r="C146" s="41" t="s">
        <v>765</v>
      </c>
      <c r="D146" s="42" t="s">
        <v>81</v>
      </c>
      <c r="E146" s="41" t="s">
        <v>441</v>
      </c>
      <c r="F146" s="43" t="s">
        <v>2355</v>
      </c>
      <c r="G146" s="43" t="s">
        <v>2356</v>
      </c>
      <c r="H146" s="44">
        <v>100</v>
      </c>
      <c r="I146" s="44">
        <v>23</v>
      </c>
      <c r="J146" s="44">
        <v>0</v>
      </c>
      <c r="K146" s="44">
        <v>0</v>
      </c>
      <c r="L146" s="44">
        <v>0</v>
      </c>
      <c r="M146" s="44">
        <v>0</v>
      </c>
      <c r="N146" s="44">
        <v>0</v>
      </c>
      <c r="O146" s="44">
        <v>0</v>
      </c>
      <c r="P146" s="44">
        <v>0</v>
      </c>
      <c r="Q146" s="44">
        <v>0</v>
      </c>
      <c r="R146" s="44">
        <v>0</v>
      </c>
      <c r="S146" s="44">
        <v>0</v>
      </c>
      <c r="T146" s="44">
        <f t="shared" si="2"/>
        <v>0</v>
      </c>
      <c r="U146" s="44">
        <f t="shared" si="2"/>
        <v>0</v>
      </c>
      <c r="V146" s="44">
        <v>0</v>
      </c>
      <c r="W146" s="44">
        <v>0</v>
      </c>
      <c r="X146" s="44">
        <v>0</v>
      </c>
      <c r="Y146" s="44">
        <v>0</v>
      </c>
      <c r="Z146" s="44">
        <v>0</v>
      </c>
      <c r="AA146" s="44">
        <v>0</v>
      </c>
      <c r="AB146" s="44">
        <v>0</v>
      </c>
      <c r="AC146" s="44">
        <v>0</v>
      </c>
      <c r="AD146" s="44">
        <v>0</v>
      </c>
      <c r="AE146" s="44">
        <v>0</v>
      </c>
      <c r="AF146" s="41" t="s">
        <v>2346</v>
      </c>
      <c r="AG146" s="41" t="s">
        <v>2346</v>
      </c>
      <c r="AH146" s="41" t="s">
        <v>6219</v>
      </c>
      <c r="AI146" s="41" t="s">
        <v>10394</v>
      </c>
    </row>
    <row r="147" spans="1:35">
      <c r="A147" s="40">
        <v>2024</v>
      </c>
      <c r="B147" s="40">
        <v>4</v>
      </c>
      <c r="C147" s="41" t="s">
        <v>765</v>
      </c>
      <c r="D147" s="42" t="s">
        <v>82</v>
      </c>
      <c r="E147" s="41" t="s">
        <v>442</v>
      </c>
      <c r="F147" s="43" t="s">
        <v>2359</v>
      </c>
      <c r="G147" s="43" t="s">
        <v>2360</v>
      </c>
      <c r="H147" s="44">
        <v>170000</v>
      </c>
      <c r="I147" s="44">
        <v>100</v>
      </c>
      <c r="J147" s="44">
        <v>0</v>
      </c>
      <c r="K147" s="44">
        <v>0</v>
      </c>
      <c r="L147" s="44">
        <v>0</v>
      </c>
      <c r="M147" s="44">
        <v>0</v>
      </c>
      <c r="N147" s="44">
        <v>0</v>
      </c>
      <c r="O147" s="44">
        <v>0</v>
      </c>
      <c r="P147" s="44">
        <v>0</v>
      </c>
      <c r="Q147" s="44">
        <v>0</v>
      </c>
      <c r="R147" s="44">
        <v>0</v>
      </c>
      <c r="S147" s="44">
        <v>0</v>
      </c>
      <c r="T147" s="44">
        <f t="shared" si="2"/>
        <v>0</v>
      </c>
      <c r="U147" s="44">
        <f t="shared" si="2"/>
        <v>0</v>
      </c>
      <c r="V147" s="44">
        <v>0</v>
      </c>
      <c r="W147" s="44">
        <v>0</v>
      </c>
      <c r="X147" s="44">
        <v>0</v>
      </c>
      <c r="Y147" s="44">
        <v>0</v>
      </c>
      <c r="Z147" s="44">
        <v>0</v>
      </c>
      <c r="AA147" s="44">
        <v>0</v>
      </c>
      <c r="AB147" s="44">
        <v>0</v>
      </c>
      <c r="AC147" s="44">
        <v>0</v>
      </c>
      <c r="AD147" s="44">
        <v>0</v>
      </c>
      <c r="AE147" s="44">
        <v>0</v>
      </c>
      <c r="AF147" s="41" t="s">
        <v>47</v>
      </c>
      <c r="AG147" s="41" t="s">
        <v>2361</v>
      </c>
      <c r="AH147" s="41" t="s">
        <v>7533</v>
      </c>
      <c r="AI147" s="41" t="s">
        <v>10395</v>
      </c>
    </row>
    <row r="148" spans="1:35">
      <c r="A148" s="40">
        <v>2024</v>
      </c>
      <c r="B148" s="40">
        <v>4</v>
      </c>
      <c r="C148" s="41" t="s">
        <v>6526</v>
      </c>
      <c r="D148" s="42" t="s">
        <v>6528</v>
      </c>
      <c r="E148" s="41" t="s">
        <v>6529</v>
      </c>
      <c r="F148" s="43" t="s">
        <v>7534</v>
      </c>
      <c r="G148" s="43" t="s">
        <v>7535</v>
      </c>
      <c r="H148" s="44">
        <v>46214957.630000003</v>
      </c>
      <c r="I148" s="44">
        <v>16.649999999999999</v>
      </c>
      <c r="J148" s="44">
        <v>0</v>
      </c>
      <c r="K148" s="44">
        <v>0</v>
      </c>
      <c r="L148" s="44">
        <v>0</v>
      </c>
      <c r="M148" s="44">
        <v>0</v>
      </c>
      <c r="N148" s="44">
        <v>0</v>
      </c>
      <c r="O148" s="44">
        <v>0</v>
      </c>
      <c r="P148" s="44">
        <v>0</v>
      </c>
      <c r="Q148" s="44">
        <v>0</v>
      </c>
      <c r="R148" s="44">
        <v>0</v>
      </c>
      <c r="S148" s="44">
        <v>0</v>
      </c>
      <c r="T148" s="44">
        <f t="shared" si="2"/>
        <v>0</v>
      </c>
      <c r="U148" s="44">
        <f t="shared" si="2"/>
        <v>0</v>
      </c>
      <c r="V148" s="44">
        <v>0</v>
      </c>
      <c r="W148" s="44">
        <v>0</v>
      </c>
      <c r="X148" s="44">
        <v>0</v>
      </c>
      <c r="Y148" s="44">
        <v>0</v>
      </c>
      <c r="Z148" s="44">
        <v>0</v>
      </c>
      <c r="AA148" s="44">
        <v>0</v>
      </c>
      <c r="AB148" s="44">
        <v>0</v>
      </c>
      <c r="AC148" s="44">
        <v>0</v>
      </c>
      <c r="AD148" s="44">
        <v>0</v>
      </c>
      <c r="AE148" s="44">
        <v>0</v>
      </c>
      <c r="AF148" s="41" t="s">
        <v>47</v>
      </c>
      <c r="AG148" s="41" t="s">
        <v>47</v>
      </c>
      <c r="AH148" s="41" t="s">
        <v>7536</v>
      </c>
      <c r="AI148" s="41" t="s">
        <v>7536</v>
      </c>
    </row>
    <row r="149" spans="1:35">
      <c r="A149" s="40">
        <v>2024</v>
      </c>
      <c r="B149" s="40">
        <v>4</v>
      </c>
      <c r="C149" s="41" t="s">
        <v>6526</v>
      </c>
      <c r="D149" s="42" t="s">
        <v>6528</v>
      </c>
      <c r="E149" s="41" t="s">
        <v>6529</v>
      </c>
      <c r="F149" s="43" t="s">
        <v>7540</v>
      </c>
      <c r="G149" s="43" t="s">
        <v>7541</v>
      </c>
      <c r="H149" s="44">
        <v>229440161.63999999</v>
      </c>
      <c r="I149" s="44">
        <v>82.64</v>
      </c>
      <c r="J149" s="44">
        <v>898333.32</v>
      </c>
      <c r="K149" s="44">
        <v>0.32</v>
      </c>
      <c r="L149" s="44">
        <v>0</v>
      </c>
      <c r="M149" s="44">
        <v>0</v>
      </c>
      <c r="N149" s="44">
        <v>0</v>
      </c>
      <c r="O149" s="44">
        <v>0</v>
      </c>
      <c r="P149" s="44">
        <v>0</v>
      </c>
      <c r="Q149" s="44">
        <v>0</v>
      </c>
      <c r="R149" s="44">
        <v>898333.32</v>
      </c>
      <c r="S149" s="44">
        <v>0.32</v>
      </c>
      <c r="T149" s="44">
        <f t="shared" si="2"/>
        <v>898333.32</v>
      </c>
      <c r="U149" s="44">
        <f t="shared" si="2"/>
        <v>0.32</v>
      </c>
      <c r="V149" s="44">
        <v>0</v>
      </c>
      <c r="W149" s="44">
        <v>0</v>
      </c>
      <c r="X149" s="44">
        <v>0</v>
      </c>
      <c r="Y149" s="44">
        <v>0</v>
      </c>
      <c r="Z149" s="44">
        <v>0</v>
      </c>
      <c r="AA149" s="44">
        <v>0</v>
      </c>
      <c r="AB149" s="44">
        <v>898333.32</v>
      </c>
      <c r="AC149" s="44">
        <v>0.32</v>
      </c>
      <c r="AD149" s="44">
        <v>898333.32</v>
      </c>
      <c r="AE149" s="44">
        <v>0.32</v>
      </c>
      <c r="AF149" s="41" t="s">
        <v>47</v>
      </c>
      <c r="AG149" s="41" t="s">
        <v>47</v>
      </c>
      <c r="AH149" s="41" t="s">
        <v>7542</v>
      </c>
      <c r="AI149" s="41" t="s">
        <v>10396</v>
      </c>
    </row>
    <row r="150" spans="1:35">
      <c r="A150" s="40">
        <v>2024</v>
      </c>
      <c r="B150" s="40">
        <v>4</v>
      </c>
      <c r="C150" s="41" t="s">
        <v>6526</v>
      </c>
      <c r="D150" s="42" t="s">
        <v>6528</v>
      </c>
      <c r="E150" s="41" t="s">
        <v>6529</v>
      </c>
      <c r="F150" s="43" t="s">
        <v>7543</v>
      </c>
      <c r="G150" s="43" t="s">
        <v>7544</v>
      </c>
      <c r="H150" s="44">
        <v>1687061.36</v>
      </c>
      <c r="I150" s="44">
        <v>0.61</v>
      </c>
      <c r="J150" s="44">
        <v>0</v>
      </c>
      <c r="K150" s="44">
        <v>0</v>
      </c>
      <c r="L150" s="44">
        <v>0</v>
      </c>
      <c r="M150" s="44">
        <v>0</v>
      </c>
      <c r="N150" s="44">
        <v>0</v>
      </c>
      <c r="O150" s="44">
        <v>0</v>
      </c>
      <c r="P150" s="44">
        <v>0</v>
      </c>
      <c r="Q150" s="44">
        <v>0</v>
      </c>
      <c r="R150" s="44">
        <v>0</v>
      </c>
      <c r="S150" s="44">
        <v>0</v>
      </c>
      <c r="T150" s="44">
        <f t="shared" si="2"/>
        <v>0</v>
      </c>
      <c r="U150" s="44">
        <f t="shared" si="2"/>
        <v>0</v>
      </c>
      <c r="V150" s="44">
        <v>0</v>
      </c>
      <c r="W150" s="44">
        <v>0</v>
      </c>
      <c r="X150" s="44">
        <v>0</v>
      </c>
      <c r="Y150" s="44">
        <v>0</v>
      </c>
      <c r="Z150" s="44">
        <v>0</v>
      </c>
      <c r="AA150" s="44">
        <v>0</v>
      </c>
      <c r="AB150" s="44">
        <v>0</v>
      </c>
      <c r="AC150" s="44">
        <v>0</v>
      </c>
      <c r="AD150" s="44">
        <v>0</v>
      </c>
      <c r="AE150" s="44">
        <v>0</v>
      </c>
      <c r="AF150" s="41" t="s">
        <v>47</v>
      </c>
      <c r="AG150" s="41" t="s">
        <v>47</v>
      </c>
      <c r="AH150" s="41" t="s">
        <v>7545</v>
      </c>
      <c r="AI150" s="41" t="s">
        <v>7545</v>
      </c>
    </row>
    <row r="151" spans="1:35">
      <c r="A151" s="40">
        <v>2024</v>
      </c>
      <c r="B151" s="40">
        <v>4</v>
      </c>
      <c r="C151" s="41" t="s">
        <v>6526</v>
      </c>
      <c r="D151" s="42" t="s">
        <v>6528</v>
      </c>
      <c r="E151" s="41" t="s">
        <v>6529</v>
      </c>
      <c r="F151" s="43" t="s">
        <v>7537</v>
      </c>
      <c r="G151" s="43" t="s">
        <v>7538</v>
      </c>
      <c r="H151" s="44">
        <v>300975.81</v>
      </c>
      <c r="I151" s="44">
        <v>0.1</v>
      </c>
      <c r="J151" s="44">
        <v>0</v>
      </c>
      <c r="K151" s="44">
        <v>0</v>
      </c>
      <c r="L151" s="44">
        <v>0</v>
      </c>
      <c r="M151" s="44">
        <v>0</v>
      </c>
      <c r="N151" s="44">
        <v>0</v>
      </c>
      <c r="O151" s="44">
        <v>0</v>
      </c>
      <c r="P151" s="44">
        <v>0</v>
      </c>
      <c r="Q151" s="44">
        <v>0</v>
      </c>
      <c r="R151" s="44">
        <v>0</v>
      </c>
      <c r="S151" s="44">
        <v>0</v>
      </c>
      <c r="T151" s="44">
        <f t="shared" si="2"/>
        <v>0</v>
      </c>
      <c r="U151" s="44">
        <f t="shared" si="2"/>
        <v>0</v>
      </c>
      <c r="V151" s="44">
        <v>0</v>
      </c>
      <c r="W151" s="44">
        <v>0</v>
      </c>
      <c r="X151" s="44">
        <v>0</v>
      </c>
      <c r="Y151" s="44">
        <v>0</v>
      </c>
      <c r="Z151" s="44">
        <v>0</v>
      </c>
      <c r="AA151" s="44">
        <v>0</v>
      </c>
      <c r="AB151" s="44">
        <v>0</v>
      </c>
      <c r="AC151" s="44">
        <v>0</v>
      </c>
      <c r="AD151" s="44">
        <v>0</v>
      </c>
      <c r="AE151" s="44">
        <v>0</v>
      </c>
      <c r="AF151" s="41" t="s">
        <v>47</v>
      </c>
      <c r="AG151" s="41" t="s">
        <v>47</v>
      </c>
      <c r="AH151" s="41" t="s">
        <v>7539</v>
      </c>
      <c r="AI151" s="41" t="s">
        <v>7539</v>
      </c>
    </row>
    <row r="152" spans="1:35">
      <c r="A152" s="40">
        <v>2024</v>
      </c>
      <c r="B152" s="40">
        <v>4</v>
      </c>
      <c r="C152" s="41" t="s">
        <v>767</v>
      </c>
      <c r="D152" s="42" t="s">
        <v>88</v>
      </c>
      <c r="E152" s="41" t="s">
        <v>448</v>
      </c>
      <c r="F152" s="43" t="s">
        <v>2390</v>
      </c>
      <c r="G152" s="43" t="s">
        <v>2391</v>
      </c>
      <c r="H152" s="44">
        <v>10551</v>
      </c>
      <c r="I152" s="44">
        <v>10</v>
      </c>
      <c r="J152" s="44">
        <v>650</v>
      </c>
      <c r="K152" s="44">
        <v>0.62</v>
      </c>
      <c r="L152" s="44">
        <v>0</v>
      </c>
      <c r="M152" s="44">
        <v>0</v>
      </c>
      <c r="N152" s="44">
        <v>100</v>
      </c>
      <c r="O152" s="44">
        <v>0.1</v>
      </c>
      <c r="P152" s="44">
        <v>350</v>
      </c>
      <c r="Q152" s="44">
        <v>0.33</v>
      </c>
      <c r="R152" s="44">
        <v>200</v>
      </c>
      <c r="S152" s="44">
        <v>0.19</v>
      </c>
      <c r="T152" s="44">
        <f t="shared" si="2"/>
        <v>650</v>
      </c>
      <c r="U152" s="44">
        <f t="shared" si="2"/>
        <v>0.62000000000000011</v>
      </c>
      <c r="V152" s="44">
        <v>0</v>
      </c>
      <c r="W152" s="44">
        <v>0</v>
      </c>
      <c r="X152" s="44">
        <v>100</v>
      </c>
      <c r="Y152" s="44">
        <v>0.1</v>
      </c>
      <c r="Z152" s="44">
        <v>303</v>
      </c>
      <c r="AA152" s="44">
        <v>0.28999999999999998</v>
      </c>
      <c r="AB152" s="44">
        <v>189</v>
      </c>
      <c r="AC152" s="44">
        <v>0.18</v>
      </c>
      <c r="AD152" s="44">
        <v>592</v>
      </c>
      <c r="AE152" s="44">
        <v>0.56000000000000005</v>
      </c>
      <c r="AF152" s="41" t="s">
        <v>47</v>
      </c>
      <c r="AG152" s="41" t="s">
        <v>2392</v>
      </c>
      <c r="AH152" s="41" t="s">
        <v>7552</v>
      </c>
      <c r="AI152" s="41" t="s">
        <v>10397</v>
      </c>
    </row>
    <row r="153" spans="1:35">
      <c r="A153" s="40">
        <v>2024</v>
      </c>
      <c r="B153" s="40">
        <v>4</v>
      </c>
      <c r="C153" s="41" t="s">
        <v>767</v>
      </c>
      <c r="D153" s="42" t="s">
        <v>88</v>
      </c>
      <c r="E153" s="41" t="s">
        <v>448</v>
      </c>
      <c r="F153" s="43" t="s">
        <v>2396</v>
      </c>
      <c r="G153" s="43" t="s">
        <v>2397</v>
      </c>
      <c r="H153" s="44">
        <v>3984</v>
      </c>
      <c r="I153" s="44">
        <v>10</v>
      </c>
      <c r="J153" s="44">
        <v>312</v>
      </c>
      <c r="K153" s="44">
        <v>0.78</v>
      </c>
      <c r="L153" s="44">
        <v>0</v>
      </c>
      <c r="M153" s="44">
        <v>0</v>
      </c>
      <c r="N153" s="44">
        <v>75</v>
      </c>
      <c r="O153" s="44">
        <v>0.19</v>
      </c>
      <c r="P153" s="44">
        <v>75</v>
      </c>
      <c r="Q153" s="44">
        <v>0.19</v>
      </c>
      <c r="R153" s="44">
        <v>162</v>
      </c>
      <c r="S153" s="44">
        <v>0.41</v>
      </c>
      <c r="T153" s="44">
        <f t="shared" ref="T153:U216" si="3">SUM(L153,N153,P153,R153)</f>
        <v>312</v>
      </c>
      <c r="U153" s="44">
        <f t="shared" si="3"/>
        <v>0.79</v>
      </c>
      <c r="V153" s="44">
        <v>0</v>
      </c>
      <c r="W153" s="44">
        <v>0</v>
      </c>
      <c r="X153" s="44">
        <v>73</v>
      </c>
      <c r="Y153" s="44">
        <v>0.18</v>
      </c>
      <c r="Z153" s="44">
        <v>113</v>
      </c>
      <c r="AA153" s="44">
        <v>0.28000000000000003</v>
      </c>
      <c r="AB153" s="44">
        <v>126</v>
      </c>
      <c r="AC153" s="44">
        <v>0.32</v>
      </c>
      <c r="AD153" s="44">
        <v>312</v>
      </c>
      <c r="AE153" s="44">
        <v>0.78</v>
      </c>
      <c r="AF153" s="41" t="s">
        <v>47</v>
      </c>
      <c r="AG153" s="41" t="s">
        <v>2398</v>
      </c>
      <c r="AH153" s="41" t="s">
        <v>7554</v>
      </c>
      <c r="AI153" s="41" t="s">
        <v>10398</v>
      </c>
    </row>
    <row r="154" spans="1:35">
      <c r="A154" s="40">
        <v>2024</v>
      </c>
      <c r="B154" s="40">
        <v>4</v>
      </c>
      <c r="C154" s="41" t="s">
        <v>767</v>
      </c>
      <c r="D154" s="42" t="s">
        <v>88</v>
      </c>
      <c r="E154" s="41" t="s">
        <v>448</v>
      </c>
      <c r="F154" s="43" t="s">
        <v>2387</v>
      </c>
      <c r="G154" s="43" t="s">
        <v>2388</v>
      </c>
      <c r="H154" s="44">
        <v>100</v>
      </c>
      <c r="I154" s="44">
        <v>60</v>
      </c>
      <c r="J154" s="44">
        <v>7</v>
      </c>
      <c r="K154" s="44">
        <v>4.2</v>
      </c>
      <c r="L154" s="44">
        <v>0</v>
      </c>
      <c r="M154" s="44">
        <v>0</v>
      </c>
      <c r="N154" s="44">
        <v>0</v>
      </c>
      <c r="O154" s="44">
        <v>0</v>
      </c>
      <c r="P154" s="44">
        <v>2</v>
      </c>
      <c r="Q154" s="44">
        <v>1.2</v>
      </c>
      <c r="R154" s="44">
        <v>5</v>
      </c>
      <c r="S154" s="44">
        <v>3</v>
      </c>
      <c r="T154" s="44">
        <f t="shared" si="3"/>
        <v>7</v>
      </c>
      <c r="U154" s="44">
        <f t="shared" si="3"/>
        <v>4.2</v>
      </c>
      <c r="V154" s="44">
        <v>0</v>
      </c>
      <c r="W154" s="44">
        <v>0</v>
      </c>
      <c r="X154" s="44">
        <v>0.14000000000000001</v>
      </c>
      <c r="Y154" s="44">
        <v>0.08</v>
      </c>
      <c r="Z154" s="44">
        <v>0.4</v>
      </c>
      <c r="AA154" s="44">
        <v>0.24</v>
      </c>
      <c r="AB154" s="44">
        <v>1.9</v>
      </c>
      <c r="AC154" s="44">
        <v>1.1399999999999999</v>
      </c>
      <c r="AD154" s="44">
        <v>2.44</v>
      </c>
      <c r="AE154" s="44">
        <v>1.46</v>
      </c>
      <c r="AF154" s="41" t="s">
        <v>47</v>
      </c>
      <c r="AG154" s="41" t="s">
        <v>2389</v>
      </c>
      <c r="AH154" s="41" t="s">
        <v>7551</v>
      </c>
      <c r="AI154" s="41" t="s">
        <v>10399</v>
      </c>
    </row>
    <row r="155" spans="1:35">
      <c r="A155" s="40">
        <v>2024</v>
      </c>
      <c r="B155" s="40">
        <v>4</v>
      </c>
      <c r="C155" s="41" t="s">
        <v>767</v>
      </c>
      <c r="D155" s="42" t="s">
        <v>88</v>
      </c>
      <c r="E155" s="41" t="s">
        <v>448</v>
      </c>
      <c r="F155" s="43" t="s">
        <v>2399</v>
      </c>
      <c r="G155" s="43" t="s">
        <v>2400</v>
      </c>
      <c r="H155" s="44">
        <v>36</v>
      </c>
      <c r="I155" s="44">
        <v>10</v>
      </c>
      <c r="J155" s="44">
        <v>6</v>
      </c>
      <c r="K155" s="44">
        <v>1.67</v>
      </c>
      <c r="L155" s="44">
        <v>0</v>
      </c>
      <c r="M155" s="44">
        <v>0</v>
      </c>
      <c r="N155" s="44">
        <v>0</v>
      </c>
      <c r="O155" s="44">
        <v>0</v>
      </c>
      <c r="P155" s="44">
        <v>3</v>
      </c>
      <c r="Q155" s="44">
        <v>0.83</v>
      </c>
      <c r="R155" s="44">
        <v>3</v>
      </c>
      <c r="S155" s="44">
        <v>0.83</v>
      </c>
      <c r="T155" s="44">
        <f t="shared" si="3"/>
        <v>6</v>
      </c>
      <c r="U155" s="44">
        <f t="shared" si="3"/>
        <v>1.66</v>
      </c>
      <c r="V155" s="44">
        <v>0</v>
      </c>
      <c r="W155" s="44">
        <v>0</v>
      </c>
      <c r="X155" s="44">
        <v>0</v>
      </c>
      <c r="Y155" s="44">
        <v>0</v>
      </c>
      <c r="Z155" s="44">
        <v>4</v>
      </c>
      <c r="AA155" s="44">
        <v>1.1100000000000001</v>
      </c>
      <c r="AB155" s="44">
        <v>2</v>
      </c>
      <c r="AC155" s="44">
        <v>0.56000000000000005</v>
      </c>
      <c r="AD155" s="44">
        <v>6</v>
      </c>
      <c r="AE155" s="44">
        <v>1.67</v>
      </c>
      <c r="AF155" s="41" t="s">
        <v>47</v>
      </c>
      <c r="AG155" s="41" t="s">
        <v>2401</v>
      </c>
      <c r="AH155" s="41" t="s">
        <v>7555</v>
      </c>
      <c r="AI155" s="41" t="s">
        <v>10400</v>
      </c>
    </row>
    <row r="156" spans="1:35">
      <c r="A156" s="40">
        <v>2024</v>
      </c>
      <c r="B156" s="40">
        <v>4</v>
      </c>
      <c r="C156" s="41" t="s">
        <v>767</v>
      </c>
      <c r="D156" s="42" t="s">
        <v>88</v>
      </c>
      <c r="E156" s="41" t="s">
        <v>448</v>
      </c>
      <c r="F156" s="43" t="s">
        <v>2393</v>
      </c>
      <c r="G156" s="43" t="s">
        <v>2394</v>
      </c>
      <c r="H156" s="44">
        <v>262</v>
      </c>
      <c r="I156" s="44">
        <v>10</v>
      </c>
      <c r="J156" s="44">
        <v>25</v>
      </c>
      <c r="K156" s="44">
        <v>0.96</v>
      </c>
      <c r="L156" s="44">
        <v>0</v>
      </c>
      <c r="M156" s="44">
        <v>0</v>
      </c>
      <c r="N156" s="44">
        <v>6</v>
      </c>
      <c r="O156" s="44">
        <v>0.23</v>
      </c>
      <c r="P156" s="44">
        <v>9</v>
      </c>
      <c r="Q156" s="44">
        <v>0.34</v>
      </c>
      <c r="R156" s="44">
        <v>10</v>
      </c>
      <c r="S156" s="44">
        <v>0.38</v>
      </c>
      <c r="T156" s="44">
        <f t="shared" si="3"/>
        <v>25</v>
      </c>
      <c r="U156" s="44">
        <f t="shared" si="3"/>
        <v>0.95000000000000007</v>
      </c>
      <c r="V156" s="44">
        <v>0</v>
      </c>
      <c r="W156" s="44">
        <v>0</v>
      </c>
      <c r="X156" s="44">
        <v>5</v>
      </c>
      <c r="Y156" s="44">
        <v>0.19</v>
      </c>
      <c r="Z156" s="44">
        <v>5</v>
      </c>
      <c r="AA156" s="44">
        <v>0.19</v>
      </c>
      <c r="AB156" s="44">
        <v>14</v>
      </c>
      <c r="AC156" s="44">
        <v>0.53</v>
      </c>
      <c r="AD156" s="44">
        <v>24</v>
      </c>
      <c r="AE156" s="44">
        <v>0.92</v>
      </c>
      <c r="AF156" s="41" t="s">
        <v>47</v>
      </c>
      <c r="AG156" s="41" t="s">
        <v>2395</v>
      </c>
      <c r="AH156" s="41" t="s">
        <v>7553</v>
      </c>
      <c r="AI156" s="41" t="s">
        <v>10401</v>
      </c>
    </row>
    <row r="157" spans="1:35">
      <c r="A157" s="40">
        <v>2024</v>
      </c>
      <c r="B157" s="40">
        <v>4</v>
      </c>
      <c r="C157" s="41" t="s">
        <v>767</v>
      </c>
      <c r="D157" s="42" t="s">
        <v>85</v>
      </c>
      <c r="E157" s="41" t="s">
        <v>445</v>
      </c>
      <c r="F157" s="43" t="s">
        <v>2369</v>
      </c>
      <c r="G157" s="43" t="s">
        <v>2370</v>
      </c>
      <c r="H157" s="44">
        <v>109</v>
      </c>
      <c r="I157" s="44">
        <v>100</v>
      </c>
      <c r="J157" s="44">
        <v>10</v>
      </c>
      <c r="K157" s="44">
        <v>9.17</v>
      </c>
      <c r="L157" s="44">
        <v>0</v>
      </c>
      <c r="M157" s="44">
        <v>0</v>
      </c>
      <c r="N157" s="44">
        <v>5</v>
      </c>
      <c r="O157" s="44">
        <v>4.59</v>
      </c>
      <c r="P157" s="44">
        <v>0</v>
      </c>
      <c r="Q157" s="44">
        <v>0</v>
      </c>
      <c r="R157" s="44">
        <v>5</v>
      </c>
      <c r="S157" s="44">
        <v>4.59</v>
      </c>
      <c r="T157" s="44">
        <f t="shared" si="3"/>
        <v>10</v>
      </c>
      <c r="U157" s="44">
        <f t="shared" si="3"/>
        <v>9.18</v>
      </c>
      <c r="V157" s="44">
        <v>10</v>
      </c>
      <c r="W157" s="44">
        <v>9.17</v>
      </c>
      <c r="X157" s="44">
        <v>0</v>
      </c>
      <c r="Y157" s="44">
        <v>0</v>
      </c>
      <c r="Z157" s="44">
        <v>0</v>
      </c>
      <c r="AA157" s="44">
        <v>0</v>
      </c>
      <c r="AB157" s="44">
        <v>0</v>
      </c>
      <c r="AC157" s="44">
        <v>0</v>
      </c>
      <c r="AD157" s="44">
        <v>10</v>
      </c>
      <c r="AE157" s="44">
        <v>9.17</v>
      </c>
      <c r="AF157" s="41" t="s">
        <v>2371</v>
      </c>
      <c r="AG157" s="41" t="s">
        <v>2372</v>
      </c>
      <c r="AH157" s="41" t="s">
        <v>7546</v>
      </c>
      <c r="AI157" s="41" t="s">
        <v>9682</v>
      </c>
    </row>
    <row r="158" spans="1:35">
      <c r="A158" s="40">
        <v>2024</v>
      </c>
      <c r="B158" s="40">
        <v>4</v>
      </c>
      <c r="C158" s="41" t="s">
        <v>767</v>
      </c>
      <c r="D158" s="42" t="s">
        <v>86</v>
      </c>
      <c r="E158" s="41" t="s">
        <v>446</v>
      </c>
      <c r="F158" s="43" t="s">
        <v>2373</v>
      </c>
      <c r="G158" s="43" t="s">
        <v>2374</v>
      </c>
      <c r="H158" s="44">
        <v>388</v>
      </c>
      <c r="I158" s="44">
        <v>80</v>
      </c>
      <c r="J158" s="44">
        <v>20</v>
      </c>
      <c r="K158" s="44">
        <v>4.12</v>
      </c>
      <c r="L158" s="44">
        <v>5</v>
      </c>
      <c r="M158" s="44">
        <v>1.03</v>
      </c>
      <c r="N158" s="44">
        <v>5</v>
      </c>
      <c r="O158" s="44">
        <v>1.03</v>
      </c>
      <c r="P158" s="44">
        <v>5</v>
      </c>
      <c r="Q158" s="44">
        <v>1.03</v>
      </c>
      <c r="R158" s="44">
        <v>5</v>
      </c>
      <c r="S158" s="44">
        <v>1.03</v>
      </c>
      <c r="T158" s="44">
        <f t="shared" si="3"/>
        <v>20</v>
      </c>
      <c r="U158" s="44">
        <f t="shared" si="3"/>
        <v>4.12</v>
      </c>
      <c r="V158" s="44">
        <v>11</v>
      </c>
      <c r="W158" s="44">
        <v>2.27</v>
      </c>
      <c r="X158" s="44">
        <v>9</v>
      </c>
      <c r="Y158" s="44">
        <v>1.86</v>
      </c>
      <c r="Z158" s="44">
        <v>0</v>
      </c>
      <c r="AA158" s="44">
        <v>0</v>
      </c>
      <c r="AB158" s="44">
        <v>0</v>
      </c>
      <c r="AC158" s="44">
        <v>0</v>
      </c>
      <c r="AD158" s="44">
        <v>20</v>
      </c>
      <c r="AE158" s="44">
        <v>4.12</v>
      </c>
      <c r="AF158" s="41" t="s">
        <v>2375</v>
      </c>
      <c r="AG158" s="41" t="s">
        <v>2376</v>
      </c>
      <c r="AH158" s="41" t="s">
        <v>7547</v>
      </c>
      <c r="AI158" s="41" t="s">
        <v>10402</v>
      </c>
    </row>
    <row r="159" spans="1:35">
      <c r="A159" s="40">
        <v>2024</v>
      </c>
      <c r="B159" s="40">
        <v>4</v>
      </c>
      <c r="C159" s="41" t="s">
        <v>767</v>
      </c>
      <c r="D159" s="42" t="s">
        <v>86</v>
      </c>
      <c r="E159" s="41" t="s">
        <v>446</v>
      </c>
      <c r="F159" s="43" t="s">
        <v>2373</v>
      </c>
      <c r="G159" s="43" t="s">
        <v>2377</v>
      </c>
      <c r="H159" s="44">
        <v>120</v>
      </c>
      <c r="I159" s="44">
        <v>10</v>
      </c>
      <c r="J159" s="44">
        <v>30</v>
      </c>
      <c r="K159" s="44">
        <v>2.5</v>
      </c>
      <c r="L159" s="44">
        <v>0</v>
      </c>
      <c r="M159" s="44">
        <v>0</v>
      </c>
      <c r="N159" s="44">
        <v>0</v>
      </c>
      <c r="O159" s="44">
        <v>0</v>
      </c>
      <c r="P159" s="44">
        <v>15</v>
      </c>
      <c r="Q159" s="44">
        <v>1.25</v>
      </c>
      <c r="R159" s="44">
        <v>15</v>
      </c>
      <c r="S159" s="44">
        <v>1.25</v>
      </c>
      <c r="T159" s="44">
        <f t="shared" si="3"/>
        <v>30</v>
      </c>
      <c r="U159" s="44">
        <f t="shared" si="3"/>
        <v>2.5</v>
      </c>
      <c r="V159" s="44">
        <v>0</v>
      </c>
      <c r="W159" s="44">
        <v>0</v>
      </c>
      <c r="X159" s="44">
        <v>0</v>
      </c>
      <c r="Y159" s="44">
        <v>0</v>
      </c>
      <c r="Z159" s="44">
        <v>0</v>
      </c>
      <c r="AA159" s="44">
        <v>0</v>
      </c>
      <c r="AB159" s="44">
        <v>18</v>
      </c>
      <c r="AC159" s="44">
        <v>1.5</v>
      </c>
      <c r="AD159" s="44">
        <v>18</v>
      </c>
      <c r="AE159" s="44">
        <v>1.5</v>
      </c>
      <c r="AF159" s="41" t="s">
        <v>2378</v>
      </c>
      <c r="AG159" s="41" t="s">
        <v>2379</v>
      </c>
      <c r="AH159" s="41" t="s">
        <v>7548</v>
      </c>
      <c r="AI159" s="41" t="s">
        <v>10403</v>
      </c>
    </row>
    <row r="160" spans="1:35">
      <c r="A160" s="40">
        <v>2024</v>
      </c>
      <c r="B160" s="40">
        <v>4</v>
      </c>
      <c r="C160" s="41" t="s">
        <v>767</v>
      </c>
      <c r="D160" s="42" t="s">
        <v>86</v>
      </c>
      <c r="E160" s="41" t="s">
        <v>446</v>
      </c>
      <c r="F160" s="43" t="s">
        <v>2380</v>
      </c>
      <c r="G160" s="43" t="s">
        <v>2381</v>
      </c>
      <c r="H160" s="44">
        <v>25</v>
      </c>
      <c r="I160" s="44">
        <v>10</v>
      </c>
      <c r="J160" s="44">
        <v>5</v>
      </c>
      <c r="K160" s="44">
        <v>2</v>
      </c>
      <c r="L160" s="44">
        <v>0</v>
      </c>
      <c r="M160" s="44">
        <v>0</v>
      </c>
      <c r="N160" s="44">
        <v>0</v>
      </c>
      <c r="O160" s="44">
        <v>0</v>
      </c>
      <c r="P160" s="44">
        <v>0</v>
      </c>
      <c r="Q160" s="44">
        <v>0</v>
      </c>
      <c r="R160" s="44">
        <v>5</v>
      </c>
      <c r="S160" s="44">
        <v>2</v>
      </c>
      <c r="T160" s="44">
        <f t="shared" si="3"/>
        <v>5</v>
      </c>
      <c r="U160" s="44">
        <f t="shared" si="3"/>
        <v>2</v>
      </c>
      <c r="V160" s="44">
        <v>0</v>
      </c>
      <c r="W160" s="44">
        <v>0</v>
      </c>
      <c r="X160" s="44">
        <v>0</v>
      </c>
      <c r="Y160" s="44">
        <v>0</v>
      </c>
      <c r="Z160" s="44">
        <v>0</v>
      </c>
      <c r="AA160" s="44">
        <v>0</v>
      </c>
      <c r="AB160" s="44">
        <v>5</v>
      </c>
      <c r="AC160" s="44">
        <v>2</v>
      </c>
      <c r="AD160" s="44">
        <v>5</v>
      </c>
      <c r="AE160" s="44">
        <v>2</v>
      </c>
      <c r="AF160" s="41" t="s">
        <v>2382</v>
      </c>
      <c r="AG160" s="41" t="s">
        <v>2383</v>
      </c>
      <c r="AH160" s="41" t="s">
        <v>7549</v>
      </c>
      <c r="AI160" s="41" t="s">
        <v>10404</v>
      </c>
    </row>
    <row r="161" spans="1:35">
      <c r="A161" s="40">
        <v>2024</v>
      </c>
      <c r="B161" s="40">
        <v>4</v>
      </c>
      <c r="C161" s="41" t="s">
        <v>767</v>
      </c>
      <c r="D161" s="42" t="s">
        <v>87</v>
      </c>
      <c r="E161" s="41" t="s">
        <v>447</v>
      </c>
      <c r="F161" s="43" t="s">
        <v>2384</v>
      </c>
      <c r="G161" s="43" t="s">
        <v>2385</v>
      </c>
      <c r="H161" s="44">
        <v>288</v>
      </c>
      <c r="I161" s="44">
        <v>100</v>
      </c>
      <c r="J161" s="44">
        <v>20</v>
      </c>
      <c r="K161" s="44">
        <v>6.94</v>
      </c>
      <c r="L161" s="44">
        <v>0</v>
      </c>
      <c r="M161" s="44">
        <v>0</v>
      </c>
      <c r="N161" s="44">
        <v>5</v>
      </c>
      <c r="O161" s="44">
        <v>1.74</v>
      </c>
      <c r="P161" s="44">
        <v>10</v>
      </c>
      <c r="Q161" s="44">
        <v>3.47</v>
      </c>
      <c r="R161" s="44">
        <v>5</v>
      </c>
      <c r="S161" s="44">
        <v>1.74</v>
      </c>
      <c r="T161" s="44">
        <f t="shared" si="3"/>
        <v>20</v>
      </c>
      <c r="U161" s="44">
        <f t="shared" si="3"/>
        <v>6.95</v>
      </c>
      <c r="V161" s="44">
        <v>0</v>
      </c>
      <c r="W161" s="44">
        <v>0</v>
      </c>
      <c r="X161" s="44">
        <v>11</v>
      </c>
      <c r="Y161" s="44">
        <v>3.82</v>
      </c>
      <c r="Z161" s="44">
        <v>1</v>
      </c>
      <c r="AA161" s="44">
        <v>0.35</v>
      </c>
      <c r="AB161" s="44">
        <v>0</v>
      </c>
      <c r="AC161" s="44">
        <v>0</v>
      </c>
      <c r="AD161" s="44">
        <v>12</v>
      </c>
      <c r="AE161" s="44">
        <v>4.17</v>
      </c>
      <c r="AF161" s="41" t="s">
        <v>47</v>
      </c>
      <c r="AG161" s="41" t="s">
        <v>2386</v>
      </c>
      <c r="AH161" s="41" t="s">
        <v>7550</v>
      </c>
      <c r="AI161" s="41" t="s">
        <v>9684</v>
      </c>
    </row>
    <row r="162" spans="1:35">
      <c r="A162" s="40">
        <v>2024</v>
      </c>
      <c r="B162" s="40">
        <v>4</v>
      </c>
      <c r="C162" s="41" t="s">
        <v>767</v>
      </c>
      <c r="D162" s="42" t="s">
        <v>84</v>
      </c>
      <c r="E162" s="41" t="s">
        <v>444</v>
      </c>
      <c r="F162" s="43" t="s">
        <v>2362</v>
      </c>
      <c r="G162" s="43" t="s">
        <v>2363</v>
      </c>
      <c r="H162" s="44">
        <v>127</v>
      </c>
      <c r="I162" s="44">
        <v>50</v>
      </c>
      <c r="J162" s="44">
        <v>0</v>
      </c>
      <c r="K162" s="44">
        <v>0</v>
      </c>
      <c r="L162" s="44">
        <v>0</v>
      </c>
      <c r="M162" s="44">
        <v>0</v>
      </c>
      <c r="N162" s="44">
        <v>0</v>
      </c>
      <c r="O162" s="44">
        <v>0</v>
      </c>
      <c r="P162" s="44">
        <v>0</v>
      </c>
      <c r="Q162" s="44">
        <v>0</v>
      </c>
      <c r="R162" s="44">
        <v>0</v>
      </c>
      <c r="S162" s="44">
        <v>0</v>
      </c>
      <c r="T162" s="44">
        <f t="shared" si="3"/>
        <v>0</v>
      </c>
      <c r="U162" s="44">
        <f t="shared" si="3"/>
        <v>0</v>
      </c>
      <c r="V162" s="44">
        <v>0</v>
      </c>
      <c r="W162" s="44">
        <v>0</v>
      </c>
      <c r="X162" s="44">
        <v>0</v>
      </c>
      <c r="Y162" s="44">
        <v>0</v>
      </c>
      <c r="Z162" s="44">
        <v>0</v>
      </c>
      <c r="AA162" s="44">
        <v>0</v>
      </c>
      <c r="AB162" s="44">
        <v>0</v>
      </c>
      <c r="AC162" s="44">
        <v>0</v>
      </c>
      <c r="AD162" s="44">
        <v>0</v>
      </c>
      <c r="AE162" s="44">
        <v>0</v>
      </c>
      <c r="AF162" s="41" t="s">
        <v>47</v>
      </c>
      <c r="AG162" s="41" t="s">
        <v>2364</v>
      </c>
      <c r="AH162" s="41" t="s">
        <v>1553</v>
      </c>
      <c r="AI162" s="41" t="s">
        <v>9681</v>
      </c>
    </row>
    <row r="163" spans="1:35">
      <c r="A163" s="40">
        <v>2024</v>
      </c>
      <c r="B163" s="40">
        <v>4</v>
      </c>
      <c r="C163" s="41" t="s">
        <v>767</v>
      </c>
      <c r="D163" s="42" t="s">
        <v>84</v>
      </c>
      <c r="E163" s="41" t="s">
        <v>444</v>
      </c>
      <c r="F163" s="43" t="s">
        <v>2365</v>
      </c>
      <c r="G163" s="43" t="s">
        <v>2366</v>
      </c>
      <c r="H163" s="44">
        <v>10</v>
      </c>
      <c r="I163" s="44">
        <v>25</v>
      </c>
      <c r="J163" s="44">
        <v>0</v>
      </c>
      <c r="K163" s="44">
        <v>0</v>
      </c>
      <c r="L163" s="44">
        <v>0</v>
      </c>
      <c r="M163" s="44">
        <v>0</v>
      </c>
      <c r="N163" s="44">
        <v>0</v>
      </c>
      <c r="O163" s="44">
        <v>0</v>
      </c>
      <c r="P163" s="44">
        <v>0</v>
      </c>
      <c r="Q163" s="44">
        <v>0</v>
      </c>
      <c r="R163" s="44">
        <v>0</v>
      </c>
      <c r="S163" s="44">
        <v>0</v>
      </c>
      <c r="T163" s="44">
        <f t="shared" si="3"/>
        <v>0</v>
      </c>
      <c r="U163" s="44">
        <f t="shared" si="3"/>
        <v>0</v>
      </c>
      <c r="V163" s="44">
        <v>0</v>
      </c>
      <c r="W163" s="44">
        <v>0</v>
      </c>
      <c r="X163" s="44">
        <v>0</v>
      </c>
      <c r="Y163" s="44">
        <v>0</v>
      </c>
      <c r="Z163" s="44">
        <v>0</v>
      </c>
      <c r="AA163" s="44">
        <v>0</v>
      </c>
      <c r="AB163" s="44">
        <v>0</v>
      </c>
      <c r="AC163" s="44">
        <v>0</v>
      </c>
      <c r="AD163" s="44">
        <v>0</v>
      </c>
      <c r="AE163" s="44">
        <v>0</v>
      </c>
      <c r="AF163" s="41" t="s">
        <v>47</v>
      </c>
      <c r="AG163" s="41" t="s">
        <v>2364</v>
      </c>
      <c r="AH163" s="41" t="s">
        <v>1553</v>
      </c>
      <c r="AI163" s="41" t="s">
        <v>9681</v>
      </c>
    </row>
    <row r="164" spans="1:35">
      <c r="A164" s="40">
        <v>2024</v>
      </c>
      <c r="B164" s="40">
        <v>4</v>
      </c>
      <c r="C164" s="41" t="s">
        <v>767</v>
      </c>
      <c r="D164" s="42" t="s">
        <v>84</v>
      </c>
      <c r="E164" s="41" t="s">
        <v>444</v>
      </c>
      <c r="F164" s="43" t="s">
        <v>2367</v>
      </c>
      <c r="G164" s="43" t="s">
        <v>2368</v>
      </c>
      <c r="H164" s="44">
        <v>10</v>
      </c>
      <c r="I164" s="44">
        <v>25</v>
      </c>
      <c r="J164" s="44">
        <v>0</v>
      </c>
      <c r="K164" s="44">
        <v>0</v>
      </c>
      <c r="L164" s="44">
        <v>0</v>
      </c>
      <c r="M164" s="44">
        <v>0</v>
      </c>
      <c r="N164" s="44">
        <v>0</v>
      </c>
      <c r="O164" s="44">
        <v>0</v>
      </c>
      <c r="P164" s="44">
        <v>0</v>
      </c>
      <c r="Q164" s="44">
        <v>0</v>
      </c>
      <c r="R164" s="44">
        <v>0</v>
      </c>
      <c r="S164" s="44">
        <v>0</v>
      </c>
      <c r="T164" s="44">
        <f t="shared" si="3"/>
        <v>0</v>
      </c>
      <c r="U164" s="44">
        <f t="shared" si="3"/>
        <v>0</v>
      </c>
      <c r="V164" s="44">
        <v>0</v>
      </c>
      <c r="W164" s="44">
        <v>0</v>
      </c>
      <c r="X164" s="44">
        <v>0</v>
      </c>
      <c r="Y164" s="44">
        <v>0</v>
      </c>
      <c r="Z164" s="44">
        <v>0</v>
      </c>
      <c r="AA164" s="44">
        <v>0</v>
      </c>
      <c r="AB164" s="44">
        <v>0</v>
      </c>
      <c r="AC164" s="44">
        <v>0</v>
      </c>
      <c r="AD164" s="44">
        <v>0</v>
      </c>
      <c r="AE164" s="44">
        <v>0</v>
      </c>
      <c r="AF164" s="41" t="s">
        <v>47</v>
      </c>
      <c r="AG164" s="41" t="s">
        <v>2364</v>
      </c>
      <c r="AH164" s="41" t="s">
        <v>1553</v>
      </c>
      <c r="AI164" s="41" t="s">
        <v>9681</v>
      </c>
    </row>
    <row r="165" spans="1:35">
      <c r="A165" s="40">
        <v>2024</v>
      </c>
      <c r="B165" s="40">
        <v>4</v>
      </c>
      <c r="C165" s="41" t="s">
        <v>6539</v>
      </c>
      <c r="D165" s="42" t="s">
        <v>6857</v>
      </c>
      <c r="E165" s="41" t="s">
        <v>6858</v>
      </c>
      <c r="F165" s="43" t="s">
        <v>8142</v>
      </c>
      <c r="G165" s="43" t="s">
        <v>8143</v>
      </c>
      <c r="H165" s="44">
        <v>150</v>
      </c>
      <c r="I165" s="44">
        <v>30</v>
      </c>
      <c r="J165" s="44">
        <v>150</v>
      </c>
      <c r="K165" s="44">
        <v>30</v>
      </c>
      <c r="L165" s="44">
        <v>0</v>
      </c>
      <c r="M165" s="44">
        <v>0</v>
      </c>
      <c r="N165" s="44">
        <v>0</v>
      </c>
      <c r="O165" s="44">
        <v>0</v>
      </c>
      <c r="P165" s="44">
        <v>100</v>
      </c>
      <c r="Q165" s="44">
        <v>20</v>
      </c>
      <c r="R165" s="44">
        <v>50</v>
      </c>
      <c r="S165" s="44">
        <v>10</v>
      </c>
      <c r="T165" s="44">
        <f t="shared" si="3"/>
        <v>150</v>
      </c>
      <c r="U165" s="44">
        <f t="shared" si="3"/>
        <v>30</v>
      </c>
      <c r="V165" s="44">
        <v>0</v>
      </c>
      <c r="W165" s="44">
        <v>0</v>
      </c>
      <c r="X165" s="44">
        <v>0</v>
      </c>
      <c r="Y165" s="44">
        <v>0</v>
      </c>
      <c r="Z165" s="44">
        <v>100</v>
      </c>
      <c r="AA165" s="44">
        <v>20</v>
      </c>
      <c r="AB165" s="44">
        <v>50</v>
      </c>
      <c r="AC165" s="44">
        <v>10</v>
      </c>
      <c r="AD165" s="44">
        <v>150</v>
      </c>
      <c r="AE165" s="44">
        <v>30</v>
      </c>
      <c r="AF165" s="41" t="s">
        <v>47</v>
      </c>
      <c r="AG165" s="41" t="s">
        <v>47</v>
      </c>
      <c r="AH165" s="41" t="s">
        <v>6860</v>
      </c>
      <c r="AI165" s="41" t="s">
        <v>6860</v>
      </c>
    </row>
    <row r="166" spans="1:35">
      <c r="A166" s="40">
        <v>2024</v>
      </c>
      <c r="B166" s="40">
        <v>4</v>
      </c>
      <c r="C166" s="41" t="s">
        <v>6539</v>
      </c>
      <c r="D166" s="42" t="s">
        <v>6857</v>
      </c>
      <c r="E166" s="41" t="s">
        <v>6858</v>
      </c>
      <c r="F166" s="43" t="s">
        <v>8144</v>
      </c>
      <c r="G166" s="43" t="s">
        <v>8145</v>
      </c>
      <c r="H166" s="44">
        <v>8</v>
      </c>
      <c r="I166" s="44">
        <v>30</v>
      </c>
      <c r="J166" s="44">
        <v>0</v>
      </c>
      <c r="K166" s="44">
        <v>0</v>
      </c>
      <c r="L166" s="44">
        <v>0</v>
      </c>
      <c r="M166" s="44">
        <v>0</v>
      </c>
      <c r="N166" s="44">
        <v>0</v>
      </c>
      <c r="O166" s="44">
        <v>0</v>
      </c>
      <c r="P166" s="44">
        <v>0</v>
      </c>
      <c r="Q166" s="44">
        <v>0</v>
      </c>
      <c r="R166" s="44">
        <v>0</v>
      </c>
      <c r="S166" s="44">
        <v>0</v>
      </c>
      <c r="T166" s="44">
        <f t="shared" si="3"/>
        <v>0</v>
      </c>
      <c r="U166" s="44">
        <f t="shared" si="3"/>
        <v>0</v>
      </c>
      <c r="V166" s="44">
        <v>0</v>
      </c>
      <c r="W166" s="44">
        <v>0</v>
      </c>
      <c r="X166" s="44">
        <v>0</v>
      </c>
      <c r="Y166" s="44">
        <v>0</v>
      </c>
      <c r="Z166" s="44">
        <v>0</v>
      </c>
      <c r="AA166" s="44">
        <v>0</v>
      </c>
      <c r="AB166" s="44">
        <v>0</v>
      </c>
      <c r="AC166" s="44">
        <v>0</v>
      </c>
      <c r="AD166" s="44">
        <v>0</v>
      </c>
      <c r="AE166" s="44">
        <v>0</v>
      </c>
      <c r="AF166" s="41" t="s">
        <v>47</v>
      </c>
      <c r="AG166" s="41" t="s">
        <v>47</v>
      </c>
      <c r="AH166" s="41" t="s">
        <v>8135</v>
      </c>
      <c r="AI166" s="41" t="s">
        <v>6634</v>
      </c>
    </row>
    <row r="167" spans="1:35">
      <c r="A167" s="40">
        <v>2024</v>
      </c>
      <c r="B167" s="40">
        <v>4</v>
      </c>
      <c r="C167" s="41" t="s">
        <v>6539</v>
      </c>
      <c r="D167" s="42" t="s">
        <v>6857</v>
      </c>
      <c r="E167" s="41" t="s">
        <v>6858</v>
      </c>
      <c r="F167" s="43" t="s">
        <v>8146</v>
      </c>
      <c r="G167" s="43" t="s">
        <v>8147</v>
      </c>
      <c r="H167" s="44">
        <v>6</v>
      </c>
      <c r="I167" s="44">
        <v>40</v>
      </c>
      <c r="J167" s="44">
        <v>0</v>
      </c>
      <c r="K167" s="44">
        <v>0</v>
      </c>
      <c r="L167" s="44">
        <v>0</v>
      </c>
      <c r="M167" s="44">
        <v>0</v>
      </c>
      <c r="N167" s="44">
        <v>0</v>
      </c>
      <c r="O167" s="44">
        <v>0</v>
      </c>
      <c r="P167" s="44">
        <v>0</v>
      </c>
      <c r="Q167" s="44">
        <v>0</v>
      </c>
      <c r="R167" s="44">
        <v>0</v>
      </c>
      <c r="S167" s="44">
        <v>0</v>
      </c>
      <c r="T167" s="44">
        <f t="shared" si="3"/>
        <v>0</v>
      </c>
      <c r="U167" s="44">
        <f t="shared" si="3"/>
        <v>0</v>
      </c>
      <c r="V167" s="44">
        <v>0</v>
      </c>
      <c r="W167" s="44">
        <v>0</v>
      </c>
      <c r="X167" s="44">
        <v>0</v>
      </c>
      <c r="Y167" s="44">
        <v>0</v>
      </c>
      <c r="Z167" s="44">
        <v>0</v>
      </c>
      <c r="AA167" s="44">
        <v>0</v>
      </c>
      <c r="AB167" s="44">
        <v>0</v>
      </c>
      <c r="AC167" s="44">
        <v>0</v>
      </c>
      <c r="AD167" s="44">
        <v>0</v>
      </c>
      <c r="AE167" s="44">
        <v>0</v>
      </c>
      <c r="AF167" s="41" t="s">
        <v>47</v>
      </c>
      <c r="AG167" s="41" t="s">
        <v>47</v>
      </c>
      <c r="AH167" s="41" t="s">
        <v>8135</v>
      </c>
      <c r="AI167" s="41" t="s">
        <v>6634</v>
      </c>
    </row>
    <row r="168" spans="1:35">
      <c r="A168" s="40">
        <v>2024</v>
      </c>
      <c r="B168" s="40">
        <v>4</v>
      </c>
      <c r="C168" s="41" t="s">
        <v>6539</v>
      </c>
      <c r="D168" s="42" t="s">
        <v>6821</v>
      </c>
      <c r="E168" s="41" t="s">
        <v>8132</v>
      </c>
      <c r="F168" s="43" t="s">
        <v>8138</v>
      </c>
      <c r="G168" s="43" t="s">
        <v>8139</v>
      </c>
      <c r="H168" s="44">
        <v>6</v>
      </c>
      <c r="I168" s="44">
        <v>12</v>
      </c>
      <c r="J168" s="44">
        <v>4</v>
      </c>
      <c r="K168" s="44">
        <v>8</v>
      </c>
      <c r="L168" s="44">
        <v>0</v>
      </c>
      <c r="M168" s="44">
        <v>0</v>
      </c>
      <c r="N168" s="44">
        <v>0</v>
      </c>
      <c r="O168" s="44">
        <v>0</v>
      </c>
      <c r="P168" s="44">
        <v>3.5</v>
      </c>
      <c r="Q168" s="44">
        <v>7</v>
      </c>
      <c r="R168" s="44">
        <v>0.5</v>
      </c>
      <c r="S168" s="44">
        <v>1</v>
      </c>
      <c r="T168" s="44">
        <f t="shared" si="3"/>
        <v>4</v>
      </c>
      <c r="U168" s="44">
        <f t="shared" si="3"/>
        <v>8</v>
      </c>
      <c r="V168" s="44">
        <v>0</v>
      </c>
      <c r="W168" s="44">
        <v>0</v>
      </c>
      <c r="X168" s="44">
        <v>0</v>
      </c>
      <c r="Y168" s="44">
        <v>0</v>
      </c>
      <c r="Z168" s="44">
        <v>3.1</v>
      </c>
      <c r="AA168" s="44">
        <v>6.2</v>
      </c>
      <c r="AB168" s="44">
        <v>0.9</v>
      </c>
      <c r="AC168" s="44">
        <v>1.8</v>
      </c>
      <c r="AD168" s="44">
        <v>4</v>
      </c>
      <c r="AE168" s="44">
        <v>8</v>
      </c>
      <c r="AF168" s="41" t="s">
        <v>47</v>
      </c>
      <c r="AG168" s="41" t="s">
        <v>47</v>
      </c>
      <c r="AH168" s="41" t="s">
        <v>6823</v>
      </c>
      <c r="AI168" s="41" t="s">
        <v>6823</v>
      </c>
    </row>
    <row r="169" spans="1:35">
      <c r="A169" s="40">
        <v>2024</v>
      </c>
      <c r="B169" s="40">
        <v>4</v>
      </c>
      <c r="C169" s="41" t="s">
        <v>6539</v>
      </c>
      <c r="D169" s="42" t="s">
        <v>6821</v>
      </c>
      <c r="E169" s="41" t="s">
        <v>8132</v>
      </c>
      <c r="F169" s="43" t="s">
        <v>8140</v>
      </c>
      <c r="G169" s="43" t="s">
        <v>8141</v>
      </c>
      <c r="H169" s="44">
        <v>15</v>
      </c>
      <c r="I169" s="44">
        <v>20</v>
      </c>
      <c r="J169" s="44">
        <v>0</v>
      </c>
      <c r="K169" s="44">
        <v>0</v>
      </c>
      <c r="L169" s="44">
        <v>0</v>
      </c>
      <c r="M169" s="44">
        <v>0</v>
      </c>
      <c r="N169" s="44">
        <v>0</v>
      </c>
      <c r="O169" s="44">
        <v>0</v>
      </c>
      <c r="P169" s="44">
        <v>0</v>
      </c>
      <c r="Q169" s="44">
        <v>0</v>
      </c>
      <c r="R169" s="44">
        <v>0</v>
      </c>
      <c r="S169" s="44">
        <v>0</v>
      </c>
      <c r="T169" s="44">
        <f t="shared" si="3"/>
        <v>0</v>
      </c>
      <c r="U169" s="44">
        <f t="shared" si="3"/>
        <v>0</v>
      </c>
      <c r="V169" s="44">
        <v>0</v>
      </c>
      <c r="W169" s="44">
        <v>0</v>
      </c>
      <c r="X169" s="44">
        <v>0</v>
      </c>
      <c r="Y169" s="44">
        <v>0</v>
      </c>
      <c r="Z169" s="44">
        <v>0</v>
      </c>
      <c r="AA169" s="44">
        <v>0</v>
      </c>
      <c r="AB169" s="44">
        <v>0</v>
      </c>
      <c r="AC169" s="44">
        <v>0</v>
      </c>
      <c r="AD169" s="44">
        <v>0</v>
      </c>
      <c r="AE169" s="44">
        <v>0</v>
      </c>
      <c r="AF169" s="41" t="s">
        <v>47</v>
      </c>
      <c r="AG169" s="41" t="s">
        <v>47</v>
      </c>
      <c r="AH169" s="41" t="s">
        <v>8135</v>
      </c>
      <c r="AI169" s="41" t="s">
        <v>6634</v>
      </c>
    </row>
    <row r="170" spans="1:35">
      <c r="A170" s="40">
        <v>2024</v>
      </c>
      <c r="B170" s="40">
        <v>4</v>
      </c>
      <c r="C170" s="41" t="s">
        <v>6539</v>
      </c>
      <c r="D170" s="42" t="s">
        <v>6821</v>
      </c>
      <c r="E170" s="41" t="s">
        <v>8132</v>
      </c>
      <c r="F170" s="43" t="s">
        <v>8133</v>
      </c>
      <c r="G170" s="43" t="s">
        <v>8134</v>
      </c>
      <c r="H170" s="44">
        <v>55</v>
      </c>
      <c r="I170" s="44">
        <v>55</v>
      </c>
      <c r="J170" s="44">
        <v>0</v>
      </c>
      <c r="K170" s="44">
        <v>0</v>
      </c>
      <c r="L170" s="44">
        <v>0</v>
      </c>
      <c r="M170" s="44">
        <v>0</v>
      </c>
      <c r="N170" s="44">
        <v>0</v>
      </c>
      <c r="O170" s="44">
        <v>0</v>
      </c>
      <c r="P170" s="44">
        <v>0</v>
      </c>
      <c r="Q170" s="44">
        <v>0</v>
      </c>
      <c r="R170" s="44">
        <v>0</v>
      </c>
      <c r="S170" s="44">
        <v>0</v>
      </c>
      <c r="T170" s="44">
        <f t="shared" si="3"/>
        <v>0</v>
      </c>
      <c r="U170" s="44">
        <f t="shared" si="3"/>
        <v>0</v>
      </c>
      <c r="V170" s="44">
        <v>0</v>
      </c>
      <c r="W170" s="44">
        <v>0</v>
      </c>
      <c r="X170" s="44">
        <v>0</v>
      </c>
      <c r="Y170" s="44">
        <v>0</v>
      </c>
      <c r="Z170" s="44">
        <v>0</v>
      </c>
      <c r="AA170" s="44">
        <v>0</v>
      </c>
      <c r="AB170" s="44">
        <v>0</v>
      </c>
      <c r="AC170" s="44">
        <v>0</v>
      </c>
      <c r="AD170" s="44">
        <v>0</v>
      </c>
      <c r="AE170" s="44">
        <v>0</v>
      </c>
      <c r="AF170" s="41" t="s">
        <v>47</v>
      </c>
      <c r="AG170" s="41" t="s">
        <v>47</v>
      </c>
      <c r="AH170" s="41" t="s">
        <v>8135</v>
      </c>
      <c r="AI170" s="41" t="s">
        <v>6634</v>
      </c>
    </row>
    <row r="171" spans="1:35">
      <c r="A171" s="40">
        <v>2024</v>
      </c>
      <c r="B171" s="40">
        <v>4</v>
      </c>
      <c r="C171" s="41" t="s">
        <v>6539</v>
      </c>
      <c r="D171" s="42" t="s">
        <v>6821</v>
      </c>
      <c r="E171" s="41" t="s">
        <v>8132</v>
      </c>
      <c r="F171" s="43" t="s">
        <v>8136</v>
      </c>
      <c r="G171" s="43" t="s">
        <v>8137</v>
      </c>
      <c r="H171" s="44">
        <v>13</v>
      </c>
      <c r="I171" s="44">
        <v>13</v>
      </c>
      <c r="J171" s="44">
        <v>0</v>
      </c>
      <c r="K171" s="44">
        <v>0</v>
      </c>
      <c r="L171" s="44">
        <v>0</v>
      </c>
      <c r="M171" s="44">
        <v>0</v>
      </c>
      <c r="N171" s="44">
        <v>0</v>
      </c>
      <c r="O171" s="44">
        <v>0</v>
      </c>
      <c r="P171" s="44">
        <v>0</v>
      </c>
      <c r="Q171" s="44">
        <v>0</v>
      </c>
      <c r="R171" s="44">
        <v>0</v>
      </c>
      <c r="S171" s="44">
        <v>0</v>
      </c>
      <c r="T171" s="44">
        <f t="shared" si="3"/>
        <v>0</v>
      </c>
      <c r="U171" s="44">
        <f t="shared" si="3"/>
        <v>0</v>
      </c>
      <c r="V171" s="44">
        <v>0</v>
      </c>
      <c r="W171" s="44">
        <v>0</v>
      </c>
      <c r="X171" s="44">
        <v>0</v>
      </c>
      <c r="Y171" s="44">
        <v>0</v>
      </c>
      <c r="Z171" s="44">
        <v>0</v>
      </c>
      <c r="AA171" s="44">
        <v>0</v>
      </c>
      <c r="AB171" s="44">
        <v>0</v>
      </c>
      <c r="AC171" s="44">
        <v>0</v>
      </c>
      <c r="AD171" s="44">
        <v>0</v>
      </c>
      <c r="AE171" s="44">
        <v>0</v>
      </c>
      <c r="AF171" s="41" t="s">
        <v>47</v>
      </c>
      <c r="AG171" s="41" t="s">
        <v>47</v>
      </c>
      <c r="AH171" s="41" t="s">
        <v>8135</v>
      </c>
      <c r="AI171" s="41" t="s">
        <v>6634</v>
      </c>
    </row>
    <row r="172" spans="1:35">
      <c r="A172" s="40">
        <v>2024</v>
      </c>
      <c r="B172" s="40">
        <v>4</v>
      </c>
      <c r="C172" s="41" t="s">
        <v>6539</v>
      </c>
      <c r="D172" s="42" t="s">
        <v>6743</v>
      </c>
      <c r="E172" s="41" t="s">
        <v>6744</v>
      </c>
      <c r="F172" s="43" t="s">
        <v>8069</v>
      </c>
      <c r="G172" s="43" t="s">
        <v>8070</v>
      </c>
      <c r="H172" s="44">
        <v>1</v>
      </c>
      <c r="I172" s="44">
        <v>25</v>
      </c>
      <c r="J172" s="44">
        <v>1</v>
      </c>
      <c r="K172" s="44">
        <v>25</v>
      </c>
      <c r="L172" s="44">
        <v>0</v>
      </c>
      <c r="M172" s="44">
        <v>0</v>
      </c>
      <c r="N172" s="44">
        <v>0</v>
      </c>
      <c r="O172" s="44">
        <v>0</v>
      </c>
      <c r="P172" s="44">
        <v>1</v>
      </c>
      <c r="Q172" s="44">
        <v>25</v>
      </c>
      <c r="R172" s="44">
        <v>0</v>
      </c>
      <c r="S172" s="44">
        <v>0</v>
      </c>
      <c r="T172" s="44">
        <f t="shared" si="3"/>
        <v>1</v>
      </c>
      <c r="U172" s="44">
        <f t="shared" si="3"/>
        <v>25</v>
      </c>
      <c r="V172" s="44">
        <v>0</v>
      </c>
      <c r="W172" s="44">
        <v>0</v>
      </c>
      <c r="X172" s="44">
        <v>0</v>
      </c>
      <c r="Y172" s="44">
        <v>0</v>
      </c>
      <c r="Z172" s="44">
        <v>1</v>
      </c>
      <c r="AA172" s="44">
        <v>25</v>
      </c>
      <c r="AB172" s="44">
        <v>0</v>
      </c>
      <c r="AC172" s="44">
        <v>0</v>
      </c>
      <c r="AD172" s="44">
        <v>1</v>
      </c>
      <c r="AE172" s="44">
        <v>25</v>
      </c>
      <c r="AF172" s="41" t="s">
        <v>47</v>
      </c>
      <c r="AG172" s="41" t="s">
        <v>47</v>
      </c>
      <c r="AH172" s="41" t="s">
        <v>8071</v>
      </c>
      <c r="AI172" s="41" t="s">
        <v>6634</v>
      </c>
    </row>
    <row r="173" spans="1:35">
      <c r="A173" s="40">
        <v>2024</v>
      </c>
      <c r="B173" s="40">
        <v>4</v>
      </c>
      <c r="C173" s="41" t="s">
        <v>6539</v>
      </c>
      <c r="D173" s="42" t="s">
        <v>6743</v>
      </c>
      <c r="E173" s="41" t="s">
        <v>6744</v>
      </c>
      <c r="F173" s="43" t="s">
        <v>8072</v>
      </c>
      <c r="G173" s="43" t="s">
        <v>8073</v>
      </c>
      <c r="H173" s="44">
        <v>4</v>
      </c>
      <c r="I173" s="44">
        <v>25</v>
      </c>
      <c r="J173" s="44">
        <v>0</v>
      </c>
      <c r="K173" s="44">
        <v>0</v>
      </c>
      <c r="L173" s="44">
        <v>0</v>
      </c>
      <c r="M173" s="44">
        <v>0</v>
      </c>
      <c r="N173" s="44">
        <v>0</v>
      </c>
      <c r="O173" s="44">
        <v>0</v>
      </c>
      <c r="P173" s="44">
        <v>0</v>
      </c>
      <c r="Q173" s="44">
        <v>0</v>
      </c>
      <c r="R173" s="44">
        <v>0</v>
      </c>
      <c r="S173" s="44">
        <v>0</v>
      </c>
      <c r="T173" s="44">
        <f t="shared" si="3"/>
        <v>0</v>
      </c>
      <c r="U173" s="44">
        <f t="shared" si="3"/>
        <v>0</v>
      </c>
      <c r="V173" s="44">
        <v>0</v>
      </c>
      <c r="W173" s="44">
        <v>0</v>
      </c>
      <c r="X173" s="44">
        <v>0</v>
      </c>
      <c r="Y173" s="44">
        <v>0</v>
      </c>
      <c r="Z173" s="44">
        <v>0</v>
      </c>
      <c r="AA173" s="44">
        <v>0</v>
      </c>
      <c r="AB173" s="44">
        <v>0</v>
      </c>
      <c r="AC173" s="44">
        <v>0</v>
      </c>
      <c r="AD173" s="44">
        <v>0</v>
      </c>
      <c r="AE173" s="44">
        <v>0</v>
      </c>
      <c r="AF173" s="41" t="s">
        <v>47</v>
      </c>
      <c r="AG173" s="41" t="s">
        <v>47</v>
      </c>
      <c r="AH173" s="41" t="s">
        <v>6634</v>
      </c>
      <c r="AI173" s="41" t="s">
        <v>6634</v>
      </c>
    </row>
    <row r="174" spans="1:35">
      <c r="A174" s="40">
        <v>2024</v>
      </c>
      <c r="B174" s="40">
        <v>4</v>
      </c>
      <c r="C174" s="41" t="s">
        <v>6539</v>
      </c>
      <c r="D174" s="42" t="s">
        <v>6743</v>
      </c>
      <c r="E174" s="41" t="s">
        <v>6744</v>
      </c>
      <c r="F174" s="43" t="s">
        <v>8074</v>
      </c>
      <c r="G174" s="43" t="s">
        <v>8075</v>
      </c>
      <c r="H174" s="44">
        <v>4</v>
      </c>
      <c r="I174" s="44">
        <v>25</v>
      </c>
      <c r="J174" s="44">
        <v>0</v>
      </c>
      <c r="K174" s="44">
        <v>0</v>
      </c>
      <c r="L174" s="44">
        <v>0</v>
      </c>
      <c r="M174" s="44">
        <v>0</v>
      </c>
      <c r="N174" s="44">
        <v>0</v>
      </c>
      <c r="O174" s="44">
        <v>0</v>
      </c>
      <c r="P174" s="44">
        <v>0</v>
      </c>
      <c r="Q174" s="44">
        <v>0</v>
      </c>
      <c r="R174" s="44">
        <v>0</v>
      </c>
      <c r="S174" s="44">
        <v>0</v>
      </c>
      <c r="T174" s="44">
        <f t="shared" si="3"/>
        <v>0</v>
      </c>
      <c r="U174" s="44">
        <f t="shared" si="3"/>
        <v>0</v>
      </c>
      <c r="V174" s="44">
        <v>0</v>
      </c>
      <c r="W174" s="44">
        <v>0</v>
      </c>
      <c r="X174" s="44">
        <v>0</v>
      </c>
      <c r="Y174" s="44">
        <v>0</v>
      </c>
      <c r="Z174" s="44">
        <v>0</v>
      </c>
      <c r="AA174" s="44">
        <v>0</v>
      </c>
      <c r="AB174" s="44">
        <v>0</v>
      </c>
      <c r="AC174" s="44">
        <v>0</v>
      </c>
      <c r="AD174" s="44">
        <v>0</v>
      </c>
      <c r="AE174" s="44">
        <v>0</v>
      </c>
      <c r="AF174" s="41" t="s">
        <v>47</v>
      </c>
      <c r="AG174" s="41" t="s">
        <v>47</v>
      </c>
      <c r="AH174" s="41" t="s">
        <v>6634</v>
      </c>
      <c r="AI174" s="41" t="s">
        <v>6634</v>
      </c>
    </row>
    <row r="175" spans="1:35">
      <c r="A175" s="40">
        <v>2024</v>
      </c>
      <c r="B175" s="40">
        <v>4</v>
      </c>
      <c r="C175" s="41" t="s">
        <v>6539</v>
      </c>
      <c r="D175" s="42" t="s">
        <v>6743</v>
      </c>
      <c r="E175" s="41" t="s">
        <v>6744</v>
      </c>
      <c r="F175" s="43" t="s">
        <v>8076</v>
      </c>
      <c r="G175" s="43" t="s">
        <v>8077</v>
      </c>
      <c r="H175" s="44">
        <v>1</v>
      </c>
      <c r="I175" s="44">
        <v>25</v>
      </c>
      <c r="J175" s="44">
        <v>1</v>
      </c>
      <c r="K175" s="44">
        <v>25</v>
      </c>
      <c r="L175" s="44">
        <v>0</v>
      </c>
      <c r="M175" s="44">
        <v>0</v>
      </c>
      <c r="N175" s="44">
        <v>0</v>
      </c>
      <c r="O175" s="44">
        <v>0</v>
      </c>
      <c r="P175" s="44">
        <v>0.5</v>
      </c>
      <c r="Q175" s="44">
        <v>12.5</v>
      </c>
      <c r="R175" s="44">
        <v>0.5</v>
      </c>
      <c r="S175" s="44">
        <v>12.5</v>
      </c>
      <c r="T175" s="44">
        <f t="shared" si="3"/>
        <v>1</v>
      </c>
      <c r="U175" s="44">
        <f t="shared" si="3"/>
        <v>25</v>
      </c>
      <c r="V175" s="44">
        <v>0</v>
      </c>
      <c r="W175" s="44">
        <v>0</v>
      </c>
      <c r="X175" s="44">
        <v>0</v>
      </c>
      <c r="Y175" s="44">
        <v>0</v>
      </c>
      <c r="Z175" s="44">
        <v>0.5</v>
      </c>
      <c r="AA175" s="44">
        <v>12.5</v>
      </c>
      <c r="AB175" s="44">
        <v>0.5</v>
      </c>
      <c r="AC175" s="44">
        <v>12.5</v>
      </c>
      <c r="AD175" s="44">
        <v>1</v>
      </c>
      <c r="AE175" s="44">
        <v>25</v>
      </c>
      <c r="AF175" s="41" t="s">
        <v>47</v>
      </c>
      <c r="AG175" s="41" t="s">
        <v>47</v>
      </c>
      <c r="AH175" s="41" t="s">
        <v>8078</v>
      </c>
      <c r="AI175" s="41" t="s">
        <v>8078</v>
      </c>
    </row>
    <row r="176" spans="1:35">
      <c r="A176" s="40">
        <v>2024</v>
      </c>
      <c r="B176" s="40">
        <v>4</v>
      </c>
      <c r="C176" s="41" t="s">
        <v>6539</v>
      </c>
      <c r="D176" s="42" t="s">
        <v>6604</v>
      </c>
      <c r="E176" s="41" t="s">
        <v>6605</v>
      </c>
      <c r="F176" s="43" t="s">
        <v>7748</v>
      </c>
      <c r="G176" s="43" t="s">
        <v>7749</v>
      </c>
      <c r="H176" s="44">
        <v>1</v>
      </c>
      <c r="I176" s="44">
        <v>20</v>
      </c>
      <c r="J176" s="44">
        <v>0.25</v>
      </c>
      <c r="K176" s="44">
        <v>5</v>
      </c>
      <c r="L176" s="44">
        <v>0</v>
      </c>
      <c r="M176" s="44">
        <v>0</v>
      </c>
      <c r="N176" s="44">
        <v>0</v>
      </c>
      <c r="O176" s="44">
        <v>0</v>
      </c>
      <c r="P176" s="44">
        <v>0.25</v>
      </c>
      <c r="Q176" s="44">
        <v>5</v>
      </c>
      <c r="R176" s="44">
        <v>0</v>
      </c>
      <c r="S176" s="44">
        <v>0</v>
      </c>
      <c r="T176" s="44">
        <f t="shared" si="3"/>
        <v>0.25</v>
      </c>
      <c r="U176" s="44">
        <f t="shared" si="3"/>
        <v>5</v>
      </c>
      <c r="V176" s="44">
        <v>0</v>
      </c>
      <c r="W176" s="44">
        <v>0</v>
      </c>
      <c r="X176" s="44">
        <v>0</v>
      </c>
      <c r="Y176" s="44">
        <v>0</v>
      </c>
      <c r="Z176" s="44">
        <v>0.25</v>
      </c>
      <c r="AA176" s="44">
        <v>5</v>
      </c>
      <c r="AB176" s="44">
        <v>0</v>
      </c>
      <c r="AC176" s="44">
        <v>0</v>
      </c>
      <c r="AD176" s="44">
        <v>0.25</v>
      </c>
      <c r="AE176" s="44">
        <v>5</v>
      </c>
      <c r="AF176" s="41" t="s">
        <v>47</v>
      </c>
      <c r="AG176" s="41" t="s">
        <v>47</v>
      </c>
      <c r="AH176" s="41" t="s">
        <v>7750</v>
      </c>
      <c r="AI176" s="41" t="s">
        <v>6634</v>
      </c>
    </row>
    <row r="177" spans="1:35">
      <c r="A177" s="40">
        <v>2024</v>
      </c>
      <c r="B177" s="40">
        <v>4</v>
      </c>
      <c r="C177" s="41" t="s">
        <v>6539</v>
      </c>
      <c r="D177" s="42" t="s">
        <v>6604</v>
      </c>
      <c r="E177" s="41" t="s">
        <v>6605</v>
      </c>
      <c r="F177" s="43" t="s">
        <v>7751</v>
      </c>
      <c r="G177" s="43" t="s">
        <v>7752</v>
      </c>
      <c r="H177" s="44">
        <v>1</v>
      </c>
      <c r="I177" s="44">
        <v>10</v>
      </c>
      <c r="J177" s="44">
        <v>0.25</v>
      </c>
      <c r="K177" s="44">
        <v>2.5</v>
      </c>
      <c r="L177" s="44">
        <v>0</v>
      </c>
      <c r="M177" s="44">
        <v>0</v>
      </c>
      <c r="N177" s="44">
        <v>0</v>
      </c>
      <c r="O177" s="44">
        <v>0</v>
      </c>
      <c r="P177" s="44">
        <v>0.25</v>
      </c>
      <c r="Q177" s="44">
        <v>2.5</v>
      </c>
      <c r="R177" s="44">
        <v>0</v>
      </c>
      <c r="S177" s="44">
        <v>0</v>
      </c>
      <c r="T177" s="44">
        <f t="shared" si="3"/>
        <v>0.25</v>
      </c>
      <c r="U177" s="44">
        <f t="shared" si="3"/>
        <v>2.5</v>
      </c>
      <c r="V177" s="44">
        <v>0</v>
      </c>
      <c r="W177" s="44">
        <v>0</v>
      </c>
      <c r="X177" s="44">
        <v>0</v>
      </c>
      <c r="Y177" s="44">
        <v>0</v>
      </c>
      <c r="Z177" s="44">
        <v>0.25</v>
      </c>
      <c r="AA177" s="44">
        <v>2.5</v>
      </c>
      <c r="AB177" s="44">
        <v>0</v>
      </c>
      <c r="AC177" s="44">
        <v>0</v>
      </c>
      <c r="AD177" s="44">
        <v>0.25</v>
      </c>
      <c r="AE177" s="44">
        <v>2.5</v>
      </c>
      <c r="AF177" s="41" t="s">
        <v>47</v>
      </c>
      <c r="AG177" s="41" t="s">
        <v>47</v>
      </c>
      <c r="AH177" s="41" t="s">
        <v>7753</v>
      </c>
      <c r="AI177" s="41" t="s">
        <v>6634</v>
      </c>
    </row>
    <row r="178" spans="1:35">
      <c r="A178" s="40">
        <v>2024</v>
      </c>
      <c r="B178" s="40">
        <v>4</v>
      </c>
      <c r="C178" s="41" t="s">
        <v>6539</v>
      </c>
      <c r="D178" s="42" t="s">
        <v>6604</v>
      </c>
      <c r="E178" s="41" t="s">
        <v>6605</v>
      </c>
      <c r="F178" s="43" t="s">
        <v>7754</v>
      </c>
      <c r="G178" s="43" t="s">
        <v>7755</v>
      </c>
      <c r="H178" s="44">
        <v>1</v>
      </c>
      <c r="I178" s="44">
        <v>20</v>
      </c>
      <c r="J178" s="44">
        <v>0.25</v>
      </c>
      <c r="K178" s="44">
        <v>5</v>
      </c>
      <c r="L178" s="44">
        <v>0</v>
      </c>
      <c r="M178" s="44">
        <v>0</v>
      </c>
      <c r="N178" s="44">
        <v>0</v>
      </c>
      <c r="O178" s="44">
        <v>0</v>
      </c>
      <c r="P178" s="44">
        <v>0.25</v>
      </c>
      <c r="Q178" s="44">
        <v>5</v>
      </c>
      <c r="R178" s="44">
        <v>0</v>
      </c>
      <c r="S178" s="44">
        <v>0</v>
      </c>
      <c r="T178" s="44">
        <f t="shared" si="3"/>
        <v>0.25</v>
      </c>
      <c r="U178" s="44">
        <f t="shared" si="3"/>
        <v>5</v>
      </c>
      <c r="V178" s="44">
        <v>0</v>
      </c>
      <c r="W178" s="44">
        <v>0</v>
      </c>
      <c r="X178" s="44">
        <v>0</v>
      </c>
      <c r="Y178" s="44">
        <v>0</v>
      </c>
      <c r="Z178" s="44">
        <v>0.25</v>
      </c>
      <c r="AA178" s="44">
        <v>5</v>
      </c>
      <c r="AB178" s="44">
        <v>0</v>
      </c>
      <c r="AC178" s="44">
        <v>0</v>
      </c>
      <c r="AD178" s="44">
        <v>0.25</v>
      </c>
      <c r="AE178" s="44">
        <v>5</v>
      </c>
      <c r="AF178" s="41" t="s">
        <v>47</v>
      </c>
      <c r="AG178" s="41" t="s">
        <v>47</v>
      </c>
      <c r="AH178" s="41" t="s">
        <v>7756</v>
      </c>
      <c r="AI178" s="41" t="s">
        <v>6634</v>
      </c>
    </row>
    <row r="179" spans="1:35">
      <c r="A179" s="40">
        <v>2024</v>
      </c>
      <c r="B179" s="40">
        <v>4</v>
      </c>
      <c r="C179" s="41" t="s">
        <v>6539</v>
      </c>
      <c r="D179" s="42" t="s">
        <v>6604</v>
      </c>
      <c r="E179" s="41" t="s">
        <v>6605</v>
      </c>
      <c r="F179" s="43" t="s">
        <v>7757</v>
      </c>
      <c r="G179" s="43" t="s">
        <v>7758</v>
      </c>
      <c r="H179" s="44">
        <v>1</v>
      </c>
      <c r="I179" s="44">
        <v>20</v>
      </c>
      <c r="J179" s="44">
        <v>0.25</v>
      </c>
      <c r="K179" s="44">
        <v>5</v>
      </c>
      <c r="L179" s="44">
        <v>0</v>
      </c>
      <c r="M179" s="44">
        <v>0</v>
      </c>
      <c r="N179" s="44">
        <v>0</v>
      </c>
      <c r="O179" s="44">
        <v>0</v>
      </c>
      <c r="P179" s="44">
        <v>0.25</v>
      </c>
      <c r="Q179" s="44">
        <v>5</v>
      </c>
      <c r="R179" s="44">
        <v>0</v>
      </c>
      <c r="S179" s="44">
        <v>0</v>
      </c>
      <c r="T179" s="44">
        <f t="shared" si="3"/>
        <v>0.25</v>
      </c>
      <c r="U179" s="44">
        <f t="shared" si="3"/>
        <v>5</v>
      </c>
      <c r="V179" s="44">
        <v>0</v>
      </c>
      <c r="W179" s="44">
        <v>0</v>
      </c>
      <c r="X179" s="44">
        <v>0</v>
      </c>
      <c r="Y179" s="44">
        <v>0</v>
      </c>
      <c r="Z179" s="44">
        <v>0.25</v>
      </c>
      <c r="AA179" s="44">
        <v>5</v>
      </c>
      <c r="AB179" s="44">
        <v>0</v>
      </c>
      <c r="AC179" s="44">
        <v>0</v>
      </c>
      <c r="AD179" s="44">
        <v>0.25</v>
      </c>
      <c r="AE179" s="44">
        <v>5</v>
      </c>
      <c r="AF179" s="41" t="s">
        <v>47</v>
      </c>
      <c r="AG179" s="41" t="s">
        <v>47</v>
      </c>
      <c r="AH179" s="41" t="s">
        <v>7759</v>
      </c>
      <c r="AI179" s="41" t="s">
        <v>6634</v>
      </c>
    </row>
    <row r="180" spans="1:35">
      <c r="A180" s="40">
        <v>2024</v>
      </c>
      <c r="B180" s="40">
        <v>4</v>
      </c>
      <c r="C180" s="41" t="s">
        <v>6539</v>
      </c>
      <c r="D180" s="42" t="s">
        <v>6604</v>
      </c>
      <c r="E180" s="41" t="s">
        <v>6605</v>
      </c>
      <c r="F180" s="43" t="s">
        <v>7760</v>
      </c>
      <c r="G180" s="43" t="s">
        <v>7761</v>
      </c>
      <c r="H180" s="44">
        <v>1</v>
      </c>
      <c r="I180" s="44">
        <v>10</v>
      </c>
      <c r="J180" s="44">
        <v>0.12</v>
      </c>
      <c r="K180" s="44">
        <v>1.2</v>
      </c>
      <c r="L180" s="44">
        <v>0</v>
      </c>
      <c r="M180" s="44">
        <v>0</v>
      </c>
      <c r="N180" s="44">
        <v>0</v>
      </c>
      <c r="O180" s="44">
        <v>0</v>
      </c>
      <c r="P180" s="44">
        <v>0</v>
      </c>
      <c r="Q180" s="44">
        <v>0</v>
      </c>
      <c r="R180" s="44">
        <v>0.12</v>
      </c>
      <c r="S180" s="44">
        <v>1.2</v>
      </c>
      <c r="T180" s="44">
        <f t="shared" si="3"/>
        <v>0.12</v>
      </c>
      <c r="U180" s="44">
        <f t="shared" si="3"/>
        <v>1.2</v>
      </c>
      <c r="V180" s="44">
        <v>0</v>
      </c>
      <c r="W180" s="44">
        <v>0</v>
      </c>
      <c r="X180" s="44">
        <v>0</v>
      </c>
      <c r="Y180" s="44">
        <v>0</v>
      </c>
      <c r="Z180" s="44">
        <v>0</v>
      </c>
      <c r="AA180" s="44">
        <v>0</v>
      </c>
      <c r="AB180" s="44">
        <v>0.12</v>
      </c>
      <c r="AC180" s="44">
        <v>1.2</v>
      </c>
      <c r="AD180" s="44">
        <v>0.12</v>
      </c>
      <c r="AE180" s="44">
        <v>1.2</v>
      </c>
      <c r="AF180" s="41" t="s">
        <v>47</v>
      </c>
      <c r="AG180" s="41" t="s">
        <v>47</v>
      </c>
      <c r="AH180" s="41" t="s">
        <v>6634</v>
      </c>
      <c r="AI180" s="41" t="s">
        <v>9691</v>
      </c>
    </row>
    <row r="181" spans="1:35">
      <c r="A181" s="40">
        <v>2024</v>
      </c>
      <c r="B181" s="40">
        <v>4</v>
      </c>
      <c r="C181" s="41" t="s">
        <v>6539</v>
      </c>
      <c r="D181" s="42" t="s">
        <v>6604</v>
      </c>
      <c r="E181" s="41" t="s">
        <v>6605</v>
      </c>
      <c r="F181" s="43" t="s">
        <v>7762</v>
      </c>
      <c r="G181" s="43" t="s">
        <v>7763</v>
      </c>
      <c r="H181" s="44">
        <v>1</v>
      </c>
      <c r="I181" s="44">
        <v>20</v>
      </c>
      <c r="J181" s="44">
        <v>0.25</v>
      </c>
      <c r="K181" s="44">
        <v>5</v>
      </c>
      <c r="L181" s="44">
        <v>0</v>
      </c>
      <c r="M181" s="44">
        <v>0</v>
      </c>
      <c r="N181" s="44">
        <v>0</v>
      </c>
      <c r="O181" s="44">
        <v>0</v>
      </c>
      <c r="P181" s="44">
        <v>0.25</v>
      </c>
      <c r="Q181" s="44">
        <v>5</v>
      </c>
      <c r="R181" s="44">
        <v>0</v>
      </c>
      <c r="S181" s="44">
        <v>0</v>
      </c>
      <c r="T181" s="44">
        <f t="shared" si="3"/>
        <v>0.25</v>
      </c>
      <c r="U181" s="44">
        <f t="shared" si="3"/>
        <v>5</v>
      </c>
      <c r="V181" s="44">
        <v>0</v>
      </c>
      <c r="W181" s="44">
        <v>0</v>
      </c>
      <c r="X181" s="44">
        <v>0</v>
      </c>
      <c r="Y181" s="44">
        <v>0</v>
      </c>
      <c r="Z181" s="44">
        <v>0.25</v>
      </c>
      <c r="AA181" s="44">
        <v>5</v>
      </c>
      <c r="AB181" s="44">
        <v>0</v>
      </c>
      <c r="AC181" s="44">
        <v>0</v>
      </c>
      <c r="AD181" s="44">
        <v>0.25</v>
      </c>
      <c r="AE181" s="44">
        <v>5</v>
      </c>
      <c r="AF181" s="41" t="s">
        <v>47</v>
      </c>
      <c r="AG181" s="41" t="s">
        <v>47</v>
      </c>
      <c r="AH181" s="41" t="s">
        <v>7764</v>
      </c>
      <c r="AI181" s="41" t="s">
        <v>6634</v>
      </c>
    </row>
    <row r="182" spans="1:35">
      <c r="A182" s="40">
        <v>2024</v>
      </c>
      <c r="B182" s="40">
        <v>4</v>
      </c>
      <c r="C182" s="41" t="s">
        <v>6539</v>
      </c>
      <c r="D182" s="42" t="s">
        <v>6842</v>
      </c>
      <c r="E182" s="41" t="s">
        <v>6843</v>
      </c>
      <c r="F182" s="43" t="s">
        <v>8324</v>
      </c>
      <c r="G182" s="43" t="s">
        <v>8325</v>
      </c>
      <c r="H182" s="44">
        <v>30</v>
      </c>
      <c r="I182" s="44">
        <v>30</v>
      </c>
      <c r="J182" s="44">
        <v>30</v>
      </c>
      <c r="K182" s="44">
        <v>30</v>
      </c>
      <c r="L182" s="44">
        <v>0</v>
      </c>
      <c r="M182" s="44">
        <v>0</v>
      </c>
      <c r="N182" s="44">
        <v>0</v>
      </c>
      <c r="O182" s="44">
        <v>0</v>
      </c>
      <c r="P182" s="44">
        <v>0</v>
      </c>
      <c r="Q182" s="44">
        <v>0</v>
      </c>
      <c r="R182" s="44">
        <v>30</v>
      </c>
      <c r="S182" s="44">
        <v>30</v>
      </c>
      <c r="T182" s="44">
        <f t="shared" si="3"/>
        <v>30</v>
      </c>
      <c r="U182" s="44">
        <f t="shared" si="3"/>
        <v>30</v>
      </c>
      <c r="V182" s="44">
        <v>0</v>
      </c>
      <c r="W182" s="44">
        <v>0</v>
      </c>
      <c r="X182" s="44">
        <v>0</v>
      </c>
      <c r="Y182" s="44">
        <v>0</v>
      </c>
      <c r="Z182" s="44">
        <v>0</v>
      </c>
      <c r="AA182" s="44">
        <v>0</v>
      </c>
      <c r="AB182" s="44">
        <v>30</v>
      </c>
      <c r="AC182" s="44">
        <v>30</v>
      </c>
      <c r="AD182" s="44">
        <v>30</v>
      </c>
      <c r="AE182" s="44">
        <v>30</v>
      </c>
      <c r="AF182" s="41" t="s">
        <v>47</v>
      </c>
      <c r="AG182" s="41" t="s">
        <v>47</v>
      </c>
      <c r="AH182" s="41" t="s">
        <v>6634</v>
      </c>
      <c r="AI182" s="41" t="s">
        <v>10405</v>
      </c>
    </row>
    <row r="183" spans="1:35">
      <c r="A183" s="40">
        <v>2024</v>
      </c>
      <c r="B183" s="40">
        <v>4</v>
      </c>
      <c r="C183" s="41" t="s">
        <v>6539</v>
      </c>
      <c r="D183" s="42" t="s">
        <v>6842</v>
      </c>
      <c r="E183" s="41" t="s">
        <v>6843</v>
      </c>
      <c r="F183" s="43" t="s">
        <v>8326</v>
      </c>
      <c r="G183" s="43" t="s">
        <v>8327</v>
      </c>
      <c r="H183" s="44">
        <v>70</v>
      </c>
      <c r="I183" s="44">
        <v>70</v>
      </c>
      <c r="J183" s="44">
        <v>70</v>
      </c>
      <c r="K183" s="44">
        <v>70</v>
      </c>
      <c r="L183" s="44">
        <v>0</v>
      </c>
      <c r="M183" s="44">
        <v>0</v>
      </c>
      <c r="N183" s="44">
        <v>0</v>
      </c>
      <c r="O183" s="44">
        <v>0</v>
      </c>
      <c r="P183" s="44">
        <v>0</v>
      </c>
      <c r="Q183" s="44">
        <v>0</v>
      </c>
      <c r="R183" s="44">
        <v>70</v>
      </c>
      <c r="S183" s="44">
        <v>70</v>
      </c>
      <c r="T183" s="44">
        <f t="shared" si="3"/>
        <v>70</v>
      </c>
      <c r="U183" s="44">
        <f t="shared" si="3"/>
        <v>70</v>
      </c>
      <c r="V183" s="44">
        <v>0</v>
      </c>
      <c r="W183" s="44">
        <v>0</v>
      </c>
      <c r="X183" s="44">
        <v>0</v>
      </c>
      <c r="Y183" s="44">
        <v>0</v>
      </c>
      <c r="Z183" s="44">
        <v>0</v>
      </c>
      <c r="AA183" s="44">
        <v>0</v>
      </c>
      <c r="AB183" s="44">
        <v>70</v>
      </c>
      <c r="AC183" s="44">
        <v>70</v>
      </c>
      <c r="AD183" s="44">
        <v>70</v>
      </c>
      <c r="AE183" s="44">
        <v>70</v>
      </c>
      <c r="AF183" s="41" t="s">
        <v>47</v>
      </c>
      <c r="AG183" s="41" t="s">
        <v>47</v>
      </c>
      <c r="AH183" s="41" t="s">
        <v>6634</v>
      </c>
      <c r="AI183" s="41" t="s">
        <v>10406</v>
      </c>
    </row>
    <row r="184" spans="1:35">
      <c r="A184" s="40">
        <v>2024</v>
      </c>
      <c r="B184" s="40">
        <v>4</v>
      </c>
      <c r="C184" s="41" t="s">
        <v>6539</v>
      </c>
      <c r="D184" s="42" t="s">
        <v>6567</v>
      </c>
      <c r="E184" s="41" t="s">
        <v>7650</v>
      </c>
      <c r="F184" s="43" t="s">
        <v>7651</v>
      </c>
      <c r="G184" s="43" t="s">
        <v>7652</v>
      </c>
      <c r="H184" s="44">
        <v>3</v>
      </c>
      <c r="I184" s="44">
        <v>45</v>
      </c>
      <c r="J184" s="44">
        <v>0</v>
      </c>
      <c r="K184" s="44">
        <v>0</v>
      </c>
      <c r="L184" s="44">
        <v>0</v>
      </c>
      <c r="M184" s="44">
        <v>0</v>
      </c>
      <c r="N184" s="44">
        <v>0</v>
      </c>
      <c r="O184" s="44">
        <v>0</v>
      </c>
      <c r="P184" s="44">
        <v>0</v>
      </c>
      <c r="Q184" s="44">
        <v>0</v>
      </c>
      <c r="R184" s="44">
        <v>0</v>
      </c>
      <c r="S184" s="44">
        <v>0</v>
      </c>
      <c r="T184" s="44">
        <f t="shared" si="3"/>
        <v>0</v>
      </c>
      <c r="U184" s="44">
        <f t="shared" si="3"/>
        <v>0</v>
      </c>
      <c r="V184" s="44">
        <v>0</v>
      </c>
      <c r="W184" s="44">
        <v>0</v>
      </c>
      <c r="X184" s="44">
        <v>0</v>
      </c>
      <c r="Y184" s="44">
        <v>0</v>
      </c>
      <c r="Z184" s="44">
        <v>0</v>
      </c>
      <c r="AA184" s="44">
        <v>0</v>
      </c>
      <c r="AB184" s="44">
        <v>0</v>
      </c>
      <c r="AC184" s="44">
        <v>0</v>
      </c>
      <c r="AD184" s="44">
        <v>0</v>
      </c>
      <c r="AE184" s="44">
        <v>0</v>
      </c>
      <c r="AF184" s="41" t="s">
        <v>47</v>
      </c>
      <c r="AG184" s="41" t="s">
        <v>47</v>
      </c>
      <c r="AH184" s="41" t="s">
        <v>6634</v>
      </c>
      <c r="AI184" s="41" t="s">
        <v>6634</v>
      </c>
    </row>
    <row r="185" spans="1:35">
      <c r="A185" s="40">
        <v>2024</v>
      </c>
      <c r="B185" s="40">
        <v>4</v>
      </c>
      <c r="C185" s="41" t="s">
        <v>6539</v>
      </c>
      <c r="D185" s="42" t="s">
        <v>6567</v>
      </c>
      <c r="E185" s="41" t="s">
        <v>7650</v>
      </c>
      <c r="F185" s="43" t="s">
        <v>7653</v>
      </c>
      <c r="G185" s="43" t="s">
        <v>7654</v>
      </c>
      <c r="H185" s="44">
        <v>1</v>
      </c>
      <c r="I185" s="44">
        <v>35</v>
      </c>
      <c r="J185" s="44">
        <v>0</v>
      </c>
      <c r="K185" s="44">
        <v>0</v>
      </c>
      <c r="L185" s="44">
        <v>0</v>
      </c>
      <c r="M185" s="44">
        <v>0</v>
      </c>
      <c r="N185" s="44">
        <v>0</v>
      </c>
      <c r="O185" s="44">
        <v>0</v>
      </c>
      <c r="P185" s="44">
        <v>0</v>
      </c>
      <c r="Q185" s="44">
        <v>0</v>
      </c>
      <c r="R185" s="44">
        <v>0</v>
      </c>
      <c r="S185" s="44">
        <v>0</v>
      </c>
      <c r="T185" s="44">
        <f t="shared" si="3"/>
        <v>0</v>
      </c>
      <c r="U185" s="44">
        <f t="shared" si="3"/>
        <v>0</v>
      </c>
      <c r="V185" s="44">
        <v>0</v>
      </c>
      <c r="W185" s="44">
        <v>0</v>
      </c>
      <c r="X185" s="44">
        <v>0</v>
      </c>
      <c r="Y185" s="44">
        <v>0</v>
      </c>
      <c r="Z185" s="44">
        <v>0</v>
      </c>
      <c r="AA185" s="44">
        <v>0</v>
      </c>
      <c r="AB185" s="44">
        <v>0</v>
      </c>
      <c r="AC185" s="44">
        <v>0</v>
      </c>
      <c r="AD185" s="44">
        <v>0</v>
      </c>
      <c r="AE185" s="44">
        <v>0</v>
      </c>
      <c r="AF185" s="41" t="s">
        <v>47</v>
      </c>
      <c r="AG185" s="41" t="s">
        <v>47</v>
      </c>
      <c r="AH185" s="41" t="s">
        <v>6634</v>
      </c>
      <c r="AI185" s="41" t="s">
        <v>6634</v>
      </c>
    </row>
    <row r="186" spans="1:35">
      <c r="A186" s="40">
        <v>2024</v>
      </c>
      <c r="B186" s="40">
        <v>4</v>
      </c>
      <c r="C186" s="41" t="s">
        <v>6539</v>
      </c>
      <c r="D186" s="42" t="s">
        <v>6567</v>
      </c>
      <c r="E186" s="41" t="s">
        <v>7650</v>
      </c>
      <c r="F186" s="43" t="s">
        <v>7655</v>
      </c>
      <c r="G186" s="43" t="s">
        <v>7656</v>
      </c>
      <c r="H186" s="44">
        <v>1</v>
      </c>
      <c r="I186" s="44">
        <v>20</v>
      </c>
      <c r="J186" s="44">
        <v>1</v>
      </c>
      <c r="K186" s="44">
        <v>20</v>
      </c>
      <c r="L186" s="44">
        <v>0</v>
      </c>
      <c r="M186" s="44">
        <v>0</v>
      </c>
      <c r="N186" s="44">
        <v>0</v>
      </c>
      <c r="O186" s="44">
        <v>0</v>
      </c>
      <c r="P186" s="44">
        <v>1</v>
      </c>
      <c r="Q186" s="44">
        <v>20</v>
      </c>
      <c r="R186" s="44">
        <v>0</v>
      </c>
      <c r="S186" s="44">
        <v>0</v>
      </c>
      <c r="T186" s="44">
        <f t="shared" si="3"/>
        <v>1</v>
      </c>
      <c r="U186" s="44">
        <f t="shared" si="3"/>
        <v>20</v>
      </c>
      <c r="V186" s="44">
        <v>0</v>
      </c>
      <c r="W186" s="44">
        <v>0</v>
      </c>
      <c r="X186" s="44">
        <v>0</v>
      </c>
      <c r="Y186" s="44">
        <v>0</v>
      </c>
      <c r="Z186" s="44">
        <v>1</v>
      </c>
      <c r="AA186" s="44">
        <v>20</v>
      </c>
      <c r="AB186" s="44">
        <v>0</v>
      </c>
      <c r="AC186" s="44">
        <v>0</v>
      </c>
      <c r="AD186" s="44">
        <v>1</v>
      </c>
      <c r="AE186" s="44">
        <v>20</v>
      </c>
      <c r="AF186" s="41" t="s">
        <v>47</v>
      </c>
      <c r="AG186" s="41" t="s">
        <v>47</v>
      </c>
      <c r="AH186" s="41" t="s">
        <v>7657</v>
      </c>
      <c r="AI186" s="41" t="s">
        <v>6634</v>
      </c>
    </row>
    <row r="187" spans="1:35">
      <c r="A187" s="40">
        <v>2024</v>
      </c>
      <c r="B187" s="40">
        <v>4</v>
      </c>
      <c r="C187" s="41" t="s">
        <v>6539</v>
      </c>
      <c r="D187" s="42" t="s">
        <v>6639</v>
      </c>
      <c r="E187" s="41" t="s">
        <v>6640</v>
      </c>
      <c r="F187" s="43" t="s">
        <v>7830</v>
      </c>
      <c r="G187" s="43" t="s">
        <v>7831</v>
      </c>
      <c r="H187" s="44">
        <v>2</v>
      </c>
      <c r="I187" s="44">
        <v>30</v>
      </c>
      <c r="J187" s="44">
        <v>0</v>
      </c>
      <c r="K187" s="44">
        <v>0</v>
      </c>
      <c r="L187" s="44">
        <v>0</v>
      </c>
      <c r="M187" s="44">
        <v>0</v>
      </c>
      <c r="N187" s="44">
        <v>0</v>
      </c>
      <c r="O187" s="44">
        <v>0</v>
      </c>
      <c r="P187" s="44">
        <v>0</v>
      </c>
      <c r="Q187" s="44">
        <v>0</v>
      </c>
      <c r="R187" s="44">
        <v>0</v>
      </c>
      <c r="S187" s="44">
        <v>0</v>
      </c>
      <c r="T187" s="44">
        <f t="shared" si="3"/>
        <v>0</v>
      </c>
      <c r="U187" s="44">
        <f t="shared" si="3"/>
        <v>0</v>
      </c>
      <c r="V187" s="44">
        <v>0</v>
      </c>
      <c r="W187" s="44">
        <v>0</v>
      </c>
      <c r="X187" s="44">
        <v>0</v>
      </c>
      <c r="Y187" s="44">
        <v>0</v>
      </c>
      <c r="Z187" s="44">
        <v>0</v>
      </c>
      <c r="AA187" s="44">
        <v>0</v>
      </c>
      <c r="AB187" s="44">
        <v>0</v>
      </c>
      <c r="AC187" s="44">
        <v>0</v>
      </c>
      <c r="AD187" s="44">
        <v>0</v>
      </c>
      <c r="AE187" s="44">
        <v>0</v>
      </c>
      <c r="AF187" s="41" t="s">
        <v>47</v>
      </c>
      <c r="AG187" s="41" t="s">
        <v>47</v>
      </c>
      <c r="AH187" s="41" t="s">
        <v>6634</v>
      </c>
      <c r="AI187" s="41" t="s">
        <v>6634</v>
      </c>
    </row>
    <row r="188" spans="1:35">
      <c r="A188" s="40">
        <v>2024</v>
      </c>
      <c r="B188" s="40">
        <v>4</v>
      </c>
      <c r="C188" s="41" t="s">
        <v>6539</v>
      </c>
      <c r="D188" s="42" t="s">
        <v>6639</v>
      </c>
      <c r="E188" s="41" t="s">
        <v>6640</v>
      </c>
      <c r="F188" s="43" t="s">
        <v>7832</v>
      </c>
      <c r="G188" s="43" t="s">
        <v>7833</v>
      </c>
      <c r="H188" s="44">
        <v>1</v>
      </c>
      <c r="I188" s="44">
        <v>30</v>
      </c>
      <c r="J188" s="44">
        <v>1</v>
      </c>
      <c r="K188" s="44">
        <v>30</v>
      </c>
      <c r="L188" s="44">
        <v>0</v>
      </c>
      <c r="M188" s="44">
        <v>0</v>
      </c>
      <c r="N188" s="44">
        <v>0</v>
      </c>
      <c r="O188" s="44">
        <v>0</v>
      </c>
      <c r="P188" s="44">
        <v>0.5</v>
      </c>
      <c r="Q188" s="44">
        <v>15</v>
      </c>
      <c r="R188" s="44">
        <v>0.5</v>
      </c>
      <c r="S188" s="44">
        <v>15</v>
      </c>
      <c r="T188" s="44">
        <f t="shared" si="3"/>
        <v>1</v>
      </c>
      <c r="U188" s="44">
        <f t="shared" si="3"/>
        <v>30</v>
      </c>
      <c r="V188" s="44">
        <v>0</v>
      </c>
      <c r="W188" s="44">
        <v>0</v>
      </c>
      <c r="X188" s="44">
        <v>0</v>
      </c>
      <c r="Y188" s="44">
        <v>0</v>
      </c>
      <c r="Z188" s="44">
        <v>0.5</v>
      </c>
      <c r="AA188" s="44">
        <v>15</v>
      </c>
      <c r="AB188" s="44">
        <v>0.5</v>
      </c>
      <c r="AC188" s="44">
        <v>15</v>
      </c>
      <c r="AD188" s="44">
        <v>1</v>
      </c>
      <c r="AE188" s="44">
        <v>30</v>
      </c>
      <c r="AF188" s="41" t="s">
        <v>47</v>
      </c>
      <c r="AG188" s="41" t="s">
        <v>47</v>
      </c>
      <c r="AH188" s="41" t="s">
        <v>7834</v>
      </c>
      <c r="AI188" s="41" t="s">
        <v>7834</v>
      </c>
    </row>
    <row r="189" spans="1:35">
      <c r="A189" s="40">
        <v>2024</v>
      </c>
      <c r="B189" s="40">
        <v>4</v>
      </c>
      <c r="C189" s="41" t="s">
        <v>6539</v>
      </c>
      <c r="D189" s="42" t="s">
        <v>6639</v>
      </c>
      <c r="E189" s="41" t="s">
        <v>6640</v>
      </c>
      <c r="F189" s="43" t="s">
        <v>7835</v>
      </c>
      <c r="G189" s="43" t="s">
        <v>7836</v>
      </c>
      <c r="H189" s="44">
        <v>1</v>
      </c>
      <c r="I189" s="44">
        <v>40</v>
      </c>
      <c r="J189" s="44">
        <v>0</v>
      </c>
      <c r="K189" s="44">
        <v>0</v>
      </c>
      <c r="L189" s="44">
        <v>0</v>
      </c>
      <c r="M189" s="44">
        <v>0</v>
      </c>
      <c r="N189" s="44">
        <v>0</v>
      </c>
      <c r="O189" s="44">
        <v>0</v>
      </c>
      <c r="P189" s="44">
        <v>0</v>
      </c>
      <c r="Q189" s="44">
        <v>0</v>
      </c>
      <c r="R189" s="44">
        <v>0</v>
      </c>
      <c r="S189" s="44">
        <v>0</v>
      </c>
      <c r="T189" s="44">
        <f t="shared" si="3"/>
        <v>0</v>
      </c>
      <c r="U189" s="44">
        <f t="shared" si="3"/>
        <v>0</v>
      </c>
      <c r="V189" s="44">
        <v>0</v>
      </c>
      <c r="W189" s="44">
        <v>0</v>
      </c>
      <c r="X189" s="44">
        <v>0</v>
      </c>
      <c r="Y189" s="44">
        <v>0</v>
      </c>
      <c r="Z189" s="44">
        <v>0</v>
      </c>
      <c r="AA189" s="44">
        <v>0</v>
      </c>
      <c r="AB189" s="44">
        <v>0</v>
      </c>
      <c r="AC189" s="44">
        <v>0</v>
      </c>
      <c r="AD189" s="44">
        <v>0</v>
      </c>
      <c r="AE189" s="44">
        <v>0</v>
      </c>
      <c r="AF189" s="41" t="s">
        <v>47</v>
      </c>
      <c r="AG189" s="41" t="s">
        <v>47</v>
      </c>
      <c r="AH189" s="41" t="s">
        <v>6634</v>
      </c>
      <c r="AI189" s="41" t="s">
        <v>6634</v>
      </c>
    </row>
    <row r="190" spans="1:35">
      <c r="A190" s="40">
        <v>2024</v>
      </c>
      <c r="B190" s="40">
        <v>4</v>
      </c>
      <c r="C190" s="41" t="s">
        <v>6539</v>
      </c>
      <c r="D190" s="42" t="s">
        <v>6643</v>
      </c>
      <c r="E190" s="41" t="s">
        <v>6644</v>
      </c>
      <c r="F190" s="43" t="s">
        <v>7837</v>
      </c>
      <c r="G190" s="43" t="s">
        <v>7838</v>
      </c>
      <c r="H190" s="44">
        <v>1</v>
      </c>
      <c r="I190" s="44">
        <v>35</v>
      </c>
      <c r="J190" s="44">
        <v>0</v>
      </c>
      <c r="K190" s="44">
        <v>0</v>
      </c>
      <c r="L190" s="44">
        <v>0</v>
      </c>
      <c r="M190" s="44">
        <v>0</v>
      </c>
      <c r="N190" s="44">
        <v>0</v>
      </c>
      <c r="O190" s="44">
        <v>0</v>
      </c>
      <c r="P190" s="44">
        <v>0</v>
      </c>
      <c r="Q190" s="44">
        <v>0</v>
      </c>
      <c r="R190" s="44">
        <v>0</v>
      </c>
      <c r="S190" s="44">
        <v>0</v>
      </c>
      <c r="T190" s="44">
        <f t="shared" si="3"/>
        <v>0</v>
      </c>
      <c r="U190" s="44">
        <f t="shared" si="3"/>
        <v>0</v>
      </c>
      <c r="V190" s="44">
        <v>0</v>
      </c>
      <c r="W190" s="44">
        <v>0</v>
      </c>
      <c r="X190" s="44">
        <v>0</v>
      </c>
      <c r="Y190" s="44">
        <v>0</v>
      </c>
      <c r="Z190" s="44">
        <v>0</v>
      </c>
      <c r="AA190" s="44">
        <v>0</v>
      </c>
      <c r="AB190" s="44">
        <v>0</v>
      </c>
      <c r="AC190" s="44">
        <v>0</v>
      </c>
      <c r="AD190" s="44">
        <v>0</v>
      </c>
      <c r="AE190" s="44">
        <v>0</v>
      </c>
      <c r="AF190" s="41" t="s">
        <v>47</v>
      </c>
      <c r="AG190" s="41" t="s">
        <v>47</v>
      </c>
      <c r="AH190" s="41" t="s">
        <v>6634</v>
      </c>
      <c r="AI190" s="41" t="s">
        <v>6634</v>
      </c>
    </row>
    <row r="191" spans="1:35">
      <c r="A191" s="40">
        <v>2024</v>
      </c>
      <c r="B191" s="40">
        <v>4</v>
      </c>
      <c r="C191" s="41" t="s">
        <v>6539</v>
      </c>
      <c r="D191" s="42" t="s">
        <v>6643</v>
      </c>
      <c r="E191" s="41" t="s">
        <v>6644</v>
      </c>
      <c r="F191" s="43" t="s">
        <v>7839</v>
      </c>
      <c r="G191" s="43" t="s">
        <v>7840</v>
      </c>
      <c r="H191" s="44">
        <v>2</v>
      </c>
      <c r="I191" s="44">
        <v>20</v>
      </c>
      <c r="J191" s="44">
        <v>2</v>
      </c>
      <c r="K191" s="44">
        <v>20</v>
      </c>
      <c r="L191" s="44">
        <v>0</v>
      </c>
      <c r="M191" s="44">
        <v>0</v>
      </c>
      <c r="N191" s="44">
        <v>0</v>
      </c>
      <c r="O191" s="44">
        <v>0</v>
      </c>
      <c r="P191" s="44">
        <v>2</v>
      </c>
      <c r="Q191" s="44">
        <v>20</v>
      </c>
      <c r="R191" s="44">
        <v>0</v>
      </c>
      <c r="S191" s="44">
        <v>0</v>
      </c>
      <c r="T191" s="44">
        <f t="shared" si="3"/>
        <v>2</v>
      </c>
      <c r="U191" s="44">
        <f t="shared" si="3"/>
        <v>20</v>
      </c>
      <c r="V191" s="44">
        <v>0</v>
      </c>
      <c r="W191" s="44">
        <v>0</v>
      </c>
      <c r="X191" s="44">
        <v>0</v>
      </c>
      <c r="Y191" s="44">
        <v>0</v>
      </c>
      <c r="Z191" s="44">
        <v>2</v>
      </c>
      <c r="AA191" s="44">
        <v>20</v>
      </c>
      <c r="AB191" s="44">
        <v>0</v>
      </c>
      <c r="AC191" s="44">
        <v>0</v>
      </c>
      <c r="AD191" s="44">
        <v>2</v>
      </c>
      <c r="AE191" s="44">
        <v>20</v>
      </c>
      <c r="AF191" s="41" t="s">
        <v>47</v>
      </c>
      <c r="AG191" s="41" t="s">
        <v>47</v>
      </c>
      <c r="AH191" s="41" t="s">
        <v>7841</v>
      </c>
      <c r="AI191" s="41" t="s">
        <v>6634</v>
      </c>
    </row>
    <row r="192" spans="1:35">
      <c r="A192" s="40">
        <v>2024</v>
      </c>
      <c r="B192" s="40">
        <v>4</v>
      </c>
      <c r="C192" s="41" t="s">
        <v>6539</v>
      </c>
      <c r="D192" s="42" t="s">
        <v>6643</v>
      </c>
      <c r="E192" s="41" t="s">
        <v>6644</v>
      </c>
      <c r="F192" s="43" t="s">
        <v>7842</v>
      </c>
      <c r="G192" s="43" t="s">
        <v>7843</v>
      </c>
      <c r="H192" s="44">
        <v>5</v>
      </c>
      <c r="I192" s="44">
        <v>45</v>
      </c>
      <c r="J192" s="44">
        <v>5</v>
      </c>
      <c r="K192" s="44">
        <v>45</v>
      </c>
      <c r="L192" s="44">
        <v>0</v>
      </c>
      <c r="M192" s="44">
        <v>0</v>
      </c>
      <c r="N192" s="44">
        <v>0</v>
      </c>
      <c r="O192" s="44">
        <v>0</v>
      </c>
      <c r="P192" s="44">
        <v>4.17</v>
      </c>
      <c r="Q192" s="44">
        <v>37.53</v>
      </c>
      <c r="R192" s="44">
        <v>0.83</v>
      </c>
      <c r="S192" s="44">
        <v>7.47</v>
      </c>
      <c r="T192" s="44">
        <f t="shared" si="3"/>
        <v>5</v>
      </c>
      <c r="U192" s="44">
        <f t="shared" si="3"/>
        <v>45</v>
      </c>
      <c r="V192" s="44">
        <v>0</v>
      </c>
      <c r="W192" s="44">
        <v>0</v>
      </c>
      <c r="X192" s="44">
        <v>0</v>
      </c>
      <c r="Y192" s="44">
        <v>0</v>
      </c>
      <c r="Z192" s="44">
        <v>0</v>
      </c>
      <c r="AA192" s="44">
        <v>0</v>
      </c>
      <c r="AB192" s="44">
        <v>5</v>
      </c>
      <c r="AC192" s="44">
        <v>45</v>
      </c>
      <c r="AD192" s="44">
        <v>5</v>
      </c>
      <c r="AE192" s="44">
        <v>45</v>
      </c>
      <c r="AF192" s="41" t="s">
        <v>47</v>
      </c>
      <c r="AG192" s="41" t="s">
        <v>47</v>
      </c>
      <c r="AH192" s="41" t="s">
        <v>7844</v>
      </c>
      <c r="AI192" s="41" t="s">
        <v>9695</v>
      </c>
    </row>
    <row r="193" spans="1:35">
      <c r="A193" s="40">
        <v>2024</v>
      </c>
      <c r="B193" s="40">
        <v>4</v>
      </c>
      <c r="C193" s="41" t="s">
        <v>6539</v>
      </c>
      <c r="D193" s="42" t="s">
        <v>6735</v>
      </c>
      <c r="E193" s="41" t="s">
        <v>6736</v>
      </c>
      <c r="F193" s="43" t="s">
        <v>8048</v>
      </c>
      <c r="G193" s="43" t="s">
        <v>8049</v>
      </c>
      <c r="H193" s="44">
        <v>1</v>
      </c>
      <c r="I193" s="44">
        <v>15</v>
      </c>
      <c r="J193" s="44">
        <v>0</v>
      </c>
      <c r="K193" s="44">
        <v>0</v>
      </c>
      <c r="L193" s="44">
        <v>0</v>
      </c>
      <c r="M193" s="44">
        <v>0</v>
      </c>
      <c r="N193" s="44">
        <v>0</v>
      </c>
      <c r="O193" s="44">
        <v>0</v>
      </c>
      <c r="P193" s="44">
        <v>0</v>
      </c>
      <c r="Q193" s="44">
        <v>0</v>
      </c>
      <c r="R193" s="44">
        <v>0</v>
      </c>
      <c r="S193" s="44">
        <v>0</v>
      </c>
      <c r="T193" s="44">
        <f t="shared" si="3"/>
        <v>0</v>
      </c>
      <c r="U193" s="44">
        <f t="shared" si="3"/>
        <v>0</v>
      </c>
      <c r="V193" s="44">
        <v>0</v>
      </c>
      <c r="W193" s="44">
        <v>0</v>
      </c>
      <c r="X193" s="44">
        <v>0</v>
      </c>
      <c r="Y193" s="44">
        <v>0</v>
      </c>
      <c r="Z193" s="44">
        <v>0</v>
      </c>
      <c r="AA193" s="44">
        <v>0</v>
      </c>
      <c r="AB193" s="44">
        <v>0</v>
      </c>
      <c r="AC193" s="44">
        <v>0</v>
      </c>
      <c r="AD193" s="44">
        <v>0</v>
      </c>
      <c r="AE193" s="44">
        <v>0</v>
      </c>
      <c r="AF193" s="41" t="s">
        <v>47</v>
      </c>
      <c r="AG193" s="41" t="s">
        <v>47</v>
      </c>
      <c r="AH193" s="41" t="s">
        <v>6634</v>
      </c>
      <c r="AI193" s="41" t="s">
        <v>6634</v>
      </c>
    </row>
    <row r="194" spans="1:35">
      <c r="A194" s="40">
        <v>2024</v>
      </c>
      <c r="B194" s="40">
        <v>4</v>
      </c>
      <c r="C194" s="41" t="s">
        <v>6539</v>
      </c>
      <c r="D194" s="42" t="s">
        <v>6735</v>
      </c>
      <c r="E194" s="41" t="s">
        <v>6736</v>
      </c>
      <c r="F194" s="43" t="s">
        <v>8048</v>
      </c>
      <c r="G194" s="43" t="s">
        <v>8055</v>
      </c>
      <c r="H194" s="44">
        <v>1</v>
      </c>
      <c r="I194" s="44">
        <v>5</v>
      </c>
      <c r="J194" s="44">
        <v>0</v>
      </c>
      <c r="K194" s="44">
        <v>0</v>
      </c>
      <c r="L194" s="44">
        <v>0</v>
      </c>
      <c r="M194" s="44">
        <v>0</v>
      </c>
      <c r="N194" s="44">
        <v>0</v>
      </c>
      <c r="O194" s="44">
        <v>0</v>
      </c>
      <c r="P194" s="44">
        <v>0</v>
      </c>
      <c r="Q194" s="44">
        <v>0</v>
      </c>
      <c r="R194" s="44">
        <v>0</v>
      </c>
      <c r="S194" s="44">
        <v>0</v>
      </c>
      <c r="T194" s="44">
        <f t="shared" si="3"/>
        <v>0</v>
      </c>
      <c r="U194" s="44">
        <f t="shared" si="3"/>
        <v>0</v>
      </c>
      <c r="V194" s="44">
        <v>0</v>
      </c>
      <c r="W194" s="44">
        <v>0</v>
      </c>
      <c r="X194" s="44">
        <v>0</v>
      </c>
      <c r="Y194" s="44">
        <v>0</v>
      </c>
      <c r="Z194" s="44">
        <v>0</v>
      </c>
      <c r="AA194" s="44">
        <v>0</v>
      </c>
      <c r="AB194" s="44">
        <v>0</v>
      </c>
      <c r="AC194" s="44">
        <v>0</v>
      </c>
      <c r="AD194" s="44">
        <v>0</v>
      </c>
      <c r="AE194" s="44">
        <v>0</v>
      </c>
      <c r="AF194" s="41" t="s">
        <v>47</v>
      </c>
      <c r="AG194" s="41" t="s">
        <v>47</v>
      </c>
      <c r="AH194" s="41" t="s">
        <v>6634</v>
      </c>
      <c r="AI194" s="41" t="s">
        <v>6634</v>
      </c>
    </row>
    <row r="195" spans="1:35">
      <c r="A195" s="40">
        <v>2024</v>
      </c>
      <c r="B195" s="40">
        <v>4</v>
      </c>
      <c r="C195" s="41" t="s">
        <v>6539</v>
      </c>
      <c r="D195" s="42" t="s">
        <v>6735</v>
      </c>
      <c r="E195" s="41" t="s">
        <v>6736</v>
      </c>
      <c r="F195" s="43" t="s">
        <v>8050</v>
      </c>
      <c r="G195" s="43" t="s">
        <v>8051</v>
      </c>
      <c r="H195" s="44">
        <v>1</v>
      </c>
      <c r="I195" s="44">
        <v>30</v>
      </c>
      <c r="J195" s="44">
        <v>1</v>
      </c>
      <c r="K195" s="44">
        <v>30</v>
      </c>
      <c r="L195" s="44">
        <v>0</v>
      </c>
      <c r="M195" s="44">
        <v>0</v>
      </c>
      <c r="N195" s="44">
        <v>0</v>
      </c>
      <c r="O195" s="44">
        <v>0</v>
      </c>
      <c r="P195" s="44">
        <v>0.84</v>
      </c>
      <c r="Q195" s="44">
        <v>25.2</v>
      </c>
      <c r="R195" s="44">
        <v>0.16</v>
      </c>
      <c r="S195" s="44">
        <v>4.8</v>
      </c>
      <c r="T195" s="44">
        <f t="shared" si="3"/>
        <v>1</v>
      </c>
      <c r="U195" s="44">
        <f t="shared" si="3"/>
        <v>30</v>
      </c>
      <c r="V195" s="44">
        <v>0</v>
      </c>
      <c r="W195" s="44">
        <v>0</v>
      </c>
      <c r="X195" s="44">
        <v>0</v>
      </c>
      <c r="Y195" s="44">
        <v>0</v>
      </c>
      <c r="Z195" s="44">
        <v>0.84</v>
      </c>
      <c r="AA195" s="44">
        <v>25.2</v>
      </c>
      <c r="AB195" s="44">
        <v>0.16</v>
      </c>
      <c r="AC195" s="44">
        <v>4.8</v>
      </c>
      <c r="AD195" s="44">
        <v>1</v>
      </c>
      <c r="AE195" s="44">
        <v>30</v>
      </c>
      <c r="AF195" s="41" t="s">
        <v>47</v>
      </c>
      <c r="AG195" s="41" t="s">
        <v>47</v>
      </c>
      <c r="AH195" s="41" t="s">
        <v>8052</v>
      </c>
      <c r="AI195" s="41" t="s">
        <v>8052</v>
      </c>
    </row>
    <row r="196" spans="1:35">
      <c r="A196" s="40">
        <v>2024</v>
      </c>
      <c r="B196" s="40">
        <v>4</v>
      </c>
      <c r="C196" s="41" t="s">
        <v>6539</v>
      </c>
      <c r="D196" s="42" t="s">
        <v>6735</v>
      </c>
      <c r="E196" s="41" t="s">
        <v>6736</v>
      </c>
      <c r="F196" s="43" t="s">
        <v>8050</v>
      </c>
      <c r="G196" s="43" t="s">
        <v>8056</v>
      </c>
      <c r="H196" s="44">
        <v>1</v>
      </c>
      <c r="I196" s="44">
        <v>10</v>
      </c>
      <c r="J196" s="44">
        <v>1</v>
      </c>
      <c r="K196" s="44">
        <v>10</v>
      </c>
      <c r="L196" s="44">
        <v>0</v>
      </c>
      <c r="M196" s="44">
        <v>0</v>
      </c>
      <c r="N196" s="44">
        <v>0</v>
      </c>
      <c r="O196" s="44">
        <v>0</v>
      </c>
      <c r="P196" s="44">
        <v>1</v>
      </c>
      <c r="Q196" s="44">
        <v>10</v>
      </c>
      <c r="R196" s="44">
        <v>0</v>
      </c>
      <c r="S196" s="44">
        <v>0</v>
      </c>
      <c r="T196" s="44">
        <f t="shared" si="3"/>
        <v>1</v>
      </c>
      <c r="U196" s="44">
        <f t="shared" si="3"/>
        <v>10</v>
      </c>
      <c r="V196" s="44">
        <v>0</v>
      </c>
      <c r="W196" s="44">
        <v>0</v>
      </c>
      <c r="X196" s="44">
        <v>0</v>
      </c>
      <c r="Y196" s="44">
        <v>0</v>
      </c>
      <c r="Z196" s="44">
        <v>1</v>
      </c>
      <c r="AA196" s="44">
        <v>10</v>
      </c>
      <c r="AB196" s="44">
        <v>0</v>
      </c>
      <c r="AC196" s="44">
        <v>0</v>
      </c>
      <c r="AD196" s="44">
        <v>1</v>
      </c>
      <c r="AE196" s="44">
        <v>10</v>
      </c>
      <c r="AF196" s="41" t="s">
        <v>47</v>
      </c>
      <c r="AG196" s="41" t="s">
        <v>47</v>
      </c>
      <c r="AH196" s="41" t="s">
        <v>8057</v>
      </c>
      <c r="AI196" s="41" t="s">
        <v>6634</v>
      </c>
    </row>
    <row r="197" spans="1:35">
      <c r="A197" s="40">
        <v>2024</v>
      </c>
      <c r="B197" s="40">
        <v>4</v>
      </c>
      <c r="C197" s="41" t="s">
        <v>6539</v>
      </c>
      <c r="D197" s="42" t="s">
        <v>6735</v>
      </c>
      <c r="E197" s="41" t="s">
        <v>6736</v>
      </c>
      <c r="F197" s="43" t="s">
        <v>8053</v>
      </c>
      <c r="G197" s="43" t="s">
        <v>8054</v>
      </c>
      <c r="H197" s="44">
        <v>2</v>
      </c>
      <c r="I197" s="44">
        <v>30</v>
      </c>
      <c r="J197" s="44">
        <v>0</v>
      </c>
      <c r="K197" s="44">
        <v>0</v>
      </c>
      <c r="L197" s="44">
        <v>0</v>
      </c>
      <c r="M197" s="44">
        <v>0</v>
      </c>
      <c r="N197" s="44">
        <v>0</v>
      </c>
      <c r="O197" s="44">
        <v>0</v>
      </c>
      <c r="P197" s="44">
        <v>0</v>
      </c>
      <c r="Q197" s="44">
        <v>0</v>
      </c>
      <c r="R197" s="44">
        <v>0</v>
      </c>
      <c r="S197" s="44">
        <v>0</v>
      </c>
      <c r="T197" s="44">
        <f t="shared" si="3"/>
        <v>0</v>
      </c>
      <c r="U197" s="44">
        <f t="shared" si="3"/>
        <v>0</v>
      </c>
      <c r="V197" s="44">
        <v>0</v>
      </c>
      <c r="W197" s="44">
        <v>0</v>
      </c>
      <c r="X197" s="44">
        <v>0</v>
      </c>
      <c r="Y197" s="44">
        <v>0</v>
      </c>
      <c r="Z197" s="44">
        <v>0</v>
      </c>
      <c r="AA197" s="44">
        <v>0</v>
      </c>
      <c r="AB197" s="44">
        <v>0</v>
      </c>
      <c r="AC197" s="44">
        <v>0</v>
      </c>
      <c r="AD197" s="44">
        <v>0</v>
      </c>
      <c r="AE197" s="44">
        <v>0</v>
      </c>
      <c r="AF197" s="41" t="s">
        <v>47</v>
      </c>
      <c r="AG197" s="41" t="s">
        <v>47</v>
      </c>
      <c r="AH197" s="41" t="s">
        <v>6634</v>
      </c>
      <c r="AI197" s="41" t="s">
        <v>6634</v>
      </c>
    </row>
    <row r="198" spans="1:35">
      <c r="A198" s="40">
        <v>2024</v>
      </c>
      <c r="B198" s="40">
        <v>4</v>
      </c>
      <c r="C198" s="41" t="s">
        <v>6539</v>
      </c>
      <c r="D198" s="42" t="s">
        <v>6735</v>
      </c>
      <c r="E198" s="41" t="s">
        <v>6736</v>
      </c>
      <c r="F198" s="43" t="s">
        <v>8058</v>
      </c>
      <c r="G198" s="43" t="s">
        <v>8059</v>
      </c>
      <c r="H198" s="44">
        <v>2</v>
      </c>
      <c r="I198" s="44">
        <v>10</v>
      </c>
      <c r="J198" s="44">
        <v>0</v>
      </c>
      <c r="K198" s="44">
        <v>0</v>
      </c>
      <c r="L198" s="44">
        <v>0</v>
      </c>
      <c r="M198" s="44">
        <v>0</v>
      </c>
      <c r="N198" s="44">
        <v>0</v>
      </c>
      <c r="O198" s="44">
        <v>0</v>
      </c>
      <c r="P198" s="44">
        <v>0</v>
      </c>
      <c r="Q198" s="44">
        <v>0</v>
      </c>
      <c r="R198" s="44">
        <v>0</v>
      </c>
      <c r="S198" s="44">
        <v>0</v>
      </c>
      <c r="T198" s="44">
        <f t="shared" si="3"/>
        <v>0</v>
      </c>
      <c r="U198" s="44">
        <f t="shared" si="3"/>
        <v>0</v>
      </c>
      <c r="V198" s="44">
        <v>0</v>
      </c>
      <c r="W198" s="44">
        <v>0</v>
      </c>
      <c r="X198" s="44">
        <v>0</v>
      </c>
      <c r="Y198" s="44">
        <v>0</v>
      </c>
      <c r="Z198" s="44">
        <v>0</v>
      </c>
      <c r="AA198" s="44">
        <v>0</v>
      </c>
      <c r="AB198" s="44">
        <v>0</v>
      </c>
      <c r="AC198" s="44">
        <v>0</v>
      </c>
      <c r="AD198" s="44">
        <v>0</v>
      </c>
      <c r="AE198" s="44">
        <v>0</v>
      </c>
      <c r="AF198" s="41" t="s">
        <v>47</v>
      </c>
      <c r="AG198" s="41" t="s">
        <v>47</v>
      </c>
      <c r="AH198" s="41" t="s">
        <v>6634</v>
      </c>
      <c r="AI198" s="41" t="s">
        <v>6634</v>
      </c>
    </row>
    <row r="199" spans="1:35">
      <c r="A199" s="40">
        <v>2024</v>
      </c>
      <c r="B199" s="40">
        <v>4</v>
      </c>
      <c r="C199" s="41" t="s">
        <v>6539</v>
      </c>
      <c r="D199" s="42" t="s">
        <v>6554</v>
      </c>
      <c r="E199" s="41" t="s">
        <v>6555</v>
      </c>
      <c r="F199" s="43" t="s">
        <v>7588</v>
      </c>
      <c r="G199" s="43" t="s">
        <v>7589</v>
      </c>
      <c r="H199" s="44">
        <v>7</v>
      </c>
      <c r="I199" s="44">
        <v>8</v>
      </c>
      <c r="J199" s="44">
        <v>1.75</v>
      </c>
      <c r="K199" s="44">
        <v>2</v>
      </c>
      <c r="L199" s="44">
        <v>0</v>
      </c>
      <c r="M199" s="44">
        <v>0</v>
      </c>
      <c r="N199" s="44">
        <v>0</v>
      </c>
      <c r="O199" s="44">
        <v>0</v>
      </c>
      <c r="P199" s="44">
        <v>0</v>
      </c>
      <c r="Q199" s="44">
        <v>0</v>
      </c>
      <c r="R199" s="44">
        <v>1.75</v>
      </c>
      <c r="S199" s="44">
        <v>2</v>
      </c>
      <c r="T199" s="44">
        <f t="shared" si="3"/>
        <v>1.75</v>
      </c>
      <c r="U199" s="44">
        <f t="shared" si="3"/>
        <v>2</v>
      </c>
      <c r="V199" s="44">
        <v>0</v>
      </c>
      <c r="W199" s="44">
        <v>0</v>
      </c>
      <c r="X199" s="44">
        <v>0</v>
      </c>
      <c r="Y199" s="44">
        <v>0</v>
      </c>
      <c r="Z199" s="44">
        <v>0</v>
      </c>
      <c r="AA199" s="44">
        <v>0</v>
      </c>
      <c r="AB199" s="44">
        <v>1.75</v>
      </c>
      <c r="AC199" s="44">
        <v>2</v>
      </c>
      <c r="AD199" s="44">
        <v>1.75</v>
      </c>
      <c r="AE199" s="44">
        <v>2</v>
      </c>
      <c r="AF199" s="41" t="s">
        <v>47</v>
      </c>
      <c r="AG199" s="41" t="s">
        <v>47</v>
      </c>
      <c r="AH199" s="41" t="s">
        <v>6634</v>
      </c>
      <c r="AI199" s="41" t="s">
        <v>10407</v>
      </c>
    </row>
    <row r="200" spans="1:35">
      <c r="A200" s="40">
        <v>2024</v>
      </c>
      <c r="B200" s="40">
        <v>4</v>
      </c>
      <c r="C200" s="41" t="s">
        <v>6539</v>
      </c>
      <c r="D200" s="42" t="s">
        <v>6554</v>
      </c>
      <c r="E200" s="41" t="s">
        <v>6555</v>
      </c>
      <c r="F200" s="43" t="s">
        <v>7590</v>
      </c>
      <c r="G200" s="43" t="s">
        <v>7591</v>
      </c>
      <c r="H200" s="44">
        <v>18</v>
      </c>
      <c r="I200" s="44">
        <v>11</v>
      </c>
      <c r="J200" s="44">
        <v>0</v>
      </c>
      <c r="K200" s="44">
        <v>0</v>
      </c>
      <c r="L200" s="44">
        <v>0</v>
      </c>
      <c r="M200" s="44">
        <v>0</v>
      </c>
      <c r="N200" s="44">
        <v>0</v>
      </c>
      <c r="O200" s="44">
        <v>0</v>
      </c>
      <c r="P200" s="44">
        <v>0</v>
      </c>
      <c r="Q200" s="44">
        <v>0</v>
      </c>
      <c r="R200" s="44">
        <v>0</v>
      </c>
      <c r="S200" s="44">
        <v>0</v>
      </c>
      <c r="T200" s="44">
        <f t="shared" si="3"/>
        <v>0</v>
      </c>
      <c r="U200" s="44">
        <f t="shared" si="3"/>
        <v>0</v>
      </c>
      <c r="V200" s="44">
        <v>0</v>
      </c>
      <c r="W200" s="44">
        <v>0</v>
      </c>
      <c r="X200" s="44">
        <v>0</v>
      </c>
      <c r="Y200" s="44">
        <v>0</v>
      </c>
      <c r="Z200" s="44">
        <v>0</v>
      </c>
      <c r="AA200" s="44">
        <v>0</v>
      </c>
      <c r="AB200" s="44">
        <v>0</v>
      </c>
      <c r="AC200" s="44">
        <v>0</v>
      </c>
      <c r="AD200" s="44">
        <v>0</v>
      </c>
      <c r="AE200" s="44">
        <v>0</v>
      </c>
      <c r="AF200" s="41" t="s">
        <v>47</v>
      </c>
      <c r="AG200" s="41" t="s">
        <v>47</v>
      </c>
      <c r="AH200" s="41" t="s">
        <v>6634</v>
      </c>
      <c r="AI200" s="41" t="s">
        <v>6634</v>
      </c>
    </row>
    <row r="201" spans="1:35">
      <c r="A201" s="40">
        <v>2024</v>
      </c>
      <c r="B201" s="40">
        <v>4</v>
      </c>
      <c r="C201" s="41" t="s">
        <v>6539</v>
      </c>
      <c r="D201" s="42" t="s">
        <v>6554</v>
      </c>
      <c r="E201" s="41" t="s">
        <v>6555</v>
      </c>
      <c r="F201" s="43" t="s">
        <v>7592</v>
      </c>
      <c r="G201" s="43" t="s">
        <v>7593</v>
      </c>
      <c r="H201" s="44">
        <v>7</v>
      </c>
      <c r="I201" s="44">
        <v>11</v>
      </c>
      <c r="J201" s="44">
        <v>0</v>
      </c>
      <c r="K201" s="44">
        <v>0</v>
      </c>
      <c r="L201" s="44">
        <v>0</v>
      </c>
      <c r="M201" s="44">
        <v>0</v>
      </c>
      <c r="N201" s="44">
        <v>0</v>
      </c>
      <c r="O201" s="44">
        <v>0</v>
      </c>
      <c r="P201" s="44">
        <v>0</v>
      </c>
      <c r="Q201" s="44">
        <v>0</v>
      </c>
      <c r="R201" s="44">
        <v>0</v>
      </c>
      <c r="S201" s="44">
        <v>0</v>
      </c>
      <c r="T201" s="44">
        <f t="shared" si="3"/>
        <v>0</v>
      </c>
      <c r="U201" s="44">
        <f t="shared" si="3"/>
        <v>0</v>
      </c>
      <c r="V201" s="44">
        <v>0</v>
      </c>
      <c r="W201" s="44">
        <v>0</v>
      </c>
      <c r="X201" s="44">
        <v>0</v>
      </c>
      <c r="Y201" s="44">
        <v>0</v>
      </c>
      <c r="Z201" s="44">
        <v>0</v>
      </c>
      <c r="AA201" s="44">
        <v>0</v>
      </c>
      <c r="AB201" s="44">
        <v>0</v>
      </c>
      <c r="AC201" s="44">
        <v>0</v>
      </c>
      <c r="AD201" s="44">
        <v>0</v>
      </c>
      <c r="AE201" s="44">
        <v>0</v>
      </c>
      <c r="AF201" s="41" t="s">
        <v>47</v>
      </c>
      <c r="AG201" s="41" t="s">
        <v>47</v>
      </c>
      <c r="AH201" s="41" t="s">
        <v>6634</v>
      </c>
      <c r="AI201" s="41" t="s">
        <v>6634</v>
      </c>
    </row>
    <row r="202" spans="1:35">
      <c r="A202" s="40">
        <v>2024</v>
      </c>
      <c r="B202" s="40">
        <v>4</v>
      </c>
      <c r="C202" s="41" t="s">
        <v>6539</v>
      </c>
      <c r="D202" s="42" t="s">
        <v>6554</v>
      </c>
      <c r="E202" s="41" t="s">
        <v>6555</v>
      </c>
      <c r="F202" s="43" t="s">
        <v>7594</v>
      </c>
      <c r="G202" s="43" t="s">
        <v>7595</v>
      </c>
      <c r="H202" s="44">
        <v>3</v>
      </c>
      <c r="I202" s="44">
        <v>6</v>
      </c>
      <c r="J202" s="44">
        <v>1</v>
      </c>
      <c r="K202" s="44">
        <v>2</v>
      </c>
      <c r="L202" s="44">
        <v>0</v>
      </c>
      <c r="M202" s="44">
        <v>0</v>
      </c>
      <c r="N202" s="44">
        <v>0</v>
      </c>
      <c r="O202" s="44">
        <v>0</v>
      </c>
      <c r="P202" s="44">
        <v>0</v>
      </c>
      <c r="Q202" s="44">
        <v>0</v>
      </c>
      <c r="R202" s="44">
        <v>1</v>
      </c>
      <c r="S202" s="44">
        <v>2</v>
      </c>
      <c r="T202" s="44">
        <f t="shared" si="3"/>
        <v>1</v>
      </c>
      <c r="U202" s="44">
        <f t="shared" si="3"/>
        <v>2</v>
      </c>
      <c r="V202" s="44">
        <v>0</v>
      </c>
      <c r="W202" s="44">
        <v>0</v>
      </c>
      <c r="X202" s="44">
        <v>0</v>
      </c>
      <c r="Y202" s="44">
        <v>0</v>
      </c>
      <c r="Z202" s="44">
        <v>0</v>
      </c>
      <c r="AA202" s="44">
        <v>0</v>
      </c>
      <c r="AB202" s="44">
        <v>1</v>
      </c>
      <c r="AC202" s="44">
        <v>2</v>
      </c>
      <c r="AD202" s="44">
        <v>1</v>
      </c>
      <c r="AE202" s="44">
        <v>2</v>
      </c>
      <c r="AF202" s="41" t="s">
        <v>47</v>
      </c>
      <c r="AG202" s="41" t="s">
        <v>47</v>
      </c>
      <c r="AH202" s="41" t="s">
        <v>6634</v>
      </c>
      <c r="AI202" s="41" t="s">
        <v>10407</v>
      </c>
    </row>
    <row r="203" spans="1:35">
      <c r="A203" s="40">
        <v>2024</v>
      </c>
      <c r="B203" s="40">
        <v>4</v>
      </c>
      <c r="C203" s="41" t="s">
        <v>6539</v>
      </c>
      <c r="D203" s="42" t="s">
        <v>6554</v>
      </c>
      <c r="E203" s="41" t="s">
        <v>6555</v>
      </c>
      <c r="F203" s="43" t="s">
        <v>7590</v>
      </c>
      <c r="G203" s="43" t="s">
        <v>7596</v>
      </c>
      <c r="H203" s="44">
        <v>2</v>
      </c>
      <c r="I203" s="44">
        <v>8</v>
      </c>
      <c r="J203" s="44">
        <v>0</v>
      </c>
      <c r="K203" s="44">
        <v>0</v>
      </c>
      <c r="L203" s="44">
        <v>0</v>
      </c>
      <c r="M203" s="44">
        <v>0</v>
      </c>
      <c r="N203" s="44">
        <v>0</v>
      </c>
      <c r="O203" s="44">
        <v>0</v>
      </c>
      <c r="P203" s="44">
        <v>0</v>
      </c>
      <c r="Q203" s="44">
        <v>0</v>
      </c>
      <c r="R203" s="44">
        <v>0</v>
      </c>
      <c r="S203" s="44">
        <v>0</v>
      </c>
      <c r="T203" s="44">
        <f t="shared" si="3"/>
        <v>0</v>
      </c>
      <c r="U203" s="44">
        <f t="shared" si="3"/>
        <v>0</v>
      </c>
      <c r="V203" s="44">
        <v>0</v>
      </c>
      <c r="W203" s="44">
        <v>0</v>
      </c>
      <c r="X203" s="44">
        <v>0</v>
      </c>
      <c r="Y203" s="44">
        <v>0</v>
      </c>
      <c r="Z203" s="44">
        <v>0</v>
      </c>
      <c r="AA203" s="44">
        <v>0</v>
      </c>
      <c r="AB203" s="44">
        <v>0</v>
      </c>
      <c r="AC203" s="44">
        <v>0</v>
      </c>
      <c r="AD203" s="44">
        <v>0</v>
      </c>
      <c r="AE203" s="44">
        <v>0</v>
      </c>
      <c r="AF203" s="41" t="s">
        <v>47</v>
      </c>
      <c r="AG203" s="41" t="s">
        <v>47</v>
      </c>
      <c r="AH203" s="41" t="s">
        <v>6634</v>
      </c>
      <c r="AI203" s="41" t="s">
        <v>6634</v>
      </c>
    </row>
    <row r="204" spans="1:35">
      <c r="A204" s="40">
        <v>2024</v>
      </c>
      <c r="B204" s="40">
        <v>4</v>
      </c>
      <c r="C204" s="41" t="s">
        <v>6539</v>
      </c>
      <c r="D204" s="42" t="s">
        <v>6554</v>
      </c>
      <c r="E204" s="41" t="s">
        <v>6555</v>
      </c>
      <c r="F204" s="43" t="s">
        <v>7597</v>
      </c>
      <c r="G204" s="43" t="s">
        <v>7598</v>
      </c>
      <c r="H204" s="44">
        <v>13</v>
      </c>
      <c r="I204" s="44">
        <v>16</v>
      </c>
      <c r="J204" s="44">
        <v>0</v>
      </c>
      <c r="K204" s="44">
        <v>0</v>
      </c>
      <c r="L204" s="44">
        <v>0</v>
      </c>
      <c r="M204" s="44">
        <v>0</v>
      </c>
      <c r="N204" s="44">
        <v>0</v>
      </c>
      <c r="O204" s="44">
        <v>0</v>
      </c>
      <c r="P204" s="44">
        <v>0</v>
      </c>
      <c r="Q204" s="44">
        <v>0</v>
      </c>
      <c r="R204" s="44">
        <v>0</v>
      </c>
      <c r="S204" s="44">
        <v>0</v>
      </c>
      <c r="T204" s="44">
        <f t="shared" si="3"/>
        <v>0</v>
      </c>
      <c r="U204" s="44">
        <f t="shared" si="3"/>
        <v>0</v>
      </c>
      <c r="V204" s="44">
        <v>0</v>
      </c>
      <c r="W204" s="44">
        <v>0</v>
      </c>
      <c r="X204" s="44">
        <v>0</v>
      </c>
      <c r="Y204" s="44">
        <v>0</v>
      </c>
      <c r="Z204" s="44">
        <v>0</v>
      </c>
      <c r="AA204" s="44">
        <v>0</v>
      </c>
      <c r="AB204" s="44">
        <v>0</v>
      </c>
      <c r="AC204" s="44">
        <v>0</v>
      </c>
      <c r="AD204" s="44">
        <v>0</v>
      </c>
      <c r="AE204" s="44">
        <v>0</v>
      </c>
      <c r="AF204" s="41" t="s">
        <v>47</v>
      </c>
      <c r="AG204" s="41" t="s">
        <v>47</v>
      </c>
      <c r="AH204" s="41" t="s">
        <v>6634</v>
      </c>
      <c r="AI204" s="41" t="s">
        <v>6634</v>
      </c>
    </row>
    <row r="205" spans="1:35">
      <c r="A205" s="40">
        <v>2024</v>
      </c>
      <c r="B205" s="40">
        <v>4</v>
      </c>
      <c r="C205" s="41" t="s">
        <v>6539</v>
      </c>
      <c r="D205" s="42" t="s">
        <v>6554</v>
      </c>
      <c r="E205" s="41" t="s">
        <v>6555</v>
      </c>
      <c r="F205" s="43" t="s">
        <v>7599</v>
      </c>
      <c r="G205" s="43" t="s">
        <v>7600</v>
      </c>
      <c r="H205" s="44">
        <v>2</v>
      </c>
      <c r="I205" s="44">
        <v>12</v>
      </c>
      <c r="J205" s="44">
        <v>1</v>
      </c>
      <c r="K205" s="44">
        <v>6</v>
      </c>
      <c r="L205" s="44">
        <v>0</v>
      </c>
      <c r="M205" s="44">
        <v>0</v>
      </c>
      <c r="N205" s="44">
        <v>0</v>
      </c>
      <c r="O205" s="44">
        <v>0</v>
      </c>
      <c r="P205" s="44">
        <v>0</v>
      </c>
      <c r="Q205" s="44">
        <v>0</v>
      </c>
      <c r="R205" s="44">
        <v>1</v>
      </c>
      <c r="S205" s="44">
        <v>6</v>
      </c>
      <c r="T205" s="44">
        <f t="shared" si="3"/>
        <v>1</v>
      </c>
      <c r="U205" s="44">
        <f t="shared" si="3"/>
        <v>6</v>
      </c>
      <c r="V205" s="44">
        <v>0</v>
      </c>
      <c r="W205" s="44">
        <v>0</v>
      </c>
      <c r="X205" s="44">
        <v>0</v>
      </c>
      <c r="Y205" s="44">
        <v>0</v>
      </c>
      <c r="Z205" s="44">
        <v>0</v>
      </c>
      <c r="AA205" s="44">
        <v>0</v>
      </c>
      <c r="AB205" s="44">
        <v>1</v>
      </c>
      <c r="AC205" s="44">
        <v>6</v>
      </c>
      <c r="AD205" s="44">
        <v>1</v>
      </c>
      <c r="AE205" s="44">
        <v>6</v>
      </c>
      <c r="AF205" s="41" t="s">
        <v>47</v>
      </c>
      <c r="AG205" s="41" t="s">
        <v>47</v>
      </c>
      <c r="AH205" s="41" t="s">
        <v>6634</v>
      </c>
      <c r="AI205" s="41" t="s">
        <v>10407</v>
      </c>
    </row>
    <row r="206" spans="1:35">
      <c r="A206" s="40">
        <v>2024</v>
      </c>
      <c r="B206" s="40">
        <v>4</v>
      </c>
      <c r="C206" s="41" t="s">
        <v>6539</v>
      </c>
      <c r="D206" s="42" t="s">
        <v>6554</v>
      </c>
      <c r="E206" s="41" t="s">
        <v>6555</v>
      </c>
      <c r="F206" s="43" t="s">
        <v>7601</v>
      </c>
      <c r="G206" s="43" t="s">
        <v>7602</v>
      </c>
      <c r="H206" s="44">
        <v>15</v>
      </c>
      <c r="I206" s="44">
        <v>6</v>
      </c>
      <c r="J206" s="44">
        <v>0</v>
      </c>
      <c r="K206" s="44">
        <v>0</v>
      </c>
      <c r="L206" s="44">
        <v>0</v>
      </c>
      <c r="M206" s="44">
        <v>0</v>
      </c>
      <c r="N206" s="44">
        <v>0</v>
      </c>
      <c r="O206" s="44">
        <v>0</v>
      </c>
      <c r="P206" s="44">
        <v>0</v>
      </c>
      <c r="Q206" s="44">
        <v>0</v>
      </c>
      <c r="R206" s="44">
        <v>0</v>
      </c>
      <c r="S206" s="44">
        <v>0</v>
      </c>
      <c r="T206" s="44">
        <f t="shared" si="3"/>
        <v>0</v>
      </c>
      <c r="U206" s="44">
        <f t="shared" si="3"/>
        <v>0</v>
      </c>
      <c r="V206" s="44">
        <v>0</v>
      </c>
      <c r="W206" s="44">
        <v>0</v>
      </c>
      <c r="X206" s="44">
        <v>0</v>
      </c>
      <c r="Y206" s="44">
        <v>0</v>
      </c>
      <c r="Z206" s="44">
        <v>0</v>
      </c>
      <c r="AA206" s="44">
        <v>0</v>
      </c>
      <c r="AB206" s="44">
        <v>0</v>
      </c>
      <c r="AC206" s="44">
        <v>0</v>
      </c>
      <c r="AD206" s="44">
        <v>0</v>
      </c>
      <c r="AE206" s="44">
        <v>0</v>
      </c>
      <c r="AF206" s="41" t="s">
        <v>47</v>
      </c>
      <c r="AG206" s="41" t="s">
        <v>47</v>
      </c>
      <c r="AH206" s="41" t="s">
        <v>6634</v>
      </c>
      <c r="AI206" s="41" t="s">
        <v>6634</v>
      </c>
    </row>
    <row r="207" spans="1:35">
      <c r="A207" s="40">
        <v>2024</v>
      </c>
      <c r="B207" s="40">
        <v>4</v>
      </c>
      <c r="C207" s="41" t="s">
        <v>6539</v>
      </c>
      <c r="D207" s="42" t="s">
        <v>6554</v>
      </c>
      <c r="E207" s="41" t="s">
        <v>6555</v>
      </c>
      <c r="F207" s="43" t="s">
        <v>7592</v>
      </c>
      <c r="G207" s="43" t="s">
        <v>7603</v>
      </c>
      <c r="H207" s="44">
        <v>2</v>
      </c>
      <c r="I207" s="44">
        <v>6</v>
      </c>
      <c r="J207" s="44">
        <v>0</v>
      </c>
      <c r="K207" s="44">
        <v>0</v>
      </c>
      <c r="L207" s="44">
        <v>0</v>
      </c>
      <c r="M207" s="44">
        <v>0</v>
      </c>
      <c r="N207" s="44">
        <v>0</v>
      </c>
      <c r="O207" s="44">
        <v>0</v>
      </c>
      <c r="P207" s="44">
        <v>0</v>
      </c>
      <c r="Q207" s="44">
        <v>0</v>
      </c>
      <c r="R207" s="44">
        <v>0</v>
      </c>
      <c r="S207" s="44">
        <v>0</v>
      </c>
      <c r="T207" s="44">
        <f t="shared" si="3"/>
        <v>0</v>
      </c>
      <c r="U207" s="44">
        <f t="shared" si="3"/>
        <v>0</v>
      </c>
      <c r="V207" s="44">
        <v>0</v>
      </c>
      <c r="W207" s="44">
        <v>0</v>
      </c>
      <c r="X207" s="44">
        <v>0</v>
      </c>
      <c r="Y207" s="44">
        <v>0</v>
      </c>
      <c r="Z207" s="44">
        <v>0</v>
      </c>
      <c r="AA207" s="44">
        <v>0</v>
      </c>
      <c r="AB207" s="44">
        <v>0</v>
      </c>
      <c r="AC207" s="44">
        <v>0</v>
      </c>
      <c r="AD207" s="44">
        <v>0</v>
      </c>
      <c r="AE207" s="44">
        <v>0</v>
      </c>
      <c r="AF207" s="41" t="s">
        <v>47</v>
      </c>
      <c r="AG207" s="41" t="s">
        <v>47</v>
      </c>
      <c r="AH207" s="41" t="s">
        <v>6634</v>
      </c>
      <c r="AI207" s="41" t="s">
        <v>6634</v>
      </c>
    </row>
    <row r="208" spans="1:35">
      <c r="A208" s="40">
        <v>2024</v>
      </c>
      <c r="B208" s="40">
        <v>4</v>
      </c>
      <c r="C208" s="41" t="s">
        <v>6539</v>
      </c>
      <c r="D208" s="42" t="s">
        <v>6554</v>
      </c>
      <c r="E208" s="41" t="s">
        <v>6555</v>
      </c>
      <c r="F208" s="43" t="s">
        <v>7601</v>
      </c>
      <c r="G208" s="43" t="s">
        <v>7604</v>
      </c>
      <c r="H208" s="44">
        <v>7</v>
      </c>
      <c r="I208" s="44">
        <v>16</v>
      </c>
      <c r="J208" s="44">
        <v>1.75</v>
      </c>
      <c r="K208" s="44">
        <v>4</v>
      </c>
      <c r="L208" s="44">
        <v>0</v>
      </c>
      <c r="M208" s="44">
        <v>0</v>
      </c>
      <c r="N208" s="44">
        <v>0</v>
      </c>
      <c r="O208" s="44">
        <v>0</v>
      </c>
      <c r="P208" s="44">
        <v>0</v>
      </c>
      <c r="Q208" s="44">
        <v>0</v>
      </c>
      <c r="R208" s="44">
        <v>1.75</v>
      </c>
      <c r="S208" s="44">
        <v>4</v>
      </c>
      <c r="T208" s="44">
        <f t="shared" si="3"/>
        <v>1.75</v>
      </c>
      <c r="U208" s="44">
        <f t="shared" si="3"/>
        <v>4</v>
      </c>
      <c r="V208" s="44">
        <v>0</v>
      </c>
      <c r="W208" s="44">
        <v>0</v>
      </c>
      <c r="X208" s="44">
        <v>0</v>
      </c>
      <c r="Y208" s="44">
        <v>0</v>
      </c>
      <c r="Z208" s="44">
        <v>0</v>
      </c>
      <c r="AA208" s="44">
        <v>0</v>
      </c>
      <c r="AB208" s="44">
        <v>1.75</v>
      </c>
      <c r="AC208" s="44">
        <v>4</v>
      </c>
      <c r="AD208" s="44">
        <v>1.75</v>
      </c>
      <c r="AE208" s="44">
        <v>4</v>
      </c>
      <c r="AF208" s="41" t="s">
        <v>47</v>
      </c>
      <c r="AG208" s="41" t="s">
        <v>47</v>
      </c>
      <c r="AH208" s="41" t="s">
        <v>6634</v>
      </c>
      <c r="AI208" s="41" t="s">
        <v>10407</v>
      </c>
    </row>
    <row r="209" spans="1:35">
      <c r="A209" s="40">
        <v>2024</v>
      </c>
      <c r="B209" s="40">
        <v>4</v>
      </c>
      <c r="C209" s="41" t="s">
        <v>6539</v>
      </c>
      <c r="D209" s="42" t="s">
        <v>6581</v>
      </c>
      <c r="E209" s="41" t="s">
        <v>6582</v>
      </c>
      <c r="F209" s="43" t="s">
        <v>7678</v>
      </c>
      <c r="G209" s="43" t="s">
        <v>7679</v>
      </c>
      <c r="H209" s="44">
        <v>4</v>
      </c>
      <c r="I209" s="44">
        <v>40</v>
      </c>
      <c r="J209" s="44">
        <v>0</v>
      </c>
      <c r="K209" s="44">
        <v>0</v>
      </c>
      <c r="L209" s="44">
        <v>0</v>
      </c>
      <c r="M209" s="44">
        <v>0</v>
      </c>
      <c r="N209" s="44">
        <v>0</v>
      </c>
      <c r="O209" s="44">
        <v>0</v>
      </c>
      <c r="P209" s="44">
        <v>0</v>
      </c>
      <c r="Q209" s="44">
        <v>0</v>
      </c>
      <c r="R209" s="44">
        <v>0</v>
      </c>
      <c r="S209" s="44">
        <v>0</v>
      </c>
      <c r="T209" s="44">
        <f t="shared" si="3"/>
        <v>0</v>
      </c>
      <c r="U209" s="44">
        <f t="shared" si="3"/>
        <v>0</v>
      </c>
      <c r="V209" s="44">
        <v>0</v>
      </c>
      <c r="W209" s="44">
        <v>0</v>
      </c>
      <c r="X209" s="44">
        <v>0</v>
      </c>
      <c r="Y209" s="44">
        <v>0</v>
      </c>
      <c r="Z209" s="44">
        <v>0</v>
      </c>
      <c r="AA209" s="44">
        <v>0</v>
      </c>
      <c r="AB209" s="44">
        <v>0</v>
      </c>
      <c r="AC209" s="44">
        <v>0</v>
      </c>
      <c r="AD209" s="44">
        <v>0</v>
      </c>
      <c r="AE209" s="44">
        <v>0</v>
      </c>
      <c r="AF209" s="41" t="s">
        <v>47</v>
      </c>
      <c r="AG209" s="41" t="s">
        <v>47</v>
      </c>
      <c r="AH209" s="41" t="s">
        <v>7680</v>
      </c>
      <c r="AI209" s="41" t="s">
        <v>6634</v>
      </c>
    </row>
    <row r="210" spans="1:35">
      <c r="A210" s="40">
        <v>2024</v>
      </c>
      <c r="B210" s="40">
        <v>4</v>
      </c>
      <c r="C210" s="41" t="s">
        <v>6539</v>
      </c>
      <c r="D210" s="42" t="s">
        <v>6581</v>
      </c>
      <c r="E210" s="41" t="s">
        <v>6582</v>
      </c>
      <c r="F210" s="43" t="s">
        <v>7681</v>
      </c>
      <c r="G210" s="43" t="s">
        <v>7682</v>
      </c>
      <c r="H210" s="44">
        <v>4</v>
      </c>
      <c r="I210" s="44">
        <v>30</v>
      </c>
      <c r="J210" s="44">
        <v>0</v>
      </c>
      <c r="K210" s="44">
        <v>0</v>
      </c>
      <c r="L210" s="44">
        <v>0</v>
      </c>
      <c r="M210" s="44">
        <v>0</v>
      </c>
      <c r="N210" s="44">
        <v>0</v>
      </c>
      <c r="O210" s="44">
        <v>0</v>
      </c>
      <c r="P210" s="44">
        <v>0</v>
      </c>
      <c r="Q210" s="44">
        <v>0</v>
      </c>
      <c r="R210" s="44">
        <v>0</v>
      </c>
      <c r="S210" s="44">
        <v>0</v>
      </c>
      <c r="T210" s="44">
        <f t="shared" si="3"/>
        <v>0</v>
      </c>
      <c r="U210" s="44">
        <f t="shared" si="3"/>
        <v>0</v>
      </c>
      <c r="V210" s="44">
        <v>0</v>
      </c>
      <c r="W210" s="44">
        <v>0</v>
      </c>
      <c r="X210" s="44">
        <v>0</v>
      </c>
      <c r="Y210" s="44">
        <v>0</v>
      </c>
      <c r="Z210" s="44">
        <v>0</v>
      </c>
      <c r="AA210" s="44">
        <v>0</v>
      </c>
      <c r="AB210" s="44">
        <v>0</v>
      </c>
      <c r="AC210" s="44">
        <v>0</v>
      </c>
      <c r="AD210" s="44">
        <v>0</v>
      </c>
      <c r="AE210" s="44">
        <v>0</v>
      </c>
      <c r="AF210" s="41" t="s">
        <v>47</v>
      </c>
      <c r="AG210" s="41" t="s">
        <v>47</v>
      </c>
      <c r="AH210" s="41" t="s">
        <v>7680</v>
      </c>
      <c r="AI210" s="41" t="s">
        <v>6634</v>
      </c>
    </row>
    <row r="211" spans="1:35">
      <c r="A211" s="40">
        <v>2024</v>
      </c>
      <c r="B211" s="40">
        <v>4</v>
      </c>
      <c r="C211" s="41" t="s">
        <v>6539</v>
      </c>
      <c r="D211" s="42" t="s">
        <v>6581</v>
      </c>
      <c r="E211" s="41" t="s">
        <v>6582</v>
      </c>
      <c r="F211" s="43" t="s">
        <v>7683</v>
      </c>
      <c r="G211" s="43" t="s">
        <v>7684</v>
      </c>
      <c r="H211" s="44">
        <v>4</v>
      </c>
      <c r="I211" s="44">
        <v>30</v>
      </c>
      <c r="J211" s="44">
        <v>4</v>
      </c>
      <c r="K211" s="44">
        <v>30</v>
      </c>
      <c r="L211" s="44">
        <v>0</v>
      </c>
      <c r="M211" s="44">
        <v>0</v>
      </c>
      <c r="N211" s="44">
        <v>0</v>
      </c>
      <c r="O211" s="44">
        <v>0</v>
      </c>
      <c r="P211" s="44">
        <v>3</v>
      </c>
      <c r="Q211" s="44">
        <v>22.5</v>
      </c>
      <c r="R211" s="44">
        <v>1</v>
      </c>
      <c r="S211" s="44">
        <v>7.5</v>
      </c>
      <c r="T211" s="44">
        <f t="shared" si="3"/>
        <v>4</v>
      </c>
      <c r="U211" s="44">
        <f t="shared" si="3"/>
        <v>30</v>
      </c>
      <c r="V211" s="44">
        <v>0</v>
      </c>
      <c r="W211" s="44">
        <v>0</v>
      </c>
      <c r="X211" s="44">
        <v>0</v>
      </c>
      <c r="Y211" s="44">
        <v>0</v>
      </c>
      <c r="Z211" s="44">
        <v>3</v>
      </c>
      <c r="AA211" s="44">
        <v>22.5</v>
      </c>
      <c r="AB211" s="44">
        <v>1</v>
      </c>
      <c r="AC211" s="44">
        <v>7.5</v>
      </c>
      <c r="AD211" s="44">
        <v>4</v>
      </c>
      <c r="AE211" s="44">
        <v>30</v>
      </c>
      <c r="AF211" s="41" t="s">
        <v>47</v>
      </c>
      <c r="AG211" s="41" t="s">
        <v>47</v>
      </c>
      <c r="AH211" s="41" t="s">
        <v>6584</v>
      </c>
      <c r="AI211" s="41" t="s">
        <v>6584</v>
      </c>
    </row>
    <row r="212" spans="1:35">
      <c r="A212" s="40">
        <v>2024</v>
      </c>
      <c r="B212" s="40">
        <v>4</v>
      </c>
      <c r="C212" s="41" t="s">
        <v>6539</v>
      </c>
      <c r="D212" s="42" t="s">
        <v>6845</v>
      </c>
      <c r="E212" s="41" t="s">
        <v>6846</v>
      </c>
      <c r="F212" s="43" t="s">
        <v>8328</v>
      </c>
      <c r="G212" s="43" t="s">
        <v>8329</v>
      </c>
      <c r="H212" s="44">
        <v>80</v>
      </c>
      <c r="I212" s="44">
        <v>80</v>
      </c>
      <c r="J212" s="44">
        <v>20</v>
      </c>
      <c r="K212" s="44">
        <v>20</v>
      </c>
      <c r="L212" s="44">
        <v>0</v>
      </c>
      <c r="M212" s="44">
        <v>0</v>
      </c>
      <c r="N212" s="44">
        <v>0</v>
      </c>
      <c r="O212" s="44">
        <v>0</v>
      </c>
      <c r="P212" s="44">
        <v>10</v>
      </c>
      <c r="Q212" s="44">
        <v>10</v>
      </c>
      <c r="R212" s="44">
        <v>10</v>
      </c>
      <c r="S212" s="44">
        <v>10</v>
      </c>
      <c r="T212" s="44">
        <f t="shared" si="3"/>
        <v>20</v>
      </c>
      <c r="U212" s="44">
        <f t="shared" si="3"/>
        <v>20</v>
      </c>
      <c r="V212" s="44">
        <v>0</v>
      </c>
      <c r="W212" s="44">
        <v>0</v>
      </c>
      <c r="X212" s="44">
        <v>0</v>
      </c>
      <c r="Y212" s="44">
        <v>0</v>
      </c>
      <c r="Z212" s="44">
        <v>10</v>
      </c>
      <c r="AA212" s="44">
        <v>10</v>
      </c>
      <c r="AB212" s="44">
        <v>10</v>
      </c>
      <c r="AC212" s="44">
        <v>10</v>
      </c>
      <c r="AD212" s="44">
        <v>20</v>
      </c>
      <c r="AE212" s="44">
        <v>20</v>
      </c>
      <c r="AF212" s="41" t="s">
        <v>47</v>
      </c>
      <c r="AG212" s="41" t="s">
        <v>47</v>
      </c>
      <c r="AH212" s="41" t="s">
        <v>6848</v>
      </c>
      <c r="AI212" s="41" t="s">
        <v>6848</v>
      </c>
    </row>
    <row r="213" spans="1:35">
      <c r="A213" s="40">
        <v>2024</v>
      </c>
      <c r="B213" s="40">
        <v>4</v>
      </c>
      <c r="C213" s="41" t="s">
        <v>6539</v>
      </c>
      <c r="D213" s="42" t="s">
        <v>6845</v>
      </c>
      <c r="E213" s="41" t="s">
        <v>6846</v>
      </c>
      <c r="F213" s="43" t="s">
        <v>8330</v>
      </c>
      <c r="G213" s="43" t="s">
        <v>8331</v>
      </c>
      <c r="H213" s="44">
        <v>20</v>
      </c>
      <c r="I213" s="44">
        <v>20</v>
      </c>
      <c r="J213" s="44">
        <v>5</v>
      </c>
      <c r="K213" s="44">
        <v>5</v>
      </c>
      <c r="L213" s="44">
        <v>0</v>
      </c>
      <c r="M213" s="44">
        <v>0</v>
      </c>
      <c r="N213" s="44">
        <v>0</v>
      </c>
      <c r="O213" s="44">
        <v>0</v>
      </c>
      <c r="P213" s="44">
        <v>2.5</v>
      </c>
      <c r="Q213" s="44">
        <v>2.5</v>
      </c>
      <c r="R213" s="44">
        <v>2.5</v>
      </c>
      <c r="S213" s="44">
        <v>2.5</v>
      </c>
      <c r="T213" s="44">
        <f t="shared" si="3"/>
        <v>5</v>
      </c>
      <c r="U213" s="44">
        <f t="shared" si="3"/>
        <v>5</v>
      </c>
      <c r="V213" s="44">
        <v>0</v>
      </c>
      <c r="W213" s="44">
        <v>0</v>
      </c>
      <c r="X213" s="44">
        <v>0</v>
      </c>
      <c r="Y213" s="44">
        <v>0</v>
      </c>
      <c r="Z213" s="44">
        <v>2.5</v>
      </c>
      <c r="AA213" s="44">
        <v>2.5</v>
      </c>
      <c r="AB213" s="44">
        <v>2.5</v>
      </c>
      <c r="AC213" s="44">
        <v>2.5</v>
      </c>
      <c r="AD213" s="44">
        <v>5</v>
      </c>
      <c r="AE213" s="44">
        <v>5</v>
      </c>
      <c r="AF213" s="41" t="s">
        <v>47</v>
      </c>
      <c r="AG213" s="41" t="s">
        <v>47</v>
      </c>
      <c r="AH213" s="41" t="s">
        <v>6848</v>
      </c>
      <c r="AI213" s="41" t="s">
        <v>6848</v>
      </c>
    </row>
    <row r="214" spans="1:35">
      <c r="A214" s="40">
        <v>2024</v>
      </c>
      <c r="B214" s="40">
        <v>4</v>
      </c>
      <c r="C214" s="41" t="s">
        <v>6539</v>
      </c>
      <c r="D214" s="42" t="s">
        <v>6647</v>
      </c>
      <c r="E214" s="41" t="s">
        <v>6648</v>
      </c>
      <c r="F214" s="43" t="s">
        <v>7856</v>
      </c>
      <c r="G214" s="43" t="s">
        <v>7857</v>
      </c>
      <c r="H214" s="44">
        <v>1</v>
      </c>
      <c r="I214" s="44">
        <v>12</v>
      </c>
      <c r="J214" s="44">
        <v>0</v>
      </c>
      <c r="K214" s="44">
        <v>0</v>
      </c>
      <c r="L214" s="44">
        <v>0</v>
      </c>
      <c r="M214" s="44">
        <v>0</v>
      </c>
      <c r="N214" s="44">
        <v>0</v>
      </c>
      <c r="O214" s="44">
        <v>0</v>
      </c>
      <c r="P214" s="44">
        <v>0</v>
      </c>
      <c r="Q214" s="44">
        <v>0</v>
      </c>
      <c r="R214" s="44">
        <v>0</v>
      </c>
      <c r="S214" s="44">
        <v>0</v>
      </c>
      <c r="T214" s="44">
        <f t="shared" si="3"/>
        <v>0</v>
      </c>
      <c r="U214" s="44">
        <f t="shared" si="3"/>
        <v>0</v>
      </c>
      <c r="V214" s="44">
        <v>0</v>
      </c>
      <c r="W214" s="44">
        <v>0</v>
      </c>
      <c r="X214" s="44">
        <v>0</v>
      </c>
      <c r="Y214" s="44">
        <v>0</v>
      </c>
      <c r="Z214" s="44">
        <v>0</v>
      </c>
      <c r="AA214" s="44">
        <v>0</v>
      </c>
      <c r="AB214" s="44">
        <v>0</v>
      </c>
      <c r="AC214" s="44">
        <v>0</v>
      </c>
      <c r="AD214" s="44">
        <v>0</v>
      </c>
      <c r="AE214" s="44">
        <v>0</v>
      </c>
      <c r="AF214" s="41" t="s">
        <v>47</v>
      </c>
      <c r="AG214" s="41" t="s">
        <v>47</v>
      </c>
      <c r="AH214" s="41" t="s">
        <v>6634</v>
      </c>
      <c r="AI214" s="41" t="s">
        <v>6634</v>
      </c>
    </row>
    <row r="215" spans="1:35">
      <c r="A215" s="40">
        <v>2024</v>
      </c>
      <c r="B215" s="40">
        <v>4</v>
      </c>
      <c r="C215" s="41" t="s">
        <v>6539</v>
      </c>
      <c r="D215" s="42" t="s">
        <v>6647</v>
      </c>
      <c r="E215" s="41" t="s">
        <v>6648</v>
      </c>
      <c r="F215" s="43" t="s">
        <v>7845</v>
      </c>
      <c r="G215" s="43" t="s">
        <v>7846</v>
      </c>
      <c r="H215" s="44">
        <v>4</v>
      </c>
      <c r="I215" s="44">
        <v>18</v>
      </c>
      <c r="J215" s="44">
        <v>0</v>
      </c>
      <c r="K215" s="44">
        <v>0</v>
      </c>
      <c r="L215" s="44">
        <v>0</v>
      </c>
      <c r="M215" s="44">
        <v>0</v>
      </c>
      <c r="N215" s="44">
        <v>0</v>
      </c>
      <c r="O215" s="44">
        <v>0</v>
      </c>
      <c r="P215" s="44">
        <v>0</v>
      </c>
      <c r="Q215" s="44">
        <v>0</v>
      </c>
      <c r="R215" s="44">
        <v>0</v>
      </c>
      <c r="S215" s="44">
        <v>0</v>
      </c>
      <c r="T215" s="44">
        <f t="shared" si="3"/>
        <v>0</v>
      </c>
      <c r="U215" s="44">
        <f t="shared" si="3"/>
        <v>0</v>
      </c>
      <c r="V215" s="44">
        <v>0</v>
      </c>
      <c r="W215" s="44">
        <v>0</v>
      </c>
      <c r="X215" s="44">
        <v>0</v>
      </c>
      <c r="Y215" s="44">
        <v>0</v>
      </c>
      <c r="Z215" s="44">
        <v>0</v>
      </c>
      <c r="AA215" s="44">
        <v>0</v>
      </c>
      <c r="AB215" s="44">
        <v>0</v>
      </c>
      <c r="AC215" s="44">
        <v>0</v>
      </c>
      <c r="AD215" s="44">
        <v>0</v>
      </c>
      <c r="AE215" s="44">
        <v>0</v>
      </c>
      <c r="AF215" s="41" t="s">
        <v>47</v>
      </c>
      <c r="AG215" s="41" t="s">
        <v>47</v>
      </c>
      <c r="AH215" s="41" t="s">
        <v>6634</v>
      </c>
      <c r="AI215" s="41" t="s">
        <v>6634</v>
      </c>
    </row>
    <row r="216" spans="1:35">
      <c r="A216" s="40">
        <v>2024</v>
      </c>
      <c r="B216" s="40">
        <v>4</v>
      </c>
      <c r="C216" s="41" t="s">
        <v>6539</v>
      </c>
      <c r="D216" s="42" t="s">
        <v>6647</v>
      </c>
      <c r="E216" s="41" t="s">
        <v>6648</v>
      </c>
      <c r="F216" s="43" t="s">
        <v>7847</v>
      </c>
      <c r="G216" s="43" t="s">
        <v>7848</v>
      </c>
      <c r="H216" s="44">
        <v>4</v>
      </c>
      <c r="I216" s="44">
        <v>25</v>
      </c>
      <c r="J216" s="44">
        <v>2.4</v>
      </c>
      <c r="K216" s="44">
        <v>15</v>
      </c>
      <c r="L216" s="44">
        <v>0</v>
      </c>
      <c r="M216" s="44">
        <v>0</v>
      </c>
      <c r="N216" s="44">
        <v>0</v>
      </c>
      <c r="O216" s="44">
        <v>0</v>
      </c>
      <c r="P216" s="44">
        <v>2.4</v>
      </c>
      <c r="Q216" s="44">
        <v>15</v>
      </c>
      <c r="R216" s="44">
        <v>0</v>
      </c>
      <c r="S216" s="44">
        <v>0</v>
      </c>
      <c r="T216" s="44">
        <f t="shared" si="3"/>
        <v>2.4</v>
      </c>
      <c r="U216" s="44">
        <f t="shared" si="3"/>
        <v>15</v>
      </c>
      <c r="V216" s="44">
        <v>0</v>
      </c>
      <c r="W216" s="44">
        <v>0</v>
      </c>
      <c r="X216" s="44">
        <v>0</v>
      </c>
      <c r="Y216" s="44">
        <v>0</v>
      </c>
      <c r="Z216" s="44">
        <v>2.4</v>
      </c>
      <c r="AA216" s="44">
        <v>15</v>
      </c>
      <c r="AB216" s="44">
        <v>0</v>
      </c>
      <c r="AC216" s="44">
        <v>0</v>
      </c>
      <c r="AD216" s="44">
        <v>2.4</v>
      </c>
      <c r="AE216" s="44">
        <v>15</v>
      </c>
      <c r="AF216" s="41" t="s">
        <v>47</v>
      </c>
      <c r="AG216" s="41" t="s">
        <v>47</v>
      </c>
      <c r="AH216" s="41" t="s">
        <v>7849</v>
      </c>
      <c r="AI216" s="41" t="s">
        <v>6634</v>
      </c>
    </row>
    <row r="217" spans="1:35">
      <c r="A217" s="40">
        <v>2024</v>
      </c>
      <c r="B217" s="40">
        <v>4</v>
      </c>
      <c r="C217" s="41" t="s">
        <v>6539</v>
      </c>
      <c r="D217" s="42" t="s">
        <v>6647</v>
      </c>
      <c r="E217" s="41" t="s">
        <v>6648</v>
      </c>
      <c r="F217" s="43" t="s">
        <v>7853</v>
      </c>
      <c r="G217" s="43" t="s">
        <v>7854</v>
      </c>
      <c r="H217" s="44">
        <v>4</v>
      </c>
      <c r="I217" s="44">
        <v>18</v>
      </c>
      <c r="J217" s="44">
        <v>2</v>
      </c>
      <c r="K217" s="44">
        <v>9</v>
      </c>
      <c r="L217" s="44">
        <v>0</v>
      </c>
      <c r="M217" s="44">
        <v>0</v>
      </c>
      <c r="N217" s="44">
        <v>0</v>
      </c>
      <c r="O217" s="44">
        <v>0</v>
      </c>
      <c r="P217" s="44">
        <v>1.22</v>
      </c>
      <c r="Q217" s="44">
        <v>5.49</v>
      </c>
      <c r="R217" s="44">
        <v>0.78</v>
      </c>
      <c r="S217" s="44">
        <v>3.51</v>
      </c>
      <c r="T217" s="44">
        <f t="shared" ref="T217:U280" si="4">SUM(L217,N217,P217,R217)</f>
        <v>2</v>
      </c>
      <c r="U217" s="44">
        <f t="shared" si="4"/>
        <v>9</v>
      </c>
      <c r="V217" s="44">
        <v>0</v>
      </c>
      <c r="W217" s="44">
        <v>0</v>
      </c>
      <c r="X217" s="44">
        <v>0</v>
      </c>
      <c r="Y217" s="44">
        <v>0</v>
      </c>
      <c r="Z217" s="44">
        <v>1.22</v>
      </c>
      <c r="AA217" s="44">
        <v>5.49</v>
      </c>
      <c r="AB217" s="44">
        <v>0.78</v>
      </c>
      <c r="AC217" s="44">
        <v>3.51</v>
      </c>
      <c r="AD217" s="44">
        <v>2</v>
      </c>
      <c r="AE217" s="44">
        <v>9</v>
      </c>
      <c r="AF217" s="41" t="s">
        <v>47</v>
      </c>
      <c r="AG217" s="41" t="s">
        <v>47</v>
      </c>
      <c r="AH217" s="41" t="s">
        <v>7855</v>
      </c>
      <c r="AI217" s="41" t="s">
        <v>9696</v>
      </c>
    </row>
    <row r="218" spans="1:35">
      <c r="A218" s="40">
        <v>2024</v>
      </c>
      <c r="B218" s="40">
        <v>4</v>
      </c>
      <c r="C218" s="41" t="s">
        <v>6539</v>
      </c>
      <c r="D218" s="42" t="s">
        <v>6647</v>
      </c>
      <c r="E218" s="41" t="s">
        <v>6648</v>
      </c>
      <c r="F218" s="43" t="s">
        <v>7850</v>
      </c>
      <c r="G218" s="43" t="s">
        <v>7851</v>
      </c>
      <c r="H218" s="44">
        <v>3</v>
      </c>
      <c r="I218" s="44">
        <v>27</v>
      </c>
      <c r="J218" s="44">
        <v>0.67</v>
      </c>
      <c r="K218" s="44">
        <v>6.03</v>
      </c>
      <c r="L218" s="44">
        <v>0</v>
      </c>
      <c r="M218" s="44">
        <v>0</v>
      </c>
      <c r="N218" s="44">
        <v>0</v>
      </c>
      <c r="O218" s="44">
        <v>0</v>
      </c>
      <c r="P218" s="44">
        <v>0.67</v>
      </c>
      <c r="Q218" s="44">
        <v>6.03</v>
      </c>
      <c r="R218" s="44">
        <v>0</v>
      </c>
      <c r="S218" s="44">
        <v>0</v>
      </c>
      <c r="T218" s="44">
        <f t="shared" si="4"/>
        <v>0.67</v>
      </c>
      <c r="U218" s="44">
        <f t="shared" si="4"/>
        <v>6.03</v>
      </c>
      <c r="V218" s="44">
        <v>0</v>
      </c>
      <c r="W218" s="44">
        <v>0</v>
      </c>
      <c r="X218" s="44">
        <v>0</v>
      </c>
      <c r="Y218" s="44">
        <v>0</v>
      </c>
      <c r="Z218" s="44">
        <v>0.67</v>
      </c>
      <c r="AA218" s="44">
        <v>6.03</v>
      </c>
      <c r="AB218" s="44">
        <v>0</v>
      </c>
      <c r="AC218" s="44">
        <v>0</v>
      </c>
      <c r="AD218" s="44">
        <v>0.67</v>
      </c>
      <c r="AE218" s="44">
        <v>6.03</v>
      </c>
      <c r="AF218" s="41" t="s">
        <v>47</v>
      </c>
      <c r="AG218" s="41" t="s">
        <v>47</v>
      </c>
      <c r="AH218" s="41" t="s">
        <v>7852</v>
      </c>
      <c r="AI218" s="41" t="s">
        <v>6634</v>
      </c>
    </row>
    <row r="219" spans="1:35">
      <c r="A219" s="40">
        <v>2024</v>
      </c>
      <c r="B219" s="40">
        <v>4</v>
      </c>
      <c r="C219" s="41" t="s">
        <v>6539</v>
      </c>
      <c r="D219" s="42" t="s">
        <v>6754</v>
      </c>
      <c r="E219" s="41" t="s">
        <v>6755</v>
      </c>
      <c r="F219" s="43" t="s">
        <v>8192</v>
      </c>
      <c r="G219" s="43" t="s">
        <v>8193</v>
      </c>
      <c r="H219" s="44">
        <v>40</v>
      </c>
      <c r="I219" s="44">
        <v>40</v>
      </c>
      <c r="J219" s="44">
        <v>40</v>
      </c>
      <c r="K219" s="44">
        <v>40</v>
      </c>
      <c r="L219" s="44">
        <v>0</v>
      </c>
      <c r="M219" s="44">
        <v>0</v>
      </c>
      <c r="N219" s="44">
        <v>0</v>
      </c>
      <c r="O219" s="44">
        <v>0</v>
      </c>
      <c r="P219" s="44">
        <v>25</v>
      </c>
      <c r="Q219" s="44">
        <v>25</v>
      </c>
      <c r="R219" s="44">
        <v>15</v>
      </c>
      <c r="S219" s="44">
        <v>15</v>
      </c>
      <c r="T219" s="44">
        <f t="shared" si="4"/>
        <v>40</v>
      </c>
      <c r="U219" s="44">
        <f t="shared" si="4"/>
        <v>40</v>
      </c>
      <c r="V219" s="44">
        <v>0</v>
      </c>
      <c r="W219" s="44">
        <v>0</v>
      </c>
      <c r="X219" s="44">
        <v>0</v>
      </c>
      <c r="Y219" s="44">
        <v>0</v>
      </c>
      <c r="Z219" s="44">
        <v>25</v>
      </c>
      <c r="AA219" s="44">
        <v>25</v>
      </c>
      <c r="AB219" s="44">
        <v>15</v>
      </c>
      <c r="AC219" s="44">
        <v>15</v>
      </c>
      <c r="AD219" s="44">
        <v>40</v>
      </c>
      <c r="AE219" s="44">
        <v>40</v>
      </c>
      <c r="AF219" s="41" t="s">
        <v>47</v>
      </c>
      <c r="AG219" s="41" t="s">
        <v>47</v>
      </c>
      <c r="AH219" s="41" t="s">
        <v>8194</v>
      </c>
      <c r="AI219" s="41" t="s">
        <v>9709</v>
      </c>
    </row>
    <row r="220" spans="1:35">
      <c r="A220" s="40">
        <v>2024</v>
      </c>
      <c r="B220" s="40">
        <v>4</v>
      </c>
      <c r="C220" s="41" t="s">
        <v>6539</v>
      </c>
      <c r="D220" s="42" t="s">
        <v>6754</v>
      </c>
      <c r="E220" s="41" t="s">
        <v>6755</v>
      </c>
      <c r="F220" s="43" t="s">
        <v>8190</v>
      </c>
      <c r="G220" s="43" t="s">
        <v>8191</v>
      </c>
      <c r="H220" s="44">
        <v>40</v>
      </c>
      <c r="I220" s="44">
        <v>40</v>
      </c>
      <c r="J220" s="44">
        <v>0</v>
      </c>
      <c r="K220" s="44">
        <v>0</v>
      </c>
      <c r="L220" s="44">
        <v>0</v>
      </c>
      <c r="M220" s="44">
        <v>0</v>
      </c>
      <c r="N220" s="44">
        <v>0</v>
      </c>
      <c r="O220" s="44">
        <v>0</v>
      </c>
      <c r="P220" s="44">
        <v>0</v>
      </c>
      <c r="Q220" s="44">
        <v>0</v>
      </c>
      <c r="R220" s="44">
        <v>0</v>
      </c>
      <c r="S220" s="44">
        <v>0</v>
      </c>
      <c r="T220" s="44">
        <f t="shared" si="4"/>
        <v>0</v>
      </c>
      <c r="U220" s="44">
        <f t="shared" si="4"/>
        <v>0</v>
      </c>
      <c r="V220" s="44">
        <v>0</v>
      </c>
      <c r="W220" s="44">
        <v>0</v>
      </c>
      <c r="X220" s="44">
        <v>0</v>
      </c>
      <c r="Y220" s="44">
        <v>0</v>
      </c>
      <c r="Z220" s="44">
        <v>0</v>
      </c>
      <c r="AA220" s="44">
        <v>0</v>
      </c>
      <c r="AB220" s="44">
        <v>0</v>
      </c>
      <c r="AC220" s="44">
        <v>0</v>
      </c>
      <c r="AD220" s="44">
        <v>0</v>
      </c>
      <c r="AE220" s="44">
        <v>0</v>
      </c>
      <c r="AF220" s="41" t="s">
        <v>47</v>
      </c>
      <c r="AG220" s="41" t="s">
        <v>47</v>
      </c>
      <c r="AH220" s="41" t="s">
        <v>6634</v>
      </c>
      <c r="AI220" s="41" t="s">
        <v>6634</v>
      </c>
    </row>
    <row r="221" spans="1:35">
      <c r="A221" s="40">
        <v>2024</v>
      </c>
      <c r="B221" s="40">
        <v>4</v>
      </c>
      <c r="C221" s="41" t="s">
        <v>6539</v>
      </c>
      <c r="D221" s="42" t="s">
        <v>6754</v>
      </c>
      <c r="E221" s="41" t="s">
        <v>6755</v>
      </c>
      <c r="F221" s="43" t="s">
        <v>8188</v>
      </c>
      <c r="G221" s="43" t="s">
        <v>8189</v>
      </c>
      <c r="H221" s="44">
        <v>20</v>
      </c>
      <c r="I221" s="44">
        <v>20</v>
      </c>
      <c r="J221" s="44">
        <v>0</v>
      </c>
      <c r="K221" s="44">
        <v>0</v>
      </c>
      <c r="L221" s="44">
        <v>0</v>
      </c>
      <c r="M221" s="44">
        <v>0</v>
      </c>
      <c r="N221" s="44">
        <v>0</v>
      </c>
      <c r="O221" s="44">
        <v>0</v>
      </c>
      <c r="P221" s="44">
        <v>0</v>
      </c>
      <c r="Q221" s="44">
        <v>0</v>
      </c>
      <c r="R221" s="44">
        <v>0</v>
      </c>
      <c r="S221" s="44">
        <v>0</v>
      </c>
      <c r="T221" s="44">
        <f t="shared" si="4"/>
        <v>0</v>
      </c>
      <c r="U221" s="44">
        <f t="shared" si="4"/>
        <v>0</v>
      </c>
      <c r="V221" s="44">
        <v>0</v>
      </c>
      <c r="W221" s="44">
        <v>0</v>
      </c>
      <c r="X221" s="44">
        <v>0</v>
      </c>
      <c r="Y221" s="44">
        <v>0</v>
      </c>
      <c r="Z221" s="44">
        <v>0</v>
      </c>
      <c r="AA221" s="44">
        <v>0</v>
      </c>
      <c r="AB221" s="44">
        <v>0</v>
      </c>
      <c r="AC221" s="44">
        <v>0</v>
      </c>
      <c r="AD221" s="44">
        <v>0</v>
      </c>
      <c r="AE221" s="44">
        <v>0</v>
      </c>
      <c r="AF221" s="41" t="s">
        <v>47</v>
      </c>
      <c r="AG221" s="41" t="s">
        <v>47</v>
      </c>
      <c r="AH221" s="41" t="s">
        <v>6634</v>
      </c>
      <c r="AI221" s="41" t="s">
        <v>6634</v>
      </c>
    </row>
    <row r="222" spans="1:35">
      <c r="A222" s="40">
        <v>2024</v>
      </c>
      <c r="B222" s="40">
        <v>4</v>
      </c>
      <c r="C222" s="41" t="s">
        <v>6539</v>
      </c>
      <c r="D222" s="42" t="s">
        <v>6758</v>
      </c>
      <c r="E222" s="41" t="s">
        <v>6759</v>
      </c>
      <c r="F222" s="43" t="s">
        <v>8195</v>
      </c>
      <c r="G222" s="43" t="s">
        <v>8196</v>
      </c>
      <c r="H222" s="44">
        <v>30</v>
      </c>
      <c r="I222" s="44">
        <v>30</v>
      </c>
      <c r="J222" s="44">
        <v>0</v>
      </c>
      <c r="K222" s="44">
        <v>0</v>
      </c>
      <c r="L222" s="44">
        <v>0</v>
      </c>
      <c r="M222" s="44">
        <v>0</v>
      </c>
      <c r="N222" s="44">
        <v>0</v>
      </c>
      <c r="O222" s="44">
        <v>0</v>
      </c>
      <c r="P222" s="44">
        <v>0</v>
      </c>
      <c r="Q222" s="44">
        <v>0</v>
      </c>
      <c r="R222" s="44">
        <v>0</v>
      </c>
      <c r="S222" s="44">
        <v>0</v>
      </c>
      <c r="T222" s="44">
        <f t="shared" si="4"/>
        <v>0</v>
      </c>
      <c r="U222" s="44">
        <f t="shared" si="4"/>
        <v>0</v>
      </c>
      <c r="V222" s="44">
        <v>0</v>
      </c>
      <c r="W222" s="44">
        <v>0</v>
      </c>
      <c r="X222" s="44">
        <v>0</v>
      </c>
      <c r="Y222" s="44">
        <v>0</v>
      </c>
      <c r="Z222" s="44">
        <v>0</v>
      </c>
      <c r="AA222" s="44">
        <v>0</v>
      </c>
      <c r="AB222" s="44">
        <v>0</v>
      </c>
      <c r="AC222" s="44">
        <v>0</v>
      </c>
      <c r="AD222" s="44">
        <v>0</v>
      </c>
      <c r="AE222" s="44">
        <v>0</v>
      </c>
      <c r="AF222" s="41" t="s">
        <v>47</v>
      </c>
      <c r="AG222" s="41" t="s">
        <v>47</v>
      </c>
      <c r="AH222" s="41" t="s">
        <v>6634</v>
      </c>
      <c r="AI222" s="41" t="s">
        <v>6634</v>
      </c>
    </row>
    <row r="223" spans="1:35">
      <c r="A223" s="40">
        <v>2024</v>
      </c>
      <c r="B223" s="40">
        <v>4</v>
      </c>
      <c r="C223" s="41" t="s">
        <v>6539</v>
      </c>
      <c r="D223" s="42" t="s">
        <v>6758</v>
      </c>
      <c r="E223" s="41" t="s">
        <v>6759</v>
      </c>
      <c r="F223" s="43" t="s">
        <v>8197</v>
      </c>
      <c r="G223" s="43" t="s">
        <v>8198</v>
      </c>
      <c r="H223" s="44">
        <v>35</v>
      </c>
      <c r="I223" s="44">
        <v>35</v>
      </c>
      <c r="J223" s="44">
        <v>35</v>
      </c>
      <c r="K223" s="44">
        <v>35</v>
      </c>
      <c r="L223" s="44">
        <v>0</v>
      </c>
      <c r="M223" s="44">
        <v>0</v>
      </c>
      <c r="N223" s="44">
        <v>0</v>
      </c>
      <c r="O223" s="44">
        <v>0</v>
      </c>
      <c r="P223" s="44">
        <v>25</v>
      </c>
      <c r="Q223" s="44">
        <v>25</v>
      </c>
      <c r="R223" s="44">
        <v>10</v>
      </c>
      <c r="S223" s="44">
        <v>10</v>
      </c>
      <c r="T223" s="44">
        <f t="shared" si="4"/>
        <v>35</v>
      </c>
      <c r="U223" s="44">
        <f t="shared" si="4"/>
        <v>35</v>
      </c>
      <c r="V223" s="44">
        <v>0</v>
      </c>
      <c r="W223" s="44">
        <v>0</v>
      </c>
      <c r="X223" s="44">
        <v>0</v>
      </c>
      <c r="Y223" s="44">
        <v>0</v>
      </c>
      <c r="Z223" s="44">
        <v>25</v>
      </c>
      <c r="AA223" s="44">
        <v>25</v>
      </c>
      <c r="AB223" s="44">
        <v>10</v>
      </c>
      <c r="AC223" s="44">
        <v>10</v>
      </c>
      <c r="AD223" s="44">
        <v>35</v>
      </c>
      <c r="AE223" s="44">
        <v>35</v>
      </c>
      <c r="AF223" s="41" t="s">
        <v>47</v>
      </c>
      <c r="AG223" s="41" t="s">
        <v>47</v>
      </c>
      <c r="AH223" s="41" t="s">
        <v>8199</v>
      </c>
      <c r="AI223" s="41" t="s">
        <v>10408</v>
      </c>
    </row>
    <row r="224" spans="1:35">
      <c r="A224" s="40">
        <v>2024</v>
      </c>
      <c r="B224" s="40">
        <v>4</v>
      </c>
      <c r="C224" s="41" t="s">
        <v>6539</v>
      </c>
      <c r="D224" s="42" t="s">
        <v>6758</v>
      </c>
      <c r="E224" s="41" t="s">
        <v>6759</v>
      </c>
      <c r="F224" s="43" t="s">
        <v>8200</v>
      </c>
      <c r="G224" s="43" t="s">
        <v>8201</v>
      </c>
      <c r="H224" s="44">
        <v>35</v>
      </c>
      <c r="I224" s="44">
        <v>35</v>
      </c>
      <c r="J224" s="44">
        <v>0</v>
      </c>
      <c r="K224" s="44">
        <v>0</v>
      </c>
      <c r="L224" s="44">
        <v>0</v>
      </c>
      <c r="M224" s="44">
        <v>0</v>
      </c>
      <c r="N224" s="44">
        <v>0</v>
      </c>
      <c r="O224" s="44">
        <v>0</v>
      </c>
      <c r="P224" s="44">
        <v>0</v>
      </c>
      <c r="Q224" s="44">
        <v>0</v>
      </c>
      <c r="R224" s="44">
        <v>0</v>
      </c>
      <c r="S224" s="44">
        <v>0</v>
      </c>
      <c r="T224" s="44">
        <f t="shared" si="4"/>
        <v>0</v>
      </c>
      <c r="U224" s="44">
        <f t="shared" si="4"/>
        <v>0</v>
      </c>
      <c r="V224" s="44">
        <v>0</v>
      </c>
      <c r="W224" s="44">
        <v>0</v>
      </c>
      <c r="X224" s="44">
        <v>0</v>
      </c>
      <c r="Y224" s="44">
        <v>0</v>
      </c>
      <c r="Z224" s="44">
        <v>0</v>
      </c>
      <c r="AA224" s="44">
        <v>0</v>
      </c>
      <c r="AB224" s="44">
        <v>0</v>
      </c>
      <c r="AC224" s="44">
        <v>0</v>
      </c>
      <c r="AD224" s="44">
        <v>0</v>
      </c>
      <c r="AE224" s="44">
        <v>0</v>
      </c>
      <c r="AF224" s="41" t="s">
        <v>47</v>
      </c>
      <c r="AG224" s="41" t="s">
        <v>47</v>
      </c>
      <c r="AH224" s="41" t="s">
        <v>6634</v>
      </c>
      <c r="AI224" s="41" t="s">
        <v>6634</v>
      </c>
    </row>
    <row r="225" spans="1:35">
      <c r="A225" s="40">
        <v>2024</v>
      </c>
      <c r="B225" s="40">
        <v>4</v>
      </c>
      <c r="C225" s="41" t="s">
        <v>6539</v>
      </c>
      <c r="D225" s="42" t="s">
        <v>6659</v>
      </c>
      <c r="E225" s="41" t="s">
        <v>6660</v>
      </c>
      <c r="F225" s="43" t="s">
        <v>7878</v>
      </c>
      <c r="G225" s="43" t="s">
        <v>7879</v>
      </c>
      <c r="H225" s="44">
        <v>41</v>
      </c>
      <c r="I225" s="44">
        <v>30</v>
      </c>
      <c r="J225" s="44">
        <v>0</v>
      </c>
      <c r="K225" s="44">
        <v>0</v>
      </c>
      <c r="L225" s="44">
        <v>0</v>
      </c>
      <c r="M225" s="44">
        <v>0</v>
      </c>
      <c r="N225" s="44">
        <v>0</v>
      </c>
      <c r="O225" s="44">
        <v>0</v>
      </c>
      <c r="P225" s="44">
        <v>0</v>
      </c>
      <c r="Q225" s="44">
        <v>0</v>
      </c>
      <c r="R225" s="44">
        <v>0</v>
      </c>
      <c r="S225" s="44">
        <v>0</v>
      </c>
      <c r="T225" s="44">
        <f t="shared" si="4"/>
        <v>0</v>
      </c>
      <c r="U225" s="44">
        <f t="shared" si="4"/>
        <v>0</v>
      </c>
      <c r="V225" s="44">
        <v>0</v>
      </c>
      <c r="W225" s="44">
        <v>0</v>
      </c>
      <c r="X225" s="44">
        <v>0</v>
      </c>
      <c r="Y225" s="44">
        <v>0</v>
      </c>
      <c r="Z225" s="44">
        <v>0</v>
      </c>
      <c r="AA225" s="44">
        <v>0</v>
      </c>
      <c r="AB225" s="44">
        <v>0</v>
      </c>
      <c r="AC225" s="44">
        <v>0</v>
      </c>
      <c r="AD225" s="44">
        <v>0</v>
      </c>
      <c r="AE225" s="44">
        <v>0</v>
      </c>
      <c r="AF225" s="41" t="s">
        <v>47</v>
      </c>
      <c r="AG225" s="41" t="s">
        <v>47</v>
      </c>
      <c r="AH225" s="41" t="s">
        <v>6634</v>
      </c>
      <c r="AI225" s="41" t="s">
        <v>6634</v>
      </c>
    </row>
    <row r="226" spans="1:35">
      <c r="A226" s="40">
        <v>2024</v>
      </c>
      <c r="B226" s="40">
        <v>4</v>
      </c>
      <c r="C226" s="41" t="s">
        <v>6539</v>
      </c>
      <c r="D226" s="42" t="s">
        <v>6659</v>
      </c>
      <c r="E226" s="41" t="s">
        <v>6660</v>
      </c>
      <c r="F226" s="43" t="s">
        <v>7880</v>
      </c>
      <c r="G226" s="43" t="s">
        <v>7881</v>
      </c>
      <c r="H226" s="44">
        <v>51</v>
      </c>
      <c r="I226" s="44">
        <v>30</v>
      </c>
      <c r="J226" s="44">
        <v>51</v>
      </c>
      <c r="K226" s="44">
        <v>30</v>
      </c>
      <c r="L226" s="44">
        <v>0</v>
      </c>
      <c r="M226" s="44">
        <v>0</v>
      </c>
      <c r="N226" s="44">
        <v>0</v>
      </c>
      <c r="O226" s="44">
        <v>0</v>
      </c>
      <c r="P226" s="44">
        <v>34.01</v>
      </c>
      <c r="Q226" s="44">
        <v>20.010000000000002</v>
      </c>
      <c r="R226" s="44">
        <v>16.989999999999998</v>
      </c>
      <c r="S226" s="44">
        <v>9.99</v>
      </c>
      <c r="T226" s="44">
        <f t="shared" si="4"/>
        <v>51</v>
      </c>
      <c r="U226" s="44">
        <f t="shared" si="4"/>
        <v>30</v>
      </c>
      <c r="V226" s="44">
        <v>0</v>
      </c>
      <c r="W226" s="44">
        <v>0</v>
      </c>
      <c r="X226" s="44">
        <v>0</v>
      </c>
      <c r="Y226" s="44">
        <v>0</v>
      </c>
      <c r="Z226" s="44">
        <v>34.01</v>
      </c>
      <c r="AA226" s="44">
        <v>20.010000000000002</v>
      </c>
      <c r="AB226" s="44">
        <v>16.989999999999998</v>
      </c>
      <c r="AC226" s="44">
        <v>9.99</v>
      </c>
      <c r="AD226" s="44">
        <v>51</v>
      </c>
      <c r="AE226" s="44">
        <v>30</v>
      </c>
      <c r="AF226" s="41" t="s">
        <v>47</v>
      </c>
      <c r="AG226" s="41" t="s">
        <v>47</v>
      </c>
      <c r="AH226" s="41" t="s">
        <v>7882</v>
      </c>
      <c r="AI226" s="41" t="s">
        <v>7882</v>
      </c>
    </row>
    <row r="227" spans="1:35">
      <c r="A227" s="40">
        <v>2024</v>
      </c>
      <c r="B227" s="40">
        <v>4</v>
      </c>
      <c r="C227" s="41" t="s">
        <v>6539</v>
      </c>
      <c r="D227" s="42" t="s">
        <v>6659</v>
      </c>
      <c r="E227" s="41" t="s">
        <v>6660</v>
      </c>
      <c r="F227" s="43" t="s">
        <v>7883</v>
      </c>
      <c r="G227" s="43" t="s">
        <v>7884</v>
      </c>
      <c r="H227" s="44">
        <v>2</v>
      </c>
      <c r="I227" s="44">
        <v>40</v>
      </c>
      <c r="J227" s="44">
        <v>0</v>
      </c>
      <c r="K227" s="44">
        <v>0</v>
      </c>
      <c r="L227" s="44">
        <v>0</v>
      </c>
      <c r="M227" s="44">
        <v>0</v>
      </c>
      <c r="N227" s="44">
        <v>0</v>
      </c>
      <c r="O227" s="44">
        <v>0</v>
      </c>
      <c r="P227" s="44">
        <v>0</v>
      </c>
      <c r="Q227" s="44">
        <v>0</v>
      </c>
      <c r="R227" s="44">
        <v>0</v>
      </c>
      <c r="S227" s="44">
        <v>0</v>
      </c>
      <c r="T227" s="44">
        <f t="shared" si="4"/>
        <v>0</v>
      </c>
      <c r="U227" s="44">
        <f t="shared" si="4"/>
        <v>0</v>
      </c>
      <c r="V227" s="44">
        <v>0</v>
      </c>
      <c r="W227" s="44">
        <v>0</v>
      </c>
      <c r="X227" s="44">
        <v>0</v>
      </c>
      <c r="Y227" s="44">
        <v>0</v>
      </c>
      <c r="Z227" s="44">
        <v>0</v>
      </c>
      <c r="AA227" s="44">
        <v>0</v>
      </c>
      <c r="AB227" s="44">
        <v>0</v>
      </c>
      <c r="AC227" s="44">
        <v>0</v>
      </c>
      <c r="AD227" s="44">
        <v>0</v>
      </c>
      <c r="AE227" s="44">
        <v>0</v>
      </c>
      <c r="AF227" s="41" t="s">
        <v>47</v>
      </c>
      <c r="AG227" s="41" t="s">
        <v>47</v>
      </c>
      <c r="AH227" s="41" t="s">
        <v>6634</v>
      </c>
      <c r="AI227" s="41" t="s">
        <v>6634</v>
      </c>
    </row>
    <row r="228" spans="1:35">
      <c r="A228" s="40">
        <v>2024</v>
      </c>
      <c r="B228" s="40">
        <v>4</v>
      </c>
      <c r="C228" s="41" t="s">
        <v>6539</v>
      </c>
      <c r="D228" s="42" t="s">
        <v>6541</v>
      </c>
      <c r="E228" s="41" t="s">
        <v>6542</v>
      </c>
      <c r="F228" s="43" t="s">
        <v>7556</v>
      </c>
      <c r="G228" s="43" t="s">
        <v>7557</v>
      </c>
      <c r="H228" s="44">
        <v>100</v>
      </c>
      <c r="I228" s="44">
        <v>20</v>
      </c>
      <c r="J228" s="44">
        <v>14.2</v>
      </c>
      <c r="K228" s="44">
        <v>2.84</v>
      </c>
      <c r="L228" s="44">
        <v>0</v>
      </c>
      <c r="M228" s="44">
        <v>0</v>
      </c>
      <c r="N228" s="44">
        <v>0</v>
      </c>
      <c r="O228" s="44">
        <v>0</v>
      </c>
      <c r="P228" s="44">
        <v>14.2</v>
      </c>
      <c r="Q228" s="44">
        <v>2.84</v>
      </c>
      <c r="R228" s="44">
        <v>0</v>
      </c>
      <c r="S228" s="44">
        <v>0</v>
      </c>
      <c r="T228" s="44">
        <f t="shared" si="4"/>
        <v>14.2</v>
      </c>
      <c r="U228" s="44">
        <f t="shared" si="4"/>
        <v>2.84</v>
      </c>
      <c r="V228" s="44">
        <v>0</v>
      </c>
      <c r="W228" s="44">
        <v>0</v>
      </c>
      <c r="X228" s="44">
        <v>0</v>
      </c>
      <c r="Y228" s="44">
        <v>0</v>
      </c>
      <c r="Z228" s="44">
        <v>14.2</v>
      </c>
      <c r="AA228" s="44">
        <v>2.84</v>
      </c>
      <c r="AB228" s="44">
        <v>0</v>
      </c>
      <c r="AC228" s="44">
        <v>0</v>
      </c>
      <c r="AD228" s="44">
        <v>14.2</v>
      </c>
      <c r="AE228" s="44">
        <v>2.84</v>
      </c>
      <c r="AF228" s="41" t="s">
        <v>47</v>
      </c>
      <c r="AG228" s="41" t="s">
        <v>47</v>
      </c>
      <c r="AH228" s="41" t="s">
        <v>7558</v>
      </c>
      <c r="AI228" s="41" t="s">
        <v>6634</v>
      </c>
    </row>
    <row r="229" spans="1:35">
      <c r="A229" s="40">
        <v>2024</v>
      </c>
      <c r="B229" s="40">
        <v>4</v>
      </c>
      <c r="C229" s="41" t="s">
        <v>6539</v>
      </c>
      <c r="D229" s="42" t="s">
        <v>6541</v>
      </c>
      <c r="E229" s="41" t="s">
        <v>6542</v>
      </c>
      <c r="F229" s="43" t="s">
        <v>7559</v>
      </c>
      <c r="G229" s="43" t="s">
        <v>7560</v>
      </c>
      <c r="H229" s="44">
        <v>3</v>
      </c>
      <c r="I229" s="44">
        <v>15</v>
      </c>
      <c r="J229" s="44">
        <v>0.54</v>
      </c>
      <c r="K229" s="44">
        <v>2.7</v>
      </c>
      <c r="L229" s="44">
        <v>0</v>
      </c>
      <c r="M229" s="44">
        <v>0</v>
      </c>
      <c r="N229" s="44">
        <v>0</v>
      </c>
      <c r="O229" s="44">
        <v>0</v>
      </c>
      <c r="P229" s="44">
        <v>0</v>
      </c>
      <c r="Q229" s="44">
        <v>0</v>
      </c>
      <c r="R229" s="44">
        <v>0.54</v>
      </c>
      <c r="S229" s="44">
        <v>2.7</v>
      </c>
      <c r="T229" s="44">
        <f t="shared" si="4"/>
        <v>0.54</v>
      </c>
      <c r="U229" s="44">
        <f t="shared" si="4"/>
        <v>2.7</v>
      </c>
      <c r="V229" s="44">
        <v>0</v>
      </c>
      <c r="W229" s="44">
        <v>0</v>
      </c>
      <c r="X229" s="44">
        <v>0</v>
      </c>
      <c r="Y229" s="44">
        <v>0</v>
      </c>
      <c r="Z229" s="44">
        <v>0</v>
      </c>
      <c r="AA229" s="44">
        <v>0</v>
      </c>
      <c r="AB229" s="44">
        <v>0.54</v>
      </c>
      <c r="AC229" s="44">
        <v>2.7</v>
      </c>
      <c r="AD229" s="44">
        <v>0.54</v>
      </c>
      <c r="AE229" s="44">
        <v>2.7</v>
      </c>
      <c r="AF229" s="41" t="s">
        <v>47</v>
      </c>
      <c r="AG229" s="41" t="s">
        <v>47</v>
      </c>
      <c r="AH229" s="41" t="s">
        <v>6634</v>
      </c>
      <c r="AI229" s="41" t="s">
        <v>10409</v>
      </c>
    </row>
    <row r="230" spans="1:35">
      <c r="A230" s="40">
        <v>2024</v>
      </c>
      <c r="B230" s="40">
        <v>4</v>
      </c>
      <c r="C230" s="41" t="s">
        <v>6539</v>
      </c>
      <c r="D230" s="42" t="s">
        <v>6541</v>
      </c>
      <c r="E230" s="41" t="s">
        <v>6542</v>
      </c>
      <c r="F230" s="43" t="s">
        <v>7561</v>
      </c>
      <c r="G230" s="43" t="s">
        <v>7562</v>
      </c>
      <c r="H230" s="44">
        <v>70</v>
      </c>
      <c r="I230" s="44">
        <v>25</v>
      </c>
      <c r="J230" s="44">
        <v>11.48</v>
      </c>
      <c r="K230" s="44">
        <v>4.0999999999999996</v>
      </c>
      <c r="L230" s="44">
        <v>0</v>
      </c>
      <c r="M230" s="44">
        <v>0</v>
      </c>
      <c r="N230" s="44">
        <v>0</v>
      </c>
      <c r="O230" s="44">
        <v>0</v>
      </c>
      <c r="P230" s="44">
        <v>8.1199999999999992</v>
      </c>
      <c r="Q230" s="44">
        <v>2.9</v>
      </c>
      <c r="R230" s="44">
        <v>3.36</v>
      </c>
      <c r="S230" s="44">
        <v>1.2</v>
      </c>
      <c r="T230" s="44">
        <f t="shared" si="4"/>
        <v>11.479999999999999</v>
      </c>
      <c r="U230" s="44">
        <f t="shared" si="4"/>
        <v>4.0999999999999996</v>
      </c>
      <c r="V230" s="44">
        <v>0</v>
      </c>
      <c r="W230" s="44">
        <v>0</v>
      </c>
      <c r="X230" s="44">
        <v>0</v>
      </c>
      <c r="Y230" s="44">
        <v>0</v>
      </c>
      <c r="Z230" s="44">
        <v>8.1199999999999992</v>
      </c>
      <c r="AA230" s="44">
        <v>2.9</v>
      </c>
      <c r="AB230" s="44">
        <v>3.36</v>
      </c>
      <c r="AC230" s="44">
        <v>1.2</v>
      </c>
      <c r="AD230" s="44">
        <v>11.48</v>
      </c>
      <c r="AE230" s="44">
        <v>4.0999999999999996</v>
      </c>
      <c r="AF230" s="41" t="s">
        <v>47</v>
      </c>
      <c r="AG230" s="41" t="s">
        <v>47</v>
      </c>
      <c r="AH230" s="41" t="s">
        <v>7563</v>
      </c>
      <c r="AI230" s="41" t="s">
        <v>7563</v>
      </c>
    </row>
    <row r="231" spans="1:35">
      <c r="A231" s="40">
        <v>2024</v>
      </c>
      <c r="B231" s="40">
        <v>4</v>
      </c>
      <c r="C231" s="41" t="s">
        <v>6539</v>
      </c>
      <c r="D231" s="42" t="s">
        <v>6541</v>
      </c>
      <c r="E231" s="41" t="s">
        <v>6542</v>
      </c>
      <c r="F231" s="43" t="s">
        <v>7564</v>
      </c>
      <c r="G231" s="43" t="s">
        <v>7565</v>
      </c>
      <c r="H231" s="44">
        <v>15</v>
      </c>
      <c r="I231" s="44">
        <v>40</v>
      </c>
      <c r="J231" s="44">
        <v>3.45</v>
      </c>
      <c r="K231" s="44">
        <v>9.1999999999999993</v>
      </c>
      <c r="L231" s="44">
        <v>0</v>
      </c>
      <c r="M231" s="44">
        <v>0</v>
      </c>
      <c r="N231" s="44">
        <v>0</v>
      </c>
      <c r="O231" s="44">
        <v>0</v>
      </c>
      <c r="P231" s="44">
        <v>0</v>
      </c>
      <c r="Q231" s="44">
        <v>0</v>
      </c>
      <c r="R231" s="44">
        <v>3.45</v>
      </c>
      <c r="S231" s="44">
        <v>9.1999999999999993</v>
      </c>
      <c r="T231" s="44">
        <f t="shared" si="4"/>
        <v>3.45</v>
      </c>
      <c r="U231" s="44">
        <f t="shared" si="4"/>
        <v>9.1999999999999993</v>
      </c>
      <c r="V231" s="44">
        <v>0</v>
      </c>
      <c r="W231" s="44">
        <v>0</v>
      </c>
      <c r="X231" s="44">
        <v>0</v>
      </c>
      <c r="Y231" s="44">
        <v>0</v>
      </c>
      <c r="Z231" s="44">
        <v>0</v>
      </c>
      <c r="AA231" s="44">
        <v>0</v>
      </c>
      <c r="AB231" s="44">
        <v>3.45</v>
      </c>
      <c r="AC231" s="44">
        <v>9.1999999999999993</v>
      </c>
      <c r="AD231" s="44">
        <v>3.45</v>
      </c>
      <c r="AE231" s="44">
        <v>9.1999999999999993</v>
      </c>
      <c r="AF231" s="41" t="s">
        <v>47</v>
      </c>
      <c r="AG231" s="41" t="s">
        <v>47</v>
      </c>
      <c r="AH231" s="41" t="s">
        <v>6634</v>
      </c>
      <c r="AI231" s="41" t="s">
        <v>10410</v>
      </c>
    </row>
    <row r="232" spans="1:35">
      <c r="A232" s="40">
        <v>2024</v>
      </c>
      <c r="B232" s="40">
        <v>4</v>
      </c>
      <c r="C232" s="41" t="s">
        <v>6539</v>
      </c>
      <c r="D232" s="42" t="s">
        <v>6663</v>
      </c>
      <c r="E232" s="41" t="s">
        <v>6664</v>
      </c>
      <c r="F232" s="43" t="s">
        <v>7892</v>
      </c>
      <c r="G232" s="43" t="s">
        <v>7893</v>
      </c>
      <c r="H232" s="44">
        <v>1</v>
      </c>
      <c r="I232" s="44">
        <v>17</v>
      </c>
      <c r="J232" s="44">
        <v>0</v>
      </c>
      <c r="K232" s="44">
        <v>0</v>
      </c>
      <c r="L232" s="44">
        <v>0</v>
      </c>
      <c r="M232" s="44">
        <v>0</v>
      </c>
      <c r="N232" s="44">
        <v>0</v>
      </c>
      <c r="O232" s="44">
        <v>0</v>
      </c>
      <c r="P232" s="44">
        <v>0</v>
      </c>
      <c r="Q232" s="44">
        <v>0</v>
      </c>
      <c r="R232" s="44">
        <v>0</v>
      </c>
      <c r="S232" s="44">
        <v>0</v>
      </c>
      <c r="T232" s="44">
        <f t="shared" si="4"/>
        <v>0</v>
      </c>
      <c r="U232" s="44">
        <f t="shared" si="4"/>
        <v>0</v>
      </c>
      <c r="V232" s="44">
        <v>0</v>
      </c>
      <c r="W232" s="44">
        <v>0</v>
      </c>
      <c r="X232" s="44">
        <v>0</v>
      </c>
      <c r="Y232" s="44">
        <v>0</v>
      </c>
      <c r="Z232" s="44">
        <v>0</v>
      </c>
      <c r="AA232" s="44">
        <v>0</v>
      </c>
      <c r="AB232" s="44">
        <v>0</v>
      </c>
      <c r="AC232" s="44">
        <v>0</v>
      </c>
      <c r="AD232" s="44">
        <v>0</v>
      </c>
      <c r="AE232" s="44">
        <v>0</v>
      </c>
      <c r="AF232" s="41" t="s">
        <v>47</v>
      </c>
      <c r="AG232" s="41" t="s">
        <v>47</v>
      </c>
      <c r="AH232" s="41" t="s">
        <v>6634</v>
      </c>
      <c r="AI232" s="41" t="s">
        <v>6634</v>
      </c>
    </row>
    <row r="233" spans="1:35">
      <c r="A233" s="40">
        <v>2024</v>
      </c>
      <c r="B233" s="40">
        <v>4</v>
      </c>
      <c r="C233" s="41" t="s">
        <v>6539</v>
      </c>
      <c r="D233" s="42" t="s">
        <v>6663</v>
      </c>
      <c r="E233" s="41" t="s">
        <v>6664</v>
      </c>
      <c r="F233" s="43" t="s">
        <v>7885</v>
      </c>
      <c r="G233" s="43" t="s">
        <v>7886</v>
      </c>
      <c r="H233" s="44">
        <v>3</v>
      </c>
      <c r="I233" s="44">
        <v>23</v>
      </c>
      <c r="J233" s="44">
        <v>0</v>
      </c>
      <c r="K233" s="44">
        <v>0</v>
      </c>
      <c r="L233" s="44">
        <v>0</v>
      </c>
      <c r="M233" s="44">
        <v>0</v>
      </c>
      <c r="N233" s="44">
        <v>0</v>
      </c>
      <c r="O233" s="44">
        <v>0</v>
      </c>
      <c r="P233" s="44">
        <v>0</v>
      </c>
      <c r="Q233" s="44">
        <v>0</v>
      </c>
      <c r="R233" s="44">
        <v>0</v>
      </c>
      <c r="S233" s="44">
        <v>0</v>
      </c>
      <c r="T233" s="44">
        <f t="shared" si="4"/>
        <v>0</v>
      </c>
      <c r="U233" s="44">
        <f t="shared" si="4"/>
        <v>0</v>
      </c>
      <c r="V233" s="44">
        <v>0</v>
      </c>
      <c r="W233" s="44">
        <v>0</v>
      </c>
      <c r="X233" s="44">
        <v>0</v>
      </c>
      <c r="Y233" s="44">
        <v>0</v>
      </c>
      <c r="Z233" s="44">
        <v>0</v>
      </c>
      <c r="AA233" s="44">
        <v>0</v>
      </c>
      <c r="AB233" s="44">
        <v>0</v>
      </c>
      <c r="AC233" s="44">
        <v>0</v>
      </c>
      <c r="AD233" s="44">
        <v>0</v>
      </c>
      <c r="AE233" s="44">
        <v>0</v>
      </c>
      <c r="AF233" s="41" t="s">
        <v>47</v>
      </c>
      <c r="AG233" s="41" t="s">
        <v>47</v>
      </c>
      <c r="AH233" s="41" t="s">
        <v>6634</v>
      </c>
      <c r="AI233" s="41" t="s">
        <v>6634</v>
      </c>
    </row>
    <row r="234" spans="1:35">
      <c r="A234" s="40">
        <v>2024</v>
      </c>
      <c r="B234" s="40">
        <v>4</v>
      </c>
      <c r="C234" s="41" t="s">
        <v>6539</v>
      </c>
      <c r="D234" s="42" t="s">
        <v>6663</v>
      </c>
      <c r="E234" s="41" t="s">
        <v>6664</v>
      </c>
      <c r="F234" s="43" t="s">
        <v>7885</v>
      </c>
      <c r="G234" s="43" t="s">
        <v>7887</v>
      </c>
      <c r="H234" s="44">
        <v>1</v>
      </c>
      <c r="I234" s="44">
        <v>10</v>
      </c>
      <c r="J234" s="44">
        <v>1</v>
      </c>
      <c r="K234" s="44">
        <v>10</v>
      </c>
      <c r="L234" s="44">
        <v>0</v>
      </c>
      <c r="M234" s="44">
        <v>0</v>
      </c>
      <c r="N234" s="44">
        <v>0</v>
      </c>
      <c r="O234" s="44">
        <v>0</v>
      </c>
      <c r="P234" s="44">
        <v>0</v>
      </c>
      <c r="Q234" s="44">
        <v>0</v>
      </c>
      <c r="R234" s="44">
        <v>1</v>
      </c>
      <c r="S234" s="44">
        <v>10</v>
      </c>
      <c r="T234" s="44">
        <f t="shared" si="4"/>
        <v>1</v>
      </c>
      <c r="U234" s="44">
        <f t="shared" si="4"/>
        <v>10</v>
      </c>
      <c r="V234" s="44">
        <v>0</v>
      </c>
      <c r="W234" s="44">
        <v>0</v>
      </c>
      <c r="X234" s="44">
        <v>0</v>
      </c>
      <c r="Y234" s="44">
        <v>0</v>
      </c>
      <c r="Z234" s="44">
        <v>0</v>
      </c>
      <c r="AA234" s="44">
        <v>0</v>
      </c>
      <c r="AB234" s="44">
        <v>1</v>
      </c>
      <c r="AC234" s="44">
        <v>10</v>
      </c>
      <c r="AD234" s="44">
        <v>1</v>
      </c>
      <c r="AE234" s="44">
        <v>10</v>
      </c>
      <c r="AF234" s="41" t="s">
        <v>47</v>
      </c>
      <c r="AG234" s="41" t="s">
        <v>47</v>
      </c>
      <c r="AH234" s="41" t="s">
        <v>6634</v>
      </c>
      <c r="AI234" s="41" t="s">
        <v>10411</v>
      </c>
    </row>
    <row r="235" spans="1:35">
      <c r="A235" s="40">
        <v>2024</v>
      </c>
      <c r="B235" s="40">
        <v>4</v>
      </c>
      <c r="C235" s="41" t="s">
        <v>6539</v>
      </c>
      <c r="D235" s="42" t="s">
        <v>6663</v>
      </c>
      <c r="E235" s="41" t="s">
        <v>6664</v>
      </c>
      <c r="F235" s="43" t="s">
        <v>7888</v>
      </c>
      <c r="G235" s="43" t="s">
        <v>7889</v>
      </c>
      <c r="H235" s="44">
        <v>4</v>
      </c>
      <c r="I235" s="44">
        <v>30</v>
      </c>
      <c r="J235" s="44">
        <v>4</v>
      </c>
      <c r="K235" s="44">
        <v>30</v>
      </c>
      <c r="L235" s="44">
        <v>0</v>
      </c>
      <c r="M235" s="44">
        <v>0</v>
      </c>
      <c r="N235" s="44">
        <v>0</v>
      </c>
      <c r="O235" s="44">
        <v>0</v>
      </c>
      <c r="P235" s="44">
        <v>3</v>
      </c>
      <c r="Q235" s="44">
        <v>22.5</v>
      </c>
      <c r="R235" s="44">
        <v>1</v>
      </c>
      <c r="S235" s="44">
        <v>7.5</v>
      </c>
      <c r="T235" s="44">
        <f t="shared" si="4"/>
        <v>4</v>
      </c>
      <c r="U235" s="44">
        <f t="shared" si="4"/>
        <v>30</v>
      </c>
      <c r="V235" s="44">
        <v>0</v>
      </c>
      <c r="W235" s="44">
        <v>0</v>
      </c>
      <c r="X235" s="44">
        <v>0</v>
      </c>
      <c r="Y235" s="44">
        <v>0</v>
      </c>
      <c r="Z235" s="44">
        <v>3</v>
      </c>
      <c r="AA235" s="44">
        <v>22.5</v>
      </c>
      <c r="AB235" s="44">
        <v>1</v>
      </c>
      <c r="AC235" s="44">
        <v>7.5</v>
      </c>
      <c r="AD235" s="44">
        <v>4</v>
      </c>
      <c r="AE235" s="44">
        <v>30</v>
      </c>
      <c r="AF235" s="41" t="s">
        <v>47</v>
      </c>
      <c r="AG235" s="41" t="s">
        <v>47</v>
      </c>
      <c r="AH235" s="41" t="s">
        <v>7890</v>
      </c>
      <c r="AI235" s="41" t="s">
        <v>10412</v>
      </c>
    </row>
    <row r="236" spans="1:35">
      <c r="A236" s="40">
        <v>2024</v>
      </c>
      <c r="B236" s="40">
        <v>4</v>
      </c>
      <c r="C236" s="41" t="s">
        <v>6539</v>
      </c>
      <c r="D236" s="42" t="s">
        <v>6663</v>
      </c>
      <c r="E236" s="41" t="s">
        <v>6664</v>
      </c>
      <c r="F236" s="43" t="s">
        <v>7888</v>
      </c>
      <c r="G236" s="43" t="s">
        <v>7891</v>
      </c>
      <c r="H236" s="44">
        <v>1</v>
      </c>
      <c r="I236" s="44">
        <v>20</v>
      </c>
      <c r="J236" s="44">
        <v>1</v>
      </c>
      <c r="K236" s="44">
        <v>20</v>
      </c>
      <c r="L236" s="44">
        <v>0</v>
      </c>
      <c r="M236" s="44">
        <v>0</v>
      </c>
      <c r="N236" s="44">
        <v>0</v>
      </c>
      <c r="O236" s="44">
        <v>0</v>
      </c>
      <c r="P236" s="44">
        <v>0</v>
      </c>
      <c r="Q236" s="44">
        <v>0</v>
      </c>
      <c r="R236" s="44">
        <v>1</v>
      </c>
      <c r="S236" s="44">
        <v>20</v>
      </c>
      <c r="T236" s="44">
        <f t="shared" si="4"/>
        <v>1</v>
      </c>
      <c r="U236" s="44">
        <f t="shared" si="4"/>
        <v>20</v>
      </c>
      <c r="V236" s="44">
        <v>0</v>
      </c>
      <c r="W236" s="44">
        <v>0</v>
      </c>
      <c r="X236" s="44">
        <v>0</v>
      </c>
      <c r="Y236" s="44">
        <v>0</v>
      </c>
      <c r="Z236" s="44">
        <v>0</v>
      </c>
      <c r="AA236" s="44">
        <v>0</v>
      </c>
      <c r="AB236" s="44">
        <v>1</v>
      </c>
      <c r="AC236" s="44">
        <v>20</v>
      </c>
      <c r="AD236" s="44">
        <v>1</v>
      </c>
      <c r="AE236" s="44">
        <v>20</v>
      </c>
      <c r="AF236" s="41" t="s">
        <v>47</v>
      </c>
      <c r="AG236" s="41" t="s">
        <v>47</v>
      </c>
      <c r="AH236" s="41" t="s">
        <v>6634</v>
      </c>
      <c r="AI236" s="41" t="s">
        <v>10413</v>
      </c>
    </row>
    <row r="237" spans="1:35">
      <c r="A237" s="40">
        <v>2024</v>
      </c>
      <c r="B237" s="40">
        <v>4</v>
      </c>
      <c r="C237" s="41" t="s">
        <v>6539</v>
      </c>
      <c r="D237" s="42" t="s">
        <v>6751</v>
      </c>
      <c r="E237" s="41" t="s">
        <v>6752</v>
      </c>
      <c r="F237" s="43" t="s">
        <v>8083</v>
      </c>
      <c r="G237" s="43" t="s">
        <v>8084</v>
      </c>
      <c r="H237" s="44">
        <v>1</v>
      </c>
      <c r="I237" s="44">
        <v>36</v>
      </c>
      <c r="J237" s="44">
        <v>0</v>
      </c>
      <c r="K237" s="44">
        <v>0</v>
      </c>
      <c r="L237" s="44">
        <v>0</v>
      </c>
      <c r="M237" s="44">
        <v>0</v>
      </c>
      <c r="N237" s="44">
        <v>0</v>
      </c>
      <c r="O237" s="44">
        <v>0</v>
      </c>
      <c r="P237" s="44">
        <v>0</v>
      </c>
      <c r="Q237" s="44">
        <v>0</v>
      </c>
      <c r="R237" s="44">
        <v>0</v>
      </c>
      <c r="S237" s="44">
        <v>0</v>
      </c>
      <c r="T237" s="44">
        <f t="shared" si="4"/>
        <v>0</v>
      </c>
      <c r="U237" s="44">
        <f t="shared" si="4"/>
        <v>0</v>
      </c>
      <c r="V237" s="44">
        <v>0</v>
      </c>
      <c r="W237" s="44">
        <v>0</v>
      </c>
      <c r="X237" s="44">
        <v>0</v>
      </c>
      <c r="Y237" s="44">
        <v>0</v>
      </c>
      <c r="Z237" s="44">
        <v>0</v>
      </c>
      <c r="AA237" s="44">
        <v>0</v>
      </c>
      <c r="AB237" s="44">
        <v>0</v>
      </c>
      <c r="AC237" s="44">
        <v>0</v>
      </c>
      <c r="AD237" s="44">
        <v>0</v>
      </c>
      <c r="AE237" s="44">
        <v>0</v>
      </c>
      <c r="AF237" s="41" t="s">
        <v>47</v>
      </c>
      <c r="AG237" s="41" t="s">
        <v>47</v>
      </c>
      <c r="AH237" s="41" t="s">
        <v>6634</v>
      </c>
      <c r="AI237" s="41" t="s">
        <v>6634</v>
      </c>
    </row>
    <row r="238" spans="1:35">
      <c r="A238" s="40">
        <v>2024</v>
      </c>
      <c r="B238" s="40">
        <v>4</v>
      </c>
      <c r="C238" s="41" t="s">
        <v>6539</v>
      </c>
      <c r="D238" s="42" t="s">
        <v>6751</v>
      </c>
      <c r="E238" s="41" t="s">
        <v>6752</v>
      </c>
      <c r="F238" s="43" t="s">
        <v>8085</v>
      </c>
      <c r="G238" s="43" t="s">
        <v>8086</v>
      </c>
      <c r="H238" s="44">
        <v>1</v>
      </c>
      <c r="I238" s="44">
        <v>32</v>
      </c>
      <c r="J238" s="44">
        <v>0</v>
      </c>
      <c r="K238" s="44">
        <v>0</v>
      </c>
      <c r="L238" s="44">
        <v>0</v>
      </c>
      <c r="M238" s="44">
        <v>0</v>
      </c>
      <c r="N238" s="44">
        <v>0</v>
      </c>
      <c r="O238" s="44">
        <v>0</v>
      </c>
      <c r="P238" s="44">
        <v>0</v>
      </c>
      <c r="Q238" s="44">
        <v>0</v>
      </c>
      <c r="R238" s="44">
        <v>0</v>
      </c>
      <c r="S238" s="44">
        <v>0</v>
      </c>
      <c r="T238" s="44">
        <f t="shared" si="4"/>
        <v>0</v>
      </c>
      <c r="U238" s="44">
        <f t="shared" si="4"/>
        <v>0</v>
      </c>
      <c r="V238" s="44">
        <v>0</v>
      </c>
      <c r="W238" s="44">
        <v>0</v>
      </c>
      <c r="X238" s="44">
        <v>0</v>
      </c>
      <c r="Y238" s="44">
        <v>0</v>
      </c>
      <c r="Z238" s="44">
        <v>0</v>
      </c>
      <c r="AA238" s="44">
        <v>0</v>
      </c>
      <c r="AB238" s="44">
        <v>0</v>
      </c>
      <c r="AC238" s="44">
        <v>0</v>
      </c>
      <c r="AD238" s="44">
        <v>0</v>
      </c>
      <c r="AE238" s="44">
        <v>0</v>
      </c>
      <c r="AF238" s="41" t="s">
        <v>47</v>
      </c>
      <c r="AG238" s="41" t="s">
        <v>47</v>
      </c>
      <c r="AH238" s="41" t="s">
        <v>6634</v>
      </c>
      <c r="AI238" s="41" t="s">
        <v>6634</v>
      </c>
    </row>
    <row r="239" spans="1:35">
      <c r="A239" s="40">
        <v>2024</v>
      </c>
      <c r="B239" s="40">
        <v>4</v>
      </c>
      <c r="C239" s="41" t="s">
        <v>6539</v>
      </c>
      <c r="D239" s="42" t="s">
        <v>6751</v>
      </c>
      <c r="E239" s="41" t="s">
        <v>6752</v>
      </c>
      <c r="F239" s="43" t="s">
        <v>8087</v>
      </c>
      <c r="G239" s="43" t="s">
        <v>8088</v>
      </c>
      <c r="H239" s="44">
        <v>1</v>
      </c>
      <c r="I239" s="44">
        <v>32</v>
      </c>
      <c r="J239" s="44">
        <v>0</v>
      </c>
      <c r="K239" s="44">
        <v>0</v>
      </c>
      <c r="L239" s="44">
        <v>0</v>
      </c>
      <c r="M239" s="44">
        <v>0</v>
      </c>
      <c r="N239" s="44">
        <v>0</v>
      </c>
      <c r="O239" s="44">
        <v>0</v>
      </c>
      <c r="P239" s="44">
        <v>0</v>
      </c>
      <c r="Q239" s="44">
        <v>0</v>
      </c>
      <c r="R239" s="44">
        <v>0</v>
      </c>
      <c r="S239" s="44">
        <v>0</v>
      </c>
      <c r="T239" s="44">
        <f t="shared" si="4"/>
        <v>0</v>
      </c>
      <c r="U239" s="44">
        <f t="shared" si="4"/>
        <v>0</v>
      </c>
      <c r="V239" s="44">
        <v>0</v>
      </c>
      <c r="W239" s="44">
        <v>0</v>
      </c>
      <c r="X239" s="44">
        <v>0</v>
      </c>
      <c r="Y239" s="44">
        <v>0</v>
      </c>
      <c r="Z239" s="44">
        <v>0</v>
      </c>
      <c r="AA239" s="44">
        <v>0</v>
      </c>
      <c r="AB239" s="44">
        <v>0</v>
      </c>
      <c r="AC239" s="44">
        <v>0</v>
      </c>
      <c r="AD239" s="44">
        <v>0</v>
      </c>
      <c r="AE239" s="44">
        <v>0</v>
      </c>
      <c r="AF239" s="41" t="s">
        <v>47</v>
      </c>
      <c r="AG239" s="41" t="s">
        <v>47</v>
      </c>
      <c r="AH239" s="41" t="s">
        <v>6634</v>
      </c>
      <c r="AI239" s="41" t="s">
        <v>6634</v>
      </c>
    </row>
    <row r="240" spans="1:35">
      <c r="A240" s="40">
        <v>2024</v>
      </c>
      <c r="B240" s="40">
        <v>4</v>
      </c>
      <c r="C240" s="41" t="s">
        <v>6539</v>
      </c>
      <c r="D240" s="42" t="s">
        <v>6762</v>
      </c>
      <c r="E240" s="41" t="s">
        <v>6763</v>
      </c>
      <c r="F240" s="43" t="s">
        <v>8202</v>
      </c>
      <c r="G240" s="43" t="s">
        <v>8203</v>
      </c>
      <c r="H240" s="44">
        <v>25</v>
      </c>
      <c r="I240" s="44">
        <v>25</v>
      </c>
      <c r="J240" s="44">
        <v>0</v>
      </c>
      <c r="K240" s="44">
        <v>0</v>
      </c>
      <c r="L240" s="44">
        <v>0</v>
      </c>
      <c r="M240" s="44">
        <v>0</v>
      </c>
      <c r="N240" s="44">
        <v>0</v>
      </c>
      <c r="O240" s="44">
        <v>0</v>
      </c>
      <c r="P240" s="44">
        <v>0</v>
      </c>
      <c r="Q240" s="44">
        <v>0</v>
      </c>
      <c r="R240" s="44">
        <v>0</v>
      </c>
      <c r="S240" s="44">
        <v>0</v>
      </c>
      <c r="T240" s="44">
        <f t="shared" si="4"/>
        <v>0</v>
      </c>
      <c r="U240" s="44">
        <f t="shared" si="4"/>
        <v>0</v>
      </c>
      <c r="V240" s="44">
        <v>0</v>
      </c>
      <c r="W240" s="44">
        <v>0</v>
      </c>
      <c r="X240" s="44">
        <v>0</v>
      </c>
      <c r="Y240" s="44">
        <v>0</v>
      </c>
      <c r="Z240" s="44">
        <v>0</v>
      </c>
      <c r="AA240" s="44">
        <v>0</v>
      </c>
      <c r="AB240" s="44">
        <v>0</v>
      </c>
      <c r="AC240" s="44">
        <v>0</v>
      </c>
      <c r="AD240" s="44">
        <v>0</v>
      </c>
      <c r="AE240" s="44">
        <v>0</v>
      </c>
      <c r="AF240" s="41" t="s">
        <v>47</v>
      </c>
      <c r="AG240" s="41" t="s">
        <v>47</v>
      </c>
      <c r="AH240" s="41" t="s">
        <v>6634</v>
      </c>
      <c r="AI240" s="41" t="s">
        <v>6623</v>
      </c>
    </row>
    <row r="241" spans="1:35">
      <c r="A241" s="40">
        <v>2024</v>
      </c>
      <c r="B241" s="40">
        <v>4</v>
      </c>
      <c r="C241" s="41" t="s">
        <v>6539</v>
      </c>
      <c r="D241" s="42" t="s">
        <v>6762</v>
      </c>
      <c r="E241" s="41" t="s">
        <v>6763</v>
      </c>
      <c r="F241" s="43" t="s">
        <v>8204</v>
      </c>
      <c r="G241" s="43" t="s">
        <v>8205</v>
      </c>
      <c r="H241" s="44">
        <v>25</v>
      </c>
      <c r="I241" s="44">
        <v>25</v>
      </c>
      <c r="J241" s="44">
        <v>0</v>
      </c>
      <c r="K241" s="44">
        <v>0</v>
      </c>
      <c r="L241" s="44">
        <v>0</v>
      </c>
      <c r="M241" s="44">
        <v>0</v>
      </c>
      <c r="N241" s="44">
        <v>0</v>
      </c>
      <c r="O241" s="44">
        <v>0</v>
      </c>
      <c r="P241" s="44">
        <v>0</v>
      </c>
      <c r="Q241" s="44">
        <v>0</v>
      </c>
      <c r="R241" s="44">
        <v>0</v>
      </c>
      <c r="S241" s="44">
        <v>0</v>
      </c>
      <c r="T241" s="44">
        <f t="shared" si="4"/>
        <v>0</v>
      </c>
      <c r="U241" s="44">
        <f t="shared" si="4"/>
        <v>0</v>
      </c>
      <c r="V241" s="44">
        <v>0</v>
      </c>
      <c r="W241" s="44">
        <v>0</v>
      </c>
      <c r="X241" s="44">
        <v>0</v>
      </c>
      <c r="Y241" s="44">
        <v>0</v>
      </c>
      <c r="Z241" s="44">
        <v>0</v>
      </c>
      <c r="AA241" s="44">
        <v>0</v>
      </c>
      <c r="AB241" s="44">
        <v>0</v>
      </c>
      <c r="AC241" s="44">
        <v>0</v>
      </c>
      <c r="AD241" s="44">
        <v>0</v>
      </c>
      <c r="AE241" s="44">
        <v>0</v>
      </c>
      <c r="AF241" s="41" t="s">
        <v>47</v>
      </c>
      <c r="AG241" s="41" t="s">
        <v>47</v>
      </c>
      <c r="AH241" s="41" t="s">
        <v>6634</v>
      </c>
      <c r="AI241" s="41" t="s">
        <v>6623</v>
      </c>
    </row>
    <row r="242" spans="1:35">
      <c r="A242" s="40">
        <v>2024</v>
      </c>
      <c r="B242" s="40">
        <v>4</v>
      </c>
      <c r="C242" s="41" t="s">
        <v>6539</v>
      </c>
      <c r="D242" s="42" t="s">
        <v>6762</v>
      </c>
      <c r="E242" s="41" t="s">
        <v>6763</v>
      </c>
      <c r="F242" s="43" t="s">
        <v>8206</v>
      </c>
      <c r="G242" s="43" t="s">
        <v>8207</v>
      </c>
      <c r="H242" s="44">
        <v>1</v>
      </c>
      <c r="I242" s="44">
        <v>10</v>
      </c>
      <c r="J242" s="44">
        <v>1</v>
      </c>
      <c r="K242" s="44">
        <v>10</v>
      </c>
      <c r="L242" s="44">
        <v>0</v>
      </c>
      <c r="M242" s="44">
        <v>0</v>
      </c>
      <c r="N242" s="44">
        <v>0</v>
      </c>
      <c r="O242" s="44">
        <v>0</v>
      </c>
      <c r="P242" s="44">
        <v>1</v>
      </c>
      <c r="Q242" s="44">
        <v>10</v>
      </c>
      <c r="R242" s="44">
        <v>0</v>
      </c>
      <c r="S242" s="44">
        <v>0</v>
      </c>
      <c r="T242" s="44">
        <f t="shared" si="4"/>
        <v>1</v>
      </c>
      <c r="U242" s="44">
        <f t="shared" si="4"/>
        <v>10</v>
      </c>
      <c r="V242" s="44">
        <v>0</v>
      </c>
      <c r="W242" s="44">
        <v>0</v>
      </c>
      <c r="X242" s="44">
        <v>0</v>
      </c>
      <c r="Y242" s="44">
        <v>0</v>
      </c>
      <c r="Z242" s="44">
        <v>1</v>
      </c>
      <c r="AA242" s="44">
        <v>10</v>
      </c>
      <c r="AB242" s="44">
        <v>0</v>
      </c>
      <c r="AC242" s="44">
        <v>0</v>
      </c>
      <c r="AD242" s="44">
        <v>1</v>
      </c>
      <c r="AE242" s="44">
        <v>10</v>
      </c>
      <c r="AF242" s="41" t="s">
        <v>47</v>
      </c>
      <c r="AG242" s="41" t="s">
        <v>47</v>
      </c>
      <c r="AH242" s="41" t="s">
        <v>8208</v>
      </c>
      <c r="AI242" s="41" t="s">
        <v>6623</v>
      </c>
    </row>
    <row r="243" spans="1:35">
      <c r="A243" s="40">
        <v>2024</v>
      </c>
      <c r="B243" s="40">
        <v>4</v>
      </c>
      <c r="C243" s="41" t="s">
        <v>6539</v>
      </c>
      <c r="D243" s="42" t="s">
        <v>6762</v>
      </c>
      <c r="E243" s="41" t="s">
        <v>6763</v>
      </c>
      <c r="F243" s="43" t="s">
        <v>8209</v>
      </c>
      <c r="G243" s="43" t="s">
        <v>8210</v>
      </c>
      <c r="H243" s="44">
        <v>25</v>
      </c>
      <c r="I243" s="44">
        <v>25</v>
      </c>
      <c r="J243" s="44">
        <v>0</v>
      </c>
      <c r="K243" s="44">
        <v>0</v>
      </c>
      <c r="L243" s="44">
        <v>0</v>
      </c>
      <c r="M243" s="44">
        <v>0</v>
      </c>
      <c r="N243" s="44">
        <v>0</v>
      </c>
      <c r="O243" s="44">
        <v>0</v>
      </c>
      <c r="P243" s="44">
        <v>0</v>
      </c>
      <c r="Q243" s="44">
        <v>0</v>
      </c>
      <c r="R243" s="44">
        <v>0</v>
      </c>
      <c r="S243" s="44">
        <v>0</v>
      </c>
      <c r="T243" s="44">
        <f t="shared" si="4"/>
        <v>0</v>
      </c>
      <c r="U243" s="44">
        <f t="shared" si="4"/>
        <v>0</v>
      </c>
      <c r="V243" s="44">
        <v>0</v>
      </c>
      <c r="W243" s="44">
        <v>0</v>
      </c>
      <c r="X243" s="44">
        <v>0</v>
      </c>
      <c r="Y243" s="44">
        <v>0</v>
      </c>
      <c r="Z243" s="44">
        <v>0</v>
      </c>
      <c r="AA243" s="44">
        <v>0</v>
      </c>
      <c r="AB243" s="44">
        <v>0</v>
      </c>
      <c r="AC243" s="44">
        <v>0</v>
      </c>
      <c r="AD243" s="44">
        <v>0</v>
      </c>
      <c r="AE243" s="44">
        <v>0</v>
      </c>
      <c r="AF243" s="41" t="s">
        <v>47</v>
      </c>
      <c r="AG243" s="41" t="s">
        <v>47</v>
      </c>
      <c r="AH243" s="41" t="s">
        <v>6634</v>
      </c>
      <c r="AI243" s="41" t="s">
        <v>6623</v>
      </c>
    </row>
    <row r="244" spans="1:35">
      <c r="A244" s="40">
        <v>2024</v>
      </c>
      <c r="B244" s="40">
        <v>4</v>
      </c>
      <c r="C244" s="41" t="s">
        <v>6539</v>
      </c>
      <c r="D244" s="42" t="s">
        <v>6762</v>
      </c>
      <c r="E244" s="41" t="s">
        <v>6763</v>
      </c>
      <c r="F244" s="43" t="s">
        <v>8211</v>
      </c>
      <c r="G244" s="43" t="s">
        <v>8212</v>
      </c>
      <c r="H244" s="44">
        <v>15</v>
      </c>
      <c r="I244" s="44">
        <v>15</v>
      </c>
      <c r="J244" s="44">
        <v>0</v>
      </c>
      <c r="K244" s="44">
        <v>0</v>
      </c>
      <c r="L244" s="44">
        <v>0</v>
      </c>
      <c r="M244" s="44">
        <v>0</v>
      </c>
      <c r="N244" s="44">
        <v>0</v>
      </c>
      <c r="O244" s="44">
        <v>0</v>
      </c>
      <c r="P244" s="44">
        <v>0</v>
      </c>
      <c r="Q244" s="44">
        <v>0</v>
      </c>
      <c r="R244" s="44">
        <v>0</v>
      </c>
      <c r="S244" s="44">
        <v>0</v>
      </c>
      <c r="T244" s="44">
        <f t="shared" si="4"/>
        <v>0</v>
      </c>
      <c r="U244" s="44">
        <f t="shared" si="4"/>
        <v>0</v>
      </c>
      <c r="V244" s="44">
        <v>0</v>
      </c>
      <c r="W244" s="44">
        <v>0</v>
      </c>
      <c r="X244" s="44">
        <v>0</v>
      </c>
      <c r="Y244" s="44">
        <v>0</v>
      </c>
      <c r="Z244" s="44">
        <v>0</v>
      </c>
      <c r="AA244" s="44">
        <v>0</v>
      </c>
      <c r="AB244" s="44">
        <v>0</v>
      </c>
      <c r="AC244" s="44">
        <v>0</v>
      </c>
      <c r="AD244" s="44">
        <v>0</v>
      </c>
      <c r="AE244" s="44">
        <v>0</v>
      </c>
      <c r="AF244" s="41" t="s">
        <v>47</v>
      </c>
      <c r="AG244" s="41" t="s">
        <v>47</v>
      </c>
      <c r="AH244" s="41" t="s">
        <v>6634</v>
      </c>
      <c r="AI244" s="41" t="s">
        <v>6623</v>
      </c>
    </row>
    <row r="245" spans="1:35">
      <c r="A245" s="40">
        <v>2024</v>
      </c>
      <c r="B245" s="40">
        <v>4</v>
      </c>
      <c r="C245" s="41" t="s">
        <v>6539</v>
      </c>
      <c r="D245" s="42" t="s">
        <v>6711</v>
      </c>
      <c r="E245" s="41" t="s">
        <v>6712</v>
      </c>
      <c r="F245" s="43" t="s">
        <v>7999</v>
      </c>
      <c r="G245" s="43" t="s">
        <v>8000</v>
      </c>
      <c r="H245" s="44">
        <v>10</v>
      </c>
      <c r="I245" s="44">
        <v>20</v>
      </c>
      <c r="J245" s="44">
        <v>6</v>
      </c>
      <c r="K245" s="44">
        <v>12</v>
      </c>
      <c r="L245" s="44">
        <v>0</v>
      </c>
      <c r="M245" s="44">
        <v>0</v>
      </c>
      <c r="N245" s="44">
        <v>0</v>
      </c>
      <c r="O245" s="44">
        <v>0</v>
      </c>
      <c r="P245" s="44">
        <v>2</v>
      </c>
      <c r="Q245" s="44">
        <v>4</v>
      </c>
      <c r="R245" s="44">
        <v>4</v>
      </c>
      <c r="S245" s="44">
        <v>8</v>
      </c>
      <c r="T245" s="44">
        <f t="shared" si="4"/>
        <v>6</v>
      </c>
      <c r="U245" s="44">
        <f t="shared" si="4"/>
        <v>12</v>
      </c>
      <c r="V245" s="44">
        <v>0</v>
      </c>
      <c r="W245" s="44">
        <v>0</v>
      </c>
      <c r="X245" s="44">
        <v>0</v>
      </c>
      <c r="Y245" s="44">
        <v>0</v>
      </c>
      <c r="Z245" s="44">
        <v>2</v>
      </c>
      <c r="AA245" s="44">
        <v>4</v>
      </c>
      <c r="AB245" s="44">
        <v>4</v>
      </c>
      <c r="AC245" s="44">
        <v>8</v>
      </c>
      <c r="AD245" s="44">
        <v>6</v>
      </c>
      <c r="AE245" s="44">
        <v>12</v>
      </c>
      <c r="AF245" s="41" t="s">
        <v>47</v>
      </c>
      <c r="AG245" s="41" t="s">
        <v>47</v>
      </c>
      <c r="AH245" s="41" t="s">
        <v>8001</v>
      </c>
      <c r="AI245" s="41" t="s">
        <v>8001</v>
      </c>
    </row>
    <row r="246" spans="1:35">
      <c r="A246" s="40">
        <v>2024</v>
      </c>
      <c r="B246" s="40">
        <v>4</v>
      </c>
      <c r="C246" s="41" t="s">
        <v>6539</v>
      </c>
      <c r="D246" s="42" t="s">
        <v>6711</v>
      </c>
      <c r="E246" s="41" t="s">
        <v>6712</v>
      </c>
      <c r="F246" s="43" t="s">
        <v>8002</v>
      </c>
      <c r="G246" s="43" t="s">
        <v>8003</v>
      </c>
      <c r="H246" s="44">
        <v>10</v>
      </c>
      <c r="I246" s="44">
        <v>65</v>
      </c>
      <c r="J246" s="44">
        <v>5</v>
      </c>
      <c r="K246" s="44">
        <v>32.5</v>
      </c>
      <c r="L246" s="44">
        <v>0</v>
      </c>
      <c r="M246" s="44">
        <v>0</v>
      </c>
      <c r="N246" s="44">
        <v>0</v>
      </c>
      <c r="O246" s="44">
        <v>0</v>
      </c>
      <c r="P246" s="44">
        <v>3</v>
      </c>
      <c r="Q246" s="44">
        <v>19.5</v>
      </c>
      <c r="R246" s="44">
        <v>2</v>
      </c>
      <c r="S246" s="44">
        <v>13</v>
      </c>
      <c r="T246" s="44">
        <f t="shared" si="4"/>
        <v>5</v>
      </c>
      <c r="U246" s="44">
        <f t="shared" si="4"/>
        <v>32.5</v>
      </c>
      <c r="V246" s="44">
        <v>0</v>
      </c>
      <c r="W246" s="44">
        <v>0</v>
      </c>
      <c r="X246" s="44">
        <v>0</v>
      </c>
      <c r="Y246" s="44">
        <v>0</v>
      </c>
      <c r="Z246" s="44">
        <v>3</v>
      </c>
      <c r="AA246" s="44">
        <v>19.5</v>
      </c>
      <c r="AB246" s="44">
        <v>2</v>
      </c>
      <c r="AC246" s="44">
        <v>13</v>
      </c>
      <c r="AD246" s="44">
        <v>5</v>
      </c>
      <c r="AE246" s="44">
        <v>32.5</v>
      </c>
      <c r="AF246" s="41" t="s">
        <v>47</v>
      </c>
      <c r="AG246" s="41" t="s">
        <v>47</v>
      </c>
      <c r="AH246" s="41" t="s">
        <v>8004</v>
      </c>
      <c r="AI246" s="41" t="s">
        <v>8004</v>
      </c>
    </row>
    <row r="247" spans="1:35">
      <c r="A247" s="40">
        <v>2024</v>
      </c>
      <c r="B247" s="40">
        <v>4</v>
      </c>
      <c r="C247" s="41" t="s">
        <v>6539</v>
      </c>
      <c r="D247" s="42" t="s">
        <v>6711</v>
      </c>
      <c r="E247" s="41" t="s">
        <v>6712</v>
      </c>
      <c r="F247" s="43" t="s">
        <v>8005</v>
      </c>
      <c r="G247" s="43" t="s">
        <v>8006</v>
      </c>
      <c r="H247" s="44">
        <v>10</v>
      </c>
      <c r="I247" s="44">
        <v>15</v>
      </c>
      <c r="J247" s="44">
        <v>0</v>
      </c>
      <c r="K247" s="44">
        <v>0</v>
      </c>
      <c r="L247" s="44">
        <v>0</v>
      </c>
      <c r="M247" s="44">
        <v>0</v>
      </c>
      <c r="N247" s="44">
        <v>0</v>
      </c>
      <c r="O247" s="44">
        <v>0</v>
      </c>
      <c r="P247" s="44">
        <v>0</v>
      </c>
      <c r="Q247" s="44">
        <v>0</v>
      </c>
      <c r="R247" s="44">
        <v>0</v>
      </c>
      <c r="S247" s="44">
        <v>0</v>
      </c>
      <c r="T247" s="44">
        <f t="shared" si="4"/>
        <v>0</v>
      </c>
      <c r="U247" s="44">
        <f t="shared" si="4"/>
        <v>0</v>
      </c>
      <c r="V247" s="44">
        <v>0</v>
      </c>
      <c r="W247" s="44">
        <v>0</v>
      </c>
      <c r="X247" s="44">
        <v>0</v>
      </c>
      <c r="Y247" s="44">
        <v>0</v>
      </c>
      <c r="Z247" s="44">
        <v>0</v>
      </c>
      <c r="AA247" s="44">
        <v>0</v>
      </c>
      <c r="AB247" s="44">
        <v>0</v>
      </c>
      <c r="AC247" s="44">
        <v>0</v>
      </c>
      <c r="AD247" s="44">
        <v>0</v>
      </c>
      <c r="AE247" s="44">
        <v>0</v>
      </c>
      <c r="AF247" s="41" t="s">
        <v>47</v>
      </c>
      <c r="AG247" s="41" t="s">
        <v>47</v>
      </c>
      <c r="AH247" s="41" t="s">
        <v>8007</v>
      </c>
      <c r="AI247" s="41" t="s">
        <v>6634</v>
      </c>
    </row>
    <row r="248" spans="1:35">
      <c r="A248" s="40">
        <v>2024</v>
      </c>
      <c r="B248" s="40">
        <v>4</v>
      </c>
      <c r="C248" s="41" t="s">
        <v>6539</v>
      </c>
      <c r="D248" s="42" t="s">
        <v>6545</v>
      </c>
      <c r="E248" s="41" t="s">
        <v>6546</v>
      </c>
      <c r="F248" s="43" t="s">
        <v>7566</v>
      </c>
      <c r="G248" s="43" t="s">
        <v>7567</v>
      </c>
      <c r="H248" s="44">
        <v>6</v>
      </c>
      <c r="I248" s="44">
        <v>40</v>
      </c>
      <c r="J248" s="44">
        <v>1.5</v>
      </c>
      <c r="K248" s="44">
        <v>10</v>
      </c>
      <c r="L248" s="44">
        <v>0</v>
      </c>
      <c r="M248" s="44">
        <v>0</v>
      </c>
      <c r="N248" s="44">
        <v>0</v>
      </c>
      <c r="O248" s="44">
        <v>0</v>
      </c>
      <c r="P248" s="44">
        <v>0</v>
      </c>
      <c r="Q248" s="44">
        <v>0</v>
      </c>
      <c r="R248" s="44">
        <v>1.5</v>
      </c>
      <c r="S248" s="44">
        <v>10</v>
      </c>
      <c r="T248" s="44">
        <f t="shared" si="4"/>
        <v>1.5</v>
      </c>
      <c r="U248" s="44">
        <f t="shared" si="4"/>
        <v>10</v>
      </c>
      <c r="V248" s="44">
        <v>0</v>
      </c>
      <c r="W248" s="44">
        <v>0</v>
      </c>
      <c r="X248" s="44">
        <v>0</v>
      </c>
      <c r="Y248" s="44">
        <v>0</v>
      </c>
      <c r="Z248" s="44">
        <v>0</v>
      </c>
      <c r="AA248" s="44">
        <v>0</v>
      </c>
      <c r="AB248" s="44">
        <v>1.5</v>
      </c>
      <c r="AC248" s="44">
        <v>10</v>
      </c>
      <c r="AD248" s="44">
        <v>1.5</v>
      </c>
      <c r="AE248" s="44">
        <v>10</v>
      </c>
      <c r="AF248" s="41" t="s">
        <v>47</v>
      </c>
      <c r="AG248" s="41" t="s">
        <v>47</v>
      </c>
      <c r="AH248" s="41" t="s">
        <v>6634</v>
      </c>
      <c r="AI248" s="41" t="s">
        <v>10414</v>
      </c>
    </row>
    <row r="249" spans="1:35">
      <c r="A249" s="40">
        <v>2024</v>
      </c>
      <c r="B249" s="40">
        <v>4</v>
      </c>
      <c r="C249" s="41" t="s">
        <v>6539</v>
      </c>
      <c r="D249" s="42" t="s">
        <v>6545</v>
      </c>
      <c r="E249" s="41" t="s">
        <v>6546</v>
      </c>
      <c r="F249" s="43" t="s">
        <v>7568</v>
      </c>
      <c r="G249" s="43" t="s">
        <v>7569</v>
      </c>
      <c r="H249" s="44">
        <v>6</v>
      </c>
      <c r="I249" s="44">
        <v>60</v>
      </c>
      <c r="J249" s="44">
        <v>2</v>
      </c>
      <c r="K249" s="44">
        <v>20</v>
      </c>
      <c r="L249" s="44">
        <v>0</v>
      </c>
      <c r="M249" s="44">
        <v>0</v>
      </c>
      <c r="N249" s="44">
        <v>0</v>
      </c>
      <c r="O249" s="44">
        <v>0</v>
      </c>
      <c r="P249" s="44">
        <v>0</v>
      </c>
      <c r="Q249" s="44">
        <v>0</v>
      </c>
      <c r="R249" s="44">
        <v>2</v>
      </c>
      <c r="S249" s="44">
        <v>20</v>
      </c>
      <c r="T249" s="44">
        <f t="shared" si="4"/>
        <v>2</v>
      </c>
      <c r="U249" s="44">
        <f t="shared" si="4"/>
        <v>20</v>
      </c>
      <c r="V249" s="44">
        <v>0</v>
      </c>
      <c r="W249" s="44">
        <v>0</v>
      </c>
      <c r="X249" s="44">
        <v>0</v>
      </c>
      <c r="Y249" s="44">
        <v>0</v>
      </c>
      <c r="Z249" s="44">
        <v>0</v>
      </c>
      <c r="AA249" s="44">
        <v>0</v>
      </c>
      <c r="AB249" s="44">
        <v>2</v>
      </c>
      <c r="AC249" s="44">
        <v>20</v>
      </c>
      <c r="AD249" s="44">
        <v>2</v>
      </c>
      <c r="AE249" s="44">
        <v>20</v>
      </c>
      <c r="AF249" s="41" t="s">
        <v>47</v>
      </c>
      <c r="AG249" s="41" t="s">
        <v>47</v>
      </c>
      <c r="AH249" s="41" t="s">
        <v>6634</v>
      </c>
      <c r="AI249" s="41" t="s">
        <v>10415</v>
      </c>
    </row>
    <row r="250" spans="1:35">
      <c r="A250" s="40">
        <v>2024</v>
      </c>
      <c r="B250" s="40">
        <v>4</v>
      </c>
      <c r="C250" s="41" t="s">
        <v>6539</v>
      </c>
      <c r="D250" s="42" t="s">
        <v>6616</v>
      </c>
      <c r="E250" s="41" t="s">
        <v>6617</v>
      </c>
      <c r="F250" s="43" t="s">
        <v>7792</v>
      </c>
      <c r="G250" s="43" t="s">
        <v>7793</v>
      </c>
      <c r="H250" s="44">
        <v>2</v>
      </c>
      <c r="I250" s="44">
        <v>8</v>
      </c>
      <c r="J250" s="44">
        <v>0.25</v>
      </c>
      <c r="K250" s="44">
        <v>1</v>
      </c>
      <c r="L250" s="44">
        <v>0</v>
      </c>
      <c r="M250" s="44">
        <v>0</v>
      </c>
      <c r="N250" s="44">
        <v>0</v>
      </c>
      <c r="O250" s="44">
        <v>0</v>
      </c>
      <c r="P250" s="44">
        <v>0.25</v>
      </c>
      <c r="Q250" s="44">
        <v>1</v>
      </c>
      <c r="R250" s="44">
        <v>0</v>
      </c>
      <c r="S250" s="44">
        <v>0</v>
      </c>
      <c r="T250" s="44">
        <f t="shared" si="4"/>
        <v>0.25</v>
      </c>
      <c r="U250" s="44">
        <f t="shared" si="4"/>
        <v>1</v>
      </c>
      <c r="V250" s="44">
        <v>0</v>
      </c>
      <c r="W250" s="44">
        <v>0</v>
      </c>
      <c r="X250" s="44">
        <v>0</v>
      </c>
      <c r="Y250" s="44">
        <v>0</v>
      </c>
      <c r="Z250" s="44">
        <v>0.25</v>
      </c>
      <c r="AA250" s="44">
        <v>1</v>
      </c>
      <c r="AB250" s="44">
        <v>0</v>
      </c>
      <c r="AC250" s="44">
        <v>0</v>
      </c>
      <c r="AD250" s="44">
        <v>0.25</v>
      </c>
      <c r="AE250" s="44">
        <v>1</v>
      </c>
      <c r="AF250" s="41" t="s">
        <v>47</v>
      </c>
      <c r="AG250" s="41" t="s">
        <v>47</v>
      </c>
      <c r="AH250" s="41" t="s">
        <v>7793</v>
      </c>
      <c r="AI250" s="41" t="s">
        <v>6634</v>
      </c>
    </row>
    <row r="251" spans="1:35">
      <c r="A251" s="40">
        <v>2024</v>
      </c>
      <c r="B251" s="40">
        <v>4</v>
      </c>
      <c r="C251" s="41" t="s">
        <v>6539</v>
      </c>
      <c r="D251" s="42" t="s">
        <v>6616</v>
      </c>
      <c r="E251" s="41" t="s">
        <v>6617</v>
      </c>
      <c r="F251" s="43" t="s">
        <v>7792</v>
      </c>
      <c r="G251" s="43" t="s">
        <v>7794</v>
      </c>
      <c r="H251" s="44">
        <v>2</v>
      </c>
      <c r="I251" s="44">
        <v>10</v>
      </c>
      <c r="J251" s="44">
        <v>0</v>
      </c>
      <c r="K251" s="44">
        <v>0</v>
      </c>
      <c r="L251" s="44">
        <v>0</v>
      </c>
      <c r="M251" s="44">
        <v>0</v>
      </c>
      <c r="N251" s="44">
        <v>0</v>
      </c>
      <c r="O251" s="44">
        <v>0</v>
      </c>
      <c r="P251" s="44">
        <v>0</v>
      </c>
      <c r="Q251" s="44">
        <v>0</v>
      </c>
      <c r="R251" s="44">
        <v>0</v>
      </c>
      <c r="S251" s="44">
        <v>0</v>
      </c>
      <c r="T251" s="44">
        <f t="shared" si="4"/>
        <v>0</v>
      </c>
      <c r="U251" s="44">
        <f t="shared" si="4"/>
        <v>0</v>
      </c>
      <c r="V251" s="44">
        <v>0</v>
      </c>
      <c r="W251" s="44">
        <v>0</v>
      </c>
      <c r="X251" s="44">
        <v>0</v>
      </c>
      <c r="Y251" s="44">
        <v>0</v>
      </c>
      <c r="Z251" s="44">
        <v>0</v>
      </c>
      <c r="AA251" s="44">
        <v>0</v>
      </c>
      <c r="AB251" s="44">
        <v>0</v>
      </c>
      <c r="AC251" s="44">
        <v>0</v>
      </c>
      <c r="AD251" s="44">
        <v>0</v>
      </c>
      <c r="AE251" s="44">
        <v>0</v>
      </c>
      <c r="AF251" s="41" t="s">
        <v>47</v>
      </c>
      <c r="AG251" s="41" t="s">
        <v>47</v>
      </c>
      <c r="AH251" s="41" t="s">
        <v>6634</v>
      </c>
      <c r="AI251" s="41" t="s">
        <v>6634</v>
      </c>
    </row>
    <row r="252" spans="1:35">
      <c r="A252" s="40">
        <v>2024</v>
      </c>
      <c r="B252" s="40">
        <v>4</v>
      </c>
      <c r="C252" s="41" t="s">
        <v>6539</v>
      </c>
      <c r="D252" s="42" t="s">
        <v>6616</v>
      </c>
      <c r="E252" s="41" t="s">
        <v>6617</v>
      </c>
      <c r="F252" s="43" t="s">
        <v>7795</v>
      </c>
      <c r="G252" s="43" t="s">
        <v>7796</v>
      </c>
      <c r="H252" s="44">
        <v>1</v>
      </c>
      <c r="I252" s="44">
        <v>20</v>
      </c>
      <c r="J252" s="44">
        <v>1</v>
      </c>
      <c r="K252" s="44">
        <v>20</v>
      </c>
      <c r="L252" s="44">
        <v>0</v>
      </c>
      <c r="M252" s="44">
        <v>0</v>
      </c>
      <c r="N252" s="44">
        <v>0</v>
      </c>
      <c r="O252" s="44">
        <v>0</v>
      </c>
      <c r="P252" s="44">
        <v>0</v>
      </c>
      <c r="Q252" s="44">
        <v>0</v>
      </c>
      <c r="R252" s="44">
        <v>1</v>
      </c>
      <c r="S252" s="44">
        <v>20</v>
      </c>
      <c r="T252" s="44">
        <f t="shared" si="4"/>
        <v>1</v>
      </c>
      <c r="U252" s="44">
        <f t="shared" si="4"/>
        <v>20</v>
      </c>
      <c r="V252" s="44">
        <v>0</v>
      </c>
      <c r="W252" s="44">
        <v>0</v>
      </c>
      <c r="X252" s="44">
        <v>0</v>
      </c>
      <c r="Y252" s="44">
        <v>0</v>
      </c>
      <c r="Z252" s="44">
        <v>0</v>
      </c>
      <c r="AA252" s="44">
        <v>0</v>
      </c>
      <c r="AB252" s="44">
        <v>1</v>
      </c>
      <c r="AC252" s="44">
        <v>20</v>
      </c>
      <c r="AD252" s="44">
        <v>1</v>
      </c>
      <c r="AE252" s="44">
        <v>20</v>
      </c>
      <c r="AF252" s="41" t="s">
        <v>47</v>
      </c>
      <c r="AG252" s="41" t="s">
        <v>47</v>
      </c>
      <c r="AH252" s="41" t="s">
        <v>6634</v>
      </c>
      <c r="AI252" s="41" t="s">
        <v>10416</v>
      </c>
    </row>
    <row r="253" spans="1:35">
      <c r="A253" s="40">
        <v>2024</v>
      </c>
      <c r="B253" s="40">
        <v>4</v>
      </c>
      <c r="C253" s="41" t="s">
        <v>6539</v>
      </c>
      <c r="D253" s="42" t="s">
        <v>6616</v>
      </c>
      <c r="E253" s="41" t="s">
        <v>6617</v>
      </c>
      <c r="F253" s="43" t="s">
        <v>7797</v>
      </c>
      <c r="G253" s="43" t="s">
        <v>7798</v>
      </c>
      <c r="H253" s="44">
        <v>2</v>
      </c>
      <c r="I253" s="44">
        <v>9</v>
      </c>
      <c r="J253" s="44">
        <v>0</v>
      </c>
      <c r="K253" s="44">
        <v>0</v>
      </c>
      <c r="L253" s="44">
        <v>0</v>
      </c>
      <c r="M253" s="44">
        <v>0</v>
      </c>
      <c r="N253" s="44">
        <v>0</v>
      </c>
      <c r="O253" s="44">
        <v>0</v>
      </c>
      <c r="P253" s="44">
        <v>0</v>
      </c>
      <c r="Q253" s="44">
        <v>0</v>
      </c>
      <c r="R253" s="44">
        <v>0</v>
      </c>
      <c r="S253" s="44">
        <v>0</v>
      </c>
      <c r="T253" s="44">
        <f t="shared" si="4"/>
        <v>0</v>
      </c>
      <c r="U253" s="44">
        <f t="shared" si="4"/>
        <v>0</v>
      </c>
      <c r="V253" s="44">
        <v>0</v>
      </c>
      <c r="W253" s="44">
        <v>0</v>
      </c>
      <c r="X253" s="44">
        <v>0</v>
      </c>
      <c r="Y253" s="44">
        <v>0</v>
      </c>
      <c r="Z253" s="44">
        <v>0</v>
      </c>
      <c r="AA253" s="44">
        <v>0</v>
      </c>
      <c r="AB253" s="44">
        <v>0</v>
      </c>
      <c r="AC253" s="44">
        <v>0</v>
      </c>
      <c r="AD253" s="44">
        <v>0</v>
      </c>
      <c r="AE253" s="44">
        <v>0</v>
      </c>
      <c r="AF253" s="41" t="s">
        <v>47</v>
      </c>
      <c r="AG253" s="41" t="s">
        <v>47</v>
      </c>
      <c r="AH253" s="41" t="s">
        <v>6634</v>
      </c>
      <c r="AI253" s="41" t="s">
        <v>6634</v>
      </c>
    </row>
    <row r="254" spans="1:35">
      <c r="A254" s="40">
        <v>2024</v>
      </c>
      <c r="B254" s="40">
        <v>4</v>
      </c>
      <c r="C254" s="41" t="s">
        <v>6539</v>
      </c>
      <c r="D254" s="42" t="s">
        <v>6616</v>
      </c>
      <c r="E254" s="41" t="s">
        <v>6617</v>
      </c>
      <c r="F254" s="43" t="s">
        <v>7799</v>
      </c>
      <c r="G254" s="43" t="s">
        <v>7800</v>
      </c>
      <c r="H254" s="44">
        <v>1</v>
      </c>
      <c r="I254" s="44">
        <v>53</v>
      </c>
      <c r="J254" s="44">
        <v>0.3</v>
      </c>
      <c r="K254" s="44">
        <v>15.9</v>
      </c>
      <c r="L254" s="44">
        <v>0</v>
      </c>
      <c r="M254" s="44">
        <v>0</v>
      </c>
      <c r="N254" s="44">
        <v>0</v>
      </c>
      <c r="O254" s="44">
        <v>0</v>
      </c>
      <c r="P254" s="44">
        <v>0.3</v>
      </c>
      <c r="Q254" s="44">
        <v>15.9</v>
      </c>
      <c r="R254" s="44">
        <v>0</v>
      </c>
      <c r="S254" s="44">
        <v>0</v>
      </c>
      <c r="T254" s="44">
        <f t="shared" si="4"/>
        <v>0.3</v>
      </c>
      <c r="U254" s="44">
        <f t="shared" si="4"/>
        <v>15.9</v>
      </c>
      <c r="V254" s="44">
        <v>0</v>
      </c>
      <c r="W254" s="44">
        <v>0</v>
      </c>
      <c r="X254" s="44">
        <v>0</v>
      </c>
      <c r="Y254" s="44">
        <v>0</v>
      </c>
      <c r="Z254" s="44">
        <v>0.3</v>
      </c>
      <c r="AA254" s="44">
        <v>15.9</v>
      </c>
      <c r="AB254" s="44">
        <v>0</v>
      </c>
      <c r="AC254" s="44">
        <v>0</v>
      </c>
      <c r="AD254" s="44">
        <v>0.3</v>
      </c>
      <c r="AE254" s="44">
        <v>15.9</v>
      </c>
      <c r="AF254" s="41" t="s">
        <v>47</v>
      </c>
      <c r="AG254" s="41" t="s">
        <v>47</v>
      </c>
      <c r="AH254" s="41" t="s">
        <v>7801</v>
      </c>
      <c r="AI254" s="41" t="s">
        <v>6634</v>
      </c>
    </row>
    <row r="255" spans="1:35">
      <c r="A255" s="40">
        <v>2024</v>
      </c>
      <c r="B255" s="40">
        <v>4</v>
      </c>
      <c r="C255" s="41" t="s">
        <v>6539</v>
      </c>
      <c r="D255" s="42" t="s">
        <v>6832</v>
      </c>
      <c r="E255" s="41" t="s">
        <v>8163</v>
      </c>
      <c r="F255" s="43" t="s">
        <v>8164</v>
      </c>
      <c r="G255" s="43" t="s">
        <v>8165</v>
      </c>
      <c r="H255" s="44">
        <v>4</v>
      </c>
      <c r="I255" s="44">
        <v>40</v>
      </c>
      <c r="J255" s="44">
        <v>0</v>
      </c>
      <c r="K255" s="44">
        <v>0</v>
      </c>
      <c r="L255" s="44">
        <v>0</v>
      </c>
      <c r="M255" s="44">
        <v>0</v>
      </c>
      <c r="N255" s="44">
        <v>0</v>
      </c>
      <c r="O255" s="44">
        <v>0</v>
      </c>
      <c r="P255" s="44">
        <v>0</v>
      </c>
      <c r="Q255" s="44">
        <v>0</v>
      </c>
      <c r="R255" s="44">
        <v>0</v>
      </c>
      <c r="S255" s="44">
        <v>0</v>
      </c>
      <c r="T255" s="44">
        <f t="shared" si="4"/>
        <v>0</v>
      </c>
      <c r="U255" s="44">
        <f t="shared" si="4"/>
        <v>0</v>
      </c>
      <c r="V255" s="44">
        <v>0</v>
      </c>
      <c r="W255" s="44">
        <v>0</v>
      </c>
      <c r="X255" s="44">
        <v>0</v>
      </c>
      <c r="Y255" s="44">
        <v>0</v>
      </c>
      <c r="Z255" s="44">
        <v>0</v>
      </c>
      <c r="AA255" s="44">
        <v>0</v>
      </c>
      <c r="AB255" s="44">
        <v>0</v>
      </c>
      <c r="AC255" s="44">
        <v>0</v>
      </c>
      <c r="AD255" s="44">
        <v>0</v>
      </c>
      <c r="AE255" s="44">
        <v>0</v>
      </c>
      <c r="AF255" s="41" t="s">
        <v>47</v>
      </c>
      <c r="AG255" s="41" t="s">
        <v>47</v>
      </c>
      <c r="AH255" s="41" t="s">
        <v>6634</v>
      </c>
      <c r="AI255" s="41" t="s">
        <v>6634</v>
      </c>
    </row>
    <row r="256" spans="1:35">
      <c r="A256" s="40">
        <v>2024</v>
      </c>
      <c r="B256" s="40">
        <v>4</v>
      </c>
      <c r="C256" s="41" t="s">
        <v>6539</v>
      </c>
      <c r="D256" s="42" t="s">
        <v>6832</v>
      </c>
      <c r="E256" s="41" t="s">
        <v>8163</v>
      </c>
      <c r="F256" s="43" t="s">
        <v>8166</v>
      </c>
      <c r="G256" s="43" t="s">
        <v>8167</v>
      </c>
      <c r="H256" s="44">
        <v>5</v>
      </c>
      <c r="I256" s="44">
        <v>25</v>
      </c>
      <c r="J256" s="44">
        <v>5</v>
      </c>
      <c r="K256" s="44">
        <v>25</v>
      </c>
      <c r="L256" s="44">
        <v>0</v>
      </c>
      <c r="M256" s="44">
        <v>0</v>
      </c>
      <c r="N256" s="44">
        <v>0</v>
      </c>
      <c r="O256" s="44">
        <v>0</v>
      </c>
      <c r="P256" s="44">
        <v>4</v>
      </c>
      <c r="Q256" s="44">
        <v>20</v>
      </c>
      <c r="R256" s="44">
        <v>1</v>
      </c>
      <c r="S256" s="44">
        <v>5</v>
      </c>
      <c r="T256" s="44">
        <f t="shared" si="4"/>
        <v>5</v>
      </c>
      <c r="U256" s="44">
        <f t="shared" si="4"/>
        <v>25</v>
      </c>
      <c r="V256" s="44">
        <v>0</v>
      </c>
      <c r="W256" s="44">
        <v>0</v>
      </c>
      <c r="X256" s="44">
        <v>0</v>
      </c>
      <c r="Y256" s="44">
        <v>0</v>
      </c>
      <c r="Z256" s="44">
        <v>2.66</v>
      </c>
      <c r="AA256" s="44">
        <v>13.3</v>
      </c>
      <c r="AB256" s="44">
        <v>2.34</v>
      </c>
      <c r="AC256" s="44">
        <v>11.7</v>
      </c>
      <c r="AD256" s="44">
        <v>5</v>
      </c>
      <c r="AE256" s="44">
        <v>25</v>
      </c>
      <c r="AF256" s="41" t="s">
        <v>47</v>
      </c>
      <c r="AG256" s="41" t="s">
        <v>47</v>
      </c>
      <c r="AH256" s="41" t="s">
        <v>8168</v>
      </c>
      <c r="AI256" s="41" t="s">
        <v>8168</v>
      </c>
    </row>
    <row r="257" spans="1:35">
      <c r="A257" s="40">
        <v>2024</v>
      </c>
      <c r="B257" s="40">
        <v>4</v>
      </c>
      <c r="C257" s="41" t="s">
        <v>6539</v>
      </c>
      <c r="D257" s="42" t="s">
        <v>6832</v>
      </c>
      <c r="E257" s="41" t="s">
        <v>8163</v>
      </c>
      <c r="F257" s="43" t="s">
        <v>8169</v>
      </c>
      <c r="G257" s="43" t="s">
        <v>8170</v>
      </c>
      <c r="H257" s="44">
        <v>5</v>
      </c>
      <c r="I257" s="44">
        <v>35</v>
      </c>
      <c r="J257" s="44">
        <v>0</v>
      </c>
      <c r="K257" s="44">
        <v>0</v>
      </c>
      <c r="L257" s="44">
        <v>0</v>
      </c>
      <c r="M257" s="44">
        <v>0</v>
      </c>
      <c r="N257" s="44">
        <v>0</v>
      </c>
      <c r="O257" s="44">
        <v>0</v>
      </c>
      <c r="P257" s="44">
        <v>0</v>
      </c>
      <c r="Q257" s="44">
        <v>0</v>
      </c>
      <c r="R257" s="44">
        <v>0</v>
      </c>
      <c r="S257" s="44">
        <v>0</v>
      </c>
      <c r="T257" s="44">
        <f t="shared" si="4"/>
        <v>0</v>
      </c>
      <c r="U257" s="44">
        <f t="shared" si="4"/>
        <v>0</v>
      </c>
      <c r="V257" s="44">
        <v>0</v>
      </c>
      <c r="W257" s="44">
        <v>0</v>
      </c>
      <c r="X257" s="44">
        <v>0</v>
      </c>
      <c r="Y257" s="44">
        <v>0</v>
      </c>
      <c r="Z257" s="44">
        <v>0</v>
      </c>
      <c r="AA257" s="44">
        <v>0</v>
      </c>
      <c r="AB257" s="44">
        <v>0</v>
      </c>
      <c r="AC257" s="44">
        <v>0</v>
      </c>
      <c r="AD257" s="44">
        <v>0</v>
      </c>
      <c r="AE257" s="44">
        <v>0</v>
      </c>
      <c r="AF257" s="41" t="s">
        <v>47</v>
      </c>
      <c r="AG257" s="41" t="s">
        <v>47</v>
      </c>
      <c r="AH257" s="41" t="s">
        <v>6634</v>
      </c>
      <c r="AI257" s="41" t="s">
        <v>6634</v>
      </c>
    </row>
    <row r="258" spans="1:35">
      <c r="A258" s="40">
        <v>2024</v>
      </c>
      <c r="B258" s="40">
        <v>4</v>
      </c>
      <c r="C258" s="41" t="s">
        <v>6539</v>
      </c>
      <c r="D258" s="42" t="s">
        <v>6766</v>
      </c>
      <c r="E258" s="41" t="s">
        <v>6767</v>
      </c>
      <c r="F258" s="43" t="s">
        <v>8213</v>
      </c>
      <c r="G258" s="43" t="s">
        <v>8214</v>
      </c>
      <c r="H258" s="44">
        <v>30</v>
      </c>
      <c r="I258" s="44">
        <v>30</v>
      </c>
      <c r="J258" s="44">
        <v>30</v>
      </c>
      <c r="K258" s="44">
        <v>30</v>
      </c>
      <c r="L258" s="44">
        <v>0</v>
      </c>
      <c r="M258" s="44">
        <v>0</v>
      </c>
      <c r="N258" s="44">
        <v>0</v>
      </c>
      <c r="O258" s="44">
        <v>0</v>
      </c>
      <c r="P258" s="44">
        <v>25</v>
      </c>
      <c r="Q258" s="44">
        <v>25</v>
      </c>
      <c r="R258" s="44">
        <v>5</v>
      </c>
      <c r="S258" s="44">
        <v>5</v>
      </c>
      <c r="T258" s="44">
        <f t="shared" si="4"/>
        <v>30</v>
      </c>
      <c r="U258" s="44">
        <f t="shared" si="4"/>
        <v>30</v>
      </c>
      <c r="V258" s="44">
        <v>0</v>
      </c>
      <c r="W258" s="44">
        <v>0</v>
      </c>
      <c r="X258" s="44">
        <v>0</v>
      </c>
      <c r="Y258" s="44">
        <v>0</v>
      </c>
      <c r="Z258" s="44">
        <v>25</v>
      </c>
      <c r="AA258" s="44">
        <v>25</v>
      </c>
      <c r="AB258" s="44">
        <v>5</v>
      </c>
      <c r="AC258" s="44">
        <v>5</v>
      </c>
      <c r="AD258" s="44">
        <v>30</v>
      </c>
      <c r="AE258" s="44">
        <v>30</v>
      </c>
      <c r="AF258" s="41" t="s">
        <v>47</v>
      </c>
      <c r="AG258" s="41" t="s">
        <v>47</v>
      </c>
      <c r="AH258" s="41" t="s">
        <v>8215</v>
      </c>
      <c r="AI258" s="41" t="s">
        <v>8215</v>
      </c>
    </row>
    <row r="259" spans="1:35">
      <c r="A259" s="40">
        <v>2024</v>
      </c>
      <c r="B259" s="40">
        <v>4</v>
      </c>
      <c r="C259" s="41" t="s">
        <v>6539</v>
      </c>
      <c r="D259" s="42" t="s">
        <v>6766</v>
      </c>
      <c r="E259" s="41" t="s">
        <v>6767</v>
      </c>
      <c r="F259" s="43" t="s">
        <v>8216</v>
      </c>
      <c r="G259" s="43" t="s">
        <v>8217</v>
      </c>
      <c r="H259" s="44">
        <v>40</v>
      </c>
      <c r="I259" s="44">
        <v>40</v>
      </c>
      <c r="J259" s="44">
        <v>0</v>
      </c>
      <c r="K259" s="44">
        <v>0</v>
      </c>
      <c r="L259" s="44">
        <v>0</v>
      </c>
      <c r="M259" s="44">
        <v>0</v>
      </c>
      <c r="N259" s="44">
        <v>0</v>
      </c>
      <c r="O259" s="44">
        <v>0</v>
      </c>
      <c r="P259" s="44">
        <v>0</v>
      </c>
      <c r="Q259" s="44">
        <v>0</v>
      </c>
      <c r="R259" s="44">
        <v>0</v>
      </c>
      <c r="S259" s="44">
        <v>0</v>
      </c>
      <c r="T259" s="44">
        <f t="shared" si="4"/>
        <v>0</v>
      </c>
      <c r="U259" s="44">
        <f t="shared" si="4"/>
        <v>0</v>
      </c>
      <c r="V259" s="44">
        <v>0</v>
      </c>
      <c r="W259" s="44">
        <v>0</v>
      </c>
      <c r="X259" s="44">
        <v>0</v>
      </c>
      <c r="Y259" s="44">
        <v>0</v>
      </c>
      <c r="Z259" s="44">
        <v>0</v>
      </c>
      <c r="AA259" s="44">
        <v>0</v>
      </c>
      <c r="AB259" s="44">
        <v>0</v>
      </c>
      <c r="AC259" s="44">
        <v>0</v>
      </c>
      <c r="AD259" s="44">
        <v>0</v>
      </c>
      <c r="AE259" s="44">
        <v>0</v>
      </c>
      <c r="AF259" s="41" t="s">
        <v>47</v>
      </c>
      <c r="AG259" s="41" t="s">
        <v>47</v>
      </c>
      <c r="AH259" s="41" t="s">
        <v>6634</v>
      </c>
      <c r="AI259" s="41" t="s">
        <v>6634</v>
      </c>
    </row>
    <row r="260" spans="1:35">
      <c r="A260" s="40">
        <v>2024</v>
      </c>
      <c r="B260" s="40">
        <v>4</v>
      </c>
      <c r="C260" s="41" t="s">
        <v>6539</v>
      </c>
      <c r="D260" s="42" t="s">
        <v>6766</v>
      </c>
      <c r="E260" s="41" t="s">
        <v>6767</v>
      </c>
      <c r="F260" s="43" t="s">
        <v>8218</v>
      </c>
      <c r="G260" s="43" t="s">
        <v>8219</v>
      </c>
      <c r="H260" s="44">
        <v>30</v>
      </c>
      <c r="I260" s="44">
        <v>30</v>
      </c>
      <c r="J260" s="44">
        <v>0</v>
      </c>
      <c r="K260" s="44">
        <v>0</v>
      </c>
      <c r="L260" s="44">
        <v>0</v>
      </c>
      <c r="M260" s="44">
        <v>0</v>
      </c>
      <c r="N260" s="44">
        <v>0</v>
      </c>
      <c r="O260" s="44">
        <v>0</v>
      </c>
      <c r="P260" s="44">
        <v>0</v>
      </c>
      <c r="Q260" s="44">
        <v>0</v>
      </c>
      <c r="R260" s="44">
        <v>0</v>
      </c>
      <c r="S260" s="44">
        <v>0</v>
      </c>
      <c r="T260" s="44">
        <f t="shared" si="4"/>
        <v>0</v>
      </c>
      <c r="U260" s="44">
        <f t="shared" si="4"/>
        <v>0</v>
      </c>
      <c r="V260" s="44">
        <v>0</v>
      </c>
      <c r="W260" s="44">
        <v>0</v>
      </c>
      <c r="X260" s="44">
        <v>0</v>
      </c>
      <c r="Y260" s="44">
        <v>0</v>
      </c>
      <c r="Z260" s="44">
        <v>0</v>
      </c>
      <c r="AA260" s="44">
        <v>0</v>
      </c>
      <c r="AB260" s="44">
        <v>0</v>
      </c>
      <c r="AC260" s="44">
        <v>0</v>
      </c>
      <c r="AD260" s="44">
        <v>0</v>
      </c>
      <c r="AE260" s="44">
        <v>0</v>
      </c>
      <c r="AF260" s="41" t="s">
        <v>47</v>
      </c>
      <c r="AG260" s="41" t="s">
        <v>47</v>
      </c>
      <c r="AH260" s="41" t="s">
        <v>6634</v>
      </c>
      <c r="AI260" s="41" t="s">
        <v>6634</v>
      </c>
    </row>
    <row r="261" spans="1:35">
      <c r="A261" s="40">
        <v>2024</v>
      </c>
      <c r="B261" s="40">
        <v>4</v>
      </c>
      <c r="C261" s="41" t="s">
        <v>6539</v>
      </c>
      <c r="D261" s="42" t="s">
        <v>6655</v>
      </c>
      <c r="E261" s="41" t="s">
        <v>6656</v>
      </c>
      <c r="F261" s="43" t="s">
        <v>7871</v>
      </c>
      <c r="G261" s="43" t="s">
        <v>7872</v>
      </c>
      <c r="H261" s="44">
        <v>8</v>
      </c>
      <c r="I261" s="44">
        <v>40</v>
      </c>
      <c r="J261" s="44">
        <v>0</v>
      </c>
      <c r="K261" s="44">
        <v>0</v>
      </c>
      <c r="L261" s="44">
        <v>0</v>
      </c>
      <c r="M261" s="44">
        <v>0</v>
      </c>
      <c r="N261" s="44">
        <v>0</v>
      </c>
      <c r="O261" s="44">
        <v>0</v>
      </c>
      <c r="P261" s="44">
        <v>0</v>
      </c>
      <c r="Q261" s="44">
        <v>0</v>
      </c>
      <c r="R261" s="44">
        <v>0</v>
      </c>
      <c r="S261" s="44">
        <v>0</v>
      </c>
      <c r="T261" s="44">
        <f t="shared" si="4"/>
        <v>0</v>
      </c>
      <c r="U261" s="44">
        <f t="shared" si="4"/>
        <v>0</v>
      </c>
      <c r="V261" s="44">
        <v>0</v>
      </c>
      <c r="W261" s="44">
        <v>0</v>
      </c>
      <c r="X261" s="44">
        <v>0</v>
      </c>
      <c r="Y261" s="44">
        <v>0</v>
      </c>
      <c r="Z261" s="44">
        <v>0</v>
      </c>
      <c r="AA261" s="44">
        <v>0</v>
      </c>
      <c r="AB261" s="44">
        <v>0</v>
      </c>
      <c r="AC261" s="44">
        <v>0</v>
      </c>
      <c r="AD261" s="44">
        <v>0</v>
      </c>
      <c r="AE261" s="44">
        <v>0</v>
      </c>
      <c r="AF261" s="41" t="s">
        <v>47</v>
      </c>
      <c r="AG261" s="41" t="s">
        <v>47</v>
      </c>
      <c r="AH261" s="41" t="s">
        <v>6634</v>
      </c>
      <c r="AI261" s="41" t="s">
        <v>6634</v>
      </c>
    </row>
    <row r="262" spans="1:35">
      <c r="A262" s="40">
        <v>2024</v>
      </c>
      <c r="B262" s="40">
        <v>4</v>
      </c>
      <c r="C262" s="41" t="s">
        <v>6539</v>
      </c>
      <c r="D262" s="42" t="s">
        <v>6655</v>
      </c>
      <c r="E262" s="41" t="s">
        <v>6656</v>
      </c>
      <c r="F262" s="43" t="s">
        <v>7873</v>
      </c>
      <c r="G262" s="43" t="s">
        <v>7874</v>
      </c>
      <c r="H262" s="44">
        <v>1</v>
      </c>
      <c r="I262" s="44">
        <v>30</v>
      </c>
      <c r="J262" s="44">
        <v>0</v>
      </c>
      <c r="K262" s="44">
        <v>0</v>
      </c>
      <c r="L262" s="44">
        <v>0</v>
      </c>
      <c r="M262" s="44">
        <v>0</v>
      </c>
      <c r="N262" s="44">
        <v>0</v>
      </c>
      <c r="O262" s="44">
        <v>0</v>
      </c>
      <c r="P262" s="44">
        <v>0</v>
      </c>
      <c r="Q262" s="44">
        <v>0</v>
      </c>
      <c r="R262" s="44">
        <v>0</v>
      </c>
      <c r="S262" s="44">
        <v>0</v>
      </c>
      <c r="T262" s="44">
        <f t="shared" si="4"/>
        <v>0</v>
      </c>
      <c r="U262" s="44">
        <f t="shared" si="4"/>
        <v>0</v>
      </c>
      <c r="V262" s="44">
        <v>0</v>
      </c>
      <c r="W262" s="44">
        <v>0</v>
      </c>
      <c r="X262" s="44">
        <v>0</v>
      </c>
      <c r="Y262" s="44">
        <v>0</v>
      </c>
      <c r="Z262" s="44">
        <v>0</v>
      </c>
      <c r="AA262" s="44">
        <v>0</v>
      </c>
      <c r="AB262" s="44">
        <v>0</v>
      </c>
      <c r="AC262" s="44">
        <v>0</v>
      </c>
      <c r="AD262" s="44">
        <v>0</v>
      </c>
      <c r="AE262" s="44">
        <v>0</v>
      </c>
      <c r="AF262" s="41" t="s">
        <v>47</v>
      </c>
      <c r="AG262" s="41" t="s">
        <v>47</v>
      </c>
      <c r="AH262" s="41" t="s">
        <v>6634</v>
      </c>
      <c r="AI262" s="41" t="s">
        <v>6634</v>
      </c>
    </row>
    <row r="263" spans="1:35">
      <c r="A263" s="40">
        <v>2024</v>
      </c>
      <c r="B263" s="40">
        <v>4</v>
      </c>
      <c r="C263" s="41" t="s">
        <v>6539</v>
      </c>
      <c r="D263" s="42" t="s">
        <v>6655</v>
      </c>
      <c r="E263" s="41" t="s">
        <v>6656</v>
      </c>
      <c r="F263" s="43" t="s">
        <v>7875</v>
      </c>
      <c r="G263" s="43" t="s">
        <v>7876</v>
      </c>
      <c r="H263" s="44">
        <v>5</v>
      </c>
      <c r="I263" s="44">
        <v>30</v>
      </c>
      <c r="J263" s="44">
        <v>4.17</v>
      </c>
      <c r="K263" s="44">
        <v>25.02</v>
      </c>
      <c r="L263" s="44">
        <v>0</v>
      </c>
      <c r="M263" s="44">
        <v>0</v>
      </c>
      <c r="N263" s="44">
        <v>0</v>
      </c>
      <c r="O263" s="44">
        <v>0</v>
      </c>
      <c r="P263" s="44">
        <v>4.17</v>
      </c>
      <c r="Q263" s="44">
        <v>25.02</v>
      </c>
      <c r="R263" s="44">
        <v>0</v>
      </c>
      <c r="S263" s="44">
        <v>0</v>
      </c>
      <c r="T263" s="44">
        <f t="shared" si="4"/>
        <v>4.17</v>
      </c>
      <c r="U263" s="44">
        <f t="shared" si="4"/>
        <v>25.02</v>
      </c>
      <c r="V263" s="44">
        <v>0</v>
      </c>
      <c r="W263" s="44">
        <v>0</v>
      </c>
      <c r="X263" s="44">
        <v>0</v>
      </c>
      <c r="Y263" s="44">
        <v>0</v>
      </c>
      <c r="Z263" s="44">
        <v>4.17</v>
      </c>
      <c r="AA263" s="44">
        <v>25.02</v>
      </c>
      <c r="AB263" s="44">
        <v>0</v>
      </c>
      <c r="AC263" s="44">
        <v>0</v>
      </c>
      <c r="AD263" s="44">
        <v>4.17</v>
      </c>
      <c r="AE263" s="44">
        <v>25.02</v>
      </c>
      <c r="AF263" s="41" t="s">
        <v>47</v>
      </c>
      <c r="AG263" s="41" t="s">
        <v>47</v>
      </c>
      <c r="AH263" s="41" t="s">
        <v>7877</v>
      </c>
      <c r="AI263" s="41" t="s">
        <v>6634</v>
      </c>
    </row>
    <row r="264" spans="1:35">
      <c r="A264" s="40">
        <v>2024</v>
      </c>
      <c r="B264" s="40">
        <v>4</v>
      </c>
      <c r="C264" s="41" t="s">
        <v>6539</v>
      </c>
      <c r="D264" s="42" t="s">
        <v>6557</v>
      </c>
      <c r="E264" s="41" t="s">
        <v>6558</v>
      </c>
      <c r="F264" s="43" t="s">
        <v>7605</v>
      </c>
      <c r="G264" s="43" t="s">
        <v>7606</v>
      </c>
      <c r="H264" s="44">
        <v>1</v>
      </c>
      <c r="I264" s="44">
        <v>5</v>
      </c>
      <c r="J264" s="44">
        <v>0</v>
      </c>
      <c r="K264" s="44">
        <v>0</v>
      </c>
      <c r="L264" s="44">
        <v>0</v>
      </c>
      <c r="M264" s="44">
        <v>0</v>
      </c>
      <c r="N264" s="44">
        <v>0</v>
      </c>
      <c r="O264" s="44">
        <v>0</v>
      </c>
      <c r="P264" s="44">
        <v>0</v>
      </c>
      <c r="Q264" s="44">
        <v>0</v>
      </c>
      <c r="R264" s="44">
        <v>0</v>
      </c>
      <c r="S264" s="44">
        <v>0</v>
      </c>
      <c r="T264" s="44">
        <f t="shared" si="4"/>
        <v>0</v>
      </c>
      <c r="U264" s="44">
        <f t="shared" si="4"/>
        <v>0</v>
      </c>
      <c r="V264" s="44">
        <v>0</v>
      </c>
      <c r="W264" s="44">
        <v>0</v>
      </c>
      <c r="X264" s="44">
        <v>0</v>
      </c>
      <c r="Y264" s="44">
        <v>0</v>
      </c>
      <c r="Z264" s="44">
        <v>0</v>
      </c>
      <c r="AA264" s="44">
        <v>0</v>
      </c>
      <c r="AB264" s="44">
        <v>0</v>
      </c>
      <c r="AC264" s="44">
        <v>0</v>
      </c>
      <c r="AD264" s="44">
        <v>0</v>
      </c>
      <c r="AE264" s="44">
        <v>0</v>
      </c>
      <c r="AF264" s="41" t="s">
        <v>47</v>
      </c>
      <c r="AG264" s="41" t="s">
        <v>47</v>
      </c>
      <c r="AH264" s="41" t="s">
        <v>6634</v>
      </c>
      <c r="AI264" s="41" t="s">
        <v>6634</v>
      </c>
    </row>
    <row r="265" spans="1:35">
      <c r="A265" s="40">
        <v>2024</v>
      </c>
      <c r="B265" s="40">
        <v>4</v>
      </c>
      <c r="C265" s="41" t="s">
        <v>6539</v>
      </c>
      <c r="D265" s="42" t="s">
        <v>6557</v>
      </c>
      <c r="E265" s="41" t="s">
        <v>6558</v>
      </c>
      <c r="F265" s="43" t="s">
        <v>7607</v>
      </c>
      <c r="G265" s="43" t="s">
        <v>7608</v>
      </c>
      <c r="H265" s="44">
        <v>1</v>
      </c>
      <c r="I265" s="44">
        <v>6</v>
      </c>
      <c r="J265" s="44">
        <v>0</v>
      </c>
      <c r="K265" s="44">
        <v>0</v>
      </c>
      <c r="L265" s="44">
        <v>0</v>
      </c>
      <c r="M265" s="44">
        <v>0</v>
      </c>
      <c r="N265" s="44">
        <v>0</v>
      </c>
      <c r="O265" s="44">
        <v>0</v>
      </c>
      <c r="P265" s="44">
        <v>0</v>
      </c>
      <c r="Q265" s="44">
        <v>0</v>
      </c>
      <c r="R265" s="44">
        <v>0</v>
      </c>
      <c r="S265" s="44">
        <v>0</v>
      </c>
      <c r="T265" s="44">
        <f t="shared" si="4"/>
        <v>0</v>
      </c>
      <c r="U265" s="44">
        <f t="shared" si="4"/>
        <v>0</v>
      </c>
      <c r="V265" s="44">
        <v>0</v>
      </c>
      <c r="W265" s="44">
        <v>0</v>
      </c>
      <c r="X265" s="44">
        <v>0</v>
      </c>
      <c r="Y265" s="44">
        <v>0</v>
      </c>
      <c r="Z265" s="44">
        <v>0</v>
      </c>
      <c r="AA265" s="44">
        <v>0</v>
      </c>
      <c r="AB265" s="44">
        <v>0</v>
      </c>
      <c r="AC265" s="44">
        <v>0</v>
      </c>
      <c r="AD265" s="44">
        <v>0</v>
      </c>
      <c r="AE265" s="44">
        <v>0</v>
      </c>
      <c r="AF265" s="41" t="s">
        <v>47</v>
      </c>
      <c r="AG265" s="41" t="s">
        <v>47</v>
      </c>
      <c r="AH265" s="41" t="s">
        <v>6634</v>
      </c>
      <c r="AI265" s="41" t="s">
        <v>6634</v>
      </c>
    </row>
    <row r="266" spans="1:35">
      <c r="A266" s="40">
        <v>2024</v>
      </c>
      <c r="B266" s="40">
        <v>4</v>
      </c>
      <c r="C266" s="41" t="s">
        <v>6539</v>
      </c>
      <c r="D266" s="42" t="s">
        <v>6557</v>
      </c>
      <c r="E266" s="41" t="s">
        <v>6558</v>
      </c>
      <c r="F266" s="43" t="s">
        <v>7609</v>
      </c>
      <c r="G266" s="43" t="s">
        <v>7610</v>
      </c>
      <c r="H266" s="44">
        <v>1</v>
      </c>
      <c r="I266" s="44">
        <v>5</v>
      </c>
      <c r="J266" s="44">
        <v>0</v>
      </c>
      <c r="K266" s="44">
        <v>0</v>
      </c>
      <c r="L266" s="44">
        <v>0</v>
      </c>
      <c r="M266" s="44">
        <v>0</v>
      </c>
      <c r="N266" s="44">
        <v>0</v>
      </c>
      <c r="O266" s="44">
        <v>0</v>
      </c>
      <c r="P266" s="44">
        <v>0</v>
      </c>
      <c r="Q266" s="44">
        <v>0</v>
      </c>
      <c r="R266" s="44">
        <v>0</v>
      </c>
      <c r="S266" s="44">
        <v>0</v>
      </c>
      <c r="T266" s="44">
        <f t="shared" si="4"/>
        <v>0</v>
      </c>
      <c r="U266" s="44">
        <f t="shared" si="4"/>
        <v>0</v>
      </c>
      <c r="V266" s="44">
        <v>0</v>
      </c>
      <c r="W266" s="44">
        <v>0</v>
      </c>
      <c r="X266" s="44">
        <v>0</v>
      </c>
      <c r="Y266" s="44">
        <v>0</v>
      </c>
      <c r="Z266" s="44">
        <v>0</v>
      </c>
      <c r="AA266" s="44">
        <v>0</v>
      </c>
      <c r="AB266" s="44">
        <v>0</v>
      </c>
      <c r="AC266" s="44">
        <v>0</v>
      </c>
      <c r="AD266" s="44">
        <v>0</v>
      </c>
      <c r="AE266" s="44">
        <v>0</v>
      </c>
      <c r="AF266" s="41" t="s">
        <v>47</v>
      </c>
      <c r="AG266" s="41" t="s">
        <v>47</v>
      </c>
      <c r="AH266" s="41" t="s">
        <v>6634</v>
      </c>
      <c r="AI266" s="41" t="s">
        <v>6634</v>
      </c>
    </row>
    <row r="267" spans="1:35">
      <c r="A267" s="40">
        <v>2024</v>
      </c>
      <c r="B267" s="40">
        <v>4</v>
      </c>
      <c r="C267" s="41" t="s">
        <v>6539</v>
      </c>
      <c r="D267" s="42" t="s">
        <v>6557</v>
      </c>
      <c r="E267" s="41" t="s">
        <v>6558</v>
      </c>
      <c r="F267" s="43" t="s">
        <v>7611</v>
      </c>
      <c r="G267" s="43" t="s">
        <v>7612</v>
      </c>
      <c r="H267" s="44">
        <v>1</v>
      </c>
      <c r="I267" s="44">
        <v>5</v>
      </c>
      <c r="J267" s="44">
        <v>0</v>
      </c>
      <c r="K267" s="44">
        <v>0</v>
      </c>
      <c r="L267" s="44">
        <v>0</v>
      </c>
      <c r="M267" s="44">
        <v>0</v>
      </c>
      <c r="N267" s="44">
        <v>0</v>
      </c>
      <c r="O267" s="44">
        <v>0</v>
      </c>
      <c r="P267" s="44">
        <v>0</v>
      </c>
      <c r="Q267" s="44">
        <v>0</v>
      </c>
      <c r="R267" s="44">
        <v>0</v>
      </c>
      <c r="S267" s="44">
        <v>0</v>
      </c>
      <c r="T267" s="44">
        <f t="shared" si="4"/>
        <v>0</v>
      </c>
      <c r="U267" s="44">
        <f t="shared" si="4"/>
        <v>0</v>
      </c>
      <c r="V267" s="44">
        <v>0</v>
      </c>
      <c r="W267" s="44">
        <v>0</v>
      </c>
      <c r="X267" s="44">
        <v>0</v>
      </c>
      <c r="Y267" s="44">
        <v>0</v>
      </c>
      <c r="Z267" s="44">
        <v>0</v>
      </c>
      <c r="AA267" s="44">
        <v>0</v>
      </c>
      <c r="AB267" s="44">
        <v>0</v>
      </c>
      <c r="AC267" s="44">
        <v>0</v>
      </c>
      <c r="AD267" s="44">
        <v>0</v>
      </c>
      <c r="AE267" s="44">
        <v>0</v>
      </c>
      <c r="AF267" s="41" t="s">
        <v>47</v>
      </c>
      <c r="AG267" s="41" t="s">
        <v>47</v>
      </c>
      <c r="AH267" s="41" t="s">
        <v>6634</v>
      </c>
      <c r="AI267" s="41" t="s">
        <v>6634</v>
      </c>
    </row>
    <row r="268" spans="1:35">
      <c r="A268" s="40">
        <v>2024</v>
      </c>
      <c r="B268" s="40">
        <v>4</v>
      </c>
      <c r="C268" s="41" t="s">
        <v>6539</v>
      </c>
      <c r="D268" s="42" t="s">
        <v>6557</v>
      </c>
      <c r="E268" s="41" t="s">
        <v>6558</v>
      </c>
      <c r="F268" s="43" t="s">
        <v>7613</v>
      </c>
      <c r="G268" s="43" t="s">
        <v>7614</v>
      </c>
      <c r="H268" s="44">
        <v>1</v>
      </c>
      <c r="I268" s="44">
        <v>5</v>
      </c>
      <c r="J268" s="44">
        <v>0</v>
      </c>
      <c r="K268" s="44">
        <v>0</v>
      </c>
      <c r="L268" s="44">
        <v>0</v>
      </c>
      <c r="M268" s="44">
        <v>0</v>
      </c>
      <c r="N268" s="44">
        <v>0</v>
      </c>
      <c r="O268" s="44">
        <v>0</v>
      </c>
      <c r="P268" s="44">
        <v>0</v>
      </c>
      <c r="Q268" s="44">
        <v>0</v>
      </c>
      <c r="R268" s="44">
        <v>0</v>
      </c>
      <c r="S268" s="44">
        <v>0</v>
      </c>
      <c r="T268" s="44">
        <f t="shared" si="4"/>
        <v>0</v>
      </c>
      <c r="U268" s="44">
        <f t="shared" si="4"/>
        <v>0</v>
      </c>
      <c r="V268" s="44">
        <v>0</v>
      </c>
      <c r="W268" s="44">
        <v>0</v>
      </c>
      <c r="X268" s="44">
        <v>0</v>
      </c>
      <c r="Y268" s="44">
        <v>0</v>
      </c>
      <c r="Z268" s="44">
        <v>0</v>
      </c>
      <c r="AA268" s="44">
        <v>0</v>
      </c>
      <c r="AB268" s="44">
        <v>0</v>
      </c>
      <c r="AC268" s="44">
        <v>0</v>
      </c>
      <c r="AD268" s="44">
        <v>0</v>
      </c>
      <c r="AE268" s="44">
        <v>0</v>
      </c>
      <c r="AF268" s="41" t="s">
        <v>47</v>
      </c>
      <c r="AG268" s="41" t="s">
        <v>47</v>
      </c>
      <c r="AH268" s="41" t="s">
        <v>6634</v>
      </c>
      <c r="AI268" s="41" t="s">
        <v>6634</v>
      </c>
    </row>
    <row r="269" spans="1:35">
      <c r="A269" s="40">
        <v>2024</v>
      </c>
      <c r="B269" s="40">
        <v>4</v>
      </c>
      <c r="C269" s="41" t="s">
        <v>6539</v>
      </c>
      <c r="D269" s="42" t="s">
        <v>6557</v>
      </c>
      <c r="E269" s="41" t="s">
        <v>6558</v>
      </c>
      <c r="F269" s="43" t="s">
        <v>7615</v>
      </c>
      <c r="G269" s="43" t="s">
        <v>7616</v>
      </c>
      <c r="H269" s="44">
        <v>1</v>
      </c>
      <c r="I269" s="44">
        <v>5</v>
      </c>
      <c r="J269" s="44">
        <v>0</v>
      </c>
      <c r="K269" s="44">
        <v>0</v>
      </c>
      <c r="L269" s="44">
        <v>0</v>
      </c>
      <c r="M269" s="44">
        <v>0</v>
      </c>
      <c r="N269" s="44">
        <v>0</v>
      </c>
      <c r="O269" s="44">
        <v>0</v>
      </c>
      <c r="P269" s="44">
        <v>0</v>
      </c>
      <c r="Q269" s="44">
        <v>0</v>
      </c>
      <c r="R269" s="44">
        <v>0</v>
      </c>
      <c r="S269" s="44">
        <v>0</v>
      </c>
      <c r="T269" s="44">
        <f t="shared" si="4"/>
        <v>0</v>
      </c>
      <c r="U269" s="44">
        <f t="shared" si="4"/>
        <v>0</v>
      </c>
      <c r="V269" s="44">
        <v>0</v>
      </c>
      <c r="W269" s="44">
        <v>0</v>
      </c>
      <c r="X269" s="44">
        <v>0</v>
      </c>
      <c r="Y269" s="44">
        <v>0</v>
      </c>
      <c r="Z269" s="44">
        <v>0</v>
      </c>
      <c r="AA269" s="44">
        <v>0</v>
      </c>
      <c r="AB269" s="44">
        <v>0</v>
      </c>
      <c r="AC269" s="44">
        <v>0</v>
      </c>
      <c r="AD269" s="44">
        <v>0</v>
      </c>
      <c r="AE269" s="44">
        <v>0</v>
      </c>
      <c r="AF269" s="41" t="s">
        <v>47</v>
      </c>
      <c r="AG269" s="41" t="s">
        <v>47</v>
      </c>
      <c r="AH269" s="41" t="s">
        <v>6634</v>
      </c>
      <c r="AI269" s="41" t="s">
        <v>6634</v>
      </c>
    </row>
    <row r="270" spans="1:35">
      <c r="A270" s="40">
        <v>2024</v>
      </c>
      <c r="B270" s="40">
        <v>4</v>
      </c>
      <c r="C270" s="41" t="s">
        <v>6539</v>
      </c>
      <c r="D270" s="42" t="s">
        <v>6557</v>
      </c>
      <c r="E270" s="41" t="s">
        <v>6558</v>
      </c>
      <c r="F270" s="43" t="s">
        <v>7617</v>
      </c>
      <c r="G270" s="43" t="s">
        <v>7618</v>
      </c>
      <c r="H270" s="44">
        <v>1</v>
      </c>
      <c r="I270" s="44">
        <v>5</v>
      </c>
      <c r="J270" s="44">
        <v>0</v>
      </c>
      <c r="K270" s="44">
        <v>0</v>
      </c>
      <c r="L270" s="44">
        <v>0</v>
      </c>
      <c r="M270" s="44">
        <v>0</v>
      </c>
      <c r="N270" s="44">
        <v>0</v>
      </c>
      <c r="O270" s="44">
        <v>0</v>
      </c>
      <c r="P270" s="44">
        <v>0</v>
      </c>
      <c r="Q270" s="44">
        <v>0</v>
      </c>
      <c r="R270" s="44">
        <v>0</v>
      </c>
      <c r="S270" s="44">
        <v>0</v>
      </c>
      <c r="T270" s="44">
        <f t="shared" si="4"/>
        <v>0</v>
      </c>
      <c r="U270" s="44">
        <f t="shared" si="4"/>
        <v>0</v>
      </c>
      <c r="V270" s="44">
        <v>0</v>
      </c>
      <c r="W270" s="44">
        <v>0</v>
      </c>
      <c r="X270" s="44">
        <v>0</v>
      </c>
      <c r="Y270" s="44">
        <v>0</v>
      </c>
      <c r="Z270" s="44">
        <v>0</v>
      </c>
      <c r="AA270" s="44">
        <v>0</v>
      </c>
      <c r="AB270" s="44">
        <v>0</v>
      </c>
      <c r="AC270" s="44">
        <v>0</v>
      </c>
      <c r="AD270" s="44">
        <v>0</v>
      </c>
      <c r="AE270" s="44">
        <v>0</v>
      </c>
      <c r="AF270" s="41" t="s">
        <v>47</v>
      </c>
      <c r="AG270" s="41" t="s">
        <v>47</v>
      </c>
      <c r="AH270" s="41" t="s">
        <v>6634</v>
      </c>
      <c r="AI270" s="41" t="s">
        <v>6634</v>
      </c>
    </row>
    <row r="271" spans="1:35">
      <c r="A271" s="40">
        <v>2024</v>
      </c>
      <c r="B271" s="40">
        <v>4</v>
      </c>
      <c r="C271" s="41" t="s">
        <v>6539</v>
      </c>
      <c r="D271" s="42" t="s">
        <v>6557</v>
      </c>
      <c r="E271" s="41" t="s">
        <v>6558</v>
      </c>
      <c r="F271" s="43" t="s">
        <v>7609</v>
      </c>
      <c r="G271" s="43" t="s">
        <v>7619</v>
      </c>
      <c r="H271" s="44">
        <v>1</v>
      </c>
      <c r="I271" s="44">
        <v>5</v>
      </c>
      <c r="J271" s="44">
        <v>0</v>
      </c>
      <c r="K271" s="44">
        <v>0</v>
      </c>
      <c r="L271" s="44">
        <v>0</v>
      </c>
      <c r="M271" s="44">
        <v>0</v>
      </c>
      <c r="N271" s="44">
        <v>0</v>
      </c>
      <c r="O271" s="44">
        <v>0</v>
      </c>
      <c r="P271" s="44">
        <v>0</v>
      </c>
      <c r="Q271" s="44">
        <v>0</v>
      </c>
      <c r="R271" s="44">
        <v>0</v>
      </c>
      <c r="S271" s="44">
        <v>0</v>
      </c>
      <c r="T271" s="44">
        <f t="shared" si="4"/>
        <v>0</v>
      </c>
      <c r="U271" s="44">
        <f t="shared" si="4"/>
        <v>0</v>
      </c>
      <c r="V271" s="44">
        <v>0</v>
      </c>
      <c r="W271" s="44">
        <v>0</v>
      </c>
      <c r="X271" s="44">
        <v>0</v>
      </c>
      <c r="Y271" s="44">
        <v>0</v>
      </c>
      <c r="Z271" s="44">
        <v>0</v>
      </c>
      <c r="AA271" s="44">
        <v>0</v>
      </c>
      <c r="AB271" s="44">
        <v>0</v>
      </c>
      <c r="AC271" s="44">
        <v>0</v>
      </c>
      <c r="AD271" s="44">
        <v>0</v>
      </c>
      <c r="AE271" s="44">
        <v>0</v>
      </c>
      <c r="AF271" s="41" t="s">
        <v>47</v>
      </c>
      <c r="AG271" s="41" t="s">
        <v>47</v>
      </c>
      <c r="AH271" s="41" t="s">
        <v>6634</v>
      </c>
      <c r="AI271" s="41" t="s">
        <v>6634</v>
      </c>
    </row>
    <row r="272" spans="1:35">
      <c r="A272" s="40">
        <v>2024</v>
      </c>
      <c r="B272" s="40">
        <v>4</v>
      </c>
      <c r="C272" s="41" t="s">
        <v>6539</v>
      </c>
      <c r="D272" s="42" t="s">
        <v>6557</v>
      </c>
      <c r="E272" s="41" t="s">
        <v>6558</v>
      </c>
      <c r="F272" s="43" t="s">
        <v>7607</v>
      </c>
      <c r="G272" s="43" t="s">
        <v>7620</v>
      </c>
      <c r="H272" s="44">
        <v>1</v>
      </c>
      <c r="I272" s="44">
        <v>8</v>
      </c>
      <c r="J272" s="44">
        <v>0</v>
      </c>
      <c r="K272" s="44">
        <v>0</v>
      </c>
      <c r="L272" s="44">
        <v>0</v>
      </c>
      <c r="M272" s="44">
        <v>0</v>
      </c>
      <c r="N272" s="44">
        <v>0</v>
      </c>
      <c r="O272" s="44">
        <v>0</v>
      </c>
      <c r="P272" s="44">
        <v>0</v>
      </c>
      <c r="Q272" s="44">
        <v>0</v>
      </c>
      <c r="R272" s="44">
        <v>0</v>
      </c>
      <c r="S272" s="44">
        <v>0</v>
      </c>
      <c r="T272" s="44">
        <f t="shared" si="4"/>
        <v>0</v>
      </c>
      <c r="U272" s="44">
        <f t="shared" si="4"/>
        <v>0</v>
      </c>
      <c r="V272" s="44">
        <v>0</v>
      </c>
      <c r="W272" s="44">
        <v>0</v>
      </c>
      <c r="X272" s="44">
        <v>0</v>
      </c>
      <c r="Y272" s="44">
        <v>0</v>
      </c>
      <c r="Z272" s="44">
        <v>0</v>
      </c>
      <c r="AA272" s="44">
        <v>0</v>
      </c>
      <c r="AB272" s="44">
        <v>0</v>
      </c>
      <c r="AC272" s="44">
        <v>0</v>
      </c>
      <c r="AD272" s="44">
        <v>0</v>
      </c>
      <c r="AE272" s="44">
        <v>0</v>
      </c>
      <c r="AF272" s="41" t="s">
        <v>47</v>
      </c>
      <c r="AG272" s="41" t="s">
        <v>47</v>
      </c>
      <c r="AH272" s="41" t="s">
        <v>6634</v>
      </c>
      <c r="AI272" s="41" t="s">
        <v>6634</v>
      </c>
    </row>
    <row r="273" spans="1:35">
      <c r="A273" s="40">
        <v>2024</v>
      </c>
      <c r="B273" s="40">
        <v>4</v>
      </c>
      <c r="C273" s="41" t="s">
        <v>6539</v>
      </c>
      <c r="D273" s="42" t="s">
        <v>6557</v>
      </c>
      <c r="E273" s="41" t="s">
        <v>6558</v>
      </c>
      <c r="F273" s="43" t="s">
        <v>7611</v>
      </c>
      <c r="G273" s="43" t="s">
        <v>7621</v>
      </c>
      <c r="H273" s="44">
        <v>1</v>
      </c>
      <c r="I273" s="44">
        <v>5</v>
      </c>
      <c r="J273" s="44">
        <v>0</v>
      </c>
      <c r="K273" s="44">
        <v>0</v>
      </c>
      <c r="L273" s="44">
        <v>0</v>
      </c>
      <c r="M273" s="44">
        <v>0</v>
      </c>
      <c r="N273" s="44">
        <v>0</v>
      </c>
      <c r="O273" s="44">
        <v>0</v>
      </c>
      <c r="P273" s="44">
        <v>0</v>
      </c>
      <c r="Q273" s="44">
        <v>0</v>
      </c>
      <c r="R273" s="44">
        <v>0</v>
      </c>
      <c r="S273" s="44">
        <v>0</v>
      </c>
      <c r="T273" s="44">
        <f t="shared" si="4"/>
        <v>0</v>
      </c>
      <c r="U273" s="44">
        <f t="shared" si="4"/>
        <v>0</v>
      </c>
      <c r="V273" s="44">
        <v>0</v>
      </c>
      <c r="W273" s="44">
        <v>0</v>
      </c>
      <c r="X273" s="44">
        <v>0</v>
      </c>
      <c r="Y273" s="44">
        <v>0</v>
      </c>
      <c r="Z273" s="44">
        <v>0</v>
      </c>
      <c r="AA273" s="44">
        <v>0</v>
      </c>
      <c r="AB273" s="44">
        <v>0</v>
      </c>
      <c r="AC273" s="44">
        <v>0</v>
      </c>
      <c r="AD273" s="44">
        <v>0</v>
      </c>
      <c r="AE273" s="44">
        <v>0</v>
      </c>
      <c r="AF273" s="41" t="s">
        <v>47</v>
      </c>
      <c r="AG273" s="41" t="s">
        <v>47</v>
      </c>
      <c r="AH273" s="41" t="s">
        <v>6634</v>
      </c>
      <c r="AI273" s="41" t="s">
        <v>6634</v>
      </c>
    </row>
    <row r="274" spans="1:35">
      <c r="A274" s="40">
        <v>2024</v>
      </c>
      <c r="B274" s="40">
        <v>4</v>
      </c>
      <c r="C274" s="41" t="s">
        <v>6539</v>
      </c>
      <c r="D274" s="42" t="s">
        <v>6557</v>
      </c>
      <c r="E274" s="41" t="s">
        <v>6558</v>
      </c>
      <c r="F274" s="43" t="s">
        <v>7605</v>
      </c>
      <c r="G274" s="43" t="s">
        <v>7622</v>
      </c>
      <c r="H274" s="44">
        <v>1</v>
      </c>
      <c r="I274" s="44">
        <v>5</v>
      </c>
      <c r="J274" s="44">
        <v>0</v>
      </c>
      <c r="K274" s="44">
        <v>0</v>
      </c>
      <c r="L274" s="44">
        <v>0</v>
      </c>
      <c r="M274" s="44">
        <v>0</v>
      </c>
      <c r="N274" s="44">
        <v>0</v>
      </c>
      <c r="O274" s="44">
        <v>0</v>
      </c>
      <c r="P274" s="44">
        <v>0</v>
      </c>
      <c r="Q274" s="44">
        <v>0</v>
      </c>
      <c r="R274" s="44">
        <v>0</v>
      </c>
      <c r="S274" s="44">
        <v>0</v>
      </c>
      <c r="T274" s="44">
        <f t="shared" si="4"/>
        <v>0</v>
      </c>
      <c r="U274" s="44">
        <f t="shared" si="4"/>
        <v>0</v>
      </c>
      <c r="V274" s="44">
        <v>0</v>
      </c>
      <c r="W274" s="44">
        <v>0</v>
      </c>
      <c r="X274" s="44">
        <v>0</v>
      </c>
      <c r="Y274" s="44">
        <v>0</v>
      </c>
      <c r="Z274" s="44">
        <v>0</v>
      </c>
      <c r="AA274" s="44">
        <v>0</v>
      </c>
      <c r="AB274" s="44">
        <v>0</v>
      </c>
      <c r="AC274" s="44">
        <v>0</v>
      </c>
      <c r="AD274" s="44">
        <v>0</v>
      </c>
      <c r="AE274" s="44">
        <v>0</v>
      </c>
      <c r="AF274" s="41" t="s">
        <v>47</v>
      </c>
      <c r="AG274" s="41" t="s">
        <v>47</v>
      </c>
      <c r="AH274" s="41" t="s">
        <v>6634</v>
      </c>
      <c r="AI274" s="41" t="s">
        <v>6634</v>
      </c>
    </row>
    <row r="275" spans="1:35">
      <c r="A275" s="40">
        <v>2024</v>
      </c>
      <c r="B275" s="40">
        <v>4</v>
      </c>
      <c r="C275" s="41" t="s">
        <v>6539</v>
      </c>
      <c r="D275" s="42" t="s">
        <v>6557</v>
      </c>
      <c r="E275" s="41" t="s">
        <v>6558</v>
      </c>
      <c r="F275" s="43" t="s">
        <v>7611</v>
      </c>
      <c r="G275" s="43" t="s">
        <v>7623</v>
      </c>
      <c r="H275" s="44">
        <v>1</v>
      </c>
      <c r="I275" s="44">
        <v>5</v>
      </c>
      <c r="J275" s="44">
        <v>0</v>
      </c>
      <c r="K275" s="44">
        <v>0</v>
      </c>
      <c r="L275" s="44">
        <v>0</v>
      </c>
      <c r="M275" s="44">
        <v>0</v>
      </c>
      <c r="N275" s="44">
        <v>0</v>
      </c>
      <c r="O275" s="44">
        <v>0</v>
      </c>
      <c r="P275" s="44">
        <v>0</v>
      </c>
      <c r="Q275" s="44">
        <v>0</v>
      </c>
      <c r="R275" s="44">
        <v>0</v>
      </c>
      <c r="S275" s="44">
        <v>0</v>
      </c>
      <c r="T275" s="44">
        <f t="shared" si="4"/>
        <v>0</v>
      </c>
      <c r="U275" s="44">
        <f t="shared" si="4"/>
        <v>0</v>
      </c>
      <c r="V275" s="44">
        <v>0</v>
      </c>
      <c r="W275" s="44">
        <v>0</v>
      </c>
      <c r="X275" s="44">
        <v>0</v>
      </c>
      <c r="Y275" s="44">
        <v>0</v>
      </c>
      <c r="Z275" s="44">
        <v>0</v>
      </c>
      <c r="AA275" s="44">
        <v>0</v>
      </c>
      <c r="AB275" s="44">
        <v>0</v>
      </c>
      <c r="AC275" s="44">
        <v>0</v>
      </c>
      <c r="AD275" s="44">
        <v>0</v>
      </c>
      <c r="AE275" s="44">
        <v>0</v>
      </c>
      <c r="AF275" s="41" t="s">
        <v>47</v>
      </c>
      <c r="AG275" s="41" t="s">
        <v>47</v>
      </c>
      <c r="AH275" s="41" t="s">
        <v>6634</v>
      </c>
      <c r="AI275" s="41" t="s">
        <v>6634</v>
      </c>
    </row>
    <row r="276" spans="1:35">
      <c r="A276" s="40">
        <v>2024</v>
      </c>
      <c r="B276" s="40">
        <v>4</v>
      </c>
      <c r="C276" s="41" t="s">
        <v>6539</v>
      </c>
      <c r="D276" s="42" t="s">
        <v>6557</v>
      </c>
      <c r="E276" s="41" t="s">
        <v>6558</v>
      </c>
      <c r="F276" s="43" t="s">
        <v>7615</v>
      </c>
      <c r="G276" s="43" t="s">
        <v>7624</v>
      </c>
      <c r="H276" s="44">
        <v>1</v>
      </c>
      <c r="I276" s="44">
        <v>5</v>
      </c>
      <c r="J276" s="44">
        <v>0</v>
      </c>
      <c r="K276" s="44">
        <v>0</v>
      </c>
      <c r="L276" s="44">
        <v>0</v>
      </c>
      <c r="M276" s="44">
        <v>0</v>
      </c>
      <c r="N276" s="44">
        <v>0</v>
      </c>
      <c r="O276" s="44">
        <v>0</v>
      </c>
      <c r="P276" s="44">
        <v>0</v>
      </c>
      <c r="Q276" s="44">
        <v>0</v>
      </c>
      <c r="R276" s="44">
        <v>0</v>
      </c>
      <c r="S276" s="44">
        <v>0</v>
      </c>
      <c r="T276" s="44">
        <f t="shared" si="4"/>
        <v>0</v>
      </c>
      <c r="U276" s="44">
        <f t="shared" si="4"/>
        <v>0</v>
      </c>
      <c r="V276" s="44">
        <v>0</v>
      </c>
      <c r="W276" s="44">
        <v>0</v>
      </c>
      <c r="X276" s="44">
        <v>0</v>
      </c>
      <c r="Y276" s="44">
        <v>0</v>
      </c>
      <c r="Z276" s="44">
        <v>0</v>
      </c>
      <c r="AA276" s="44">
        <v>0</v>
      </c>
      <c r="AB276" s="44">
        <v>0</v>
      </c>
      <c r="AC276" s="44">
        <v>0</v>
      </c>
      <c r="AD276" s="44">
        <v>0</v>
      </c>
      <c r="AE276" s="44">
        <v>0</v>
      </c>
      <c r="AF276" s="41" t="s">
        <v>47</v>
      </c>
      <c r="AG276" s="41" t="s">
        <v>47</v>
      </c>
      <c r="AH276" s="41" t="s">
        <v>6634</v>
      </c>
      <c r="AI276" s="41" t="s">
        <v>6634</v>
      </c>
    </row>
    <row r="277" spans="1:35">
      <c r="A277" s="40">
        <v>2024</v>
      </c>
      <c r="B277" s="40">
        <v>4</v>
      </c>
      <c r="C277" s="41" t="s">
        <v>6539</v>
      </c>
      <c r="D277" s="42" t="s">
        <v>6557</v>
      </c>
      <c r="E277" s="41" t="s">
        <v>6558</v>
      </c>
      <c r="F277" s="43" t="s">
        <v>7617</v>
      </c>
      <c r="G277" s="43" t="s">
        <v>7625</v>
      </c>
      <c r="H277" s="44">
        <v>1</v>
      </c>
      <c r="I277" s="44">
        <v>5</v>
      </c>
      <c r="J277" s="44">
        <v>0</v>
      </c>
      <c r="K277" s="44">
        <v>0</v>
      </c>
      <c r="L277" s="44">
        <v>0</v>
      </c>
      <c r="M277" s="44">
        <v>0</v>
      </c>
      <c r="N277" s="44">
        <v>0</v>
      </c>
      <c r="O277" s="44">
        <v>0</v>
      </c>
      <c r="P277" s="44">
        <v>0</v>
      </c>
      <c r="Q277" s="44">
        <v>0</v>
      </c>
      <c r="R277" s="44">
        <v>0</v>
      </c>
      <c r="S277" s="44">
        <v>0</v>
      </c>
      <c r="T277" s="44">
        <f t="shared" si="4"/>
        <v>0</v>
      </c>
      <c r="U277" s="44">
        <f t="shared" si="4"/>
        <v>0</v>
      </c>
      <c r="V277" s="44">
        <v>0</v>
      </c>
      <c r="W277" s="44">
        <v>0</v>
      </c>
      <c r="X277" s="44">
        <v>0</v>
      </c>
      <c r="Y277" s="44">
        <v>0</v>
      </c>
      <c r="Z277" s="44">
        <v>0</v>
      </c>
      <c r="AA277" s="44">
        <v>0</v>
      </c>
      <c r="AB277" s="44">
        <v>0</v>
      </c>
      <c r="AC277" s="44">
        <v>0</v>
      </c>
      <c r="AD277" s="44">
        <v>0</v>
      </c>
      <c r="AE277" s="44">
        <v>0</v>
      </c>
      <c r="AF277" s="41" t="s">
        <v>47</v>
      </c>
      <c r="AG277" s="41" t="s">
        <v>47</v>
      </c>
      <c r="AH277" s="41" t="s">
        <v>6634</v>
      </c>
      <c r="AI277" s="41" t="s">
        <v>6634</v>
      </c>
    </row>
    <row r="278" spans="1:35">
      <c r="A278" s="40">
        <v>2024</v>
      </c>
      <c r="B278" s="40">
        <v>4</v>
      </c>
      <c r="C278" s="41" t="s">
        <v>6539</v>
      </c>
      <c r="D278" s="42" t="s">
        <v>6557</v>
      </c>
      <c r="E278" s="41" t="s">
        <v>6558</v>
      </c>
      <c r="F278" s="43" t="s">
        <v>7615</v>
      </c>
      <c r="G278" s="43" t="s">
        <v>7626</v>
      </c>
      <c r="H278" s="44">
        <v>1</v>
      </c>
      <c r="I278" s="44">
        <v>5</v>
      </c>
      <c r="J278" s="44">
        <v>0</v>
      </c>
      <c r="K278" s="44">
        <v>0</v>
      </c>
      <c r="L278" s="44">
        <v>0</v>
      </c>
      <c r="M278" s="44">
        <v>0</v>
      </c>
      <c r="N278" s="44">
        <v>0</v>
      </c>
      <c r="O278" s="44">
        <v>0</v>
      </c>
      <c r="P278" s="44">
        <v>0</v>
      </c>
      <c r="Q278" s="44">
        <v>0</v>
      </c>
      <c r="R278" s="44">
        <v>0</v>
      </c>
      <c r="S278" s="44">
        <v>0</v>
      </c>
      <c r="T278" s="44">
        <f t="shared" si="4"/>
        <v>0</v>
      </c>
      <c r="U278" s="44">
        <f t="shared" si="4"/>
        <v>0</v>
      </c>
      <c r="V278" s="44">
        <v>0</v>
      </c>
      <c r="W278" s="44">
        <v>0</v>
      </c>
      <c r="X278" s="44">
        <v>0</v>
      </c>
      <c r="Y278" s="44">
        <v>0</v>
      </c>
      <c r="Z278" s="44">
        <v>0</v>
      </c>
      <c r="AA278" s="44">
        <v>0</v>
      </c>
      <c r="AB278" s="44">
        <v>0</v>
      </c>
      <c r="AC278" s="44">
        <v>0</v>
      </c>
      <c r="AD278" s="44">
        <v>0</v>
      </c>
      <c r="AE278" s="44">
        <v>0</v>
      </c>
      <c r="AF278" s="41" t="s">
        <v>47</v>
      </c>
      <c r="AG278" s="41" t="s">
        <v>47</v>
      </c>
      <c r="AH278" s="41" t="s">
        <v>6634</v>
      </c>
      <c r="AI278" s="41" t="s">
        <v>6634</v>
      </c>
    </row>
    <row r="279" spans="1:35">
      <c r="A279" s="40">
        <v>2024</v>
      </c>
      <c r="B279" s="40">
        <v>4</v>
      </c>
      <c r="C279" s="41" t="s">
        <v>6539</v>
      </c>
      <c r="D279" s="42" t="s">
        <v>6557</v>
      </c>
      <c r="E279" s="41" t="s">
        <v>6558</v>
      </c>
      <c r="F279" s="43" t="s">
        <v>7615</v>
      </c>
      <c r="G279" s="43" t="s">
        <v>7627</v>
      </c>
      <c r="H279" s="44">
        <v>1</v>
      </c>
      <c r="I279" s="44">
        <v>5</v>
      </c>
      <c r="J279" s="44">
        <v>0</v>
      </c>
      <c r="K279" s="44">
        <v>0</v>
      </c>
      <c r="L279" s="44">
        <v>0</v>
      </c>
      <c r="M279" s="44">
        <v>0</v>
      </c>
      <c r="N279" s="44">
        <v>0</v>
      </c>
      <c r="O279" s="44">
        <v>0</v>
      </c>
      <c r="P279" s="44">
        <v>0</v>
      </c>
      <c r="Q279" s="44">
        <v>0</v>
      </c>
      <c r="R279" s="44">
        <v>0</v>
      </c>
      <c r="S279" s="44">
        <v>0</v>
      </c>
      <c r="T279" s="44">
        <f t="shared" si="4"/>
        <v>0</v>
      </c>
      <c r="U279" s="44">
        <f t="shared" si="4"/>
        <v>0</v>
      </c>
      <c r="V279" s="44">
        <v>0</v>
      </c>
      <c r="W279" s="44">
        <v>0</v>
      </c>
      <c r="X279" s="44">
        <v>0</v>
      </c>
      <c r="Y279" s="44">
        <v>0</v>
      </c>
      <c r="Z279" s="44">
        <v>0</v>
      </c>
      <c r="AA279" s="44">
        <v>0</v>
      </c>
      <c r="AB279" s="44">
        <v>0</v>
      </c>
      <c r="AC279" s="44">
        <v>0</v>
      </c>
      <c r="AD279" s="44">
        <v>0</v>
      </c>
      <c r="AE279" s="44">
        <v>0</v>
      </c>
      <c r="AF279" s="41" t="s">
        <v>47</v>
      </c>
      <c r="AG279" s="41" t="s">
        <v>47</v>
      </c>
      <c r="AH279" s="41" t="s">
        <v>6634</v>
      </c>
      <c r="AI279" s="41" t="s">
        <v>6634</v>
      </c>
    </row>
    <row r="280" spans="1:35">
      <c r="A280" s="40">
        <v>2024</v>
      </c>
      <c r="B280" s="40">
        <v>4</v>
      </c>
      <c r="C280" s="41" t="s">
        <v>6539</v>
      </c>
      <c r="D280" s="42" t="s">
        <v>6557</v>
      </c>
      <c r="E280" s="41" t="s">
        <v>6558</v>
      </c>
      <c r="F280" s="43" t="s">
        <v>7628</v>
      </c>
      <c r="G280" s="43" t="s">
        <v>7629</v>
      </c>
      <c r="H280" s="44">
        <v>1</v>
      </c>
      <c r="I280" s="44">
        <v>5</v>
      </c>
      <c r="J280" s="44">
        <v>0</v>
      </c>
      <c r="K280" s="44">
        <v>0</v>
      </c>
      <c r="L280" s="44">
        <v>0</v>
      </c>
      <c r="M280" s="44">
        <v>0</v>
      </c>
      <c r="N280" s="44">
        <v>0</v>
      </c>
      <c r="O280" s="44">
        <v>0</v>
      </c>
      <c r="P280" s="44">
        <v>0</v>
      </c>
      <c r="Q280" s="44">
        <v>0</v>
      </c>
      <c r="R280" s="44">
        <v>0</v>
      </c>
      <c r="S280" s="44">
        <v>0</v>
      </c>
      <c r="T280" s="44">
        <f t="shared" si="4"/>
        <v>0</v>
      </c>
      <c r="U280" s="44">
        <f t="shared" si="4"/>
        <v>0</v>
      </c>
      <c r="V280" s="44">
        <v>0</v>
      </c>
      <c r="W280" s="44">
        <v>0</v>
      </c>
      <c r="X280" s="44">
        <v>0</v>
      </c>
      <c r="Y280" s="44">
        <v>0</v>
      </c>
      <c r="Z280" s="44">
        <v>0</v>
      </c>
      <c r="AA280" s="44">
        <v>0</v>
      </c>
      <c r="AB280" s="44">
        <v>0</v>
      </c>
      <c r="AC280" s="44">
        <v>0</v>
      </c>
      <c r="AD280" s="44">
        <v>0</v>
      </c>
      <c r="AE280" s="44">
        <v>0</v>
      </c>
      <c r="AF280" s="41" t="s">
        <v>47</v>
      </c>
      <c r="AG280" s="41" t="s">
        <v>47</v>
      </c>
      <c r="AH280" s="41" t="s">
        <v>6634</v>
      </c>
      <c r="AI280" s="41" t="s">
        <v>6634</v>
      </c>
    </row>
    <row r="281" spans="1:35">
      <c r="A281" s="40">
        <v>2024</v>
      </c>
      <c r="B281" s="40">
        <v>4</v>
      </c>
      <c r="C281" s="41" t="s">
        <v>6539</v>
      </c>
      <c r="D281" s="42" t="s">
        <v>6557</v>
      </c>
      <c r="E281" s="41" t="s">
        <v>6558</v>
      </c>
      <c r="F281" s="43" t="s">
        <v>7607</v>
      </c>
      <c r="G281" s="43" t="s">
        <v>7630</v>
      </c>
      <c r="H281" s="44">
        <v>1</v>
      </c>
      <c r="I281" s="44">
        <v>6</v>
      </c>
      <c r="J281" s="44">
        <v>0</v>
      </c>
      <c r="K281" s="44">
        <v>0</v>
      </c>
      <c r="L281" s="44">
        <v>0</v>
      </c>
      <c r="M281" s="44">
        <v>0</v>
      </c>
      <c r="N281" s="44">
        <v>0</v>
      </c>
      <c r="O281" s="44">
        <v>0</v>
      </c>
      <c r="P281" s="44">
        <v>0</v>
      </c>
      <c r="Q281" s="44">
        <v>0</v>
      </c>
      <c r="R281" s="44">
        <v>0</v>
      </c>
      <c r="S281" s="44">
        <v>0</v>
      </c>
      <c r="T281" s="44">
        <f t="shared" ref="T281:U344" si="5">SUM(L281,N281,P281,R281)</f>
        <v>0</v>
      </c>
      <c r="U281" s="44">
        <f t="shared" si="5"/>
        <v>0</v>
      </c>
      <c r="V281" s="44">
        <v>0</v>
      </c>
      <c r="W281" s="44">
        <v>0</v>
      </c>
      <c r="X281" s="44">
        <v>0</v>
      </c>
      <c r="Y281" s="44">
        <v>0</v>
      </c>
      <c r="Z281" s="44">
        <v>0</v>
      </c>
      <c r="AA281" s="44">
        <v>0</v>
      </c>
      <c r="AB281" s="44">
        <v>0</v>
      </c>
      <c r="AC281" s="44">
        <v>0</v>
      </c>
      <c r="AD281" s="44">
        <v>0</v>
      </c>
      <c r="AE281" s="44">
        <v>0</v>
      </c>
      <c r="AF281" s="41" t="s">
        <v>47</v>
      </c>
      <c r="AG281" s="41" t="s">
        <v>47</v>
      </c>
      <c r="AH281" s="41" t="s">
        <v>6634</v>
      </c>
      <c r="AI281" s="41" t="s">
        <v>6634</v>
      </c>
    </row>
    <row r="282" spans="1:35">
      <c r="A282" s="40">
        <v>2024</v>
      </c>
      <c r="B282" s="40">
        <v>4</v>
      </c>
      <c r="C282" s="41" t="s">
        <v>6539</v>
      </c>
      <c r="D282" s="42" t="s">
        <v>6557</v>
      </c>
      <c r="E282" s="41" t="s">
        <v>6558</v>
      </c>
      <c r="F282" s="43" t="s">
        <v>7609</v>
      </c>
      <c r="G282" s="43" t="s">
        <v>7630</v>
      </c>
      <c r="H282" s="44">
        <v>1</v>
      </c>
      <c r="I282" s="44">
        <v>5</v>
      </c>
      <c r="J282" s="44">
        <v>0</v>
      </c>
      <c r="K282" s="44">
        <v>0</v>
      </c>
      <c r="L282" s="44">
        <v>0</v>
      </c>
      <c r="M282" s="44">
        <v>0</v>
      </c>
      <c r="N282" s="44">
        <v>0</v>
      </c>
      <c r="O282" s="44">
        <v>0</v>
      </c>
      <c r="P282" s="44">
        <v>0</v>
      </c>
      <c r="Q282" s="44">
        <v>0</v>
      </c>
      <c r="R282" s="44">
        <v>0</v>
      </c>
      <c r="S282" s="44">
        <v>0</v>
      </c>
      <c r="T282" s="44">
        <f t="shared" si="5"/>
        <v>0</v>
      </c>
      <c r="U282" s="44">
        <f t="shared" si="5"/>
        <v>0</v>
      </c>
      <c r="V282" s="44">
        <v>0</v>
      </c>
      <c r="W282" s="44">
        <v>0</v>
      </c>
      <c r="X282" s="44">
        <v>0</v>
      </c>
      <c r="Y282" s="44">
        <v>0</v>
      </c>
      <c r="Z282" s="44">
        <v>0</v>
      </c>
      <c r="AA282" s="44">
        <v>0</v>
      </c>
      <c r="AB282" s="44">
        <v>0</v>
      </c>
      <c r="AC282" s="44">
        <v>0</v>
      </c>
      <c r="AD282" s="44">
        <v>0</v>
      </c>
      <c r="AE282" s="44">
        <v>0</v>
      </c>
      <c r="AF282" s="41" t="s">
        <v>47</v>
      </c>
      <c r="AG282" s="41" t="s">
        <v>47</v>
      </c>
      <c r="AH282" s="41" t="s">
        <v>6634</v>
      </c>
      <c r="AI282" s="41" t="s">
        <v>6634</v>
      </c>
    </row>
    <row r="283" spans="1:35">
      <c r="A283" s="40">
        <v>2024</v>
      </c>
      <c r="B283" s="40">
        <v>4</v>
      </c>
      <c r="C283" s="41" t="s">
        <v>6539</v>
      </c>
      <c r="D283" s="42" t="s">
        <v>6824</v>
      </c>
      <c r="E283" s="41" t="s">
        <v>6825</v>
      </c>
      <c r="F283" s="43" t="s">
        <v>8148</v>
      </c>
      <c r="G283" s="43" t="s">
        <v>8149</v>
      </c>
      <c r="H283" s="44">
        <v>3</v>
      </c>
      <c r="I283" s="44">
        <v>30</v>
      </c>
      <c r="J283" s="44">
        <v>3</v>
      </c>
      <c r="K283" s="44">
        <v>30</v>
      </c>
      <c r="L283" s="44">
        <v>0</v>
      </c>
      <c r="M283" s="44">
        <v>0</v>
      </c>
      <c r="N283" s="44">
        <v>0</v>
      </c>
      <c r="O283" s="44">
        <v>0</v>
      </c>
      <c r="P283" s="44">
        <v>2</v>
      </c>
      <c r="Q283" s="44">
        <v>20</v>
      </c>
      <c r="R283" s="44">
        <v>1</v>
      </c>
      <c r="S283" s="44">
        <v>10</v>
      </c>
      <c r="T283" s="44">
        <f t="shared" si="5"/>
        <v>3</v>
      </c>
      <c r="U283" s="44">
        <f t="shared" si="5"/>
        <v>30</v>
      </c>
      <c r="V283" s="44">
        <v>0</v>
      </c>
      <c r="W283" s="44">
        <v>0</v>
      </c>
      <c r="X283" s="44">
        <v>0</v>
      </c>
      <c r="Y283" s="44">
        <v>0</v>
      </c>
      <c r="Z283" s="44">
        <v>2</v>
      </c>
      <c r="AA283" s="44">
        <v>20</v>
      </c>
      <c r="AB283" s="44">
        <v>1</v>
      </c>
      <c r="AC283" s="44">
        <v>10</v>
      </c>
      <c r="AD283" s="44">
        <v>3</v>
      </c>
      <c r="AE283" s="44">
        <v>30</v>
      </c>
      <c r="AF283" s="41" t="s">
        <v>47</v>
      </c>
      <c r="AG283" s="41" t="s">
        <v>47</v>
      </c>
      <c r="AH283" s="41" t="s">
        <v>6827</v>
      </c>
      <c r="AI283" s="41" t="s">
        <v>6827</v>
      </c>
    </row>
    <row r="284" spans="1:35">
      <c r="A284" s="40">
        <v>2024</v>
      </c>
      <c r="B284" s="40">
        <v>4</v>
      </c>
      <c r="C284" s="41" t="s">
        <v>6539</v>
      </c>
      <c r="D284" s="42" t="s">
        <v>6824</v>
      </c>
      <c r="E284" s="41" t="s">
        <v>6825</v>
      </c>
      <c r="F284" s="43" t="s">
        <v>8150</v>
      </c>
      <c r="G284" s="43" t="s">
        <v>8151</v>
      </c>
      <c r="H284" s="44">
        <v>3</v>
      </c>
      <c r="I284" s="44">
        <v>30</v>
      </c>
      <c r="J284" s="44">
        <v>0</v>
      </c>
      <c r="K284" s="44">
        <v>0</v>
      </c>
      <c r="L284" s="44">
        <v>0</v>
      </c>
      <c r="M284" s="44">
        <v>0</v>
      </c>
      <c r="N284" s="44">
        <v>0</v>
      </c>
      <c r="O284" s="44">
        <v>0</v>
      </c>
      <c r="P284" s="44">
        <v>0</v>
      </c>
      <c r="Q284" s="44">
        <v>0</v>
      </c>
      <c r="R284" s="44">
        <v>0</v>
      </c>
      <c r="S284" s="44">
        <v>0</v>
      </c>
      <c r="T284" s="44">
        <f t="shared" si="5"/>
        <v>0</v>
      </c>
      <c r="U284" s="44">
        <f t="shared" si="5"/>
        <v>0</v>
      </c>
      <c r="V284" s="44">
        <v>0</v>
      </c>
      <c r="W284" s="44">
        <v>0</v>
      </c>
      <c r="X284" s="44">
        <v>0</v>
      </c>
      <c r="Y284" s="44">
        <v>0</v>
      </c>
      <c r="Z284" s="44">
        <v>0</v>
      </c>
      <c r="AA284" s="44">
        <v>0</v>
      </c>
      <c r="AB284" s="44">
        <v>0</v>
      </c>
      <c r="AC284" s="44">
        <v>0</v>
      </c>
      <c r="AD284" s="44">
        <v>0</v>
      </c>
      <c r="AE284" s="44">
        <v>0</v>
      </c>
      <c r="AF284" s="41" t="s">
        <v>47</v>
      </c>
      <c r="AG284" s="41" t="s">
        <v>47</v>
      </c>
      <c r="AH284" s="41" t="s">
        <v>8152</v>
      </c>
      <c r="AI284" s="41" t="s">
        <v>8152</v>
      </c>
    </row>
    <row r="285" spans="1:35">
      <c r="A285" s="40">
        <v>2024</v>
      </c>
      <c r="B285" s="40">
        <v>4</v>
      </c>
      <c r="C285" s="41" t="s">
        <v>6539</v>
      </c>
      <c r="D285" s="42" t="s">
        <v>6824</v>
      </c>
      <c r="E285" s="41" t="s">
        <v>6825</v>
      </c>
      <c r="F285" s="43" t="s">
        <v>8153</v>
      </c>
      <c r="G285" s="43" t="s">
        <v>8154</v>
      </c>
      <c r="H285" s="44">
        <v>40</v>
      </c>
      <c r="I285" s="44">
        <v>40</v>
      </c>
      <c r="J285" s="44">
        <v>0</v>
      </c>
      <c r="K285" s="44">
        <v>0</v>
      </c>
      <c r="L285" s="44">
        <v>0</v>
      </c>
      <c r="M285" s="44">
        <v>0</v>
      </c>
      <c r="N285" s="44">
        <v>0</v>
      </c>
      <c r="O285" s="44">
        <v>0</v>
      </c>
      <c r="P285" s="44">
        <v>0</v>
      </c>
      <c r="Q285" s="44">
        <v>0</v>
      </c>
      <c r="R285" s="44">
        <v>0</v>
      </c>
      <c r="S285" s="44">
        <v>0</v>
      </c>
      <c r="T285" s="44">
        <f t="shared" si="5"/>
        <v>0</v>
      </c>
      <c r="U285" s="44">
        <f t="shared" si="5"/>
        <v>0</v>
      </c>
      <c r="V285" s="44">
        <v>0</v>
      </c>
      <c r="W285" s="44">
        <v>0</v>
      </c>
      <c r="X285" s="44">
        <v>0</v>
      </c>
      <c r="Y285" s="44">
        <v>0</v>
      </c>
      <c r="Z285" s="44">
        <v>0</v>
      </c>
      <c r="AA285" s="44">
        <v>0</v>
      </c>
      <c r="AB285" s="44">
        <v>0</v>
      </c>
      <c r="AC285" s="44">
        <v>0</v>
      </c>
      <c r="AD285" s="44">
        <v>0</v>
      </c>
      <c r="AE285" s="44">
        <v>0</v>
      </c>
      <c r="AF285" s="41" t="s">
        <v>47</v>
      </c>
      <c r="AG285" s="41" t="s">
        <v>47</v>
      </c>
      <c r="AH285" s="41" t="s">
        <v>6634</v>
      </c>
      <c r="AI285" s="41" t="s">
        <v>8152</v>
      </c>
    </row>
    <row r="286" spans="1:35">
      <c r="A286" s="40">
        <v>2024</v>
      </c>
      <c r="B286" s="40">
        <v>4</v>
      </c>
      <c r="C286" s="41" t="s">
        <v>6539</v>
      </c>
      <c r="D286" s="42" t="s">
        <v>6828</v>
      </c>
      <c r="E286" s="41" t="s">
        <v>6829</v>
      </c>
      <c r="F286" s="43" t="s">
        <v>8155</v>
      </c>
      <c r="G286" s="43" t="s">
        <v>8156</v>
      </c>
      <c r="H286" s="44">
        <v>4</v>
      </c>
      <c r="I286" s="44">
        <v>20</v>
      </c>
      <c r="J286" s="44">
        <v>0</v>
      </c>
      <c r="K286" s="44">
        <v>0</v>
      </c>
      <c r="L286" s="44">
        <v>0</v>
      </c>
      <c r="M286" s="44">
        <v>0</v>
      </c>
      <c r="N286" s="44">
        <v>0</v>
      </c>
      <c r="O286" s="44">
        <v>0</v>
      </c>
      <c r="P286" s="44">
        <v>0</v>
      </c>
      <c r="Q286" s="44">
        <v>0</v>
      </c>
      <c r="R286" s="44">
        <v>0</v>
      </c>
      <c r="S286" s="44">
        <v>0</v>
      </c>
      <c r="T286" s="44">
        <f t="shared" si="5"/>
        <v>0</v>
      </c>
      <c r="U286" s="44">
        <f t="shared" si="5"/>
        <v>0</v>
      </c>
      <c r="V286" s="44">
        <v>0</v>
      </c>
      <c r="W286" s="44">
        <v>0</v>
      </c>
      <c r="X286" s="44">
        <v>0</v>
      </c>
      <c r="Y286" s="44">
        <v>0</v>
      </c>
      <c r="Z286" s="44">
        <v>0</v>
      </c>
      <c r="AA286" s="44">
        <v>0</v>
      </c>
      <c r="AB286" s="44">
        <v>0</v>
      </c>
      <c r="AC286" s="44">
        <v>0</v>
      </c>
      <c r="AD286" s="44">
        <v>0</v>
      </c>
      <c r="AE286" s="44">
        <v>0</v>
      </c>
      <c r="AF286" s="41" t="s">
        <v>47</v>
      </c>
      <c r="AG286" s="41" t="s">
        <v>47</v>
      </c>
      <c r="AH286" s="41" t="s">
        <v>6634</v>
      </c>
      <c r="AI286" s="41" t="s">
        <v>6634</v>
      </c>
    </row>
    <row r="287" spans="1:35">
      <c r="A287" s="40">
        <v>2024</v>
      </c>
      <c r="B287" s="40">
        <v>4</v>
      </c>
      <c r="C287" s="41" t="s">
        <v>6539</v>
      </c>
      <c r="D287" s="42" t="s">
        <v>6828</v>
      </c>
      <c r="E287" s="41" t="s">
        <v>6829</v>
      </c>
      <c r="F287" s="43" t="s">
        <v>8157</v>
      </c>
      <c r="G287" s="43" t="s">
        <v>8158</v>
      </c>
      <c r="H287" s="44">
        <v>3</v>
      </c>
      <c r="I287" s="44">
        <v>15</v>
      </c>
      <c r="J287" s="44">
        <v>3</v>
      </c>
      <c r="K287" s="44">
        <v>15</v>
      </c>
      <c r="L287" s="44">
        <v>0</v>
      </c>
      <c r="M287" s="44">
        <v>0</v>
      </c>
      <c r="N287" s="44">
        <v>0</v>
      </c>
      <c r="O287" s="44">
        <v>0</v>
      </c>
      <c r="P287" s="44">
        <v>3</v>
      </c>
      <c r="Q287" s="44">
        <v>15</v>
      </c>
      <c r="R287" s="44">
        <v>0</v>
      </c>
      <c r="S287" s="44">
        <v>0</v>
      </c>
      <c r="T287" s="44">
        <f t="shared" si="5"/>
        <v>3</v>
      </c>
      <c r="U287" s="44">
        <f t="shared" si="5"/>
        <v>15</v>
      </c>
      <c r="V287" s="44">
        <v>0</v>
      </c>
      <c r="W287" s="44">
        <v>0</v>
      </c>
      <c r="X287" s="44">
        <v>0</v>
      </c>
      <c r="Y287" s="44">
        <v>0</v>
      </c>
      <c r="Z287" s="44">
        <v>3</v>
      </c>
      <c r="AA287" s="44">
        <v>15</v>
      </c>
      <c r="AB287" s="44">
        <v>0</v>
      </c>
      <c r="AC287" s="44">
        <v>0</v>
      </c>
      <c r="AD287" s="44">
        <v>3</v>
      </c>
      <c r="AE287" s="44">
        <v>15</v>
      </c>
      <c r="AF287" s="41" t="s">
        <v>47</v>
      </c>
      <c r="AG287" s="41" t="s">
        <v>47</v>
      </c>
      <c r="AH287" s="41" t="s">
        <v>6831</v>
      </c>
      <c r="AI287" s="41" t="s">
        <v>6634</v>
      </c>
    </row>
    <row r="288" spans="1:35">
      <c r="A288" s="40">
        <v>2024</v>
      </c>
      <c r="B288" s="40">
        <v>4</v>
      </c>
      <c r="C288" s="41" t="s">
        <v>6539</v>
      </c>
      <c r="D288" s="42" t="s">
        <v>6828</v>
      </c>
      <c r="E288" s="41" t="s">
        <v>6829</v>
      </c>
      <c r="F288" s="43" t="s">
        <v>8159</v>
      </c>
      <c r="G288" s="43" t="s">
        <v>8160</v>
      </c>
      <c r="H288" s="44">
        <v>45</v>
      </c>
      <c r="I288" s="44">
        <v>45</v>
      </c>
      <c r="J288" s="44">
        <v>10</v>
      </c>
      <c r="K288" s="44">
        <v>10</v>
      </c>
      <c r="L288" s="44">
        <v>0</v>
      </c>
      <c r="M288" s="44">
        <v>0</v>
      </c>
      <c r="N288" s="44">
        <v>0</v>
      </c>
      <c r="O288" s="44">
        <v>0</v>
      </c>
      <c r="P288" s="44">
        <v>0</v>
      </c>
      <c r="Q288" s="44">
        <v>0</v>
      </c>
      <c r="R288" s="44">
        <v>10</v>
      </c>
      <c r="S288" s="44">
        <v>10</v>
      </c>
      <c r="T288" s="44">
        <f t="shared" si="5"/>
        <v>10</v>
      </c>
      <c r="U288" s="44">
        <f t="shared" si="5"/>
        <v>10</v>
      </c>
      <c r="V288" s="44">
        <v>0</v>
      </c>
      <c r="W288" s="44">
        <v>0</v>
      </c>
      <c r="X288" s="44">
        <v>0</v>
      </c>
      <c r="Y288" s="44">
        <v>0</v>
      </c>
      <c r="Z288" s="44">
        <v>0</v>
      </c>
      <c r="AA288" s="44">
        <v>0</v>
      </c>
      <c r="AB288" s="44">
        <v>10</v>
      </c>
      <c r="AC288" s="44">
        <v>10</v>
      </c>
      <c r="AD288" s="44">
        <v>10</v>
      </c>
      <c r="AE288" s="44">
        <v>10</v>
      </c>
      <c r="AF288" s="41" t="s">
        <v>47</v>
      </c>
      <c r="AG288" s="41" t="s">
        <v>47</v>
      </c>
      <c r="AH288" s="41" t="s">
        <v>6634</v>
      </c>
      <c r="AI288" s="41" t="s">
        <v>10417</v>
      </c>
    </row>
    <row r="289" spans="1:35">
      <c r="A289" s="40">
        <v>2024</v>
      </c>
      <c r="B289" s="40">
        <v>4</v>
      </c>
      <c r="C289" s="41" t="s">
        <v>6539</v>
      </c>
      <c r="D289" s="42" t="s">
        <v>6828</v>
      </c>
      <c r="E289" s="41" t="s">
        <v>6829</v>
      </c>
      <c r="F289" s="43" t="s">
        <v>8161</v>
      </c>
      <c r="G289" s="43" t="s">
        <v>8162</v>
      </c>
      <c r="H289" s="44">
        <v>1</v>
      </c>
      <c r="I289" s="44">
        <v>20</v>
      </c>
      <c r="J289" s="44">
        <v>0</v>
      </c>
      <c r="K289" s="44">
        <v>0</v>
      </c>
      <c r="L289" s="44">
        <v>0</v>
      </c>
      <c r="M289" s="44">
        <v>0</v>
      </c>
      <c r="N289" s="44">
        <v>0</v>
      </c>
      <c r="O289" s="44">
        <v>0</v>
      </c>
      <c r="P289" s="44">
        <v>0</v>
      </c>
      <c r="Q289" s="44">
        <v>0</v>
      </c>
      <c r="R289" s="44">
        <v>0</v>
      </c>
      <c r="S289" s="44">
        <v>0</v>
      </c>
      <c r="T289" s="44">
        <f t="shared" si="5"/>
        <v>0</v>
      </c>
      <c r="U289" s="44">
        <f t="shared" si="5"/>
        <v>0</v>
      </c>
      <c r="V289" s="44">
        <v>0</v>
      </c>
      <c r="W289" s="44">
        <v>0</v>
      </c>
      <c r="X289" s="44">
        <v>0</v>
      </c>
      <c r="Y289" s="44">
        <v>0</v>
      </c>
      <c r="Z289" s="44">
        <v>0</v>
      </c>
      <c r="AA289" s="44">
        <v>0</v>
      </c>
      <c r="AB289" s="44">
        <v>0</v>
      </c>
      <c r="AC289" s="44">
        <v>0</v>
      </c>
      <c r="AD289" s="44">
        <v>0</v>
      </c>
      <c r="AE289" s="44">
        <v>0</v>
      </c>
      <c r="AF289" s="41" t="s">
        <v>47</v>
      </c>
      <c r="AG289" s="41" t="s">
        <v>47</v>
      </c>
      <c r="AH289" s="41" t="s">
        <v>6634</v>
      </c>
      <c r="AI289" s="41" t="s">
        <v>6634</v>
      </c>
    </row>
    <row r="290" spans="1:35">
      <c r="A290" s="40">
        <v>2024</v>
      </c>
      <c r="B290" s="40">
        <v>4</v>
      </c>
      <c r="C290" s="41" t="s">
        <v>6539</v>
      </c>
      <c r="D290" s="42" t="s">
        <v>6770</v>
      </c>
      <c r="E290" s="41" t="s">
        <v>6771</v>
      </c>
      <c r="F290" s="43" t="s">
        <v>8224</v>
      </c>
      <c r="G290" s="43" t="s">
        <v>8225</v>
      </c>
      <c r="H290" s="44">
        <v>12.5</v>
      </c>
      <c r="I290" s="44">
        <v>12.5</v>
      </c>
      <c r="J290" s="44">
        <v>12.5</v>
      </c>
      <c r="K290" s="44">
        <v>12.5</v>
      </c>
      <c r="L290" s="44">
        <v>0</v>
      </c>
      <c r="M290" s="44">
        <v>0</v>
      </c>
      <c r="N290" s="44">
        <v>0</v>
      </c>
      <c r="O290" s="44">
        <v>0</v>
      </c>
      <c r="P290" s="44">
        <v>10</v>
      </c>
      <c r="Q290" s="44">
        <v>10</v>
      </c>
      <c r="R290" s="44">
        <v>2.5</v>
      </c>
      <c r="S290" s="44">
        <v>2.5</v>
      </c>
      <c r="T290" s="44">
        <f t="shared" si="5"/>
        <v>12.5</v>
      </c>
      <c r="U290" s="44">
        <f t="shared" si="5"/>
        <v>12.5</v>
      </c>
      <c r="V290" s="44">
        <v>0</v>
      </c>
      <c r="W290" s="44">
        <v>0</v>
      </c>
      <c r="X290" s="44">
        <v>0</v>
      </c>
      <c r="Y290" s="44">
        <v>0</v>
      </c>
      <c r="Z290" s="44">
        <v>10</v>
      </c>
      <c r="AA290" s="44">
        <v>10</v>
      </c>
      <c r="AB290" s="44">
        <v>2.5</v>
      </c>
      <c r="AC290" s="44">
        <v>2.5</v>
      </c>
      <c r="AD290" s="44">
        <v>12.5</v>
      </c>
      <c r="AE290" s="44">
        <v>12.5</v>
      </c>
      <c r="AF290" s="41" t="s">
        <v>47</v>
      </c>
      <c r="AG290" s="41" t="s">
        <v>47</v>
      </c>
      <c r="AH290" s="41" t="s">
        <v>8226</v>
      </c>
      <c r="AI290" s="41" t="s">
        <v>8226</v>
      </c>
    </row>
    <row r="291" spans="1:35">
      <c r="A291" s="40">
        <v>2024</v>
      </c>
      <c r="B291" s="40">
        <v>4</v>
      </c>
      <c r="C291" s="41" t="s">
        <v>6539</v>
      </c>
      <c r="D291" s="42" t="s">
        <v>6770</v>
      </c>
      <c r="E291" s="41" t="s">
        <v>6771</v>
      </c>
      <c r="F291" s="43" t="s">
        <v>8220</v>
      </c>
      <c r="G291" s="43" t="s">
        <v>8221</v>
      </c>
      <c r="H291" s="44">
        <v>20</v>
      </c>
      <c r="I291" s="44">
        <v>20</v>
      </c>
      <c r="J291" s="44">
        <v>0</v>
      </c>
      <c r="K291" s="44">
        <v>0</v>
      </c>
      <c r="L291" s="44">
        <v>0</v>
      </c>
      <c r="M291" s="44">
        <v>0</v>
      </c>
      <c r="N291" s="44">
        <v>0</v>
      </c>
      <c r="O291" s="44">
        <v>0</v>
      </c>
      <c r="P291" s="44">
        <v>0</v>
      </c>
      <c r="Q291" s="44">
        <v>0</v>
      </c>
      <c r="R291" s="44">
        <v>0</v>
      </c>
      <c r="S291" s="44">
        <v>0</v>
      </c>
      <c r="T291" s="44">
        <f t="shared" si="5"/>
        <v>0</v>
      </c>
      <c r="U291" s="44">
        <f t="shared" si="5"/>
        <v>0</v>
      </c>
      <c r="V291" s="44">
        <v>0</v>
      </c>
      <c r="W291" s="44">
        <v>0</v>
      </c>
      <c r="X291" s="44">
        <v>0</v>
      </c>
      <c r="Y291" s="44">
        <v>0</v>
      </c>
      <c r="Z291" s="44">
        <v>0</v>
      </c>
      <c r="AA291" s="44">
        <v>0</v>
      </c>
      <c r="AB291" s="44">
        <v>0</v>
      </c>
      <c r="AC291" s="44">
        <v>0</v>
      </c>
      <c r="AD291" s="44">
        <v>0</v>
      </c>
      <c r="AE291" s="44">
        <v>0</v>
      </c>
      <c r="AF291" s="41" t="s">
        <v>47</v>
      </c>
      <c r="AG291" s="41" t="s">
        <v>47</v>
      </c>
      <c r="AH291" s="41" t="s">
        <v>6634</v>
      </c>
      <c r="AI291" s="41" t="s">
        <v>6634</v>
      </c>
    </row>
    <row r="292" spans="1:35">
      <c r="A292" s="40">
        <v>2024</v>
      </c>
      <c r="B292" s="40">
        <v>4</v>
      </c>
      <c r="C292" s="41" t="s">
        <v>6539</v>
      </c>
      <c r="D292" s="42" t="s">
        <v>6770</v>
      </c>
      <c r="E292" s="41" t="s">
        <v>6771</v>
      </c>
      <c r="F292" s="43" t="s">
        <v>8227</v>
      </c>
      <c r="G292" s="43" t="s">
        <v>8228</v>
      </c>
      <c r="H292" s="44">
        <v>12.5</v>
      </c>
      <c r="I292" s="44">
        <v>12.5</v>
      </c>
      <c r="J292" s="44">
        <v>0</v>
      </c>
      <c r="K292" s="44">
        <v>0</v>
      </c>
      <c r="L292" s="44">
        <v>0</v>
      </c>
      <c r="M292" s="44">
        <v>0</v>
      </c>
      <c r="N292" s="44">
        <v>0</v>
      </c>
      <c r="O292" s="44">
        <v>0</v>
      </c>
      <c r="P292" s="44">
        <v>0</v>
      </c>
      <c r="Q292" s="44">
        <v>0</v>
      </c>
      <c r="R292" s="44">
        <v>0</v>
      </c>
      <c r="S292" s="44">
        <v>0</v>
      </c>
      <c r="T292" s="44">
        <f t="shared" si="5"/>
        <v>0</v>
      </c>
      <c r="U292" s="44">
        <f t="shared" si="5"/>
        <v>0</v>
      </c>
      <c r="V292" s="44">
        <v>0</v>
      </c>
      <c r="W292" s="44">
        <v>0</v>
      </c>
      <c r="X292" s="44">
        <v>0</v>
      </c>
      <c r="Y292" s="44">
        <v>0</v>
      </c>
      <c r="Z292" s="44">
        <v>0</v>
      </c>
      <c r="AA292" s="44">
        <v>0</v>
      </c>
      <c r="AB292" s="44">
        <v>0</v>
      </c>
      <c r="AC292" s="44">
        <v>0</v>
      </c>
      <c r="AD292" s="44">
        <v>0</v>
      </c>
      <c r="AE292" s="44">
        <v>0</v>
      </c>
      <c r="AF292" s="41" t="s">
        <v>47</v>
      </c>
      <c r="AG292" s="41" t="s">
        <v>47</v>
      </c>
      <c r="AH292" s="41" t="s">
        <v>6634</v>
      </c>
      <c r="AI292" s="41" t="s">
        <v>6634</v>
      </c>
    </row>
    <row r="293" spans="1:35">
      <c r="A293" s="40">
        <v>2024</v>
      </c>
      <c r="B293" s="40">
        <v>4</v>
      </c>
      <c r="C293" s="41" t="s">
        <v>6539</v>
      </c>
      <c r="D293" s="42" t="s">
        <v>6770</v>
      </c>
      <c r="E293" s="41" t="s">
        <v>6771</v>
      </c>
      <c r="F293" s="43" t="s">
        <v>8229</v>
      </c>
      <c r="G293" s="43" t="s">
        <v>8230</v>
      </c>
      <c r="H293" s="44">
        <v>1</v>
      </c>
      <c r="I293" s="44">
        <v>12.5</v>
      </c>
      <c r="J293" s="44">
        <v>1</v>
      </c>
      <c r="K293" s="44">
        <v>12.5</v>
      </c>
      <c r="L293" s="44">
        <v>0</v>
      </c>
      <c r="M293" s="44">
        <v>0</v>
      </c>
      <c r="N293" s="44">
        <v>0</v>
      </c>
      <c r="O293" s="44">
        <v>0</v>
      </c>
      <c r="P293" s="44">
        <v>1</v>
      </c>
      <c r="Q293" s="44">
        <v>12.5</v>
      </c>
      <c r="R293" s="44">
        <v>0</v>
      </c>
      <c r="S293" s="44">
        <v>0</v>
      </c>
      <c r="T293" s="44">
        <f t="shared" si="5"/>
        <v>1</v>
      </c>
      <c r="U293" s="44">
        <f t="shared" si="5"/>
        <v>12.5</v>
      </c>
      <c r="V293" s="44">
        <v>0</v>
      </c>
      <c r="W293" s="44">
        <v>0</v>
      </c>
      <c r="X293" s="44">
        <v>0</v>
      </c>
      <c r="Y293" s="44">
        <v>0</v>
      </c>
      <c r="Z293" s="44">
        <v>1</v>
      </c>
      <c r="AA293" s="44">
        <v>12.5</v>
      </c>
      <c r="AB293" s="44">
        <v>0</v>
      </c>
      <c r="AC293" s="44">
        <v>0</v>
      </c>
      <c r="AD293" s="44">
        <v>1</v>
      </c>
      <c r="AE293" s="44">
        <v>12.5</v>
      </c>
      <c r="AF293" s="41" t="s">
        <v>47</v>
      </c>
      <c r="AG293" s="41" t="s">
        <v>47</v>
      </c>
      <c r="AH293" s="41" t="s">
        <v>8231</v>
      </c>
      <c r="AI293" s="41" t="s">
        <v>6634</v>
      </c>
    </row>
    <row r="294" spans="1:35">
      <c r="A294" s="40">
        <v>2024</v>
      </c>
      <c r="B294" s="40">
        <v>4</v>
      </c>
      <c r="C294" s="41" t="s">
        <v>6539</v>
      </c>
      <c r="D294" s="42" t="s">
        <v>6770</v>
      </c>
      <c r="E294" s="41" t="s">
        <v>6771</v>
      </c>
      <c r="F294" s="43" t="s">
        <v>8232</v>
      </c>
      <c r="G294" s="43" t="s">
        <v>8233</v>
      </c>
      <c r="H294" s="44">
        <v>27.5</v>
      </c>
      <c r="I294" s="44">
        <v>27.5</v>
      </c>
      <c r="J294" s="44">
        <v>0</v>
      </c>
      <c r="K294" s="44">
        <v>0</v>
      </c>
      <c r="L294" s="44">
        <v>0</v>
      </c>
      <c r="M294" s="44">
        <v>0</v>
      </c>
      <c r="N294" s="44">
        <v>0</v>
      </c>
      <c r="O294" s="44">
        <v>0</v>
      </c>
      <c r="P294" s="44">
        <v>0</v>
      </c>
      <c r="Q294" s="44">
        <v>0</v>
      </c>
      <c r="R294" s="44">
        <v>0</v>
      </c>
      <c r="S294" s="44">
        <v>0</v>
      </c>
      <c r="T294" s="44">
        <f t="shared" si="5"/>
        <v>0</v>
      </c>
      <c r="U294" s="44">
        <f t="shared" si="5"/>
        <v>0</v>
      </c>
      <c r="V294" s="44">
        <v>0</v>
      </c>
      <c r="W294" s="44">
        <v>0</v>
      </c>
      <c r="X294" s="44">
        <v>0</v>
      </c>
      <c r="Y294" s="44">
        <v>0</v>
      </c>
      <c r="Z294" s="44">
        <v>0</v>
      </c>
      <c r="AA294" s="44">
        <v>0</v>
      </c>
      <c r="AB294" s="44">
        <v>0</v>
      </c>
      <c r="AC294" s="44">
        <v>0</v>
      </c>
      <c r="AD294" s="44">
        <v>0</v>
      </c>
      <c r="AE294" s="44">
        <v>0</v>
      </c>
      <c r="AF294" s="41" t="s">
        <v>47</v>
      </c>
      <c r="AG294" s="41" t="s">
        <v>47</v>
      </c>
      <c r="AH294" s="41" t="s">
        <v>6634</v>
      </c>
      <c r="AI294" s="41" t="s">
        <v>6634</v>
      </c>
    </row>
    <row r="295" spans="1:35">
      <c r="A295" s="40">
        <v>2024</v>
      </c>
      <c r="B295" s="40">
        <v>4</v>
      </c>
      <c r="C295" s="41" t="s">
        <v>6539</v>
      </c>
      <c r="D295" s="42" t="s">
        <v>6770</v>
      </c>
      <c r="E295" s="41" t="s">
        <v>6771</v>
      </c>
      <c r="F295" s="43" t="s">
        <v>8222</v>
      </c>
      <c r="G295" s="43" t="s">
        <v>8223</v>
      </c>
      <c r="H295" s="44">
        <v>15</v>
      </c>
      <c r="I295" s="44">
        <v>15</v>
      </c>
      <c r="J295" s="44">
        <v>0</v>
      </c>
      <c r="K295" s="44">
        <v>0</v>
      </c>
      <c r="L295" s="44">
        <v>0</v>
      </c>
      <c r="M295" s="44">
        <v>0</v>
      </c>
      <c r="N295" s="44">
        <v>0</v>
      </c>
      <c r="O295" s="44">
        <v>0</v>
      </c>
      <c r="P295" s="44">
        <v>0</v>
      </c>
      <c r="Q295" s="44">
        <v>0</v>
      </c>
      <c r="R295" s="44">
        <v>0</v>
      </c>
      <c r="S295" s="44">
        <v>0</v>
      </c>
      <c r="T295" s="44">
        <f t="shared" si="5"/>
        <v>0</v>
      </c>
      <c r="U295" s="44">
        <f t="shared" si="5"/>
        <v>0</v>
      </c>
      <c r="V295" s="44">
        <v>0</v>
      </c>
      <c r="W295" s="44">
        <v>0</v>
      </c>
      <c r="X295" s="44">
        <v>0</v>
      </c>
      <c r="Y295" s="44">
        <v>0</v>
      </c>
      <c r="Z295" s="44">
        <v>0</v>
      </c>
      <c r="AA295" s="44">
        <v>0</v>
      </c>
      <c r="AB295" s="44">
        <v>0</v>
      </c>
      <c r="AC295" s="44">
        <v>0</v>
      </c>
      <c r="AD295" s="44">
        <v>0</v>
      </c>
      <c r="AE295" s="44">
        <v>0</v>
      </c>
      <c r="AF295" s="41" t="s">
        <v>47</v>
      </c>
      <c r="AG295" s="41" t="s">
        <v>47</v>
      </c>
      <c r="AH295" s="41" t="s">
        <v>6634</v>
      </c>
      <c r="AI295" s="41" t="s">
        <v>6634</v>
      </c>
    </row>
    <row r="296" spans="1:35">
      <c r="A296" s="40">
        <v>2024</v>
      </c>
      <c r="B296" s="40">
        <v>4</v>
      </c>
      <c r="C296" s="41" t="s">
        <v>6539</v>
      </c>
      <c r="D296" s="42" t="s">
        <v>6715</v>
      </c>
      <c r="E296" s="41" t="s">
        <v>6716</v>
      </c>
      <c r="F296" s="43" t="s">
        <v>8008</v>
      </c>
      <c r="G296" s="43" t="s">
        <v>8009</v>
      </c>
      <c r="H296" s="44">
        <v>1</v>
      </c>
      <c r="I296" s="44">
        <v>40</v>
      </c>
      <c r="J296" s="44">
        <v>0</v>
      </c>
      <c r="K296" s="44">
        <v>0</v>
      </c>
      <c r="L296" s="44">
        <v>0</v>
      </c>
      <c r="M296" s="44">
        <v>0</v>
      </c>
      <c r="N296" s="44">
        <v>0</v>
      </c>
      <c r="O296" s="44">
        <v>0</v>
      </c>
      <c r="P296" s="44">
        <v>0</v>
      </c>
      <c r="Q296" s="44">
        <v>0</v>
      </c>
      <c r="R296" s="44">
        <v>0</v>
      </c>
      <c r="S296" s="44">
        <v>0</v>
      </c>
      <c r="T296" s="44">
        <f t="shared" si="5"/>
        <v>0</v>
      </c>
      <c r="U296" s="44">
        <f t="shared" si="5"/>
        <v>0</v>
      </c>
      <c r="V296" s="44">
        <v>0</v>
      </c>
      <c r="W296" s="44">
        <v>0</v>
      </c>
      <c r="X296" s="44">
        <v>0</v>
      </c>
      <c r="Y296" s="44">
        <v>0</v>
      </c>
      <c r="Z296" s="44">
        <v>0</v>
      </c>
      <c r="AA296" s="44">
        <v>0</v>
      </c>
      <c r="AB296" s="44">
        <v>0</v>
      </c>
      <c r="AC296" s="44">
        <v>0</v>
      </c>
      <c r="AD296" s="44">
        <v>0</v>
      </c>
      <c r="AE296" s="44">
        <v>0</v>
      </c>
      <c r="AF296" s="41" t="s">
        <v>47</v>
      </c>
      <c r="AG296" s="41" t="s">
        <v>47</v>
      </c>
      <c r="AH296" s="41" t="s">
        <v>6634</v>
      </c>
      <c r="AI296" s="41" t="s">
        <v>6634</v>
      </c>
    </row>
    <row r="297" spans="1:35">
      <c r="A297" s="40">
        <v>2024</v>
      </c>
      <c r="B297" s="40">
        <v>4</v>
      </c>
      <c r="C297" s="41" t="s">
        <v>6539</v>
      </c>
      <c r="D297" s="42" t="s">
        <v>6715</v>
      </c>
      <c r="E297" s="41" t="s">
        <v>6716</v>
      </c>
      <c r="F297" s="43" t="s">
        <v>8010</v>
      </c>
      <c r="G297" s="43" t="s">
        <v>8011</v>
      </c>
      <c r="H297" s="44">
        <v>1</v>
      </c>
      <c r="I297" s="44">
        <v>35</v>
      </c>
      <c r="J297" s="44">
        <v>1</v>
      </c>
      <c r="K297" s="44">
        <v>35</v>
      </c>
      <c r="L297" s="44">
        <v>0</v>
      </c>
      <c r="M297" s="44">
        <v>0</v>
      </c>
      <c r="N297" s="44">
        <v>0</v>
      </c>
      <c r="O297" s="44">
        <v>0</v>
      </c>
      <c r="P297" s="44">
        <v>0.8</v>
      </c>
      <c r="Q297" s="44">
        <v>28</v>
      </c>
      <c r="R297" s="44">
        <v>0.2</v>
      </c>
      <c r="S297" s="44">
        <v>7</v>
      </c>
      <c r="T297" s="44">
        <f t="shared" si="5"/>
        <v>1</v>
      </c>
      <c r="U297" s="44">
        <f t="shared" si="5"/>
        <v>35</v>
      </c>
      <c r="V297" s="44">
        <v>0</v>
      </c>
      <c r="W297" s="44">
        <v>0</v>
      </c>
      <c r="X297" s="44">
        <v>0</v>
      </c>
      <c r="Y297" s="44">
        <v>0</v>
      </c>
      <c r="Z297" s="44">
        <v>0.8</v>
      </c>
      <c r="AA297" s="44">
        <v>28</v>
      </c>
      <c r="AB297" s="44">
        <v>0.2</v>
      </c>
      <c r="AC297" s="44">
        <v>7</v>
      </c>
      <c r="AD297" s="44">
        <v>1</v>
      </c>
      <c r="AE297" s="44">
        <v>35</v>
      </c>
      <c r="AF297" s="41" t="s">
        <v>47</v>
      </c>
      <c r="AG297" s="41" t="s">
        <v>47</v>
      </c>
      <c r="AH297" s="41" t="s">
        <v>6718</v>
      </c>
      <c r="AI297" s="41" t="s">
        <v>6718</v>
      </c>
    </row>
    <row r="298" spans="1:35">
      <c r="A298" s="40">
        <v>2024</v>
      </c>
      <c r="B298" s="40">
        <v>4</v>
      </c>
      <c r="C298" s="41" t="s">
        <v>6539</v>
      </c>
      <c r="D298" s="42" t="s">
        <v>6715</v>
      </c>
      <c r="E298" s="41" t="s">
        <v>6716</v>
      </c>
      <c r="F298" s="43" t="s">
        <v>8012</v>
      </c>
      <c r="G298" s="43" t="s">
        <v>8013</v>
      </c>
      <c r="H298" s="44">
        <v>1</v>
      </c>
      <c r="I298" s="44">
        <v>25</v>
      </c>
      <c r="J298" s="44">
        <v>0</v>
      </c>
      <c r="K298" s="44">
        <v>0</v>
      </c>
      <c r="L298" s="44">
        <v>0</v>
      </c>
      <c r="M298" s="44">
        <v>0</v>
      </c>
      <c r="N298" s="44">
        <v>0</v>
      </c>
      <c r="O298" s="44">
        <v>0</v>
      </c>
      <c r="P298" s="44">
        <v>0</v>
      </c>
      <c r="Q298" s="44">
        <v>0</v>
      </c>
      <c r="R298" s="44">
        <v>0</v>
      </c>
      <c r="S298" s="44">
        <v>0</v>
      </c>
      <c r="T298" s="44">
        <f t="shared" si="5"/>
        <v>0</v>
      </c>
      <c r="U298" s="44">
        <f t="shared" si="5"/>
        <v>0</v>
      </c>
      <c r="V298" s="44">
        <v>0</v>
      </c>
      <c r="W298" s="44">
        <v>0</v>
      </c>
      <c r="X298" s="44">
        <v>0</v>
      </c>
      <c r="Y298" s="44">
        <v>0</v>
      </c>
      <c r="Z298" s="44">
        <v>0</v>
      </c>
      <c r="AA298" s="44">
        <v>0</v>
      </c>
      <c r="AB298" s="44">
        <v>0</v>
      </c>
      <c r="AC298" s="44">
        <v>0</v>
      </c>
      <c r="AD298" s="44">
        <v>0</v>
      </c>
      <c r="AE298" s="44">
        <v>0</v>
      </c>
      <c r="AF298" s="41" t="s">
        <v>47</v>
      </c>
      <c r="AG298" s="41" t="s">
        <v>47</v>
      </c>
      <c r="AH298" s="41" t="s">
        <v>6634</v>
      </c>
      <c r="AI298" s="41" t="s">
        <v>6634</v>
      </c>
    </row>
    <row r="299" spans="1:35">
      <c r="A299" s="40">
        <v>2024</v>
      </c>
      <c r="B299" s="40">
        <v>4</v>
      </c>
      <c r="C299" s="41" t="s">
        <v>6539</v>
      </c>
      <c r="D299" s="42" t="s">
        <v>6560</v>
      </c>
      <c r="E299" s="41" t="s">
        <v>6561</v>
      </c>
      <c r="F299" s="43" t="s">
        <v>7631</v>
      </c>
      <c r="G299" s="43" t="s">
        <v>7632</v>
      </c>
      <c r="H299" s="44">
        <v>4</v>
      </c>
      <c r="I299" s="44">
        <v>32</v>
      </c>
      <c r="J299" s="44">
        <v>2.25</v>
      </c>
      <c r="K299" s="44">
        <v>18</v>
      </c>
      <c r="L299" s="44">
        <v>0</v>
      </c>
      <c r="M299" s="44">
        <v>0</v>
      </c>
      <c r="N299" s="44">
        <v>0</v>
      </c>
      <c r="O299" s="44">
        <v>0</v>
      </c>
      <c r="P299" s="44">
        <v>1.69</v>
      </c>
      <c r="Q299" s="44">
        <v>13.52</v>
      </c>
      <c r="R299" s="44">
        <v>0.56000000000000005</v>
      </c>
      <c r="S299" s="44">
        <v>4.4800000000000004</v>
      </c>
      <c r="T299" s="44">
        <f t="shared" si="5"/>
        <v>2.25</v>
      </c>
      <c r="U299" s="44">
        <f t="shared" si="5"/>
        <v>18</v>
      </c>
      <c r="V299" s="44">
        <v>0</v>
      </c>
      <c r="W299" s="44">
        <v>0</v>
      </c>
      <c r="X299" s="44">
        <v>0</v>
      </c>
      <c r="Y299" s="44">
        <v>0</v>
      </c>
      <c r="Z299" s="44">
        <v>1.69</v>
      </c>
      <c r="AA299" s="44">
        <v>13.52</v>
      </c>
      <c r="AB299" s="44">
        <v>0.56000000000000005</v>
      </c>
      <c r="AC299" s="44">
        <v>4.4800000000000004</v>
      </c>
      <c r="AD299" s="44">
        <v>2.25</v>
      </c>
      <c r="AE299" s="44">
        <v>18</v>
      </c>
      <c r="AF299" s="41" t="s">
        <v>47</v>
      </c>
      <c r="AG299" s="41" t="s">
        <v>47</v>
      </c>
      <c r="AH299" s="41" t="s">
        <v>7633</v>
      </c>
      <c r="AI299" s="41" t="s">
        <v>7633</v>
      </c>
    </row>
    <row r="300" spans="1:35">
      <c r="A300" s="40">
        <v>2024</v>
      </c>
      <c r="B300" s="40">
        <v>4</v>
      </c>
      <c r="C300" s="41" t="s">
        <v>6539</v>
      </c>
      <c r="D300" s="42" t="s">
        <v>6560</v>
      </c>
      <c r="E300" s="41" t="s">
        <v>6561</v>
      </c>
      <c r="F300" s="43" t="s">
        <v>7634</v>
      </c>
      <c r="G300" s="43" t="s">
        <v>7635</v>
      </c>
      <c r="H300" s="44">
        <v>1</v>
      </c>
      <c r="I300" s="44">
        <v>34</v>
      </c>
      <c r="J300" s="44">
        <v>0</v>
      </c>
      <c r="K300" s="44">
        <v>0</v>
      </c>
      <c r="L300" s="44">
        <v>0</v>
      </c>
      <c r="M300" s="44">
        <v>0</v>
      </c>
      <c r="N300" s="44">
        <v>0</v>
      </c>
      <c r="O300" s="44">
        <v>0</v>
      </c>
      <c r="P300" s="44">
        <v>0</v>
      </c>
      <c r="Q300" s="44">
        <v>0</v>
      </c>
      <c r="R300" s="44">
        <v>0</v>
      </c>
      <c r="S300" s="44">
        <v>0</v>
      </c>
      <c r="T300" s="44">
        <f t="shared" si="5"/>
        <v>0</v>
      </c>
      <c r="U300" s="44">
        <f t="shared" si="5"/>
        <v>0</v>
      </c>
      <c r="V300" s="44">
        <v>0</v>
      </c>
      <c r="W300" s="44">
        <v>0</v>
      </c>
      <c r="X300" s="44">
        <v>0</v>
      </c>
      <c r="Y300" s="44">
        <v>0</v>
      </c>
      <c r="Z300" s="44">
        <v>0</v>
      </c>
      <c r="AA300" s="44">
        <v>0</v>
      </c>
      <c r="AB300" s="44">
        <v>0</v>
      </c>
      <c r="AC300" s="44">
        <v>0</v>
      </c>
      <c r="AD300" s="44">
        <v>0</v>
      </c>
      <c r="AE300" s="44">
        <v>0</v>
      </c>
      <c r="AF300" s="41" t="s">
        <v>47</v>
      </c>
      <c r="AG300" s="41" t="s">
        <v>47</v>
      </c>
      <c r="AH300" s="41" t="s">
        <v>6634</v>
      </c>
      <c r="AI300" s="41" t="s">
        <v>6634</v>
      </c>
    </row>
    <row r="301" spans="1:35">
      <c r="A301" s="40">
        <v>2024</v>
      </c>
      <c r="B301" s="40">
        <v>4</v>
      </c>
      <c r="C301" s="41" t="s">
        <v>6539</v>
      </c>
      <c r="D301" s="42" t="s">
        <v>6560</v>
      </c>
      <c r="E301" s="41" t="s">
        <v>6561</v>
      </c>
      <c r="F301" s="43" t="s">
        <v>7636</v>
      </c>
      <c r="G301" s="43" t="s">
        <v>7637</v>
      </c>
      <c r="H301" s="44">
        <v>6</v>
      </c>
      <c r="I301" s="44">
        <v>34</v>
      </c>
      <c r="J301" s="44">
        <v>0</v>
      </c>
      <c r="K301" s="44">
        <v>0</v>
      </c>
      <c r="L301" s="44">
        <v>0</v>
      </c>
      <c r="M301" s="44">
        <v>0</v>
      </c>
      <c r="N301" s="44">
        <v>0</v>
      </c>
      <c r="O301" s="44">
        <v>0</v>
      </c>
      <c r="P301" s="44">
        <v>0</v>
      </c>
      <c r="Q301" s="44">
        <v>0</v>
      </c>
      <c r="R301" s="44">
        <v>0</v>
      </c>
      <c r="S301" s="44">
        <v>0</v>
      </c>
      <c r="T301" s="44">
        <f t="shared" si="5"/>
        <v>0</v>
      </c>
      <c r="U301" s="44">
        <f t="shared" si="5"/>
        <v>0</v>
      </c>
      <c r="V301" s="44">
        <v>0</v>
      </c>
      <c r="W301" s="44">
        <v>0</v>
      </c>
      <c r="X301" s="44">
        <v>0</v>
      </c>
      <c r="Y301" s="44">
        <v>0</v>
      </c>
      <c r="Z301" s="44">
        <v>0</v>
      </c>
      <c r="AA301" s="44">
        <v>0</v>
      </c>
      <c r="AB301" s="44">
        <v>0</v>
      </c>
      <c r="AC301" s="44">
        <v>0</v>
      </c>
      <c r="AD301" s="44">
        <v>0</v>
      </c>
      <c r="AE301" s="44">
        <v>0</v>
      </c>
      <c r="AF301" s="41" t="s">
        <v>47</v>
      </c>
      <c r="AG301" s="41" t="s">
        <v>47</v>
      </c>
      <c r="AH301" s="41" t="s">
        <v>6634</v>
      </c>
      <c r="AI301" s="41" t="s">
        <v>6634</v>
      </c>
    </row>
    <row r="302" spans="1:35">
      <c r="A302" s="40">
        <v>2024</v>
      </c>
      <c r="B302" s="40">
        <v>4</v>
      </c>
      <c r="C302" s="41" t="s">
        <v>6539</v>
      </c>
      <c r="D302" s="42" t="s">
        <v>6707</v>
      </c>
      <c r="E302" s="41" t="s">
        <v>6708</v>
      </c>
      <c r="F302" s="43" t="s">
        <v>7992</v>
      </c>
      <c r="G302" s="43" t="s">
        <v>7993</v>
      </c>
      <c r="H302" s="44">
        <v>2</v>
      </c>
      <c r="I302" s="44">
        <v>35</v>
      </c>
      <c r="J302" s="44">
        <v>0</v>
      </c>
      <c r="K302" s="44">
        <v>0</v>
      </c>
      <c r="L302" s="44">
        <v>0</v>
      </c>
      <c r="M302" s="44">
        <v>0</v>
      </c>
      <c r="N302" s="44">
        <v>0</v>
      </c>
      <c r="O302" s="44">
        <v>0</v>
      </c>
      <c r="P302" s="44">
        <v>0</v>
      </c>
      <c r="Q302" s="44">
        <v>0</v>
      </c>
      <c r="R302" s="44">
        <v>0</v>
      </c>
      <c r="S302" s="44">
        <v>0</v>
      </c>
      <c r="T302" s="44">
        <f t="shared" si="5"/>
        <v>0</v>
      </c>
      <c r="U302" s="44">
        <f t="shared" si="5"/>
        <v>0</v>
      </c>
      <c r="V302" s="44">
        <v>0</v>
      </c>
      <c r="W302" s="44">
        <v>0</v>
      </c>
      <c r="X302" s="44">
        <v>0</v>
      </c>
      <c r="Y302" s="44">
        <v>0</v>
      </c>
      <c r="Z302" s="44">
        <v>0</v>
      </c>
      <c r="AA302" s="44">
        <v>0</v>
      </c>
      <c r="AB302" s="44">
        <v>0</v>
      </c>
      <c r="AC302" s="44">
        <v>0</v>
      </c>
      <c r="AD302" s="44">
        <v>0</v>
      </c>
      <c r="AE302" s="44">
        <v>0</v>
      </c>
      <c r="AF302" s="41" t="s">
        <v>47</v>
      </c>
      <c r="AG302" s="41" t="s">
        <v>47</v>
      </c>
      <c r="AH302" s="41" t="s">
        <v>7994</v>
      </c>
      <c r="AI302" s="41" t="s">
        <v>6634</v>
      </c>
    </row>
    <row r="303" spans="1:35">
      <c r="A303" s="40">
        <v>2024</v>
      </c>
      <c r="B303" s="40">
        <v>4</v>
      </c>
      <c r="C303" s="41" t="s">
        <v>6539</v>
      </c>
      <c r="D303" s="42" t="s">
        <v>6707</v>
      </c>
      <c r="E303" s="41" t="s">
        <v>6708</v>
      </c>
      <c r="F303" s="43" t="s">
        <v>7995</v>
      </c>
      <c r="G303" s="43" t="s">
        <v>7996</v>
      </c>
      <c r="H303" s="44">
        <v>1</v>
      </c>
      <c r="I303" s="44">
        <v>30</v>
      </c>
      <c r="J303" s="44">
        <v>0</v>
      </c>
      <c r="K303" s="44">
        <v>0</v>
      </c>
      <c r="L303" s="44">
        <v>0</v>
      </c>
      <c r="M303" s="44">
        <v>0</v>
      </c>
      <c r="N303" s="44">
        <v>0</v>
      </c>
      <c r="O303" s="44">
        <v>0</v>
      </c>
      <c r="P303" s="44">
        <v>0</v>
      </c>
      <c r="Q303" s="44">
        <v>0</v>
      </c>
      <c r="R303" s="44">
        <v>0</v>
      </c>
      <c r="S303" s="44">
        <v>0</v>
      </c>
      <c r="T303" s="44">
        <f t="shared" si="5"/>
        <v>0</v>
      </c>
      <c r="U303" s="44">
        <f t="shared" si="5"/>
        <v>0</v>
      </c>
      <c r="V303" s="44">
        <v>0</v>
      </c>
      <c r="W303" s="44">
        <v>0</v>
      </c>
      <c r="X303" s="44">
        <v>0</v>
      </c>
      <c r="Y303" s="44">
        <v>0</v>
      </c>
      <c r="Z303" s="44">
        <v>0</v>
      </c>
      <c r="AA303" s="44">
        <v>0</v>
      </c>
      <c r="AB303" s="44">
        <v>0</v>
      </c>
      <c r="AC303" s="44">
        <v>0</v>
      </c>
      <c r="AD303" s="44">
        <v>0</v>
      </c>
      <c r="AE303" s="44">
        <v>0</v>
      </c>
      <c r="AF303" s="41" t="s">
        <v>47</v>
      </c>
      <c r="AG303" s="41" t="s">
        <v>47</v>
      </c>
      <c r="AH303" s="41" t="s">
        <v>7680</v>
      </c>
      <c r="AI303" s="41" t="s">
        <v>6634</v>
      </c>
    </row>
    <row r="304" spans="1:35">
      <c r="A304" s="40">
        <v>2024</v>
      </c>
      <c r="B304" s="40">
        <v>4</v>
      </c>
      <c r="C304" s="41" t="s">
        <v>6539</v>
      </c>
      <c r="D304" s="42" t="s">
        <v>6707</v>
      </c>
      <c r="E304" s="41" t="s">
        <v>6708</v>
      </c>
      <c r="F304" s="43" t="s">
        <v>7997</v>
      </c>
      <c r="G304" s="43" t="s">
        <v>7998</v>
      </c>
      <c r="H304" s="44">
        <v>1</v>
      </c>
      <c r="I304" s="44">
        <v>35</v>
      </c>
      <c r="J304" s="44">
        <v>1</v>
      </c>
      <c r="K304" s="44">
        <v>35</v>
      </c>
      <c r="L304" s="44">
        <v>0</v>
      </c>
      <c r="M304" s="44">
        <v>0</v>
      </c>
      <c r="N304" s="44">
        <v>0</v>
      </c>
      <c r="O304" s="44">
        <v>0</v>
      </c>
      <c r="P304" s="44">
        <v>0.72</v>
      </c>
      <c r="Q304" s="44">
        <v>25.2</v>
      </c>
      <c r="R304" s="44">
        <v>0.28000000000000003</v>
      </c>
      <c r="S304" s="44">
        <v>9.8000000000000007</v>
      </c>
      <c r="T304" s="44">
        <f t="shared" si="5"/>
        <v>1</v>
      </c>
      <c r="U304" s="44">
        <f t="shared" si="5"/>
        <v>35</v>
      </c>
      <c r="V304" s="44">
        <v>0</v>
      </c>
      <c r="W304" s="44">
        <v>0</v>
      </c>
      <c r="X304" s="44">
        <v>0</v>
      </c>
      <c r="Y304" s="44">
        <v>0</v>
      </c>
      <c r="Z304" s="44">
        <v>0.72</v>
      </c>
      <c r="AA304" s="44">
        <v>25.2</v>
      </c>
      <c r="AB304" s="44">
        <v>0.28000000000000003</v>
      </c>
      <c r="AC304" s="44">
        <v>9.8000000000000007</v>
      </c>
      <c r="AD304" s="44">
        <v>1</v>
      </c>
      <c r="AE304" s="44">
        <v>35</v>
      </c>
      <c r="AF304" s="41" t="s">
        <v>47</v>
      </c>
      <c r="AG304" s="41" t="s">
        <v>47</v>
      </c>
      <c r="AH304" s="41" t="s">
        <v>6710</v>
      </c>
      <c r="AI304" s="41" t="s">
        <v>6710</v>
      </c>
    </row>
    <row r="305" spans="1:35">
      <c r="A305" s="40">
        <v>2024</v>
      </c>
      <c r="B305" s="40">
        <v>4</v>
      </c>
      <c r="C305" s="41" t="s">
        <v>6539</v>
      </c>
      <c r="D305" s="42" t="s">
        <v>6719</v>
      </c>
      <c r="E305" s="41" t="s">
        <v>6720</v>
      </c>
      <c r="F305" s="43" t="s">
        <v>8014</v>
      </c>
      <c r="G305" s="43" t="s">
        <v>8015</v>
      </c>
      <c r="H305" s="44">
        <v>100</v>
      </c>
      <c r="I305" s="44">
        <v>40</v>
      </c>
      <c r="J305" s="44">
        <v>100</v>
      </c>
      <c r="K305" s="44">
        <v>40</v>
      </c>
      <c r="L305" s="44">
        <v>0</v>
      </c>
      <c r="M305" s="44">
        <v>0</v>
      </c>
      <c r="N305" s="44">
        <v>0</v>
      </c>
      <c r="O305" s="44">
        <v>0</v>
      </c>
      <c r="P305" s="44">
        <v>100</v>
      </c>
      <c r="Q305" s="44">
        <v>40</v>
      </c>
      <c r="R305" s="44">
        <v>0</v>
      </c>
      <c r="S305" s="44">
        <v>0</v>
      </c>
      <c r="T305" s="44">
        <f t="shared" si="5"/>
        <v>100</v>
      </c>
      <c r="U305" s="44">
        <f t="shared" si="5"/>
        <v>40</v>
      </c>
      <c r="V305" s="44">
        <v>0</v>
      </c>
      <c r="W305" s="44">
        <v>0</v>
      </c>
      <c r="X305" s="44">
        <v>0</v>
      </c>
      <c r="Y305" s="44">
        <v>0</v>
      </c>
      <c r="Z305" s="44">
        <v>100</v>
      </c>
      <c r="AA305" s="44">
        <v>40</v>
      </c>
      <c r="AB305" s="44">
        <v>0</v>
      </c>
      <c r="AC305" s="44">
        <v>0</v>
      </c>
      <c r="AD305" s="44">
        <v>100</v>
      </c>
      <c r="AE305" s="44">
        <v>40</v>
      </c>
      <c r="AF305" s="41" t="s">
        <v>47</v>
      </c>
      <c r="AG305" s="41" t="s">
        <v>47</v>
      </c>
      <c r="AH305" s="41" t="s">
        <v>6722</v>
      </c>
      <c r="AI305" s="41" t="s">
        <v>6634</v>
      </c>
    </row>
    <row r="306" spans="1:35">
      <c r="A306" s="40">
        <v>2024</v>
      </c>
      <c r="B306" s="40">
        <v>4</v>
      </c>
      <c r="C306" s="41" t="s">
        <v>6539</v>
      </c>
      <c r="D306" s="42" t="s">
        <v>6719</v>
      </c>
      <c r="E306" s="41" t="s">
        <v>6720</v>
      </c>
      <c r="F306" s="43" t="s">
        <v>8016</v>
      </c>
      <c r="G306" s="43" t="s">
        <v>8017</v>
      </c>
      <c r="H306" s="44">
        <v>100</v>
      </c>
      <c r="I306" s="44">
        <v>30</v>
      </c>
      <c r="J306" s="44">
        <v>0</v>
      </c>
      <c r="K306" s="44">
        <v>0</v>
      </c>
      <c r="L306" s="44">
        <v>0</v>
      </c>
      <c r="M306" s="44">
        <v>0</v>
      </c>
      <c r="N306" s="44">
        <v>0</v>
      </c>
      <c r="O306" s="44">
        <v>0</v>
      </c>
      <c r="P306" s="44">
        <v>0</v>
      </c>
      <c r="Q306" s="44">
        <v>0</v>
      </c>
      <c r="R306" s="44">
        <v>0</v>
      </c>
      <c r="S306" s="44">
        <v>0</v>
      </c>
      <c r="T306" s="44">
        <f t="shared" si="5"/>
        <v>0</v>
      </c>
      <c r="U306" s="44">
        <f t="shared" si="5"/>
        <v>0</v>
      </c>
      <c r="V306" s="44">
        <v>0</v>
      </c>
      <c r="W306" s="44">
        <v>0</v>
      </c>
      <c r="X306" s="44">
        <v>0</v>
      </c>
      <c r="Y306" s="44">
        <v>0</v>
      </c>
      <c r="Z306" s="44">
        <v>0</v>
      </c>
      <c r="AA306" s="44">
        <v>0</v>
      </c>
      <c r="AB306" s="44">
        <v>0</v>
      </c>
      <c r="AC306" s="44">
        <v>0</v>
      </c>
      <c r="AD306" s="44">
        <v>0</v>
      </c>
      <c r="AE306" s="44">
        <v>0</v>
      </c>
      <c r="AF306" s="41" t="s">
        <v>47</v>
      </c>
      <c r="AG306" s="41" t="s">
        <v>47</v>
      </c>
      <c r="AH306" s="41" t="s">
        <v>6634</v>
      </c>
      <c r="AI306" s="41" t="s">
        <v>6634</v>
      </c>
    </row>
    <row r="307" spans="1:35">
      <c r="A307" s="40">
        <v>2024</v>
      </c>
      <c r="B307" s="40">
        <v>4</v>
      </c>
      <c r="C307" s="41" t="s">
        <v>6539</v>
      </c>
      <c r="D307" s="42" t="s">
        <v>6719</v>
      </c>
      <c r="E307" s="41" t="s">
        <v>6720</v>
      </c>
      <c r="F307" s="43" t="s">
        <v>8018</v>
      </c>
      <c r="G307" s="43" t="s">
        <v>7971</v>
      </c>
      <c r="H307" s="44">
        <v>1</v>
      </c>
      <c r="I307" s="44">
        <v>30</v>
      </c>
      <c r="J307" s="44">
        <v>0</v>
      </c>
      <c r="K307" s="44">
        <v>0</v>
      </c>
      <c r="L307" s="44">
        <v>0</v>
      </c>
      <c r="M307" s="44">
        <v>0</v>
      </c>
      <c r="N307" s="44">
        <v>0</v>
      </c>
      <c r="O307" s="44">
        <v>0</v>
      </c>
      <c r="P307" s="44">
        <v>0</v>
      </c>
      <c r="Q307" s="44">
        <v>0</v>
      </c>
      <c r="R307" s="44">
        <v>0</v>
      </c>
      <c r="S307" s="44">
        <v>0</v>
      </c>
      <c r="T307" s="44">
        <f t="shared" si="5"/>
        <v>0</v>
      </c>
      <c r="U307" s="44">
        <f t="shared" si="5"/>
        <v>0</v>
      </c>
      <c r="V307" s="44">
        <v>0</v>
      </c>
      <c r="W307" s="44">
        <v>0</v>
      </c>
      <c r="X307" s="44">
        <v>0</v>
      </c>
      <c r="Y307" s="44">
        <v>0</v>
      </c>
      <c r="Z307" s="44">
        <v>0</v>
      </c>
      <c r="AA307" s="44">
        <v>0</v>
      </c>
      <c r="AB307" s="44">
        <v>0</v>
      </c>
      <c r="AC307" s="44">
        <v>0</v>
      </c>
      <c r="AD307" s="44">
        <v>0</v>
      </c>
      <c r="AE307" s="44">
        <v>0</v>
      </c>
      <c r="AF307" s="41" t="s">
        <v>47</v>
      </c>
      <c r="AG307" s="41" t="s">
        <v>47</v>
      </c>
      <c r="AH307" s="41" t="s">
        <v>6634</v>
      </c>
      <c r="AI307" s="41" t="s">
        <v>6634</v>
      </c>
    </row>
    <row r="308" spans="1:35">
      <c r="A308" s="40">
        <v>2024</v>
      </c>
      <c r="B308" s="40">
        <v>4</v>
      </c>
      <c r="C308" s="41" t="s">
        <v>6539</v>
      </c>
      <c r="D308" s="42" t="s">
        <v>6809</v>
      </c>
      <c r="E308" s="41" t="s">
        <v>6810</v>
      </c>
      <c r="F308" s="43" t="s">
        <v>8112</v>
      </c>
      <c r="G308" s="43" t="s">
        <v>8113</v>
      </c>
      <c r="H308" s="44">
        <v>4</v>
      </c>
      <c r="I308" s="44">
        <v>40</v>
      </c>
      <c r="J308" s="44">
        <v>0</v>
      </c>
      <c r="K308" s="44">
        <v>0</v>
      </c>
      <c r="L308" s="44">
        <v>0</v>
      </c>
      <c r="M308" s="44">
        <v>0</v>
      </c>
      <c r="N308" s="44">
        <v>0</v>
      </c>
      <c r="O308" s="44">
        <v>0</v>
      </c>
      <c r="P308" s="44">
        <v>0</v>
      </c>
      <c r="Q308" s="44">
        <v>0</v>
      </c>
      <c r="R308" s="44">
        <v>0</v>
      </c>
      <c r="S308" s="44">
        <v>0</v>
      </c>
      <c r="T308" s="44">
        <f t="shared" si="5"/>
        <v>0</v>
      </c>
      <c r="U308" s="44">
        <f t="shared" si="5"/>
        <v>0</v>
      </c>
      <c r="V308" s="44">
        <v>0</v>
      </c>
      <c r="W308" s="44">
        <v>0</v>
      </c>
      <c r="X308" s="44">
        <v>0</v>
      </c>
      <c r="Y308" s="44">
        <v>0</v>
      </c>
      <c r="Z308" s="44">
        <v>0</v>
      </c>
      <c r="AA308" s="44">
        <v>0</v>
      </c>
      <c r="AB308" s="44">
        <v>0</v>
      </c>
      <c r="AC308" s="44">
        <v>0</v>
      </c>
      <c r="AD308" s="44">
        <v>0</v>
      </c>
      <c r="AE308" s="44">
        <v>0</v>
      </c>
      <c r="AF308" s="41" t="s">
        <v>47</v>
      </c>
      <c r="AG308" s="41" t="s">
        <v>47</v>
      </c>
      <c r="AH308" s="41" t="s">
        <v>6634</v>
      </c>
      <c r="AI308" s="41" t="s">
        <v>6634</v>
      </c>
    </row>
    <row r="309" spans="1:35">
      <c r="A309" s="40">
        <v>2024</v>
      </c>
      <c r="B309" s="40">
        <v>4</v>
      </c>
      <c r="C309" s="41" t="s">
        <v>6539</v>
      </c>
      <c r="D309" s="42" t="s">
        <v>6809</v>
      </c>
      <c r="E309" s="41" t="s">
        <v>6810</v>
      </c>
      <c r="F309" s="43" t="s">
        <v>8110</v>
      </c>
      <c r="G309" s="43" t="s">
        <v>8111</v>
      </c>
      <c r="H309" s="44">
        <v>3</v>
      </c>
      <c r="I309" s="44">
        <v>30</v>
      </c>
      <c r="J309" s="44">
        <v>3</v>
      </c>
      <c r="K309" s="44">
        <v>30</v>
      </c>
      <c r="L309" s="44">
        <v>0</v>
      </c>
      <c r="M309" s="44">
        <v>0</v>
      </c>
      <c r="N309" s="44">
        <v>0</v>
      </c>
      <c r="O309" s="44">
        <v>0</v>
      </c>
      <c r="P309" s="44">
        <v>2.5</v>
      </c>
      <c r="Q309" s="44">
        <v>25</v>
      </c>
      <c r="R309" s="44">
        <v>0.5</v>
      </c>
      <c r="S309" s="44">
        <v>5</v>
      </c>
      <c r="T309" s="44">
        <f t="shared" si="5"/>
        <v>3</v>
      </c>
      <c r="U309" s="44">
        <f t="shared" si="5"/>
        <v>30</v>
      </c>
      <c r="V309" s="44">
        <v>0</v>
      </c>
      <c r="W309" s="44">
        <v>0</v>
      </c>
      <c r="X309" s="44">
        <v>0</v>
      </c>
      <c r="Y309" s="44">
        <v>0</v>
      </c>
      <c r="Z309" s="44">
        <v>2.5</v>
      </c>
      <c r="AA309" s="44">
        <v>25</v>
      </c>
      <c r="AB309" s="44">
        <v>0.5</v>
      </c>
      <c r="AC309" s="44">
        <v>5</v>
      </c>
      <c r="AD309" s="44">
        <v>3</v>
      </c>
      <c r="AE309" s="44">
        <v>30</v>
      </c>
      <c r="AF309" s="41" t="s">
        <v>47</v>
      </c>
      <c r="AG309" s="41" t="s">
        <v>47</v>
      </c>
      <c r="AH309" s="41" t="s">
        <v>6812</v>
      </c>
      <c r="AI309" s="41" t="s">
        <v>6812</v>
      </c>
    </row>
    <row r="310" spans="1:35">
      <c r="A310" s="40">
        <v>2024</v>
      </c>
      <c r="B310" s="40">
        <v>4</v>
      </c>
      <c r="C310" s="41" t="s">
        <v>6539</v>
      </c>
      <c r="D310" s="42" t="s">
        <v>6809</v>
      </c>
      <c r="E310" s="41" t="s">
        <v>6810</v>
      </c>
      <c r="F310" s="43" t="s">
        <v>8114</v>
      </c>
      <c r="G310" s="43" t="s">
        <v>8115</v>
      </c>
      <c r="H310" s="44">
        <v>3</v>
      </c>
      <c r="I310" s="44">
        <v>30</v>
      </c>
      <c r="J310" s="44">
        <v>0</v>
      </c>
      <c r="K310" s="44">
        <v>0</v>
      </c>
      <c r="L310" s="44">
        <v>0</v>
      </c>
      <c r="M310" s="44">
        <v>0</v>
      </c>
      <c r="N310" s="44">
        <v>0</v>
      </c>
      <c r="O310" s="44">
        <v>0</v>
      </c>
      <c r="P310" s="44">
        <v>0</v>
      </c>
      <c r="Q310" s="44">
        <v>0</v>
      </c>
      <c r="R310" s="44">
        <v>0</v>
      </c>
      <c r="S310" s="44">
        <v>0</v>
      </c>
      <c r="T310" s="44">
        <f t="shared" si="5"/>
        <v>0</v>
      </c>
      <c r="U310" s="44">
        <f t="shared" si="5"/>
        <v>0</v>
      </c>
      <c r="V310" s="44">
        <v>0</v>
      </c>
      <c r="W310" s="44">
        <v>0</v>
      </c>
      <c r="X310" s="44">
        <v>0</v>
      </c>
      <c r="Y310" s="44">
        <v>0</v>
      </c>
      <c r="Z310" s="44">
        <v>0</v>
      </c>
      <c r="AA310" s="44">
        <v>0</v>
      </c>
      <c r="AB310" s="44">
        <v>0</v>
      </c>
      <c r="AC310" s="44">
        <v>0</v>
      </c>
      <c r="AD310" s="44">
        <v>0</v>
      </c>
      <c r="AE310" s="44">
        <v>0</v>
      </c>
      <c r="AF310" s="41" t="s">
        <v>47</v>
      </c>
      <c r="AG310" s="41" t="s">
        <v>47</v>
      </c>
      <c r="AH310" s="41" t="s">
        <v>6634</v>
      </c>
      <c r="AI310" s="41" t="s">
        <v>6634</v>
      </c>
    </row>
    <row r="311" spans="1:35">
      <c r="A311" s="40">
        <v>2024</v>
      </c>
      <c r="B311" s="40">
        <v>4</v>
      </c>
      <c r="C311" s="41" t="s">
        <v>6539</v>
      </c>
      <c r="D311" s="42" t="s">
        <v>6667</v>
      </c>
      <c r="E311" s="41" t="s">
        <v>6668</v>
      </c>
      <c r="F311" s="43" t="s">
        <v>7894</v>
      </c>
      <c r="G311" s="43" t="s">
        <v>7895</v>
      </c>
      <c r="H311" s="44">
        <v>10</v>
      </c>
      <c r="I311" s="44">
        <v>40</v>
      </c>
      <c r="J311" s="44">
        <v>3.64</v>
      </c>
      <c r="K311" s="44">
        <v>14.56</v>
      </c>
      <c r="L311" s="44">
        <v>0</v>
      </c>
      <c r="M311" s="44">
        <v>0</v>
      </c>
      <c r="N311" s="44">
        <v>0</v>
      </c>
      <c r="O311" s="44">
        <v>0</v>
      </c>
      <c r="P311" s="44">
        <v>2.75</v>
      </c>
      <c r="Q311" s="44">
        <v>11</v>
      </c>
      <c r="R311" s="44">
        <v>0.89</v>
      </c>
      <c r="S311" s="44">
        <v>3.56</v>
      </c>
      <c r="T311" s="44">
        <f t="shared" si="5"/>
        <v>3.64</v>
      </c>
      <c r="U311" s="44">
        <f t="shared" si="5"/>
        <v>14.56</v>
      </c>
      <c r="V311" s="44">
        <v>0</v>
      </c>
      <c r="W311" s="44">
        <v>0</v>
      </c>
      <c r="X311" s="44">
        <v>0</v>
      </c>
      <c r="Y311" s="44">
        <v>0</v>
      </c>
      <c r="Z311" s="44">
        <v>2.75</v>
      </c>
      <c r="AA311" s="44">
        <v>11</v>
      </c>
      <c r="AB311" s="44">
        <v>0.89</v>
      </c>
      <c r="AC311" s="44">
        <v>3.56</v>
      </c>
      <c r="AD311" s="44">
        <v>3.64</v>
      </c>
      <c r="AE311" s="44">
        <v>14.56</v>
      </c>
      <c r="AF311" s="41" t="s">
        <v>47</v>
      </c>
      <c r="AG311" s="41" t="s">
        <v>47</v>
      </c>
      <c r="AH311" s="41" t="s">
        <v>7896</v>
      </c>
      <c r="AI311" s="41" t="s">
        <v>7896</v>
      </c>
    </row>
    <row r="312" spans="1:35">
      <c r="A312" s="40">
        <v>2024</v>
      </c>
      <c r="B312" s="40">
        <v>4</v>
      </c>
      <c r="C312" s="41" t="s">
        <v>6539</v>
      </c>
      <c r="D312" s="42" t="s">
        <v>6667</v>
      </c>
      <c r="E312" s="41" t="s">
        <v>6668</v>
      </c>
      <c r="F312" s="43" t="s">
        <v>7897</v>
      </c>
      <c r="G312" s="43" t="s">
        <v>7898</v>
      </c>
      <c r="H312" s="44">
        <v>1</v>
      </c>
      <c r="I312" s="44">
        <v>30</v>
      </c>
      <c r="J312" s="44">
        <v>0.17</v>
      </c>
      <c r="K312" s="44">
        <v>5.0999999999999996</v>
      </c>
      <c r="L312" s="44">
        <v>0</v>
      </c>
      <c r="M312" s="44">
        <v>0</v>
      </c>
      <c r="N312" s="44">
        <v>0</v>
      </c>
      <c r="O312" s="44">
        <v>0</v>
      </c>
      <c r="P312" s="44">
        <v>0.17</v>
      </c>
      <c r="Q312" s="44">
        <v>5.0999999999999996</v>
      </c>
      <c r="R312" s="44">
        <v>0</v>
      </c>
      <c r="S312" s="44">
        <v>0</v>
      </c>
      <c r="T312" s="44">
        <f t="shared" si="5"/>
        <v>0.17</v>
      </c>
      <c r="U312" s="44">
        <f t="shared" si="5"/>
        <v>5.0999999999999996</v>
      </c>
      <c r="V312" s="44">
        <v>0</v>
      </c>
      <c r="W312" s="44">
        <v>0</v>
      </c>
      <c r="X312" s="44">
        <v>0</v>
      </c>
      <c r="Y312" s="44">
        <v>0</v>
      </c>
      <c r="Z312" s="44">
        <v>0.17</v>
      </c>
      <c r="AA312" s="44">
        <v>5.0999999999999996</v>
      </c>
      <c r="AB312" s="44">
        <v>0</v>
      </c>
      <c r="AC312" s="44">
        <v>0</v>
      </c>
      <c r="AD312" s="44">
        <v>0.17</v>
      </c>
      <c r="AE312" s="44">
        <v>5.0999999999999996</v>
      </c>
      <c r="AF312" s="41" t="s">
        <v>47</v>
      </c>
      <c r="AG312" s="41" t="s">
        <v>47</v>
      </c>
      <c r="AH312" s="41" t="s">
        <v>7899</v>
      </c>
      <c r="AI312" s="41" t="s">
        <v>6634</v>
      </c>
    </row>
    <row r="313" spans="1:35">
      <c r="A313" s="40">
        <v>2024</v>
      </c>
      <c r="B313" s="40">
        <v>4</v>
      </c>
      <c r="C313" s="41" t="s">
        <v>6539</v>
      </c>
      <c r="D313" s="42" t="s">
        <v>6667</v>
      </c>
      <c r="E313" s="41" t="s">
        <v>6668</v>
      </c>
      <c r="F313" s="43" t="s">
        <v>7900</v>
      </c>
      <c r="G313" s="43" t="s">
        <v>7901</v>
      </c>
      <c r="H313" s="44">
        <v>1</v>
      </c>
      <c r="I313" s="44">
        <v>30</v>
      </c>
      <c r="J313" s="44">
        <v>0</v>
      </c>
      <c r="K313" s="44">
        <v>0</v>
      </c>
      <c r="L313" s="44">
        <v>0</v>
      </c>
      <c r="M313" s="44">
        <v>0</v>
      </c>
      <c r="N313" s="44">
        <v>0</v>
      </c>
      <c r="O313" s="44">
        <v>0</v>
      </c>
      <c r="P313" s="44">
        <v>0</v>
      </c>
      <c r="Q313" s="44">
        <v>0</v>
      </c>
      <c r="R313" s="44">
        <v>0</v>
      </c>
      <c r="S313" s="44">
        <v>0</v>
      </c>
      <c r="T313" s="44">
        <f t="shared" si="5"/>
        <v>0</v>
      </c>
      <c r="U313" s="44">
        <f t="shared" si="5"/>
        <v>0</v>
      </c>
      <c r="V313" s="44">
        <v>0</v>
      </c>
      <c r="W313" s="44">
        <v>0</v>
      </c>
      <c r="X313" s="44">
        <v>0</v>
      </c>
      <c r="Y313" s="44">
        <v>0</v>
      </c>
      <c r="Z313" s="44">
        <v>0</v>
      </c>
      <c r="AA313" s="44">
        <v>0</v>
      </c>
      <c r="AB313" s="44">
        <v>0</v>
      </c>
      <c r="AC313" s="44">
        <v>0</v>
      </c>
      <c r="AD313" s="44">
        <v>0</v>
      </c>
      <c r="AE313" s="44">
        <v>0</v>
      </c>
      <c r="AF313" s="41" t="s">
        <v>47</v>
      </c>
      <c r="AG313" s="41" t="s">
        <v>47</v>
      </c>
      <c r="AH313" s="41" t="s">
        <v>6634</v>
      </c>
      <c r="AI313" s="41" t="s">
        <v>6634</v>
      </c>
    </row>
    <row r="314" spans="1:35">
      <c r="A314" s="40">
        <v>2024</v>
      </c>
      <c r="B314" s="40">
        <v>4</v>
      </c>
      <c r="C314" s="41" t="s">
        <v>6539</v>
      </c>
      <c r="D314" s="42" t="s">
        <v>6551</v>
      </c>
      <c r="E314" s="41" t="s">
        <v>6552</v>
      </c>
      <c r="F314" s="43" t="s">
        <v>7577</v>
      </c>
      <c r="G314" s="43" t="s">
        <v>7578</v>
      </c>
      <c r="H314" s="44">
        <v>1</v>
      </c>
      <c r="I314" s="44">
        <v>35</v>
      </c>
      <c r="J314" s="44">
        <v>0</v>
      </c>
      <c r="K314" s="44">
        <v>0</v>
      </c>
      <c r="L314" s="44">
        <v>0</v>
      </c>
      <c r="M314" s="44">
        <v>0</v>
      </c>
      <c r="N314" s="44">
        <v>0</v>
      </c>
      <c r="O314" s="44">
        <v>0</v>
      </c>
      <c r="P314" s="44">
        <v>0</v>
      </c>
      <c r="Q314" s="44">
        <v>0</v>
      </c>
      <c r="R314" s="44">
        <v>0</v>
      </c>
      <c r="S314" s="44">
        <v>0</v>
      </c>
      <c r="T314" s="44">
        <f t="shared" si="5"/>
        <v>0</v>
      </c>
      <c r="U314" s="44">
        <f t="shared" si="5"/>
        <v>0</v>
      </c>
      <c r="V314" s="44">
        <v>0</v>
      </c>
      <c r="W314" s="44">
        <v>0</v>
      </c>
      <c r="X314" s="44">
        <v>0</v>
      </c>
      <c r="Y314" s="44">
        <v>0</v>
      </c>
      <c r="Z314" s="44">
        <v>0</v>
      </c>
      <c r="AA314" s="44">
        <v>0</v>
      </c>
      <c r="AB314" s="44">
        <v>0</v>
      </c>
      <c r="AC314" s="44">
        <v>0</v>
      </c>
      <c r="AD314" s="44">
        <v>0</v>
      </c>
      <c r="AE314" s="44">
        <v>0</v>
      </c>
      <c r="AF314" s="41" t="s">
        <v>47</v>
      </c>
      <c r="AG314" s="41" t="s">
        <v>47</v>
      </c>
      <c r="AH314" s="41" t="s">
        <v>6634</v>
      </c>
      <c r="AI314" s="41" t="s">
        <v>6548</v>
      </c>
    </row>
    <row r="315" spans="1:35">
      <c r="A315" s="40">
        <v>2024</v>
      </c>
      <c r="B315" s="40">
        <v>4</v>
      </c>
      <c r="C315" s="41" t="s">
        <v>6539</v>
      </c>
      <c r="D315" s="42" t="s">
        <v>6551</v>
      </c>
      <c r="E315" s="41" t="s">
        <v>6552</v>
      </c>
      <c r="F315" s="43" t="s">
        <v>7579</v>
      </c>
      <c r="G315" s="43" t="s">
        <v>7580</v>
      </c>
      <c r="H315" s="44">
        <v>2</v>
      </c>
      <c r="I315" s="44">
        <v>5</v>
      </c>
      <c r="J315" s="44">
        <v>0</v>
      </c>
      <c r="K315" s="44">
        <v>0</v>
      </c>
      <c r="L315" s="44">
        <v>0</v>
      </c>
      <c r="M315" s="44">
        <v>0</v>
      </c>
      <c r="N315" s="44">
        <v>0</v>
      </c>
      <c r="O315" s="44">
        <v>0</v>
      </c>
      <c r="P315" s="44">
        <v>0</v>
      </c>
      <c r="Q315" s="44">
        <v>0</v>
      </c>
      <c r="R315" s="44">
        <v>0</v>
      </c>
      <c r="S315" s="44">
        <v>0</v>
      </c>
      <c r="T315" s="44">
        <f t="shared" si="5"/>
        <v>0</v>
      </c>
      <c r="U315" s="44">
        <f t="shared" si="5"/>
        <v>0</v>
      </c>
      <c r="V315" s="44">
        <v>0</v>
      </c>
      <c r="W315" s="44">
        <v>0</v>
      </c>
      <c r="X315" s="44">
        <v>0</v>
      </c>
      <c r="Y315" s="44">
        <v>0</v>
      </c>
      <c r="Z315" s="44">
        <v>0</v>
      </c>
      <c r="AA315" s="44">
        <v>0</v>
      </c>
      <c r="AB315" s="44">
        <v>0</v>
      </c>
      <c r="AC315" s="44">
        <v>0</v>
      </c>
      <c r="AD315" s="44">
        <v>0</v>
      </c>
      <c r="AE315" s="44">
        <v>0</v>
      </c>
      <c r="AF315" s="41" t="s">
        <v>47</v>
      </c>
      <c r="AG315" s="41" t="s">
        <v>47</v>
      </c>
      <c r="AH315" s="41" t="s">
        <v>6634</v>
      </c>
      <c r="AI315" s="41" t="s">
        <v>6548</v>
      </c>
    </row>
    <row r="316" spans="1:35">
      <c r="A316" s="40">
        <v>2024</v>
      </c>
      <c r="B316" s="40">
        <v>4</v>
      </c>
      <c r="C316" s="41" t="s">
        <v>6539</v>
      </c>
      <c r="D316" s="42" t="s">
        <v>6551</v>
      </c>
      <c r="E316" s="41" t="s">
        <v>6552</v>
      </c>
      <c r="F316" s="43" t="s">
        <v>7581</v>
      </c>
      <c r="G316" s="43" t="s">
        <v>7582</v>
      </c>
      <c r="H316" s="44">
        <v>10</v>
      </c>
      <c r="I316" s="44">
        <v>15</v>
      </c>
      <c r="J316" s="44">
        <v>0</v>
      </c>
      <c r="K316" s="44">
        <v>0</v>
      </c>
      <c r="L316" s="44">
        <v>0</v>
      </c>
      <c r="M316" s="44">
        <v>0</v>
      </c>
      <c r="N316" s="44">
        <v>0</v>
      </c>
      <c r="O316" s="44">
        <v>0</v>
      </c>
      <c r="P316" s="44">
        <v>0</v>
      </c>
      <c r="Q316" s="44">
        <v>0</v>
      </c>
      <c r="R316" s="44">
        <v>0</v>
      </c>
      <c r="S316" s="44">
        <v>0</v>
      </c>
      <c r="T316" s="44">
        <f t="shared" si="5"/>
        <v>0</v>
      </c>
      <c r="U316" s="44">
        <f t="shared" si="5"/>
        <v>0</v>
      </c>
      <c r="V316" s="44">
        <v>0</v>
      </c>
      <c r="W316" s="44">
        <v>0</v>
      </c>
      <c r="X316" s="44">
        <v>0</v>
      </c>
      <c r="Y316" s="44">
        <v>0</v>
      </c>
      <c r="Z316" s="44">
        <v>0</v>
      </c>
      <c r="AA316" s="44">
        <v>0</v>
      </c>
      <c r="AB316" s="44">
        <v>0</v>
      </c>
      <c r="AC316" s="44">
        <v>0</v>
      </c>
      <c r="AD316" s="44">
        <v>0</v>
      </c>
      <c r="AE316" s="44">
        <v>0</v>
      </c>
      <c r="AF316" s="41" t="s">
        <v>47</v>
      </c>
      <c r="AG316" s="41" t="s">
        <v>47</v>
      </c>
      <c r="AH316" s="41" t="s">
        <v>6634</v>
      </c>
      <c r="AI316" s="41" t="s">
        <v>6548</v>
      </c>
    </row>
    <row r="317" spans="1:35">
      <c r="A317" s="40">
        <v>2024</v>
      </c>
      <c r="B317" s="40">
        <v>4</v>
      </c>
      <c r="C317" s="41" t="s">
        <v>6539</v>
      </c>
      <c r="D317" s="42" t="s">
        <v>6551</v>
      </c>
      <c r="E317" s="41" t="s">
        <v>6552</v>
      </c>
      <c r="F317" s="43" t="s">
        <v>7581</v>
      </c>
      <c r="G317" s="43" t="s">
        <v>7583</v>
      </c>
      <c r="H317" s="44">
        <v>10</v>
      </c>
      <c r="I317" s="44">
        <v>10</v>
      </c>
      <c r="J317" s="44">
        <v>0</v>
      </c>
      <c r="K317" s="44">
        <v>0</v>
      </c>
      <c r="L317" s="44">
        <v>0</v>
      </c>
      <c r="M317" s="44">
        <v>0</v>
      </c>
      <c r="N317" s="44">
        <v>0</v>
      </c>
      <c r="O317" s="44">
        <v>0</v>
      </c>
      <c r="P317" s="44">
        <v>0</v>
      </c>
      <c r="Q317" s="44">
        <v>0</v>
      </c>
      <c r="R317" s="44">
        <v>0</v>
      </c>
      <c r="S317" s="44">
        <v>0</v>
      </c>
      <c r="T317" s="44">
        <f t="shared" si="5"/>
        <v>0</v>
      </c>
      <c r="U317" s="44">
        <f t="shared" si="5"/>
        <v>0</v>
      </c>
      <c r="V317" s="44">
        <v>0</v>
      </c>
      <c r="W317" s="44">
        <v>0</v>
      </c>
      <c r="X317" s="44">
        <v>0</v>
      </c>
      <c r="Y317" s="44">
        <v>0</v>
      </c>
      <c r="Z317" s="44">
        <v>0</v>
      </c>
      <c r="AA317" s="44">
        <v>0</v>
      </c>
      <c r="AB317" s="44">
        <v>0</v>
      </c>
      <c r="AC317" s="44">
        <v>0</v>
      </c>
      <c r="AD317" s="44">
        <v>0</v>
      </c>
      <c r="AE317" s="44">
        <v>0</v>
      </c>
      <c r="AF317" s="41" t="s">
        <v>47</v>
      </c>
      <c r="AG317" s="41" t="s">
        <v>47</v>
      </c>
      <c r="AH317" s="41" t="s">
        <v>6634</v>
      </c>
      <c r="AI317" s="41" t="s">
        <v>6548</v>
      </c>
    </row>
    <row r="318" spans="1:35">
      <c r="A318" s="40">
        <v>2024</v>
      </c>
      <c r="B318" s="40">
        <v>4</v>
      </c>
      <c r="C318" s="41" t="s">
        <v>6539</v>
      </c>
      <c r="D318" s="42" t="s">
        <v>6551</v>
      </c>
      <c r="E318" s="41" t="s">
        <v>6552</v>
      </c>
      <c r="F318" s="43" t="s">
        <v>7579</v>
      </c>
      <c r="G318" s="43" t="s">
        <v>7584</v>
      </c>
      <c r="H318" s="44">
        <v>1</v>
      </c>
      <c r="I318" s="44">
        <v>20</v>
      </c>
      <c r="J318" s="44">
        <v>0</v>
      </c>
      <c r="K318" s="44">
        <v>0</v>
      </c>
      <c r="L318" s="44">
        <v>0</v>
      </c>
      <c r="M318" s="44">
        <v>0</v>
      </c>
      <c r="N318" s="44">
        <v>0</v>
      </c>
      <c r="O318" s="44">
        <v>0</v>
      </c>
      <c r="P318" s="44">
        <v>0</v>
      </c>
      <c r="Q318" s="44">
        <v>0</v>
      </c>
      <c r="R318" s="44">
        <v>0</v>
      </c>
      <c r="S318" s="44">
        <v>0</v>
      </c>
      <c r="T318" s="44">
        <f t="shared" si="5"/>
        <v>0</v>
      </c>
      <c r="U318" s="44">
        <f t="shared" si="5"/>
        <v>0</v>
      </c>
      <c r="V318" s="44">
        <v>0</v>
      </c>
      <c r="W318" s="44">
        <v>0</v>
      </c>
      <c r="X318" s="44">
        <v>0</v>
      </c>
      <c r="Y318" s="44">
        <v>0</v>
      </c>
      <c r="Z318" s="44">
        <v>0</v>
      </c>
      <c r="AA318" s="44">
        <v>0</v>
      </c>
      <c r="AB318" s="44">
        <v>0</v>
      </c>
      <c r="AC318" s="44">
        <v>0</v>
      </c>
      <c r="AD318" s="44">
        <v>0</v>
      </c>
      <c r="AE318" s="44">
        <v>0</v>
      </c>
      <c r="AF318" s="41" t="s">
        <v>47</v>
      </c>
      <c r="AG318" s="41" t="s">
        <v>47</v>
      </c>
      <c r="AH318" s="41" t="s">
        <v>6634</v>
      </c>
      <c r="AI318" s="41" t="s">
        <v>6548</v>
      </c>
    </row>
    <row r="319" spans="1:35">
      <c r="A319" s="40">
        <v>2024</v>
      </c>
      <c r="B319" s="40">
        <v>4</v>
      </c>
      <c r="C319" s="41" t="s">
        <v>6539</v>
      </c>
      <c r="D319" s="42" t="s">
        <v>6551</v>
      </c>
      <c r="E319" s="41" t="s">
        <v>6552</v>
      </c>
      <c r="F319" s="43" t="s">
        <v>7585</v>
      </c>
      <c r="G319" s="43" t="s">
        <v>7586</v>
      </c>
      <c r="H319" s="44">
        <v>1</v>
      </c>
      <c r="I319" s="44">
        <v>5</v>
      </c>
      <c r="J319" s="44">
        <v>0</v>
      </c>
      <c r="K319" s="44">
        <v>0</v>
      </c>
      <c r="L319" s="44">
        <v>0</v>
      </c>
      <c r="M319" s="44">
        <v>0</v>
      </c>
      <c r="N319" s="44">
        <v>0</v>
      </c>
      <c r="O319" s="44">
        <v>0</v>
      </c>
      <c r="P319" s="44">
        <v>0</v>
      </c>
      <c r="Q319" s="44">
        <v>0</v>
      </c>
      <c r="R319" s="44">
        <v>0</v>
      </c>
      <c r="S319" s="44">
        <v>0</v>
      </c>
      <c r="T319" s="44">
        <f t="shared" si="5"/>
        <v>0</v>
      </c>
      <c r="U319" s="44">
        <f t="shared" si="5"/>
        <v>0</v>
      </c>
      <c r="V319" s="44">
        <v>0</v>
      </c>
      <c r="W319" s="44">
        <v>0</v>
      </c>
      <c r="X319" s="44">
        <v>0</v>
      </c>
      <c r="Y319" s="44">
        <v>0</v>
      </c>
      <c r="Z319" s="44">
        <v>0</v>
      </c>
      <c r="AA319" s="44">
        <v>0</v>
      </c>
      <c r="AB319" s="44">
        <v>0</v>
      </c>
      <c r="AC319" s="44">
        <v>0</v>
      </c>
      <c r="AD319" s="44">
        <v>0</v>
      </c>
      <c r="AE319" s="44">
        <v>0</v>
      </c>
      <c r="AF319" s="41" t="s">
        <v>47</v>
      </c>
      <c r="AG319" s="41" t="s">
        <v>47</v>
      </c>
      <c r="AH319" s="41" t="s">
        <v>6634</v>
      </c>
      <c r="AI319" s="41" t="s">
        <v>6548</v>
      </c>
    </row>
    <row r="320" spans="1:35">
      <c r="A320" s="40">
        <v>2024</v>
      </c>
      <c r="B320" s="40">
        <v>4</v>
      </c>
      <c r="C320" s="41" t="s">
        <v>6539</v>
      </c>
      <c r="D320" s="42" t="s">
        <v>6551</v>
      </c>
      <c r="E320" s="41" t="s">
        <v>6552</v>
      </c>
      <c r="F320" s="43" t="s">
        <v>7585</v>
      </c>
      <c r="G320" s="43" t="s">
        <v>7587</v>
      </c>
      <c r="H320" s="44">
        <v>10</v>
      </c>
      <c r="I320" s="44">
        <v>10</v>
      </c>
      <c r="J320" s="44">
        <v>0</v>
      </c>
      <c r="K320" s="44">
        <v>0</v>
      </c>
      <c r="L320" s="44">
        <v>0</v>
      </c>
      <c r="M320" s="44">
        <v>0</v>
      </c>
      <c r="N320" s="44">
        <v>0</v>
      </c>
      <c r="O320" s="44">
        <v>0</v>
      </c>
      <c r="P320" s="44">
        <v>0</v>
      </c>
      <c r="Q320" s="44">
        <v>0</v>
      </c>
      <c r="R320" s="44">
        <v>0</v>
      </c>
      <c r="S320" s="44">
        <v>0</v>
      </c>
      <c r="T320" s="44">
        <f t="shared" si="5"/>
        <v>0</v>
      </c>
      <c r="U320" s="44">
        <f t="shared" si="5"/>
        <v>0</v>
      </c>
      <c r="V320" s="44">
        <v>0</v>
      </c>
      <c r="W320" s="44">
        <v>0</v>
      </c>
      <c r="X320" s="44">
        <v>0</v>
      </c>
      <c r="Y320" s="44">
        <v>0</v>
      </c>
      <c r="Z320" s="44">
        <v>0</v>
      </c>
      <c r="AA320" s="44">
        <v>0</v>
      </c>
      <c r="AB320" s="44">
        <v>0</v>
      </c>
      <c r="AC320" s="44">
        <v>0</v>
      </c>
      <c r="AD320" s="44">
        <v>0</v>
      </c>
      <c r="AE320" s="44">
        <v>0</v>
      </c>
      <c r="AF320" s="41" t="s">
        <v>47</v>
      </c>
      <c r="AG320" s="41" t="s">
        <v>47</v>
      </c>
      <c r="AH320" s="41" t="s">
        <v>6634</v>
      </c>
      <c r="AI320" s="41" t="s">
        <v>6548</v>
      </c>
    </row>
    <row r="321" spans="1:35">
      <c r="A321" s="40">
        <v>2024</v>
      </c>
      <c r="B321" s="40">
        <v>4</v>
      </c>
      <c r="C321" s="41" t="s">
        <v>6539</v>
      </c>
      <c r="D321" s="42" t="s">
        <v>6696</v>
      </c>
      <c r="E321" s="41" t="s">
        <v>6697</v>
      </c>
      <c r="F321" s="43" t="s">
        <v>7968</v>
      </c>
      <c r="G321" s="43" t="s">
        <v>7659</v>
      </c>
      <c r="H321" s="44">
        <v>100</v>
      </c>
      <c r="I321" s="44">
        <v>35</v>
      </c>
      <c r="J321" s="44">
        <v>100</v>
      </c>
      <c r="K321" s="44">
        <v>35</v>
      </c>
      <c r="L321" s="44">
        <v>0</v>
      </c>
      <c r="M321" s="44">
        <v>0</v>
      </c>
      <c r="N321" s="44">
        <v>0</v>
      </c>
      <c r="O321" s="44">
        <v>0</v>
      </c>
      <c r="P321" s="44">
        <v>71.430000000000007</v>
      </c>
      <c r="Q321" s="44">
        <v>25</v>
      </c>
      <c r="R321" s="44">
        <v>28.57</v>
      </c>
      <c r="S321" s="44">
        <v>10</v>
      </c>
      <c r="T321" s="44">
        <f t="shared" si="5"/>
        <v>100</v>
      </c>
      <c r="U321" s="44">
        <f t="shared" si="5"/>
        <v>35</v>
      </c>
      <c r="V321" s="44">
        <v>0</v>
      </c>
      <c r="W321" s="44">
        <v>0</v>
      </c>
      <c r="X321" s="44">
        <v>0</v>
      </c>
      <c r="Y321" s="44">
        <v>0</v>
      </c>
      <c r="Z321" s="44">
        <v>71.430000000000007</v>
      </c>
      <c r="AA321" s="44">
        <v>25</v>
      </c>
      <c r="AB321" s="44">
        <v>28.57</v>
      </c>
      <c r="AC321" s="44">
        <v>10</v>
      </c>
      <c r="AD321" s="44">
        <v>100</v>
      </c>
      <c r="AE321" s="44">
        <v>35</v>
      </c>
      <c r="AF321" s="41" t="s">
        <v>47</v>
      </c>
      <c r="AG321" s="41" t="s">
        <v>47</v>
      </c>
      <c r="AH321" s="41" t="s">
        <v>6699</v>
      </c>
      <c r="AI321" s="41" t="s">
        <v>6699</v>
      </c>
    </row>
    <row r="322" spans="1:35">
      <c r="A322" s="40">
        <v>2024</v>
      </c>
      <c r="B322" s="40">
        <v>4</v>
      </c>
      <c r="C322" s="41" t="s">
        <v>6539</v>
      </c>
      <c r="D322" s="42" t="s">
        <v>6696</v>
      </c>
      <c r="E322" s="41" t="s">
        <v>6697</v>
      </c>
      <c r="F322" s="43" t="s">
        <v>7969</v>
      </c>
      <c r="G322" s="43" t="s">
        <v>7661</v>
      </c>
      <c r="H322" s="44">
        <v>100</v>
      </c>
      <c r="I322" s="44">
        <v>40</v>
      </c>
      <c r="J322" s="44">
        <v>0</v>
      </c>
      <c r="K322" s="44">
        <v>0</v>
      </c>
      <c r="L322" s="44">
        <v>0</v>
      </c>
      <c r="M322" s="44">
        <v>0</v>
      </c>
      <c r="N322" s="44">
        <v>0</v>
      </c>
      <c r="O322" s="44">
        <v>0</v>
      </c>
      <c r="P322" s="44">
        <v>0</v>
      </c>
      <c r="Q322" s="44">
        <v>0</v>
      </c>
      <c r="R322" s="44">
        <v>0</v>
      </c>
      <c r="S322" s="44">
        <v>0</v>
      </c>
      <c r="T322" s="44">
        <f t="shared" si="5"/>
        <v>0</v>
      </c>
      <c r="U322" s="44">
        <f t="shared" si="5"/>
        <v>0</v>
      </c>
      <c r="V322" s="44">
        <v>0</v>
      </c>
      <c r="W322" s="44">
        <v>0</v>
      </c>
      <c r="X322" s="44">
        <v>0</v>
      </c>
      <c r="Y322" s="44">
        <v>0</v>
      </c>
      <c r="Z322" s="44">
        <v>0</v>
      </c>
      <c r="AA322" s="44">
        <v>0</v>
      </c>
      <c r="AB322" s="44">
        <v>0</v>
      </c>
      <c r="AC322" s="44">
        <v>0</v>
      </c>
      <c r="AD322" s="44">
        <v>0</v>
      </c>
      <c r="AE322" s="44">
        <v>0</v>
      </c>
      <c r="AF322" s="41" t="s">
        <v>47</v>
      </c>
      <c r="AG322" s="41" t="s">
        <v>47</v>
      </c>
      <c r="AH322" s="41" t="s">
        <v>6634</v>
      </c>
      <c r="AI322" s="41" t="s">
        <v>6634</v>
      </c>
    </row>
    <row r="323" spans="1:35">
      <c r="A323" s="40">
        <v>2024</v>
      </c>
      <c r="B323" s="40">
        <v>4</v>
      </c>
      <c r="C323" s="41" t="s">
        <v>6539</v>
      </c>
      <c r="D323" s="42" t="s">
        <v>6696</v>
      </c>
      <c r="E323" s="41" t="s">
        <v>6697</v>
      </c>
      <c r="F323" s="43" t="s">
        <v>7970</v>
      </c>
      <c r="G323" s="43" t="s">
        <v>7971</v>
      </c>
      <c r="H323" s="44">
        <v>1</v>
      </c>
      <c r="I323" s="44">
        <v>25</v>
      </c>
      <c r="J323" s="44">
        <v>0</v>
      </c>
      <c r="K323" s="44">
        <v>0</v>
      </c>
      <c r="L323" s="44">
        <v>0</v>
      </c>
      <c r="M323" s="44">
        <v>0</v>
      </c>
      <c r="N323" s="44">
        <v>0</v>
      </c>
      <c r="O323" s="44">
        <v>0</v>
      </c>
      <c r="P323" s="44">
        <v>0</v>
      </c>
      <c r="Q323" s="44">
        <v>0</v>
      </c>
      <c r="R323" s="44">
        <v>0</v>
      </c>
      <c r="S323" s="44">
        <v>0</v>
      </c>
      <c r="T323" s="44">
        <f t="shared" si="5"/>
        <v>0</v>
      </c>
      <c r="U323" s="44">
        <f t="shared" si="5"/>
        <v>0</v>
      </c>
      <c r="V323" s="44">
        <v>0</v>
      </c>
      <c r="W323" s="44">
        <v>0</v>
      </c>
      <c r="X323" s="44">
        <v>0</v>
      </c>
      <c r="Y323" s="44">
        <v>0</v>
      </c>
      <c r="Z323" s="44">
        <v>0</v>
      </c>
      <c r="AA323" s="44">
        <v>0</v>
      </c>
      <c r="AB323" s="44">
        <v>0</v>
      </c>
      <c r="AC323" s="44">
        <v>0</v>
      </c>
      <c r="AD323" s="44">
        <v>0</v>
      </c>
      <c r="AE323" s="44">
        <v>0</v>
      </c>
      <c r="AF323" s="41" t="s">
        <v>47</v>
      </c>
      <c r="AG323" s="41" t="s">
        <v>47</v>
      </c>
      <c r="AH323" s="41" t="s">
        <v>6634</v>
      </c>
      <c r="AI323" s="41" t="s">
        <v>6634</v>
      </c>
    </row>
    <row r="324" spans="1:35">
      <c r="A324" s="40">
        <v>2024</v>
      </c>
      <c r="B324" s="40">
        <v>4</v>
      </c>
      <c r="C324" s="41" t="s">
        <v>6539</v>
      </c>
      <c r="D324" s="42" t="s">
        <v>6570</v>
      </c>
      <c r="E324" s="41" t="s">
        <v>6571</v>
      </c>
      <c r="F324" s="43" t="s">
        <v>7658</v>
      </c>
      <c r="G324" s="43" t="s">
        <v>7659</v>
      </c>
      <c r="H324" s="44">
        <v>100</v>
      </c>
      <c r="I324" s="44">
        <v>35</v>
      </c>
      <c r="J324" s="44">
        <v>0</v>
      </c>
      <c r="K324" s="44">
        <v>0</v>
      </c>
      <c r="L324" s="44">
        <v>0</v>
      </c>
      <c r="M324" s="44">
        <v>0</v>
      </c>
      <c r="N324" s="44">
        <v>0</v>
      </c>
      <c r="O324" s="44">
        <v>0</v>
      </c>
      <c r="P324" s="44">
        <v>0</v>
      </c>
      <c r="Q324" s="44">
        <v>0</v>
      </c>
      <c r="R324" s="44">
        <v>0</v>
      </c>
      <c r="S324" s="44">
        <v>0</v>
      </c>
      <c r="T324" s="44">
        <f t="shared" si="5"/>
        <v>0</v>
      </c>
      <c r="U324" s="44">
        <f t="shared" si="5"/>
        <v>0</v>
      </c>
      <c r="V324" s="44">
        <v>0</v>
      </c>
      <c r="W324" s="44">
        <v>0</v>
      </c>
      <c r="X324" s="44">
        <v>0</v>
      </c>
      <c r="Y324" s="44">
        <v>0</v>
      </c>
      <c r="Z324" s="44">
        <v>0</v>
      </c>
      <c r="AA324" s="44">
        <v>0</v>
      </c>
      <c r="AB324" s="44">
        <v>0</v>
      </c>
      <c r="AC324" s="44">
        <v>0</v>
      </c>
      <c r="AD324" s="44">
        <v>0</v>
      </c>
      <c r="AE324" s="44">
        <v>0</v>
      </c>
      <c r="AF324" s="41" t="s">
        <v>47</v>
      </c>
      <c r="AG324" s="41" t="s">
        <v>47</v>
      </c>
      <c r="AH324" s="41" t="s">
        <v>6634</v>
      </c>
      <c r="AI324" s="41" t="s">
        <v>6634</v>
      </c>
    </row>
    <row r="325" spans="1:35">
      <c r="A325" s="40">
        <v>2024</v>
      </c>
      <c r="B325" s="40">
        <v>4</v>
      </c>
      <c r="C325" s="41" t="s">
        <v>6539</v>
      </c>
      <c r="D325" s="42" t="s">
        <v>6570</v>
      </c>
      <c r="E325" s="41" t="s">
        <v>6571</v>
      </c>
      <c r="F325" s="43" t="s">
        <v>7660</v>
      </c>
      <c r="G325" s="43" t="s">
        <v>7661</v>
      </c>
      <c r="H325" s="44">
        <v>100</v>
      </c>
      <c r="I325" s="44">
        <v>40</v>
      </c>
      <c r="J325" s="44">
        <v>100</v>
      </c>
      <c r="K325" s="44">
        <v>40</v>
      </c>
      <c r="L325" s="44">
        <v>0</v>
      </c>
      <c r="M325" s="44">
        <v>0</v>
      </c>
      <c r="N325" s="44">
        <v>0</v>
      </c>
      <c r="O325" s="44">
        <v>0</v>
      </c>
      <c r="P325" s="44">
        <v>87.5</v>
      </c>
      <c r="Q325" s="44">
        <v>35</v>
      </c>
      <c r="R325" s="44">
        <v>12.5</v>
      </c>
      <c r="S325" s="44">
        <v>5</v>
      </c>
      <c r="T325" s="44">
        <f t="shared" si="5"/>
        <v>100</v>
      </c>
      <c r="U325" s="44">
        <f t="shared" si="5"/>
        <v>40</v>
      </c>
      <c r="V325" s="44">
        <v>0</v>
      </c>
      <c r="W325" s="44">
        <v>0</v>
      </c>
      <c r="X325" s="44">
        <v>0</v>
      </c>
      <c r="Y325" s="44">
        <v>0</v>
      </c>
      <c r="Z325" s="44">
        <v>87.5</v>
      </c>
      <c r="AA325" s="44">
        <v>35</v>
      </c>
      <c r="AB325" s="44">
        <v>12.5</v>
      </c>
      <c r="AC325" s="44">
        <v>5</v>
      </c>
      <c r="AD325" s="44">
        <v>100</v>
      </c>
      <c r="AE325" s="44">
        <v>40</v>
      </c>
      <c r="AF325" s="41" t="s">
        <v>47</v>
      </c>
      <c r="AG325" s="41" t="s">
        <v>47</v>
      </c>
      <c r="AH325" s="41" t="s">
        <v>6573</v>
      </c>
      <c r="AI325" s="41" t="s">
        <v>6573</v>
      </c>
    </row>
    <row r="326" spans="1:35">
      <c r="A326" s="40">
        <v>2024</v>
      </c>
      <c r="B326" s="40">
        <v>4</v>
      </c>
      <c r="C326" s="41" t="s">
        <v>6539</v>
      </c>
      <c r="D326" s="42" t="s">
        <v>6570</v>
      </c>
      <c r="E326" s="41" t="s">
        <v>6571</v>
      </c>
      <c r="F326" s="43" t="s">
        <v>7662</v>
      </c>
      <c r="G326" s="43" t="s">
        <v>7663</v>
      </c>
      <c r="H326" s="44">
        <v>1</v>
      </c>
      <c r="I326" s="44">
        <v>25</v>
      </c>
      <c r="J326" s="44">
        <v>0</v>
      </c>
      <c r="K326" s="44">
        <v>0</v>
      </c>
      <c r="L326" s="44">
        <v>0</v>
      </c>
      <c r="M326" s="44">
        <v>0</v>
      </c>
      <c r="N326" s="44">
        <v>0</v>
      </c>
      <c r="O326" s="44">
        <v>0</v>
      </c>
      <c r="P326" s="44">
        <v>0</v>
      </c>
      <c r="Q326" s="44">
        <v>0</v>
      </c>
      <c r="R326" s="44">
        <v>0</v>
      </c>
      <c r="S326" s="44">
        <v>0</v>
      </c>
      <c r="T326" s="44">
        <f t="shared" si="5"/>
        <v>0</v>
      </c>
      <c r="U326" s="44">
        <f t="shared" si="5"/>
        <v>0</v>
      </c>
      <c r="V326" s="44">
        <v>0</v>
      </c>
      <c r="W326" s="44">
        <v>0</v>
      </c>
      <c r="X326" s="44">
        <v>0</v>
      </c>
      <c r="Y326" s="44">
        <v>0</v>
      </c>
      <c r="Z326" s="44">
        <v>0</v>
      </c>
      <c r="AA326" s="44">
        <v>0</v>
      </c>
      <c r="AB326" s="44">
        <v>0</v>
      </c>
      <c r="AC326" s="44">
        <v>0</v>
      </c>
      <c r="AD326" s="44">
        <v>0</v>
      </c>
      <c r="AE326" s="44">
        <v>0</v>
      </c>
      <c r="AF326" s="41" t="s">
        <v>47</v>
      </c>
      <c r="AG326" s="41" t="s">
        <v>47</v>
      </c>
      <c r="AH326" s="41" t="s">
        <v>6634</v>
      </c>
      <c r="AI326" s="41" t="s">
        <v>6634</v>
      </c>
    </row>
    <row r="327" spans="1:35">
      <c r="A327" s="40">
        <v>2024</v>
      </c>
      <c r="B327" s="40">
        <v>4</v>
      </c>
      <c r="C327" s="41" t="s">
        <v>6539</v>
      </c>
      <c r="D327" s="42" t="s">
        <v>6801</v>
      </c>
      <c r="E327" s="41" t="s">
        <v>6802</v>
      </c>
      <c r="F327" s="43" t="s">
        <v>8089</v>
      </c>
      <c r="G327" s="43" t="s">
        <v>8090</v>
      </c>
      <c r="H327" s="44">
        <v>5</v>
      </c>
      <c r="I327" s="44">
        <v>25</v>
      </c>
      <c r="J327" s="44">
        <v>0</v>
      </c>
      <c r="K327" s="44">
        <v>0</v>
      </c>
      <c r="L327" s="44">
        <v>0</v>
      </c>
      <c r="M327" s="44">
        <v>0</v>
      </c>
      <c r="N327" s="44">
        <v>0</v>
      </c>
      <c r="O327" s="44">
        <v>0</v>
      </c>
      <c r="P327" s="44">
        <v>0</v>
      </c>
      <c r="Q327" s="44">
        <v>0</v>
      </c>
      <c r="R327" s="44">
        <v>0</v>
      </c>
      <c r="S327" s="44">
        <v>0</v>
      </c>
      <c r="T327" s="44">
        <f t="shared" si="5"/>
        <v>0</v>
      </c>
      <c r="U327" s="44">
        <f t="shared" si="5"/>
        <v>0</v>
      </c>
      <c r="V327" s="44">
        <v>0</v>
      </c>
      <c r="W327" s="44">
        <v>0</v>
      </c>
      <c r="X327" s="44">
        <v>0</v>
      </c>
      <c r="Y327" s="44">
        <v>0</v>
      </c>
      <c r="Z327" s="44">
        <v>0</v>
      </c>
      <c r="AA327" s="44">
        <v>0</v>
      </c>
      <c r="AB327" s="44">
        <v>0</v>
      </c>
      <c r="AC327" s="44">
        <v>0</v>
      </c>
      <c r="AD327" s="44">
        <v>0</v>
      </c>
      <c r="AE327" s="44">
        <v>0</v>
      </c>
      <c r="AF327" s="41" t="s">
        <v>47</v>
      </c>
      <c r="AG327" s="41" t="s">
        <v>47</v>
      </c>
      <c r="AH327" s="41" t="s">
        <v>6634</v>
      </c>
      <c r="AI327" s="41" t="s">
        <v>6634</v>
      </c>
    </row>
    <row r="328" spans="1:35">
      <c r="A328" s="40">
        <v>2024</v>
      </c>
      <c r="B328" s="40">
        <v>4</v>
      </c>
      <c r="C328" s="41" t="s">
        <v>6539</v>
      </c>
      <c r="D328" s="42" t="s">
        <v>6801</v>
      </c>
      <c r="E328" s="41" t="s">
        <v>6802</v>
      </c>
      <c r="F328" s="43" t="s">
        <v>8091</v>
      </c>
      <c r="G328" s="43" t="s">
        <v>8092</v>
      </c>
      <c r="H328" s="44">
        <v>10</v>
      </c>
      <c r="I328" s="44">
        <v>50</v>
      </c>
      <c r="J328" s="44">
        <v>0</v>
      </c>
      <c r="K328" s="44">
        <v>0</v>
      </c>
      <c r="L328" s="44">
        <v>0</v>
      </c>
      <c r="M328" s="44">
        <v>0</v>
      </c>
      <c r="N328" s="44">
        <v>0</v>
      </c>
      <c r="O328" s="44">
        <v>0</v>
      </c>
      <c r="P328" s="44">
        <v>0</v>
      </c>
      <c r="Q328" s="44">
        <v>0</v>
      </c>
      <c r="R328" s="44">
        <v>0</v>
      </c>
      <c r="S328" s="44">
        <v>0</v>
      </c>
      <c r="T328" s="44">
        <f t="shared" si="5"/>
        <v>0</v>
      </c>
      <c r="U328" s="44">
        <f t="shared" si="5"/>
        <v>0</v>
      </c>
      <c r="V328" s="44">
        <v>0</v>
      </c>
      <c r="W328" s="44">
        <v>0</v>
      </c>
      <c r="X328" s="44">
        <v>0</v>
      </c>
      <c r="Y328" s="44">
        <v>0</v>
      </c>
      <c r="Z328" s="44">
        <v>0</v>
      </c>
      <c r="AA328" s="44">
        <v>0</v>
      </c>
      <c r="AB328" s="44">
        <v>0</v>
      </c>
      <c r="AC328" s="44">
        <v>0</v>
      </c>
      <c r="AD328" s="44">
        <v>0</v>
      </c>
      <c r="AE328" s="44">
        <v>0</v>
      </c>
      <c r="AF328" s="41" t="s">
        <v>47</v>
      </c>
      <c r="AG328" s="41" t="s">
        <v>47</v>
      </c>
      <c r="AH328" s="41" t="s">
        <v>6634</v>
      </c>
      <c r="AI328" s="41" t="s">
        <v>6634</v>
      </c>
    </row>
    <row r="329" spans="1:35">
      <c r="A329" s="40">
        <v>2024</v>
      </c>
      <c r="B329" s="40">
        <v>4</v>
      </c>
      <c r="C329" s="41" t="s">
        <v>6539</v>
      </c>
      <c r="D329" s="42" t="s">
        <v>6801</v>
      </c>
      <c r="E329" s="41" t="s">
        <v>6802</v>
      </c>
      <c r="F329" s="43" t="s">
        <v>8093</v>
      </c>
      <c r="G329" s="43" t="s">
        <v>8094</v>
      </c>
      <c r="H329" s="44">
        <v>5</v>
      </c>
      <c r="I329" s="44">
        <v>25</v>
      </c>
      <c r="J329" s="44">
        <v>5</v>
      </c>
      <c r="K329" s="44">
        <v>25</v>
      </c>
      <c r="L329" s="44">
        <v>0</v>
      </c>
      <c r="M329" s="44">
        <v>0</v>
      </c>
      <c r="N329" s="44">
        <v>0</v>
      </c>
      <c r="O329" s="44">
        <v>0</v>
      </c>
      <c r="P329" s="44">
        <v>3</v>
      </c>
      <c r="Q329" s="44">
        <v>15</v>
      </c>
      <c r="R329" s="44">
        <v>2</v>
      </c>
      <c r="S329" s="44">
        <v>10</v>
      </c>
      <c r="T329" s="44">
        <f t="shared" si="5"/>
        <v>5</v>
      </c>
      <c r="U329" s="44">
        <f t="shared" si="5"/>
        <v>25</v>
      </c>
      <c r="V329" s="44">
        <v>0</v>
      </c>
      <c r="W329" s="44">
        <v>0</v>
      </c>
      <c r="X329" s="44">
        <v>0</v>
      </c>
      <c r="Y329" s="44">
        <v>0</v>
      </c>
      <c r="Z329" s="44">
        <v>3</v>
      </c>
      <c r="AA329" s="44">
        <v>15</v>
      </c>
      <c r="AB329" s="44">
        <v>2</v>
      </c>
      <c r="AC329" s="44">
        <v>10</v>
      </c>
      <c r="AD329" s="44">
        <v>5</v>
      </c>
      <c r="AE329" s="44">
        <v>25</v>
      </c>
      <c r="AF329" s="41" t="s">
        <v>47</v>
      </c>
      <c r="AG329" s="41" t="s">
        <v>47</v>
      </c>
      <c r="AH329" s="41" t="s">
        <v>6804</v>
      </c>
      <c r="AI329" s="41" t="s">
        <v>6804</v>
      </c>
    </row>
    <row r="330" spans="1:35">
      <c r="A330" s="40">
        <v>2024</v>
      </c>
      <c r="B330" s="40">
        <v>4</v>
      </c>
      <c r="C330" s="41" t="s">
        <v>6539</v>
      </c>
      <c r="D330" s="42" t="s">
        <v>6774</v>
      </c>
      <c r="E330" s="41" t="s">
        <v>6775</v>
      </c>
      <c r="F330" s="43" t="s">
        <v>8234</v>
      </c>
      <c r="G330" s="43" t="s">
        <v>8235</v>
      </c>
      <c r="H330" s="44">
        <v>10</v>
      </c>
      <c r="I330" s="44">
        <v>10</v>
      </c>
      <c r="J330" s="44">
        <v>0</v>
      </c>
      <c r="K330" s="44">
        <v>0</v>
      </c>
      <c r="L330" s="44">
        <v>0</v>
      </c>
      <c r="M330" s="44">
        <v>0</v>
      </c>
      <c r="N330" s="44">
        <v>0</v>
      </c>
      <c r="O330" s="44">
        <v>0</v>
      </c>
      <c r="P330" s="44">
        <v>0</v>
      </c>
      <c r="Q330" s="44">
        <v>0</v>
      </c>
      <c r="R330" s="44">
        <v>0</v>
      </c>
      <c r="S330" s="44">
        <v>0</v>
      </c>
      <c r="T330" s="44">
        <f t="shared" si="5"/>
        <v>0</v>
      </c>
      <c r="U330" s="44">
        <f t="shared" si="5"/>
        <v>0</v>
      </c>
      <c r="V330" s="44">
        <v>0</v>
      </c>
      <c r="W330" s="44">
        <v>0</v>
      </c>
      <c r="X330" s="44">
        <v>0</v>
      </c>
      <c r="Y330" s="44">
        <v>0</v>
      </c>
      <c r="Z330" s="44">
        <v>0</v>
      </c>
      <c r="AA330" s="44">
        <v>0</v>
      </c>
      <c r="AB330" s="44">
        <v>0</v>
      </c>
      <c r="AC330" s="44">
        <v>0</v>
      </c>
      <c r="AD330" s="44">
        <v>0</v>
      </c>
      <c r="AE330" s="44">
        <v>0</v>
      </c>
      <c r="AF330" s="41" t="s">
        <v>47</v>
      </c>
      <c r="AG330" s="41" t="s">
        <v>47</v>
      </c>
      <c r="AH330" s="41" t="s">
        <v>6634</v>
      </c>
      <c r="AI330" s="41" t="s">
        <v>6634</v>
      </c>
    </row>
    <row r="331" spans="1:35">
      <c r="A331" s="40">
        <v>2024</v>
      </c>
      <c r="B331" s="40">
        <v>4</v>
      </c>
      <c r="C331" s="41" t="s">
        <v>6539</v>
      </c>
      <c r="D331" s="42" t="s">
        <v>6774</v>
      </c>
      <c r="E331" s="41" t="s">
        <v>6775</v>
      </c>
      <c r="F331" s="43" t="s">
        <v>8236</v>
      </c>
      <c r="G331" s="43" t="s">
        <v>8237</v>
      </c>
      <c r="H331" s="44">
        <v>20</v>
      </c>
      <c r="I331" s="44">
        <v>20</v>
      </c>
      <c r="J331" s="44">
        <v>20</v>
      </c>
      <c r="K331" s="44">
        <v>20</v>
      </c>
      <c r="L331" s="44">
        <v>0</v>
      </c>
      <c r="M331" s="44">
        <v>0</v>
      </c>
      <c r="N331" s="44">
        <v>0</v>
      </c>
      <c r="O331" s="44">
        <v>0</v>
      </c>
      <c r="P331" s="44">
        <v>12.5</v>
      </c>
      <c r="Q331" s="44">
        <v>12.5</v>
      </c>
      <c r="R331" s="44">
        <v>7.5</v>
      </c>
      <c r="S331" s="44">
        <v>7.5</v>
      </c>
      <c r="T331" s="44">
        <f t="shared" si="5"/>
        <v>20</v>
      </c>
      <c r="U331" s="44">
        <f t="shared" si="5"/>
        <v>20</v>
      </c>
      <c r="V331" s="44">
        <v>0</v>
      </c>
      <c r="W331" s="44">
        <v>0</v>
      </c>
      <c r="X331" s="44">
        <v>0</v>
      </c>
      <c r="Y331" s="44">
        <v>0</v>
      </c>
      <c r="Z331" s="44">
        <v>12.5</v>
      </c>
      <c r="AA331" s="44">
        <v>12.5</v>
      </c>
      <c r="AB331" s="44">
        <v>7.5</v>
      </c>
      <c r="AC331" s="44">
        <v>7.5</v>
      </c>
      <c r="AD331" s="44">
        <v>20</v>
      </c>
      <c r="AE331" s="44">
        <v>20</v>
      </c>
      <c r="AF331" s="41" t="s">
        <v>47</v>
      </c>
      <c r="AG331" s="41" t="s">
        <v>47</v>
      </c>
      <c r="AH331" s="41" t="s">
        <v>8238</v>
      </c>
      <c r="AI331" s="41" t="s">
        <v>8238</v>
      </c>
    </row>
    <row r="332" spans="1:35">
      <c r="A332" s="40">
        <v>2024</v>
      </c>
      <c r="B332" s="40">
        <v>4</v>
      </c>
      <c r="C332" s="41" t="s">
        <v>6539</v>
      </c>
      <c r="D332" s="42" t="s">
        <v>6774</v>
      </c>
      <c r="E332" s="41" t="s">
        <v>6775</v>
      </c>
      <c r="F332" s="43" t="s">
        <v>8234</v>
      </c>
      <c r="G332" s="43" t="s">
        <v>8239</v>
      </c>
      <c r="H332" s="44">
        <v>15</v>
      </c>
      <c r="I332" s="44">
        <v>15</v>
      </c>
      <c r="J332" s="44">
        <v>0</v>
      </c>
      <c r="K332" s="44">
        <v>0</v>
      </c>
      <c r="L332" s="44">
        <v>0</v>
      </c>
      <c r="M332" s="44">
        <v>0</v>
      </c>
      <c r="N332" s="44">
        <v>0</v>
      </c>
      <c r="O332" s="44">
        <v>0</v>
      </c>
      <c r="P332" s="44">
        <v>0</v>
      </c>
      <c r="Q332" s="44">
        <v>0</v>
      </c>
      <c r="R332" s="44">
        <v>0</v>
      </c>
      <c r="S332" s="44">
        <v>0</v>
      </c>
      <c r="T332" s="44">
        <f t="shared" si="5"/>
        <v>0</v>
      </c>
      <c r="U332" s="44">
        <f t="shared" si="5"/>
        <v>0</v>
      </c>
      <c r="V332" s="44">
        <v>0</v>
      </c>
      <c r="W332" s="44">
        <v>0</v>
      </c>
      <c r="X332" s="44">
        <v>0</v>
      </c>
      <c r="Y332" s="44">
        <v>0</v>
      </c>
      <c r="Z332" s="44">
        <v>0</v>
      </c>
      <c r="AA332" s="44">
        <v>0</v>
      </c>
      <c r="AB332" s="44">
        <v>0</v>
      </c>
      <c r="AC332" s="44">
        <v>0</v>
      </c>
      <c r="AD332" s="44">
        <v>0</v>
      </c>
      <c r="AE332" s="44">
        <v>0</v>
      </c>
      <c r="AF332" s="41" t="s">
        <v>47</v>
      </c>
      <c r="AG332" s="41" t="s">
        <v>47</v>
      </c>
      <c r="AH332" s="41" t="s">
        <v>6634</v>
      </c>
      <c r="AI332" s="41" t="s">
        <v>6634</v>
      </c>
    </row>
    <row r="333" spans="1:35">
      <c r="A333" s="40">
        <v>2024</v>
      </c>
      <c r="B333" s="40">
        <v>4</v>
      </c>
      <c r="C333" s="41" t="s">
        <v>6539</v>
      </c>
      <c r="D333" s="42" t="s">
        <v>6774</v>
      </c>
      <c r="E333" s="41" t="s">
        <v>6775</v>
      </c>
      <c r="F333" s="43" t="s">
        <v>8240</v>
      </c>
      <c r="G333" s="43" t="s">
        <v>8241</v>
      </c>
      <c r="H333" s="44">
        <v>20</v>
      </c>
      <c r="I333" s="44">
        <v>20</v>
      </c>
      <c r="J333" s="44">
        <v>0</v>
      </c>
      <c r="K333" s="44">
        <v>0</v>
      </c>
      <c r="L333" s="44">
        <v>0</v>
      </c>
      <c r="M333" s="44">
        <v>0</v>
      </c>
      <c r="N333" s="44">
        <v>0</v>
      </c>
      <c r="O333" s="44">
        <v>0</v>
      </c>
      <c r="P333" s="44">
        <v>0</v>
      </c>
      <c r="Q333" s="44">
        <v>0</v>
      </c>
      <c r="R333" s="44">
        <v>0</v>
      </c>
      <c r="S333" s="44">
        <v>0</v>
      </c>
      <c r="T333" s="44">
        <f t="shared" si="5"/>
        <v>0</v>
      </c>
      <c r="U333" s="44">
        <f t="shared" si="5"/>
        <v>0</v>
      </c>
      <c r="V333" s="44">
        <v>0</v>
      </c>
      <c r="W333" s="44">
        <v>0</v>
      </c>
      <c r="X333" s="44">
        <v>0</v>
      </c>
      <c r="Y333" s="44">
        <v>0</v>
      </c>
      <c r="Z333" s="44">
        <v>0</v>
      </c>
      <c r="AA333" s="44">
        <v>0</v>
      </c>
      <c r="AB333" s="44">
        <v>0</v>
      </c>
      <c r="AC333" s="44">
        <v>0</v>
      </c>
      <c r="AD333" s="44">
        <v>0</v>
      </c>
      <c r="AE333" s="44">
        <v>0</v>
      </c>
      <c r="AF333" s="41" t="s">
        <v>47</v>
      </c>
      <c r="AG333" s="41" t="s">
        <v>47</v>
      </c>
      <c r="AH333" s="41" t="s">
        <v>6634</v>
      </c>
      <c r="AI333" s="41" t="s">
        <v>6634</v>
      </c>
    </row>
    <row r="334" spans="1:35">
      <c r="A334" s="40">
        <v>2024</v>
      </c>
      <c r="B334" s="40">
        <v>4</v>
      </c>
      <c r="C334" s="41" t="s">
        <v>6539</v>
      </c>
      <c r="D334" s="42" t="s">
        <v>6774</v>
      </c>
      <c r="E334" s="41" t="s">
        <v>6775</v>
      </c>
      <c r="F334" s="43" t="s">
        <v>8234</v>
      </c>
      <c r="G334" s="43" t="s">
        <v>8242</v>
      </c>
      <c r="H334" s="44">
        <v>10</v>
      </c>
      <c r="I334" s="44">
        <v>10</v>
      </c>
      <c r="J334" s="44">
        <v>0</v>
      </c>
      <c r="K334" s="44">
        <v>0</v>
      </c>
      <c r="L334" s="44">
        <v>0</v>
      </c>
      <c r="M334" s="44">
        <v>0</v>
      </c>
      <c r="N334" s="44">
        <v>0</v>
      </c>
      <c r="O334" s="44">
        <v>0</v>
      </c>
      <c r="P334" s="44">
        <v>0</v>
      </c>
      <c r="Q334" s="44">
        <v>0</v>
      </c>
      <c r="R334" s="44">
        <v>0</v>
      </c>
      <c r="S334" s="44">
        <v>0</v>
      </c>
      <c r="T334" s="44">
        <f t="shared" si="5"/>
        <v>0</v>
      </c>
      <c r="U334" s="44">
        <f t="shared" si="5"/>
        <v>0</v>
      </c>
      <c r="V334" s="44">
        <v>0</v>
      </c>
      <c r="W334" s="44">
        <v>0</v>
      </c>
      <c r="X334" s="44">
        <v>0</v>
      </c>
      <c r="Y334" s="44">
        <v>0</v>
      </c>
      <c r="Z334" s="44">
        <v>0</v>
      </c>
      <c r="AA334" s="44">
        <v>0</v>
      </c>
      <c r="AB334" s="44">
        <v>0</v>
      </c>
      <c r="AC334" s="44">
        <v>0</v>
      </c>
      <c r="AD334" s="44">
        <v>0</v>
      </c>
      <c r="AE334" s="44">
        <v>0</v>
      </c>
      <c r="AF334" s="41" t="s">
        <v>47</v>
      </c>
      <c r="AG334" s="41" t="s">
        <v>47</v>
      </c>
      <c r="AH334" s="41" t="s">
        <v>6634</v>
      </c>
      <c r="AI334" s="41" t="s">
        <v>6634</v>
      </c>
    </row>
    <row r="335" spans="1:35">
      <c r="A335" s="40">
        <v>2024</v>
      </c>
      <c r="B335" s="40">
        <v>4</v>
      </c>
      <c r="C335" s="41" t="s">
        <v>6539</v>
      </c>
      <c r="D335" s="42" t="s">
        <v>6774</v>
      </c>
      <c r="E335" s="41" t="s">
        <v>6775</v>
      </c>
      <c r="F335" s="43" t="s">
        <v>8234</v>
      </c>
      <c r="G335" s="43" t="s">
        <v>8243</v>
      </c>
      <c r="H335" s="44">
        <v>10</v>
      </c>
      <c r="I335" s="44">
        <v>10</v>
      </c>
      <c r="J335" s="44">
        <v>0</v>
      </c>
      <c r="K335" s="44">
        <v>0</v>
      </c>
      <c r="L335" s="44">
        <v>0</v>
      </c>
      <c r="M335" s="44">
        <v>0</v>
      </c>
      <c r="N335" s="44">
        <v>0</v>
      </c>
      <c r="O335" s="44">
        <v>0</v>
      </c>
      <c r="P335" s="44">
        <v>0</v>
      </c>
      <c r="Q335" s="44">
        <v>0</v>
      </c>
      <c r="R335" s="44">
        <v>0</v>
      </c>
      <c r="S335" s="44">
        <v>0</v>
      </c>
      <c r="T335" s="44">
        <f t="shared" si="5"/>
        <v>0</v>
      </c>
      <c r="U335" s="44">
        <f t="shared" si="5"/>
        <v>0</v>
      </c>
      <c r="V335" s="44">
        <v>0</v>
      </c>
      <c r="W335" s="44">
        <v>0</v>
      </c>
      <c r="X335" s="44">
        <v>0</v>
      </c>
      <c r="Y335" s="44">
        <v>0</v>
      </c>
      <c r="Z335" s="44">
        <v>0</v>
      </c>
      <c r="AA335" s="44">
        <v>0</v>
      </c>
      <c r="AB335" s="44">
        <v>0</v>
      </c>
      <c r="AC335" s="44">
        <v>0</v>
      </c>
      <c r="AD335" s="44">
        <v>0</v>
      </c>
      <c r="AE335" s="44">
        <v>0</v>
      </c>
      <c r="AF335" s="41" t="s">
        <v>47</v>
      </c>
      <c r="AG335" s="41" t="s">
        <v>47</v>
      </c>
      <c r="AH335" s="41" t="s">
        <v>6634</v>
      </c>
      <c r="AI335" s="41" t="s">
        <v>6634</v>
      </c>
    </row>
    <row r="336" spans="1:35">
      <c r="A336" s="40">
        <v>2024</v>
      </c>
      <c r="B336" s="40">
        <v>4</v>
      </c>
      <c r="C336" s="41" t="s">
        <v>6539</v>
      </c>
      <c r="D336" s="42" t="s">
        <v>6774</v>
      </c>
      <c r="E336" s="41" t="s">
        <v>6775</v>
      </c>
      <c r="F336" s="43" t="s">
        <v>8234</v>
      </c>
      <c r="G336" s="43" t="s">
        <v>8244</v>
      </c>
      <c r="H336" s="44">
        <v>15</v>
      </c>
      <c r="I336" s="44">
        <v>15</v>
      </c>
      <c r="J336" s="44">
        <v>0</v>
      </c>
      <c r="K336" s="44">
        <v>0</v>
      </c>
      <c r="L336" s="44">
        <v>0</v>
      </c>
      <c r="M336" s="44">
        <v>0</v>
      </c>
      <c r="N336" s="44">
        <v>0</v>
      </c>
      <c r="O336" s="44">
        <v>0</v>
      </c>
      <c r="P336" s="44">
        <v>0</v>
      </c>
      <c r="Q336" s="44">
        <v>0</v>
      </c>
      <c r="R336" s="44">
        <v>0</v>
      </c>
      <c r="S336" s="44">
        <v>0</v>
      </c>
      <c r="T336" s="44">
        <f t="shared" si="5"/>
        <v>0</v>
      </c>
      <c r="U336" s="44">
        <f t="shared" si="5"/>
        <v>0</v>
      </c>
      <c r="V336" s="44">
        <v>0</v>
      </c>
      <c r="W336" s="44">
        <v>0</v>
      </c>
      <c r="X336" s="44">
        <v>0</v>
      </c>
      <c r="Y336" s="44">
        <v>0</v>
      </c>
      <c r="Z336" s="44">
        <v>0</v>
      </c>
      <c r="AA336" s="44">
        <v>0</v>
      </c>
      <c r="AB336" s="44">
        <v>0</v>
      </c>
      <c r="AC336" s="44">
        <v>0</v>
      </c>
      <c r="AD336" s="44">
        <v>0</v>
      </c>
      <c r="AE336" s="44">
        <v>0</v>
      </c>
      <c r="AF336" s="41" t="s">
        <v>47</v>
      </c>
      <c r="AG336" s="41" t="s">
        <v>47</v>
      </c>
      <c r="AH336" s="41" t="s">
        <v>6634</v>
      </c>
      <c r="AI336" s="41" t="s">
        <v>6634</v>
      </c>
    </row>
    <row r="337" spans="1:35">
      <c r="A337" s="40">
        <v>2024</v>
      </c>
      <c r="B337" s="40">
        <v>4</v>
      </c>
      <c r="C337" s="41" t="s">
        <v>6539</v>
      </c>
      <c r="D337" s="42" t="s">
        <v>6835</v>
      </c>
      <c r="E337" s="41" t="s">
        <v>6836</v>
      </c>
      <c r="F337" s="43" t="s">
        <v>8171</v>
      </c>
      <c r="G337" s="43" t="s">
        <v>8172</v>
      </c>
      <c r="H337" s="44">
        <v>2</v>
      </c>
      <c r="I337" s="44">
        <v>20</v>
      </c>
      <c r="J337" s="44">
        <v>0</v>
      </c>
      <c r="K337" s="44">
        <v>0</v>
      </c>
      <c r="L337" s="44">
        <v>0</v>
      </c>
      <c r="M337" s="44">
        <v>0</v>
      </c>
      <c r="N337" s="44">
        <v>0</v>
      </c>
      <c r="O337" s="44">
        <v>0</v>
      </c>
      <c r="P337" s="44">
        <v>0</v>
      </c>
      <c r="Q337" s="44">
        <v>0</v>
      </c>
      <c r="R337" s="44">
        <v>0</v>
      </c>
      <c r="S337" s="44">
        <v>0</v>
      </c>
      <c r="T337" s="44">
        <f t="shared" si="5"/>
        <v>0</v>
      </c>
      <c r="U337" s="44">
        <f t="shared" si="5"/>
        <v>0</v>
      </c>
      <c r="V337" s="44">
        <v>0</v>
      </c>
      <c r="W337" s="44">
        <v>0</v>
      </c>
      <c r="X337" s="44">
        <v>0</v>
      </c>
      <c r="Y337" s="44">
        <v>0</v>
      </c>
      <c r="Z337" s="44">
        <v>0</v>
      </c>
      <c r="AA337" s="44">
        <v>0</v>
      </c>
      <c r="AB337" s="44">
        <v>0</v>
      </c>
      <c r="AC337" s="44">
        <v>0</v>
      </c>
      <c r="AD337" s="44">
        <v>0</v>
      </c>
      <c r="AE337" s="44">
        <v>0</v>
      </c>
      <c r="AF337" s="41" t="s">
        <v>47</v>
      </c>
      <c r="AG337" s="41" t="s">
        <v>47</v>
      </c>
      <c r="AH337" s="41" t="s">
        <v>6634</v>
      </c>
      <c r="AI337" s="41" t="s">
        <v>6634</v>
      </c>
    </row>
    <row r="338" spans="1:35">
      <c r="A338" s="40">
        <v>2024</v>
      </c>
      <c r="B338" s="40">
        <v>4</v>
      </c>
      <c r="C338" s="41" t="s">
        <v>6539</v>
      </c>
      <c r="D338" s="42" t="s">
        <v>6835</v>
      </c>
      <c r="E338" s="41" t="s">
        <v>6836</v>
      </c>
      <c r="F338" s="43" t="s">
        <v>8173</v>
      </c>
      <c r="G338" s="43" t="s">
        <v>8174</v>
      </c>
      <c r="H338" s="44">
        <v>2</v>
      </c>
      <c r="I338" s="44">
        <v>20</v>
      </c>
      <c r="J338" s="44">
        <v>0</v>
      </c>
      <c r="K338" s="44">
        <v>0</v>
      </c>
      <c r="L338" s="44">
        <v>0</v>
      </c>
      <c r="M338" s="44">
        <v>0</v>
      </c>
      <c r="N338" s="44">
        <v>0</v>
      </c>
      <c r="O338" s="44">
        <v>0</v>
      </c>
      <c r="P338" s="44">
        <v>0</v>
      </c>
      <c r="Q338" s="44">
        <v>0</v>
      </c>
      <c r="R338" s="44">
        <v>0</v>
      </c>
      <c r="S338" s="44">
        <v>0</v>
      </c>
      <c r="T338" s="44">
        <f t="shared" si="5"/>
        <v>0</v>
      </c>
      <c r="U338" s="44">
        <f t="shared" si="5"/>
        <v>0</v>
      </c>
      <c r="V338" s="44">
        <v>0</v>
      </c>
      <c r="W338" s="44">
        <v>0</v>
      </c>
      <c r="X338" s="44">
        <v>0</v>
      </c>
      <c r="Y338" s="44">
        <v>0</v>
      </c>
      <c r="Z338" s="44">
        <v>0</v>
      </c>
      <c r="AA338" s="44">
        <v>0</v>
      </c>
      <c r="AB338" s="44">
        <v>0</v>
      </c>
      <c r="AC338" s="44">
        <v>0</v>
      </c>
      <c r="AD338" s="44">
        <v>0</v>
      </c>
      <c r="AE338" s="44">
        <v>0</v>
      </c>
      <c r="AF338" s="41" t="s">
        <v>47</v>
      </c>
      <c r="AG338" s="41" t="s">
        <v>47</v>
      </c>
      <c r="AH338" s="41" t="s">
        <v>6634</v>
      </c>
      <c r="AI338" s="41" t="s">
        <v>6634</v>
      </c>
    </row>
    <row r="339" spans="1:35">
      <c r="A339" s="40">
        <v>2024</v>
      </c>
      <c r="B339" s="40">
        <v>4</v>
      </c>
      <c r="C339" s="41" t="s">
        <v>6539</v>
      </c>
      <c r="D339" s="42" t="s">
        <v>6835</v>
      </c>
      <c r="E339" s="41" t="s">
        <v>6836</v>
      </c>
      <c r="F339" s="43" t="s">
        <v>8175</v>
      </c>
      <c r="G339" s="43" t="s">
        <v>8176</v>
      </c>
      <c r="H339" s="44">
        <v>3</v>
      </c>
      <c r="I339" s="44">
        <v>30</v>
      </c>
      <c r="J339" s="44">
        <v>3</v>
      </c>
      <c r="K339" s="44">
        <v>30</v>
      </c>
      <c r="L339" s="44">
        <v>0</v>
      </c>
      <c r="M339" s="44">
        <v>0</v>
      </c>
      <c r="N339" s="44">
        <v>0</v>
      </c>
      <c r="O339" s="44">
        <v>0</v>
      </c>
      <c r="P339" s="44">
        <v>2.5</v>
      </c>
      <c r="Q339" s="44">
        <v>25</v>
      </c>
      <c r="R339" s="44">
        <v>0.5</v>
      </c>
      <c r="S339" s="44">
        <v>5</v>
      </c>
      <c r="T339" s="44">
        <f t="shared" si="5"/>
        <v>3</v>
      </c>
      <c r="U339" s="44">
        <f t="shared" si="5"/>
        <v>30</v>
      </c>
      <c r="V339" s="44">
        <v>0</v>
      </c>
      <c r="W339" s="44">
        <v>0</v>
      </c>
      <c r="X339" s="44">
        <v>0</v>
      </c>
      <c r="Y339" s="44">
        <v>0</v>
      </c>
      <c r="Z339" s="44">
        <v>2.5</v>
      </c>
      <c r="AA339" s="44">
        <v>25</v>
      </c>
      <c r="AB339" s="44">
        <v>0.5</v>
      </c>
      <c r="AC339" s="44">
        <v>5</v>
      </c>
      <c r="AD339" s="44">
        <v>3</v>
      </c>
      <c r="AE339" s="44">
        <v>30</v>
      </c>
      <c r="AF339" s="41" t="s">
        <v>47</v>
      </c>
      <c r="AG339" s="41" t="s">
        <v>47</v>
      </c>
      <c r="AH339" s="41" t="s">
        <v>6838</v>
      </c>
      <c r="AI339" s="41" t="s">
        <v>6838</v>
      </c>
    </row>
    <row r="340" spans="1:35">
      <c r="A340" s="40">
        <v>2024</v>
      </c>
      <c r="B340" s="40">
        <v>4</v>
      </c>
      <c r="C340" s="41" t="s">
        <v>6539</v>
      </c>
      <c r="D340" s="42" t="s">
        <v>6835</v>
      </c>
      <c r="E340" s="41" t="s">
        <v>6836</v>
      </c>
      <c r="F340" s="43" t="s">
        <v>8177</v>
      </c>
      <c r="G340" s="43" t="s">
        <v>8178</v>
      </c>
      <c r="H340" s="44">
        <v>2</v>
      </c>
      <c r="I340" s="44">
        <v>20</v>
      </c>
      <c r="J340" s="44">
        <v>0</v>
      </c>
      <c r="K340" s="44">
        <v>0</v>
      </c>
      <c r="L340" s="44">
        <v>0</v>
      </c>
      <c r="M340" s="44">
        <v>0</v>
      </c>
      <c r="N340" s="44">
        <v>0</v>
      </c>
      <c r="O340" s="44">
        <v>0</v>
      </c>
      <c r="P340" s="44">
        <v>0</v>
      </c>
      <c r="Q340" s="44">
        <v>0</v>
      </c>
      <c r="R340" s="44">
        <v>0</v>
      </c>
      <c r="S340" s="44">
        <v>0</v>
      </c>
      <c r="T340" s="44">
        <f t="shared" si="5"/>
        <v>0</v>
      </c>
      <c r="U340" s="44">
        <f t="shared" si="5"/>
        <v>0</v>
      </c>
      <c r="V340" s="44">
        <v>0</v>
      </c>
      <c r="W340" s="44">
        <v>0</v>
      </c>
      <c r="X340" s="44">
        <v>0</v>
      </c>
      <c r="Y340" s="44">
        <v>0</v>
      </c>
      <c r="Z340" s="44">
        <v>0</v>
      </c>
      <c r="AA340" s="44">
        <v>0</v>
      </c>
      <c r="AB340" s="44">
        <v>0</v>
      </c>
      <c r="AC340" s="44">
        <v>0</v>
      </c>
      <c r="AD340" s="44">
        <v>0</v>
      </c>
      <c r="AE340" s="44">
        <v>0</v>
      </c>
      <c r="AF340" s="41" t="s">
        <v>47</v>
      </c>
      <c r="AG340" s="41" t="s">
        <v>47</v>
      </c>
      <c r="AH340" s="41" t="s">
        <v>6634</v>
      </c>
      <c r="AI340" s="41" t="s">
        <v>6634</v>
      </c>
    </row>
    <row r="341" spans="1:35">
      <c r="A341" s="40">
        <v>2024</v>
      </c>
      <c r="B341" s="40">
        <v>4</v>
      </c>
      <c r="C341" s="41" t="s">
        <v>6539</v>
      </c>
      <c r="D341" s="42" t="s">
        <v>6835</v>
      </c>
      <c r="E341" s="41" t="s">
        <v>6836</v>
      </c>
      <c r="F341" s="43" t="s">
        <v>8179</v>
      </c>
      <c r="G341" s="43" t="s">
        <v>8180</v>
      </c>
      <c r="H341" s="44">
        <v>1</v>
      </c>
      <c r="I341" s="44">
        <v>10</v>
      </c>
      <c r="J341" s="44">
        <v>0</v>
      </c>
      <c r="K341" s="44">
        <v>0</v>
      </c>
      <c r="L341" s="44">
        <v>0</v>
      </c>
      <c r="M341" s="44">
        <v>0</v>
      </c>
      <c r="N341" s="44">
        <v>0</v>
      </c>
      <c r="O341" s="44">
        <v>0</v>
      </c>
      <c r="P341" s="44">
        <v>0</v>
      </c>
      <c r="Q341" s="44">
        <v>0</v>
      </c>
      <c r="R341" s="44">
        <v>0</v>
      </c>
      <c r="S341" s="44">
        <v>0</v>
      </c>
      <c r="T341" s="44">
        <f t="shared" si="5"/>
        <v>0</v>
      </c>
      <c r="U341" s="44">
        <f t="shared" si="5"/>
        <v>0</v>
      </c>
      <c r="V341" s="44">
        <v>0</v>
      </c>
      <c r="W341" s="44">
        <v>0</v>
      </c>
      <c r="X341" s="44">
        <v>0</v>
      </c>
      <c r="Y341" s="44">
        <v>0</v>
      </c>
      <c r="Z341" s="44">
        <v>0</v>
      </c>
      <c r="AA341" s="44">
        <v>0</v>
      </c>
      <c r="AB341" s="44">
        <v>0</v>
      </c>
      <c r="AC341" s="44">
        <v>0</v>
      </c>
      <c r="AD341" s="44">
        <v>0</v>
      </c>
      <c r="AE341" s="44">
        <v>0</v>
      </c>
      <c r="AF341" s="41" t="s">
        <v>47</v>
      </c>
      <c r="AG341" s="41" t="s">
        <v>47</v>
      </c>
      <c r="AH341" s="41" t="s">
        <v>6634</v>
      </c>
      <c r="AI341" s="41" t="s">
        <v>6634</v>
      </c>
    </row>
    <row r="342" spans="1:35">
      <c r="A342" s="40">
        <v>2024</v>
      </c>
      <c r="B342" s="40">
        <v>4</v>
      </c>
      <c r="C342" s="41" t="s">
        <v>6539</v>
      </c>
      <c r="D342" s="42" t="s">
        <v>6723</v>
      </c>
      <c r="E342" s="41" t="s">
        <v>6724</v>
      </c>
      <c r="F342" s="43" t="s">
        <v>8019</v>
      </c>
      <c r="G342" s="43" t="s">
        <v>8020</v>
      </c>
      <c r="H342" s="44">
        <v>2</v>
      </c>
      <c r="I342" s="44">
        <v>15</v>
      </c>
      <c r="J342" s="44">
        <v>0</v>
      </c>
      <c r="K342" s="44">
        <v>0</v>
      </c>
      <c r="L342" s="44">
        <v>0</v>
      </c>
      <c r="M342" s="44">
        <v>0</v>
      </c>
      <c r="N342" s="44">
        <v>0</v>
      </c>
      <c r="O342" s="44">
        <v>0</v>
      </c>
      <c r="P342" s="44">
        <v>0</v>
      </c>
      <c r="Q342" s="44">
        <v>0</v>
      </c>
      <c r="R342" s="44">
        <v>0</v>
      </c>
      <c r="S342" s="44">
        <v>0</v>
      </c>
      <c r="T342" s="44">
        <f t="shared" si="5"/>
        <v>0</v>
      </c>
      <c r="U342" s="44">
        <f t="shared" si="5"/>
        <v>0</v>
      </c>
      <c r="V342" s="44">
        <v>0</v>
      </c>
      <c r="W342" s="44">
        <v>0</v>
      </c>
      <c r="X342" s="44">
        <v>0</v>
      </c>
      <c r="Y342" s="44">
        <v>0</v>
      </c>
      <c r="Z342" s="44">
        <v>0</v>
      </c>
      <c r="AA342" s="44">
        <v>0</v>
      </c>
      <c r="AB342" s="44">
        <v>0</v>
      </c>
      <c r="AC342" s="44">
        <v>0</v>
      </c>
      <c r="AD342" s="44">
        <v>0</v>
      </c>
      <c r="AE342" s="44">
        <v>0</v>
      </c>
      <c r="AF342" s="41" t="s">
        <v>47</v>
      </c>
      <c r="AG342" s="41" t="s">
        <v>47</v>
      </c>
      <c r="AH342" s="41" t="s">
        <v>6634</v>
      </c>
      <c r="AI342" s="41" t="s">
        <v>6634</v>
      </c>
    </row>
    <row r="343" spans="1:35">
      <c r="A343" s="40">
        <v>2024</v>
      </c>
      <c r="B343" s="40">
        <v>4</v>
      </c>
      <c r="C343" s="41" t="s">
        <v>6539</v>
      </c>
      <c r="D343" s="42" t="s">
        <v>6723</v>
      </c>
      <c r="E343" s="41" t="s">
        <v>6724</v>
      </c>
      <c r="F343" s="43" t="s">
        <v>8021</v>
      </c>
      <c r="G343" s="43" t="s">
        <v>8022</v>
      </c>
      <c r="H343" s="44">
        <v>2</v>
      </c>
      <c r="I343" s="44">
        <v>20</v>
      </c>
      <c r="J343" s="44">
        <v>2</v>
      </c>
      <c r="K343" s="44">
        <v>20</v>
      </c>
      <c r="L343" s="44">
        <v>0</v>
      </c>
      <c r="M343" s="44">
        <v>0</v>
      </c>
      <c r="N343" s="44">
        <v>0</v>
      </c>
      <c r="O343" s="44">
        <v>0</v>
      </c>
      <c r="P343" s="44">
        <v>1</v>
      </c>
      <c r="Q343" s="44">
        <v>10</v>
      </c>
      <c r="R343" s="44">
        <v>1</v>
      </c>
      <c r="S343" s="44">
        <v>10</v>
      </c>
      <c r="T343" s="44">
        <f t="shared" si="5"/>
        <v>2</v>
      </c>
      <c r="U343" s="44">
        <f t="shared" si="5"/>
        <v>20</v>
      </c>
      <c r="V343" s="44">
        <v>0</v>
      </c>
      <c r="W343" s="44">
        <v>0</v>
      </c>
      <c r="X343" s="44">
        <v>0</v>
      </c>
      <c r="Y343" s="44">
        <v>0</v>
      </c>
      <c r="Z343" s="44">
        <v>1</v>
      </c>
      <c r="AA343" s="44">
        <v>10</v>
      </c>
      <c r="AB343" s="44">
        <v>1</v>
      </c>
      <c r="AC343" s="44">
        <v>10</v>
      </c>
      <c r="AD343" s="44">
        <v>2</v>
      </c>
      <c r="AE343" s="44">
        <v>20</v>
      </c>
      <c r="AF343" s="41" t="s">
        <v>47</v>
      </c>
      <c r="AG343" s="41" t="s">
        <v>47</v>
      </c>
      <c r="AH343" s="41" t="s">
        <v>8023</v>
      </c>
      <c r="AI343" s="41" t="s">
        <v>8023</v>
      </c>
    </row>
    <row r="344" spans="1:35">
      <c r="A344" s="40">
        <v>2024</v>
      </c>
      <c r="B344" s="40">
        <v>4</v>
      </c>
      <c r="C344" s="41" t="s">
        <v>6539</v>
      </c>
      <c r="D344" s="42" t="s">
        <v>6723</v>
      </c>
      <c r="E344" s="41" t="s">
        <v>6724</v>
      </c>
      <c r="F344" s="43" t="s">
        <v>8024</v>
      </c>
      <c r="G344" s="43" t="s">
        <v>8025</v>
      </c>
      <c r="H344" s="44">
        <v>1</v>
      </c>
      <c r="I344" s="44">
        <v>10</v>
      </c>
      <c r="J344" s="44">
        <v>0</v>
      </c>
      <c r="K344" s="44">
        <v>0</v>
      </c>
      <c r="L344" s="44">
        <v>0</v>
      </c>
      <c r="M344" s="44">
        <v>0</v>
      </c>
      <c r="N344" s="44">
        <v>0</v>
      </c>
      <c r="O344" s="44">
        <v>0</v>
      </c>
      <c r="P344" s="44">
        <v>0</v>
      </c>
      <c r="Q344" s="44">
        <v>0</v>
      </c>
      <c r="R344" s="44">
        <v>0</v>
      </c>
      <c r="S344" s="44">
        <v>0</v>
      </c>
      <c r="T344" s="44">
        <f t="shared" si="5"/>
        <v>0</v>
      </c>
      <c r="U344" s="44">
        <f t="shared" si="5"/>
        <v>0</v>
      </c>
      <c r="V344" s="44">
        <v>0</v>
      </c>
      <c r="W344" s="44">
        <v>0</v>
      </c>
      <c r="X344" s="44">
        <v>0</v>
      </c>
      <c r="Y344" s="44">
        <v>0</v>
      </c>
      <c r="Z344" s="44">
        <v>0</v>
      </c>
      <c r="AA344" s="44">
        <v>0</v>
      </c>
      <c r="AB344" s="44">
        <v>0</v>
      </c>
      <c r="AC344" s="44">
        <v>0</v>
      </c>
      <c r="AD344" s="44">
        <v>0</v>
      </c>
      <c r="AE344" s="44">
        <v>0</v>
      </c>
      <c r="AF344" s="41" t="s">
        <v>47</v>
      </c>
      <c r="AG344" s="41" t="s">
        <v>47</v>
      </c>
      <c r="AH344" s="41" t="s">
        <v>6634</v>
      </c>
      <c r="AI344" s="41" t="s">
        <v>6634</v>
      </c>
    </row>
    <row r="345" spans="1:35">
      <c r="A345" s="40">
        <v>2024</v>
      </c>
      <c r="B345" s="40">
        <v>4</v>
      </c>
      <c r="C345" s="41" t="s">
        <v>6539</v>
      </c>
      <c r="D345" s="42" t="s">
        <v>6723</v>
      </c>
      <c r="E345" s="41" t="s">
        <v>6724</v>
      </c>
      <c r="F345" s="43" t="s">
        <v>8019</v>
      </c>
      <c r="G345" s="43" t="s">
        <v>8026</v>
      </c>
      <c r="H345" s="44">
        <v>1</v>
      </c>
      <c r="I345" s="44">
        <v>5</v>
      </c>
      <c r="J345" s="44">
        <v>0</v>
      </c>
      <c r="K345" s="44">
        <v>0</v>
      </c>
      <c r="L345" s="44">
        <v>0</v>
      </c>
      <c r="M345" s="44">
        <v>0</v>
      </c>
      <c r="N345" s="44">
        <v>0</v>
      </c>
      <c r="O345" s="44">
        <v>0</v>
      </c>
      <c r="P345" s="44">
        <v>0</v>
      </c>
      <c r="Q345" s="44">
        <v>0</v>
      </c>
      <c r="R345" s="44">
        <v>0</v>
      </c>
      <c r="S345" s="44">
        <v>0</v>
      </c>
      <c r="T345" s="44">
        <f t="shared" ref="T345:U408" si="6">SUM(L345,N345,P345,R345)</f>
        <v>0</v>
      </c>
      <c r="U345" s="44">
        <f t="shared" si="6"/>
        <v>0</v>
      </c>
      <c r="V345" s="44">
        <v>0</v>
      </c>
      <c r="W345" s="44">
        <v>0</v>
      </c>
      <c r="X345" s="44">
        <v>0</v>
      </c>
      <c r="Y345" s="44">
        <v>0</v>
      </c>
      <c r="Z345" s="44">
        <v>0</v>
      </c>
      <c r="AA345" s="44">
        <v>0</v>
      </c>
      <c r="AB345" s="44">
        <v>0</v>
      </c>
      <c r="AC345" s="44">
        <v>0</v>
      </c>
      <c r="AD345" s="44">
        <v>0</v>
      </c>
      <c r="AE345" s="44">
        <v>0</v>
      </c>
      <c r="AF345" s="41" t="s">
        <v>47</v>
      </c>
      <c r="AG345" s="41" t="s">
        <v>47</v>
      </c>
      <c r="AH345" s="41" t="s">
        <v>6634</v>
      </c>
      <c r="AI345" s="41" t="s">
        <v>6634</v>
      </c>
    </row>
    <row r="346" spans="1:35">
      <c r="A346" s="40">
        <v>2024</v>
      </c>
      <c r="B346" s="40">
        <v>4</v>
      </c>
      <c r="C346" s="41" t="s">
        <v>6539</v>
      </c>
      <c r="D346" s="42" t="s">
        <v>6723</v>
      </c>
      <c r="E346" s="41" t="s">
        <v>6724</v>
      </c>
      <c r="F346" s="43" t="s">
        <v>8021</v>
      </c>
      <c r="G346" s="43" t="s">
        <v>8027</v>
      </c>
      <c r="H346" s="44">
        <v>3</v>
      </c>
      <c r="I346" s="44">
        <v>20</v>
      </c>
      <c r="J346" s="44">
        <v>3</v>
      </c>
      <c r="K346" s="44">
        <v>20</v>
      </c>
      <c r="L346" s="44">
        <v>0</v>
      </c>
      <c r="M346" s="44">
        <v>0</v>
      </c>
      <c r="N346" s="44">
        <v>0</v>
      </c>
      <c r="O346" s="44">
        <v>0</v>
      </c>
      <c r="P346" s="44">
        <v>3</v>
      </c>
      <c r="Q346" s="44">
        <v>20</v>
      </c>
      <c r="R346" s="44">
        <v>0</v>
      </c>
      <c r="S346" s="44">
        <v>0</v>
      </c>
      <c r="T346" s="44">
        <f t="shared" si="6"/>
        <v>3</v>
      </c>
      <c r="U346" s="44">
        <f t="shared" si="6"/>
        <v>20</v>
      </c>
      <c r="V346" s="44">
        <v>0</v>
      </c>
      <c r="W346" s="44">
        <v>0</v>
      </c>
      <c r="X346" s="44">
        <v>0</v>
      </c>
      <c r="Y346" s="44">
        <v>0</v>
      </c>
      <c r="Z346" s="44">
        <v>3</v>
      </c>
      <c r="AA346" s="44">
        <v>20</v>
      </c>
      <c r="AB346" s="44">
        <v>0</v>
      </c>
      <c r="AC346" s="44">
        <v>0</v>
      </c>
      <c r="AD346" s="44">
        <v>3</v>
      </c>
      <c r="AE346" s="44">
        <v>20</v>
      </c>
      <c r="AF346" s="41" t="s">
        <v>47</v>
      </c>
      <c r="AG346" s="41" t="s">
        <v>47</v>
      </c>
      <c r="AH346" s="41" t="s">
        <v>8028</v>
      </c>
      <c r="AI346" s="41" t="s">
        <v>6634</v>
      </c>
    </row>
    <row r="347" spans="1:35">
      <c r="A347" s="40">
        <v>2024</v>
      </c>
      <c r="B347" s="40">
        <v>4</v>
      </c>
      <c r="C347" s="41" t="s">
        <v>6539</v>
      </c>
      <c r="D347" s="42" t="s">
        <v>6723</v>
      </c>
      <c r="E347" s="41" t="s">
        <v>6724</v>
      </c>
      <c r="F347" s="43" t="s">
        <v>8024</v>
      </c>
      <c r="G347" s="43" t="s">
        <v>8029</v>
      </c>
      <c r="H347" s="44">
        <v>5</v>
      </c>
      <c r="I347" s="44">
        <v>30</v>
      </c>
      <c r="J347" s="44">
        <v>0</v>
      </c>
      <c r="K347" s="44">
        <v>0</v>
      </c>
      <c r="L347" s="44">
        <v>0</v>
      </c>
      <c r="M347" s="44">
        <v>0</v>
      </c>
      <c r="N347" s="44">
        <v>0</v>
      </c>
      <c r="O347" s="44">
        <v>0</v>
      </c>
      <c r="P347" s="44">
        <v>0</v>
      </c>
      <c r="Q347" s="44">
        <v>0</v>
      </c>
      <c r="R347" s="44">
        <v>0</v>
      </c>
      <c r="S347" s="44">
        <v>0</v>
      </c>
      <c r="T347" s="44">
        <f t="shared" si="6"/>
        <v>0</v>
      </c>
      <c r="U347" s="44">
        <f t="shared" si="6"/>
        <v>0</v>
      </c>
      <c r="V347" s="44">
        <v>0</v>
      </c>
      <c r="W347" s="44">
        <v>0</v>
      </c>
      <c r="X347" s="44">
        <v>0</v>
      </c>
      <c r="Y347" s="44">
        <v>0</v>
      </c>
      <c r="Z347" s="44">
        <v>0</v>
      </c>
      <c r="AA347" s="44">
        <v>0</v>
      </c>
      <c r="AB347" s="44">
        <v>0</v>
      </c>
      <c r="AC347" s="44">
        <v>0</v>
      </c>
      <c r="AD347" s="44">
        <v>0</v>
      </c>
      <c r="AE347" s="44">
        <v>0</v>
      </c>
      <c r="AF347" s="41" t="s">
        <v>47</v>
      </c>
      <c r="AG347" s="41" t="s">
        <v>47</v>
      </c>
      <c r="AH347" s="41" t="s">
        <v>6634</v>
      </c>
      <c r="AI347" s="41" t="s">
        <v>6634</v>
      </c>
    </row>
    <row r="348" spans="1:35">
      <c r="A348" s="40">
        <v>2024</v>
      </c>
      <c r="B348" s="40">
        <v>4</v>
      </c>
      <c r="C348" s="41" t="s">
        <v>6539</v>
      </c>
      <c r="D348" s="42" t="s">
        <v>6671</v>
      </c>
      <c r="E348" s="41" t="s">
        <v>7902</v>
      </c>
      <c r="F348" s="43" t="s">
        <v>7903</v>
      </c>
      <c r="G348" s="43" t="s">
        <v>7904</v>
      </c>
      <c r="H348" s="44">
        <v>1</v>
      </c>
      <c r="I348" s="44">
        <v>15</v>
      </c>
      <c r="J348" s="44">
        <v>0.22</v>
      </c>
      <c r="K348" s="44">
        <v>3.3</v>
      </c>
      <c r="L348" s="44">
        <v>0</v>
      </c>
      <c r="M348" s="44">
        <v>0</v>
      </c>
      <c r="N348" s="44">
        <v>0</v>
      </c>
      <c r="O348" s="44">
        <v>0</v>
      </c>
      <c r="P348" s="44">
        <v>0.22</v>
      </c>
      <c r="Q348" s="44">
        <v>3.3</v>
      </c>
      <c r="R348" s="44">
        <v>0</v>
      </c>
      <c r="S348" s="44">
        <v>0</v>
      </c>
      <c r="T348" s="44">
        <f t="shared" si="6"/>
        <v>0.22</v>
      </c>
      <c r="U348" s="44">
        <f t="shared" si="6"/>
        <v>3.3</v>
      </c>
      <c r="V348" s="44">
        <v>0</v>
      </c>
      <c r="W348" s="44">
        <v>0</v>
      </c>
      <c r="X348" s="44">
        <v>0</v>
      </c>
      <c r="Y348" s="44">
        <v>0</v>
      </c>
      <c r="Z348" s="44">
        <v>0.22</v>
      </c>
      <c r="AA348" s="44">
        <v>3.3</v>
      </c>
      <c r="AB348" s="44">
        <v>0</v>
      </c>
      <c r="AC348" s="44">
        <v>0</v>
      </c>
      <c r="AD348" s="44">
        <v>0.22</v>
      </c>
      <c r="AE348" s="44">
        <v>3.3</v>
      </c>
      <c r="AF348" s="41" t="s">
        <v>47</v>
      </c>
      <c r="AG348" s="41" t="s">
        <v>47</v>
      </c>
      <c r="AH348" s="41" t="s">
        <v>7905</v>
      </c>
      <c r="AI348" s="41" t="s">
        <v>6623</v>
      </c>
    </row>
    <row r="349" spans="1:35">
      <c r="A349" s="40">
        <v>2024</v>
      </c>
      <c r="B349" s="40">
        <v>4</v>
      </c>
      <c r="C349" s="41" t="s">
        <v>6539</v>
      </c>
      <c r="D349" s="42" t="s">
        <v>6671</v>
      </c>
      <c r="E349" s="41" t="s">
        <v>7902</v>
      </c>
      <c r="F349" s="43" t="s">
        <v>7906</v>
      </c>
      <c r="G349" s="43" t="s">
        <v>7907</v>
      </c>
      <c r="H349" s="44">
        <v>3</v>
      </c>
      <c r="I349" s="44">
        <v>50</v>
      </c>
      <c r="J349" s="44">
        <v>1</v>
      </c>
      <c r="K349" s="44">
        <v>16.670000000000002</v>
      </c>
      <c r="L349" s="44">
        <v>0</v>
      </c>
      <c r="M349" s="44">
        <v>0</v>
      </c>
      <c r="N349" s="44">
        <v>0</v>
      </c>
      <c r="O349" s="44">
        <v>0</v>
      </c>
      <c r="P349" s="44">
        <v>0.6</v>
      </c>
      <c r="Q349" s="44">
        <v>10</v>
      </c>
      <c r="R349" s="44">
        <v>0.4</v>
      </c>
      <c r="S349" s="44">
        <v>6.67</v>
      </c>
      <c r="T349" s="44">
        <f t="shared" si="6"/>
        <v>1</v>
      </c>
      <c r="U349" s="44">
        <f t="shared" si="6"/>
        <v>16.670000000000002</v>
      </c>
      <c r="V349" s="44">
        <v>0</v>
      </c>
      <c r="W349" s="44">
        <v>0</v>
      </c>
      <c r="X349" s="44">
        <v>0</v>
      </c>
      <c r="Y349" s="44">
        <v>0</v>
      </c>
      <c r="Z349" s="44">
        <v>0.6</v>
      </c>
      <c r="AA349" s="44">
        <v>10</v>
      </c>
      <c r="AB349" s="44">
        <v>0.4</v>
      </c>
      <c r="AC349" s="44">
        <v>6.67</v>
      </c>
      <c r="AD349" s="44">
        <v>1</v>
      </c>
      <c r="AE349" s="44">
        <v>16.670000000000002</v>
      </c>
      <c r="AF349" s="41" t="s">
        <v>47</v>
      </c>
      <c r="AG349" s="41" t="s">
        <v>47</v>
      </c>
      <c r="AH349" s="41" t="s">
        <v>7908</v>
      </c>
      <c r="AI349" s="41" t="s">
        <v>10418</v>
      </c>
    </row>
    <row r="350" spans="1:35">
      <c r="A350" s="40">
        <v>2024</v>
      </c>
      <c r="B350" s="40">
        <v>4</v>
      </c>
      <c r="C350" s="41" t="s">
        <v>6539</v>
      </c>
      <c r="D350" s="42" t="s">
        <v>6671</v>
      </c>
      <c r="E350" s="41" t="s">
        <v>7902</v>
      </c>
      <c r="F350" s="43" t="s">
        <v>7909</v>
      </c>
      <c r="G350" s="43" t="s">
        <v>7910</v>
      </c>
      <c r="H350" s="44">
        <v>7</v>
      </c>
      <c r="I350" s="44">
        <v>35</v>
      </c>
      <c r="J350" s="44">
        <v>0</v>
      </c>
      <c r="K350" s="44">
        <v>0</v>
      </c>
      <c r="L350" s="44">
        <v>0</v>
      </c>
      <c r="M350" s="44">
        <v>0</v>
      </c>
      <c r="N350" s="44">
        <v>0</v>
      </c>
      <c r="O350" s="44">
        <v>0</v>
      </c>
      <c r="P350" s="44">
        <v>0</v>
      </c>
      <c r="Q350" s="44">
        <v>0</v>
      </c>
      <c r="R350" s="44">
        <v>0</v>
      </c>
      <c r="S350" s="44">
        <v>0</v>
      </c>
      <c r="T350" s="44">
        <f t="shared" si="6"/>
        <v>0</v>
      </c>
      <c r="U350" s="44">
        <f t="shared" si="6"/>
        <v>0</v>
      </c>
      <c r="V350" s="44">
        <v>0</v>
      </c>
      <c r="W350" s="44">
        <v>0</v>
      </c>
      <c r="X350" s="44">
        <v>0</v>
      </c>
      <c r="Y350" s="44">
        <v>0</v>
      </c>
      <c r="Z350" s="44">
        <v>0</v>
      </c>
      <c r="AA350" s="44">
        <v>0</v>
      </c>
      <c r="AB350" s="44">
        <v>0</v>
      </c>
      <c r="AC350" s="44">
        <v>0</v>
      </c>
      <c r="AD350" s="44">
        <v>0</v>
      </c>
      <c r="AE350" s="44">
        <v>0</v>
      </c>
      <c r="AF350" s="41" t="s">
        <v>47</v>
      </c>
      <c r="AG350" s="41" t="s">
        <v>47</v>
      </c>
      <c r="AH350" s="41" t="s">
        <v>6634</v>
      </c>
      <c r="AI350" s="41" t="s">
        <v>6623</v>
      </c>
    </row>
    <row r="351" spans="1:35">
      <c r="A351" s="40">
        <v>2024</v>
      </c>
      <c r="B351" s="40">
        <v>4</v>
      </c>
      <c r="C351" s="41" t="s">
        <v>6539</v>
      </c>
      <c r="D351" s="42" t="s">
        <v>6817</v>
      </c>
      <c r="E351" s="41" t="s">
        <v>6818</v>
      </c>
      <c r="F351" s="43" t="s">
        <v>8124</v>
      </c>
      <c r="G351" s="43" t="s">
        <v>8125</v>
      </c>
      <c r="H351" s="44">
        <v>3</v>
      </c>
      <c r="I351" s="44">
        <v>30</v>
      </c>
      <c r="J351" s="44">
        <v>0</v>
      </c>
      <c r="K351" s="44">
        <v>0</v>
      </c>
      <c r="L351" s="44">
        <v>0</v>
      </c>
      <c r="M351" s="44">
        <v>0</v>
      </c>
      <c r="N351" s="44">
        <v>0</v>
      </c>
      <c r="O351" s="44">
        <v>0</v>
      </c>
      <c r="P351" s="44">
        <v>0</v>
      </c>
      <c r="Q351" s="44">
        <v>0</v>
      </c>
      <c r="R351" s="44">
        <v>0</v>
      </c>
      <c r="S351" s="44">
        <v>0</v>
      </c>
      <c r="T351" s="44">
        <f t="shared" si="6"/>
        <v>0</v>
      </c>
      <c r="U351" s="44">
        <f t="shared" si="6"/>
        <v>0</v>
      </c>
      <c r="V351" s="44">
        <v>0</v>
      </c>
      <c r="W351" s="44">
        <v>0</v>
      </c>
      <c r="X351" s="44">
        <v>0</v>
      </c>
      <c r="Y351" s="44">
        <v>0</v>
      </c>
      <c r="Z351" s="44">
        <v>0</v>
      </c>
      <c r="AA351" s="44">
        <v>0</v>
      </c>
      <c r="AB351" s="44">
        <v>0</v>
      </c>
      <c r="AC351" s="44">
        <v>0</v>
      </c>
      <c r="AD351" s="44">
        <v>0</v>
      </c>
      <c r="AE351" s="44">
        <v>0</v>
      </c>
      <c r="AF351" s="41" t="s">
        <v>47</v>
      </c>
      <c r="AG351" s="41" t="s">
        <v>47</v>
      </c>
      <c r="AH351" s="41" t="s">
        <v>6634</v>
      </c>
      <c r="AI351" s="41" t="s">
        <v>6634</v>
      </c>
    </row>
    <row r="352" spans="1:35">
      <c r="A352" s="40">
        <v>2024</v>
      </c>
      <c r="B352" s="40">
        <v>4</v>
      </c>
      <c r="C352" s="41" t="s">
        <v>6539</v>
      </c>
      <c r="D352" s="42" t="s">
        <v>6817</v>
      </c>
      <c r="E352" s="41" t="s">
        <v>6818</v>
      </c>
      <c r="F352" s="43" t="s">
        <v>8126</v>
      </c>
      <c r="G352" s="43" t="s">
        <v>8127</v>
      </c>
      <c r="H352" s="44">
        <v>3</v>
      </c>
      <c r="I352" s="44">
        <v>30</v>
      </c>
      <c r="J352" s="44">
        <v>0</v>
      </c>
      <c r="K352" s="44">
        <v>0</v>
      </c>
      <c r="L352" s="44">
        <v>0</v>
      </c>
      <c r="M352" s="44">
        <v>0</v>
      </c>
      <c r="N352" s="44">
        <v>0</v>
      </c>
      <c r="O352" s="44">
        <v>0</v>
      </c>
      <c r="P352" s="44">
        <v>0</v>
      </c>
      <c r="Q352" s="44">
        <v>0</v>
      </c>
      <c r="R352" s="44">
        <v>0</v>
      </c>
      <c r="S352" s="44">
        <v>0</v>
      </c>
      <c r="T352" s="44">
        <f t="shared" si="6"/>
        <v>0</v>
      </c>
      <c r="U352" s="44">
        <f t="shared" si="6"/>
        <v>0</v>
      </c>
      <c r="V352" s="44">
        <v>0</v>
      </c>
      <c r="W352" s="44">
        <v>0</v>
      </c>
      <c r="X352" s="44">
        <v>0</v>
      </c>
      <c r="Y352" s="44">
        <v>0</v>
      </c>
      <c r="Z352" s="44">
        <v>0</v>
      </c>
      <c r="AA352" s="44">
        <v>0</v>
      </c>
      <c r="AB352" s="44">
        <v>0</v>
      </c>
      <c r="AC352" s="44">
        <v>0</v>
      </c>
      <c r="AD352" s="44">
        <v>0</v>
      </c>
      <c r="AE352" s="44">
        <v>0</v>
      </c>
      <c r="AF352" s="41" t="s">
        <v>47</v>
      </c>
      <c r="AG352" s="41" t="s">
        <v>47</v>
      </c>
      <c r="AH352" s="41" t="s">
        <v>6634</v>
      </c>
      <c r="AI352" s="41" t="s">
        <v>6634</v>
      </c>
    </row>
    <row r="353" spans="1:35">
      <c r="A353" s="40">
        <v>2024</v>
      </c>
      <c r="B353" s="40">
        <v>4</v>
      </c>
      <c r="C353" s="41" t="s">
        <v>6539</v>
      </c>
      <c r="D353" s="42" t="s">
        <v>6817</v>
      </c>
      <c r="E353" s="41" t="s">
        <v>6818</v>
      </c>
      <c r="F353" s="43" t="s">
        <v>8128</v>
      </c>
      <c r="G353" s="43" t="s">
        <v>8129</v>
      </c>
      <c r="H353" s="44">
        <v>3</v>
      </c>
      <c r="I353" s="44">
        <v>15</v>
      </c>
      <c r="J353" s="44">
        <v>3</v>
      </c>
      <c r="K353" s="44">
        <v>15</v>
      </c>
      <c r="L353" s="44">
        <v>0</v>
      </c>
      <c r="M353" s="44">
        <v>0</v>
      </c>
      <c r="N353" s="44">
        <v>0</v>
      </c>
      <c r="O353" s="44">
        <v>0</v>
      </c>
      <c r="P353" s="44">
        <v>2</v>
      </c>
      <c r="Q353" s="44">
        <v>10</v>
      </c>
      <c r="R353" s="44">
        <v>1</v>
      </c>
      <c r="S353" s="44">
        <v>5</v>
      </c>
      <c r="T353" s="44">
        <f t="shared" si="6"/>
        <v>3</v>
      </c>
      <c r="U353" s="44">
        <f t="shared" si="6"/>
        <v>15</v>
      </c>
      <c r="V353" s="44">
        <v>0</v>
      </c>
      <c r="W353" s="44">
        <v>0</v>
      </c>
      <c r="X353" s="44">
        <v>0</v>
      </c>
      <c r="Y353" s="44">
        <v>0</v>
      </c>
      <c r="Z353" s="44">
        <v>2</v>
      </c>
      <c r="AA353" s="44">
        <v>10</v>
      </c>
      <c r="AB353" s="44">
        <v>1</v>
      </c>
      <c r="AC353" s="44">
        <v>5</v>
      </c>
      <c r="AD353" s="44">
        <v>3</v>
      </c>
      <c r="AE353" s="44">
        <v>15</v>
      </c>
      <c r="AF353" s="41" t="s">
        <v>47</v>
      </c>
      <c r="AG353" s="41" t="s">
        <v>47</v>
      </c>
      <c r="AH353" s="41" t="s">
        <v>6820</v>
      </c>
      <c r="AI353" s="41" t="s">
        <v>6820</v>
      </c>
    </row>
    <row r="354" spans="1:35">
      <c r="A354" s="40">
        <v>2024</v>
      </c>
      <c r="B354" s="40">
        <v>4</v>
      </c>
      <c r="C354" s="41" t="s">
        <v>6539</v>
      </c>
      <c r="D354" s="42" t="s">
        <v>6817</v>
      </c>
      <c r="E354" s="41" t="s">
        <v>6818</v>
      </c>
      <c r="F354" s="43" t="s">
        <v>8130</v>
      </c>
      <c r="G354" s="43" t="s">
        <v>8131</v>
      </c>
      <c r="H354" s="44">
        <v>5</v>
      </c>
      <c r="I354" s="44">
        <v>25</v>
      </c>
      <c r="J354" s="44">
        <v>0</v>
      </c>
      <c r="K354" s="44">
        <v>0</v>
      </c>
      <c r="L354" s="44">
        <v>0</v>
      </c>
      <c r="M354" s="44">
        <v>0</v>
      </c>
      <c r="N354" s="44">
        <v>0</v>
      </c>
      <c r="O354" s="44">
        <v>0</v>
      </c>
      <c r="P354" s="44">
        <v>0</v>
      </c>
      <c r="Q354" s="44">
        <v>0</v>
      </c>
      <c r="R354" s="44">
        <v>0</v>
      </c>
      <c r="S354" s="44">
        <v>0</v>
      </c>
      <c r="T354" s="44">
        <f t="shared" si="6"/>
        <v>0</v>
      </c>
      <c r="U354" s="44">
        <f t="shared" si="6"/>
        <v>0</v>
      </c>
      <c r="V354" s="44">
        <v>0</v>
      </c>
      <c r="W354" s="44">
        <v>0</v>
      </c>
      <c r="X354" s="44">
        <v>0</v>
      </c>
      <c r="Y354" s="44">
        <v>0</v>
      </c>
      <c r="Z354" s="44">
        <v>0</v>
      </c>
      <c r="AA354" s="44">
        <v>0</v>
      </c>
      <c r="AB354" s="44">
        <v>0</v>
      </c>
      <c r="AC354" s="44">
        <v>0</v>
      </c>
      <c r="AD354" s="44">
        <v>0</v>
      </c>
      <c r="AE354" s="44">
        <v>0</v>
      </c>
      <c r="AF354" s="41" t="s">
        <v>47</v>
      </c>
      <c r="AG354" s="41" t="s">
        <v>47</v>
      </c>
      <c r="AH354" s="41" t="s">
        <v>6634</v>
      </c>
      <c r="AI354" s="41" t="s">
        <v>6634</v>
      </c>
    </row>
    <row r="355" spans="1:35">
      <c r="A355" s="40">
        <v>2024</v>
      </c>
      <c r="B355" s="40">
        <v>4</v>
      </c>
      <c r="C355" s="41" t="s">
        <v>6539</v>
      </c>
      <c r="D355" s="42" t="s">
        <v>6593</v>
      </c>
      <c r="E355" s="41" t="s">
        <v>6594</v>
      </c>
      <c r="F355" s="43" t="s">
        <v>7709</v>
      </c>
      <c r="G355" s="43" t="s">
        <v>7710</v>
      </c>
      <c r="H355" s="44">
        <v>1</v>
      </c>
      <c r="I355" s="44">
        <v>24</v>
      </c>
      <c r="J355" s="44">
        <v>0</v>
      </c>
      <c r="K355" s="44">
        <v>0</v>
      </c>
      <c r="L355" s="44">
        <v>0</v>
      </c>
      <c r="M355" s="44">
        <v>0</v>
      </c>
      <c r="N355" s="44">
        <v>0</v>
      </c>
      <c r="O355" s="44">
        <v>0</v>
      </c>
      <c r="P355" s="44">
        <v>0</v>
      </c>
      <c r="Q355" s="44">
        <v>0</v>
      </c>
      <c r="R355" s="44">
        <v>0</v>
      </c>
      <c r="S355" s="44">
        <v>0</v>
      </c>
      <c r="T355" s="44">
        <f t="shared" si="6"/>
        <v>0</v>
      </c>
      <c r="U355" s="44">
        <f t="shared" si="6"/>
        <v>0</v>
      </c>
      <c r="V355" s="44">
        <v>0</v>
      </c>
      <c r="W355" s="44">
        <v>0</v>
      </c>
      <c r="X355" s="44">
        <v>0</v>
      </c>
      <c r="Y355" s="44">
        <v>0</v>
      </c>
      <c r="Z355" s="44">
        <v>0</v>
      </c>
      <c r="AA355" s="44">
        <v>0</v>
      </c>
      <c r="AB355" s="44">
        <v>0</v>
      </c>
      <c r="AC355" s="44">
        <v>0</v>
      </c>
      <c r="AD355" s="44">
        <v>0</v>
      </c>
      <c r="AE355" s="44">
        <v>0</v>
      </c>
      <c r="AF355" s="41" t="s">
        <v>47</v>
      </c>
      <c r="AG355" s="41" t="s">
        <v>47</v>
      </c>
      <c r="AH355" s="41" t="s">
        <v>6634</v>
      </c>
      <c r="AI355" s="41" t="s">
        <v>6548</v>
      </c>
    </row>
    <row r="356" spans="1:35">
      <c r="A356" s="40">
        <v>2024</v>
      </c>
      <c r="B356" s="40">
        <v>4</v>
      </c>
      <c r="C356" s="41" t="s">
        <v>6539</v>
      </c>
      <c r="D356" s="42" t="s">
        <v>6593</v>
      </c>
      <c r="E356" s="41" t="s">
        <v>6594</v>
      </c>
      <c r="F356" s="43" t="s">
        <v>7711</v>
      </c>
      <c r="G356" s="43" t="s">
        <v>7712</v>
      </c>
      <c r="H356" s="44">
        <v>1</v>
      </c>
      <c r="I356" s="44">
        <v>5</v>
      </c>
      <c r="J356" s="44">
        <v>0</v>
      </c>
      <c r="K356" s="44">
        <v>0</v>
      </c>
      <c r="L356" s="44">
        <v>0</v>
      </c>
      <c r="M356" s="44">
        <v>0</v>
      </c>
      <c r="N356" s="44">
        <v>0</v>
      </c>
      <c r="O356" s="44">
        <v>0</v>
      </c>
      <c r="P356" s="44">
        <v>0</v>
      </c>
      <c r="Q356" s="44">
        <v>0</v>
      </c>
      <c r="R356" s="44">
        <v>0</v>
      </c>
      <c r="S356" s="44">
        <v>0</v>
      </c>
      <c r="T356" s="44">
        <f t="shared" si="6"/>
        <v>0</v>
      </c>
      <c r="U356" s="44">
        <f t="shared" si="6"/>
        <v>0</v>
      </c>
      <c r="V356" s="44">
        <v>0</v>
      </c>
      <c r="W356" s="44">
        <v>0</v>
      </c>
      <c r="X356" s="44">
        <v>0</v>
      </c>
      <c r="Y356" s="44">
        <v>0</v>
      </c>
      <c r="Z356" s="44">
        <v>0</v>
      </c>
      <c r="AA356" s="44">
        <v>0</v>
      </c>
      <c r="AB356" s="44">
        <v>0</v>
      </c>
      <c r="AC356" s="44">
        <v>0</v>
      </c>
      <c r="AD356" s="44">
        <v>0</v>
      </c>
      <c r="AE356" s="44">
        <v>0</v>
      </c>
      <c r="AF356" s="41" t="s">
        <v>47</v>
      </c>
      <c r="AG356" s="41" t="s">
        <v>47</v>
      </c>
      <c r="AH356" s="41" t="s">
        <v>6634</v>
      </c>
      <c r="AI356" s="41" t="s">
        <v>6548</v>
      </c>
    </row>
    <row r="357" spans="1:35">
      <c r="A357" s="40">
        <v>2024</v>
      </c>
      <c r="B357" s="40">
        <v>4</v>
      </c>
      <c r="C357" s="41" t="s">
        <v>6539</v>
      </c>
      <c r="D357" s="42" t="s">
        <v>6593</v>
      </c>
      <c r="E357" s="41" t="s">
        <v>6594</v>
      </c>
      <c r="F357" s="43" t="s">
        <v>7711</v>
      </c>
      <c r="G357" s="43" t="s">
        <v>7713</v>
      </c>
      <c r="H357" s="44">
        <v>1</v>
      </c>
      <c r="I357" s="44">
        <v>2.5</v>
      </c>
      <c r="J357" s="44">
        <v>0</v>
      </c>
      <c r="K357" s="44">
        <v>0</v>
      </c>
      <c r="L357" s="44">
        <v>0</v>
      </c>
      <c r="M357" s="44">
        <v>0</v>
      </c>
      <c r="N357" s="44">
        <v>0</v>
      </c>
      <c r="O357" s="44">
        <v>0</v>
      </c>
      <c r="P357" s="44">
        <v>0</v>
      </c>
      <c r="Q357" s="44">
        <v>0</v>
      </c>
      <c r="R357" s="44">
        <v>0</v>
      </c>
      <c r="S357" s="44">
        <v>0</v>
      </c>
      <c r="T357" s="44">
        <f t="shared" si="6"/>
        <v>0</v>
      </c>
      <c r="U357" s="44">
        <f t="shared" si="6"/>
        <v>0</v>
      </c>
      <c r="V357" s="44">
        <v>0</v>
      </c>
      <c r="W357" s="44">
        <v>0</v>
      </c>
      <c r="X357" s="44">
        <v>0</v>
      </c>
      <c r="Y357" s="44">
        <v>0</v>
      </c>
      <c r="Z357" s="44">
        <v>0</v>
      </c>
      <c r="AA357" s="44">
        <v>0</v>
      </c>
      <c r="AB357" s="44">
        <v>0</v>
      </c>
      <c r="AC357" s="44">
        <v>0</v>
      </c>
      <c r="AD357" s="44">
        <v>0</v>
      </c>
      <c r="AE357" s="44">
        <v>0</v>
      </c>
      <c r="AF357" s="41" t="s">
        <v>47</v>
      </c>
      <c r="AG357" s="41" t="s">
        <v>47</v>
      </c>
      <c r="AH357" s="41" t="s">
        <v>6634</v>
      </c>
      <c r="AI357" s="41" t="s">
        <v>6548</v>
      </c>
    </row>
    <row r="358" spans="1:35">
      <c r="A358" s="40">
        <v>2024</v>
      </c>
      <c r="B358" s="40">
        <v>4</v>
      </c>
      <c r="C358" s="41" t="s">
        <v>6539</v>
      </c>
      <c r="D358" s="42" t="s">
        <v>6593</v>
      </c>
      <c r="E358" s="41" t="s">
        <v>6594</v>
      </c>
      <c r="F358" s="43" t="s">
        <v>7714</v>
      </c>
      <c r="G358" s="43" t="s">
        <v>7715</v>
      </c>
      <c r="H358" s="44">
        <v>1</v>
      </c>
      <c r="I358" s="44">
        <v>40</v>
      </c>
      <c r="J358" s="44">
        <v>0</v>
      </c>
      <c r="K358" s="44">
        <v>0</v>
      </c>
      <c r="L358" s="44">
        <v>0</v>
      </c>
      <c r="M358" s="44">
        <v>0</v>
      </c>
      <c r="N358" s="44">
        <v>0</v>
      </c>
      <c r="O358" s="44">
        <v>0</v>
      </c>
      <c r="P358" s="44">
        <v>0</v>
      </c>
      <c r="Q358" s="44">
        <v>0</v>
      </c>
      <c r="R358" s="44">
        <v>0</v>
      </c>
      <c r="S358" s="44">
        <v>0</v>
      </c>
      <c r="T358" s="44">
        <f t="shared" si="6"/>
        <v>0</v>
      </c>
      <c r="U358" s="44">
        <f t="shared" si="6"/>
        <v>0</v>
      </c>
      <c r="V358" s="44">
        <v>0</v>
      </c>
      <c r="W358" s="44">
        <v>0</v>
      </c>
      <c r="X358" s="44">
        <v>0</v>
      </c>
      <c r="Y358" s="44">
        <v>0</v>
      </c>
      <c r="Z358" s="44">
        <v>0</v>
      </c>
      <c r="AA358" s="44">
        <v>0</v>
      </c>
      <c r="AB358" s="44">
        <v>0</v>
      </c>
      <c r="AC358" s="44">
        <v>0</v>
      </c>
      <c r="AD358" s="44">
        <v>0</v>
      </c>
      <c r="AE358" s="44">
        <v>0</v>
      </c>
      <c r="AF358" s="41" t="s">
        <v>47</v>
      </c>
      <c r="AG358" s="41" t="s">
        <v>47</v>
      </c>
      <c r="AH358" s="41" t="s">
        <v>6634</v>
      </c>
      <c r="AI358" s="41" t="s">
        <v>6548</v>
      </c>
    </row>
    <row r="359" spans="1:35">
      <c r="A359" s="40">
        <v>2024</v>
      </c>
      <c r="B359" s="40">
        <v>4</v>
      </c>
      <c r="C359" s="41" t="s">
        <v>6539</v>
      </c>
      <c r="D359" s="42" t="s">
        <v>6593</v>
      </c>
      <c r="E359" s="41" t="s">
        <v>6594</v>
      </c>
      <c r="F359" s="43" t="s">
        <v>7716</v>
      </c>
      <c r="G359" s="43" t="s">
        <v>7717</v>
      </c>
      <c r="H359" s="44">
        <v>1</v>
      </c>
      <c r="I359" s="44">
        <v>10</v>
      </c>
      <c r="J359" s="44">
        <v>0</v>
      </c>
      <c r="K359" s="44">
        <v>0</v>
      </c>
      <c r="L359" s="44">
        <v>0</v>
      </c>
      <c r="M359" s="44">
        <v>0</v>
      </c>
      <c r="N359" s="44">
        <v>0</v>
      </c>
      <c r="O359" s="44">
        <v>0</v>
      </c>
      <c r="P359" s="44">
        <v>0</v>
      </c>
      <c r="Q359" s="44">
        <v>0</v>
      </c>
      <c r="R359" s="44">
        <v>0</v>
      </c>
      <c r="S359" s="44">
        <v>0</v>
      </c>
      <c r="T359" s="44">
        <f t="shared" si="6"/>
        <v>0</v>
      </c>
      <c r="U359" s="44">
        <f t="shared" si="6"/>
        <v>0</v>
      </c>
      <c r="V359" s="44">
        <v>0</v>
      </c>
      <c r="W359" s="44">
        <v>0</v>
      </c>
      <c r="X359" s="44">
        <v>0</v>
      </c>
      <c r="Y359" s="44">
        <v>0</v>
      </c>
      <c r="Z359" s="44">
        <v>0</v>
      </c>
      <c r="AA359" s="44">
        <v>0</v>
      </c>
      <c r="AB359" s="44">
        <v>0</v>
      </c>
      <c r="AC359" s="44">
        <v>0</v>
      </c>
      <c r="AD359" s="44">
        <v>0</v>
      </c>
      <c r="AE359" s="44">
        <v>0</v>
      </c>
      <c r="AF359" s="41" t="s">
        <v>47</v>
      </c>
      <c r="AG359" s="41" t="s">
        <v>47</v>
      </c>
      <c r="AH359" s="41" t="s">
        <v>6634</v>
      </c>
      <c r="AI359" s="41" t="s">
        <v>6548</v>
      </c>
    </row>
    <row r="360" spans="1:35">
      <c r="A360" s="40">
        <v>2024</v>
      </c>
      <c r="B360" s="40">
        <v>4</v>
      </c>
      <c r="C360" s="41" t="s">
        <v>6539</v>
      </c>
      <c r="D360" s="42" t="s">
        <v>6593</v>
      </c>
      <c r="E360" s="41" t="s">
        <v>6594</v>
      </c>
      <c r="F360" s="43" t="s">
        <v>7716</v>
      </c>
      <c r="G360" s="43" t="s">
        <v>7718</v>
      </c>
      <c r="H360" s="44">
        <v>1</v>
      </c>
      <c r="I360" s="44">
        <v>10</v>
      </c>
      <c r="J360" s="44">
        <v>0</v>
      </c>
      <c r="K360" s="44">
        <v>0</v>
      </c>
      <c r="L360" s="44">
        <v>0</v>
      </c>
      <c r="M360" s="44">
        <v>0</v>
      </c>
      <c r="N360" s="44">
        <v>0</v>
      </c>
      <c r="O360" s="44">
        <v>0</v>
      </c>
      <c r="P360" s="44">
        <v>0</v>
      </c>
      <c r="Q360" s="44">
        <v>0</v>
      </c>
      <c r="R360" s="44">
        <v>0</v>
      </c>
      <c r="S360" s="44">
        <v>0</v>
      </c>
      <c r="T360" s="44">
        <f t="shared" si="6"/>
        <v>0</v>
      </c>
      <c r="U360" s="44">
        <f t="shared" si="6"/>
        <v>0</v>
      </c>
      <c r="V360" s="44">
        <v>0</v>
      </c>
      <c r="W360" s="44">
        <v>0</v>
      </c>
      <c r="X360" s="44">
        <v>0</v>
      </c>
      <c r="Y360" s="44">
        <v>0</v>
      </c>
      <c r="Z360" s="44">
        <v>0</v>
      </c>
      <c r="AA360" s="44">
        <v>0</v>
      </c>
      <c r="AB360" s="44">
        <v>0</v>
      </c>
      <c r="AC360" s="44">
        <v>0</v>
      </c>
      <c r="AD360" s="44">
        <v>0</v>
      </c>
      <c r="AE360" s="44">
        <v>0</v>
      </c>
      <c r="AF360" s="41" t="s">
        <v>47</v>
      </c>
      <c r="AG360" s="41" t="s">
        <v>47</v>
      </c>
      <c r="AH360" s="41" t="s">
        <v>6634</v>
      </c>
      <c r="AI360" s="41" t="s">
        <v>6548</v>
      </c>
    </row>
    <row r="361" spans="1:35">
      <c r="A361" s="40">
        <v>2024</v>
      </c>
      <c r="B361" s="40">
        <v>4</v>
      </c>
      <c r="C361" s="41" t="s">
        <v>6539</v>
      </c>
      <c r="D361" s="42" t="s">
        <v>6593</v>
      </c>
      <c r="E361" s="41" t="s">
        <v>6594</v>
      </c>
      <c r="F361" s="43" t="s">
        <v>7711</v>
      </c>
      <c r="G361" s="43" t="s">
        <v>7719</v>
      </c>
      <c r="H361" s="44">
        <v>1</v>
      </c>
      <c r="I361" s="44">
        <v>2.5</v>
      </c>
      <c r="J361" s="44">
        <v>0</v>
      </c>
      <c r="K361" s="44">
        <v>0</v>
      </c>
      <c r="L361" s="44">
        <v>0</v>
      </c>
      <c r="M361" s="44">
        <v>0</v>
      </c>
      <c r="N361" s="44">
        <v>0</v>
      </c>
      <c r="O361" s="44">
        <v>0</v>
      </c>
      <c r="P361" s="44">
        <v>0</v>
      </c>
      <c r="Q361" s="44">
        <v>0</v>
      </c>
      <c r="R361" s="44">
        <v>0</v>
      </c>
      <c r="S361" s="44">
        <v>0</v>
      </c>
      <c r="T361" s="44">
        <f t="shared" si="6"/>
        <v>0</v>
      </c>
      <c r="U361" s="44">
        <f t="shared" si="6"/>
        <v>0</v>
      </c>
      <c r="V361" s="44">
        <v>0</v>
      </c>
      <c r="W361" s="44">
        <v>0</v>
      </c>
      <c r="X361" s="44">
        <v>0</v>
      </c>
      <c r="Y361" s="44">
        <v>0</v>
      </c>
      <c r="Z361" s="44">
        <v>0</v>
      </c>
      <c r="AA361" s="44">
        <v>0</v>
      </c>
      <c r="AB361" s="44">
        <v>0</v>
      </c>
      <c r="AC361" s="44">
        <v>0</v>
      </c>
      <c r="AD361" s="44">
        <v>0</v>
      </c>
      <c r="AE361" s="44">
        <v>0</v>
      </c>
      <c r="AF361" s="41" t="s">
        <v>47</v>
      </c>
      <c r="AG361" s="41" t="s">
        <v>47</v>
      </c>
      <c r="AH361" s="41" t="s">
        <v>6634</v>
      </c>
      <c r="AI361" s="41" t="s">
        <v>6548</v>
      </c>
    </row>
    <row r="362" spans="1:35">
      <c r="A362" s="40">
        <v>2024</v>
      </c>
      <c r="B362" s="40">
        <v>4</v>
      </c>
      <c r="C362" s="41" t="s">
        <v>6539</v>
      </c>
      <c r="D362" s="42" t="s">
        <v>6593</v>
      </c>
      <c r="E362" s="41" t="s">
        <v>6594</v>
      </c>
      <c r="F362" s="43" t="s">
        <v>7709</v>
      </c>
      <c r="G362" s="43" t="s">
        <v>7720</v>
      </c>
      <c r="H362" s="44">
        <v>1</v>
      </c>
      <c r="I362" s="44">
        <v>6</v>
      </c>
      <c r="J362" s="44">
        <v>0</v>
      </c>
      <c r="K362" s="44">
        <v>0</v>
      </c>
      <c r="L362" s="44">
        <v>0</v>
      </c>
      <c r="M362" s="44">
        <v>0</v>
      </c>
      <c r="N362" s="44">
        <v>0</v>
      </c>
      <c r="O362" s="44">
        <v>0</v>
      </c>
      <c r="P362" s="44">
        <v>0</v>
      </c>
      <c r="Q362" s="44">
        <v>0</v>
      </c>
      <c r="R362" s="44">
        <v>0</v>
      </c>
      <c r="S362" s="44">
        <v>0</v>
      </c>
      <c r="T362" s="44">
        <f t="shared" si="6"/>
        <v>0</v>
      </c>
      <c r="U362" s="44">
        <f t="shared" si="6"/>
        <v>0</v>
      </c>
      <c r="V362" s="44">
        <v>0</v>
      </c>
      <c r="W362" s="44">
        <v>0</v>
      </c>
      <c r="X362" s="44">
        <v>0</v>
      </c>
      <c r="Y362" s="44">
        <v>0</v>
      </c>
      <c r="Z362" s="44">
        <v>0</v>
      </c>
      <c r="AA362" s="44">
        <v>0</v>
      </c>
      <c r="AB362" s="44">
        <v>0</v>
      </c>
      <c r="AC362" s="44">
        <v>0</v>
      </c>
      <c r="AD362" s="44">
        <v>0</v>
      </c>
      <c r="AE362" s="44">
        <v>0</v>
      </c>
      <c r="AF362" s="41" t="s">
        <v>47</v>
      </c>
      <c r="AG362" s="41" t="s">
        <v>47</v>
      </c>
      <c r="AH362" s="41" t="s">
        <v>6634</v>
      </c>
      <c r="AI362" s="41" t="s">
        <v>6548</v>
      </c>
    </row>
    <row r="363" spans="1:35">
      <c r="A363" s="40">
        <v>2024</v>
      </c>
      <c r="B363" s="40">
        <v>4</v>
      </c>
      <c r="C363" s="41" t="s">
        <v>6539</v>
      </c>
      <c r="D363" s="42" t="s">
        <v>6574</v>
      </c>
      <c r="E363" s="41" t="s">
        <v>6575</v>
      </c>
      <c r="F363" s="43" t="s">
        <v>7664</v>
      </c>
      <c r="G363" s="43" t="s">
        <v>7665</v>
      </c>
      <c r="H363" s="44">
        <v>2</v>
      </c>
      <c r="I363" s="44">
        <v>40</v>
      </c>
      <c r="J363" s="44">
        <v>0</v>
      </c>
      <c r="K363" s="44">
        <v>0</v>
      </c>
      <c r="L363" s="44">
        <v>0</v>
      </c>
      <c r="M363" s="44">
        <v>0</v>
      </c>
      <c r="N363" s="44">
        <v>0</v>
      </c>
      <c r="O363" s="44">
        <v>0</v>
      </c>
      <c r="P363" s="44">
        <v>0</v>
      </c>
      <c r="Q363" s="44">
        <v>0</v>
      </c>
      <c r="R363" s="44">
        <v>0</v>
      </c>
      <c r="S363" s="44">
        <v>0</v>
      </c>
      <c r="T363" s="44">
        <f t="shared" si="6"/>
        <v>0</v>
      </c>
      <c r="U363" s="44">
        <f t="shared" si="6"/>
        <v>0</v>
      </c>
      <c r="V363" s="44">
        <v>0</v>
      </c>
      <c r="W363" s="44">
        <v>0</v>
      </c>
      <c r="X363" s="44">
        <v>0</v>
      </c>
      <c r="Y363" s="44">
        <v>0</v>
      </c>
      <c r="Z363" s="44">
        <v>0</v>
      </c>
      <c r="AA363" s="44">
        <v>0</v>
      </c>
      <c r="AB363" s="44">
        <v>0</v>
      </c>
      <c r="AC363" s="44">
        <v>0</v>
      </c>
      <c r="AD363" s="44">
        <v>0</v>
      </c>
      <c r="AE363" s="44">
        <v>0</v>
      </c>
      <c r="AF363" s="41" t="s">
        <v>47</v>
      </c>
      <c r="AG363" s="41" t="s">
        <v>47</v>
      </c>
      <c r="AH363" s="41" t="s">
        <v>6634</v>
      </c>
      <c r="AI363" s="41" t="s">
        <v>6548</v>
      </c>
    </row>
    <row r="364" spans="1:35">
      <c r="A364" s="40">
        <v>2024</v>
      </c>
      <c r="B364" s="40">
        <v>4</v>
      </c>
      <c r="C364" s="41" t="s">
        <v>6539</v>
      </c>
      <c r="D364" s="42" t="s">
        <v>6574</v>
      </c>
      <c r="E364" s="41" t="s">
        <v>6575</v>
      </c>
      <c r="F364" s="43" t="s">
        <v>7666</v>
      </c>
      <c r="G364" s="43" t="s">
        <v>7667</v>
      </c>
      <c r="H364" s="44">
        <v>3</v>
      </c>
      <c r="I364" s="44">
        <v>30</v>
      </c>
      <c r="J364" s="44">
        <v>0</v>
      </c>
      <c r="K364" s="44">
        <v>0</v>
      </c>
      <c r="L364" s="44">
        <v>0</v>
      </c>
      <c r="M364" s="44">
        <v>0</v>
      </c>
      <c r="N364" s="44">
        <v>0</v>
      </c>
      <c r="O364" s="44">
        <v>0</v>
      </c>
      <c r="P364" s="44">
        <v>0</v>
      </c>
      <c r="Q364" s="44">
        <v>0</v>
      </c>
      <c r="R364" s="44">
        <v>0</v>
      </c>
      <c r="S364" s="44">
        <v>0</v>
      </c>
      <c r="T364" s="44">
        <f t="shared" si="6"/>
        <v>0</v>
      </c>
      <c r="U364" s="44">
        <f t="shared" si="6"/>
        <v>0</v>
      </c>
      <c r="V364" s="44">
        <v>0</v>
      </c>
      <c r="W364" s="44">
        <v>0</v>
      </c>
      <c r="X364" s="44">
        <v>0</v>
      </c>
      <c r="Y364" s="44">
        <v>0</v>
      </c>
      <c r="Z364" s="44">
        <v>0</v>
      </c>
      <c r="AA364" s="44">
        <v>0</v>
      </c>
      <c r="AB364" s="44">
        <v>0</v>
      </c>
      <c r="AC364" s="44">
        <v>0</v>
      </c>
      <c r="AD364" s="44">
        <v>0</v>
      </c>
      <c r="AE364" s="44">
        <v>0</v>
      </c>
      <c r="AF364" s="41" t="s">
        <v>47</v>
      </c>
      <c r="AG364" s="41" t="s">
        <v>47</v>
      </c>
      <c r="AH364" s="41" t="s">
        <v>6634</v>
      </c>
      <c r="AI364" s="41" t="s">
        <v>6548</v>
      </c>
    </row>
    <row r="365" spans="1:35">
      <c r="A365" s="40">
        <v>2024</v>
      </c>
      <c r="B365" s="40">
        <v>4</v>
      </c>
      <c r="C365" s="41" t="s">
        <v>6539</v>
      </c>
      <c r="D365" s="42" t="s">
        <v>6574</v>
      </c>
      <c r="E365" s="41" t="s">
        <v>6575</v>
      </c>
      <c r="F365" s="43" t="s">
        <v>7668</v>
      </c>
      <c r="G365" s="43" t="s">
        <v>7669</v>
      </c>
      <c r="H365" s="44">
        <v>1</v>
      </c>
      <c r="I365" s="44">
        <v>30</v>
      </c>
      <c r="J365" s="44">
        <v>0</v>
      </c>
      <c r="K365" s="44">
        <v>0</v>
      </c>
      <c r="L365" s="44">
        <v>0</v>
      </c>
      <c r="M365" s="44">
        <v>0</v>
      </c>
      <c r="N365" s="44">
        <v>0</v>
      </c>
      <c r="O365" s="44">
        <v>0</v>
      </c>
      <c r="P365" s="44">
        <v>0</v>
      </c>
      <c r="Q365" s="44">
        <v>0</v>
      </c>
      <c r="R365" s="44">
        <v>0</v>
      </c>
      <c r="S365" s="44">
        <v>0</v>
      </c>
      <c r="T365" s="44">
        <f t="shared" si="6"/>
        <v>0</v>
      </c>
      <c r="U365" s="44">
        <f t="shared" si="6"/>
        <v>0</v>
      </c>
      <c r="V365" s="44">
        <v>0</v>
      </c>
      <c r="W365" s="44">
        <v>0</v>
      </c>
      <c r="X365" s="44">
        <v>0</v>
      </c>
      <c r="Y365" s="44">
        <v>0</v>
      </c>
      <c r="Z365" s="44">
        <v>0</v>
      </c>
      <c r="AA365" s="44">
        <v>0</v>
      </c>
      <c r="AB365" s="44">
        <v>0</v>
      </c>
      <c r="AC365" s="44">
        <v>0</v>
      </c>
      <c r="AD365" s="44">
        <v>0</v>
      </c>
      <c r="AE365" s="44">
        <v>0</v>
      </c>
      <c r="AF365" s="41" t="s">
        <v>47</v>
      </c>
      <c r="AG365" s="41" t="s">
        <v>47</v>
      </c>
      <c r="AH365" s="41" t="s">
        <v>6634</v>
      </c>
      <c r="AI365" s="41" t="s">
        <v>6548</v>
      </c>
    </row>
    <row r="366" spans="1:35">
      <c r="A366" s="40">
        <v>2024</v>
      </c>
      <c r="B366" s="40">
        <v>4</v>
      </c>
      <c r="C366" s="41" t="s">
        <v>6539</v>
      </c>
      <c r="D366" s="42" t="s">
        <v>6620</v>
      </c>
      <c r="E366" s="41" t="s">
        <v>6621</v>
      </c>
      <c r="F366" s="43" t="s">
        <v>7802</v>
      </c>
      <c r="G366" s="43" t="s">
        <v>7803</v>
      </c>
      <c r="H366" s="44">
        <v>1</v>
      </c>
      <c r="I366" s="44">
        <v>17.5</v>
      </c>
      <c r="J366" s="44">
        <v>0</v>
      </c>
      <c r="K366" s="44">
        <v>0</v>
      </c>
      <c r="L366" s="44">
        <v>0</v>
      </c>
      <c r="M366" s="44">
        <v>0</v>
      </c>
      <c r="N366" s="44">
        <v>0</v>
      </c>
      <c r="O366" s="44">
        <v>0</v>
      </c>
      <c r="P366" s="44">
        <v>0</v>
      </c>
      <c r="Q366" s="44">
        <v>0</v>
      </c>
      <c r="R366" s="44">
        <v>0</v>
      </c>
      <c r="S366" s="44">
        <v>0</v>
      </c>
      <c r="T366" s="44">
        <f t="shared" si="6"/>
        <v>0</v>
      </c>
      <c r="U366" s="44">
        <f t="shared" si="6"/>
        <v>0</v>
      </c>
      <c r="V366" s="44">
        <v>0</v>
      </c>
      <c r="W366" s="44">
        <v>0</v>
      </c>
      <c r="X366" s="44">
        <v>0</v>
      </c>
      <c r="Y366" s="44">
        <v>0</v>
      </c>
      <c r="Z366" s="44">
        <v>0</v>
      </c>
      <c r="AA366" s="44">
        <v>0</v>
      </c>
      <c r="AB366" s="44">
        <v>0</v>
      </c>
      <c r="AC366" s="44">
        <v>0</v>
      </c>
      <c r="AD366" s="44">
        <v>0</v>
      </c>
      <c r="AE366" s="44">
        <v>0</v>
      </c>
      <c r="AF366" s="41" t="s">
        <v>47</v>
      </c>
      <c r="AG366" s="41" t="s">
        <v>47</v>
      </c>
      <c r="AH366" s="41" t="s">
        <v>6634</v>
      </c>
      <c r="AI366" s="41" t="s">
        <v>6548</v>
      </c>
    </row>
    <row r="367" spans="1:35">
      <c r="A367" s="40">
        <v>2024</v>
      </c>
      <c r="B367" s="40">
        <v>4</v>
      </c>
      <c r="C367" s="41" t="s">
        <v>6539</v>
      </c>
      <c r="D367" s="42" t="s">
        <v>6620</v>
      </c>
      <c r="E367" s="41" t="s">
        <v>6621</v>
      </c>
      <c r="F367" s="43" t="s">
        <v>7804</v>
      </c>
      <c r="G367" s="43" t="s">
        <v>7805</v>
      </c>
      <c r="H367" s="44">
        <v>1</v>
      </c>
      <c r="I367" s="44">
        <v>20</v>
      </c>
      <c r="J367" s="44">
        <v>0</v>
      </c>
      <c r="K367" s="44">
        <v>0</v>
      </c>
      <c r="L367" s="44">
        <v>0</v>
      </c>
      <c r="M367" s="44">
        <v>0</v>
      </c>
      <c r="N367" s="44">
        <v>0</v>
      </c>
      <c r="O367" s="44">
        <v>0</v>
      </c>
      <c r="P367" s="44">
        <v>0</v>
      </c>
      <c r="Q367" s="44">
        <v>0</v>
      </c>
      <c r="R367" s="44">
        <v>0</v>
      </c>
      <c r="S367" s="44">
        <v>0</v>
      </c>
      <c r="T367" s="44">
        <f t="shared" si="6"/>
        <v>0</v>
      </c>
      <c r="U367" s="44">
        <f t="shared" si="6"/>
        <v>0</v>
      </c>
      <c r="V367" s="44">
        <v>0</v>
      </c>
      <c r="W367" s="44">
        <v>0</v>
      </c>
      <c r="X367" s="44">
        <v>0</v>
      </c>
      <c r="Y367" s="44">
        <v>0</v>
      </c>
      <c r="Z367" s="44">
        <v>0</v>
      </c>
      <c r="AA367" s="44">
        <v>0</v>
      </c>
      <c r="AB367" s="44">
        <v>0</v>
      </c>
      <c r="AC367" s="44">
        <v>0</v>
      </c>
      <c r="AD367" s="44">
        <v>0</v>
      </c>
      <c r="AE367" s="44">
        <v>0</v>
      </c>
      <c r="AF367" s="41" t="s">
        <v>47</v>
      </c>
      <c r="AG367" s="41" t="s">
        <v>47</v>
      </c>
      <c r="AH367" s="41" t="s">
        <v>6634</v>
      </c>
      <c r="AI367" s="41" t="s">
        <v>6548</v>
      </c>
    </row>
    <row r="368" spans="1:35">
      <c r="A368" s="40">
        <v>2024</v>
      </c>
      <c r="B368" s="40">
        <v>4</v>
      </c>
      <c r="C368" s="41" t="s">
        <v>6539</v>
      </c>
      <c r="D368" s="42" t="s">
        <v>6620</v>
      </c>
      <c r="E368" s="41" t="s">
        <v>6621</v>
      </c>
      <c r="F368" s="43" t="s">
        <v>7806</v>
      </c>
      <c r="G368" s="43" t="s">
        <v>7807</v>
      </c>
      <c r="H368" s="44">
        <v>1</v>
      </c>
      <c r="I368" s="44">
        <v>10</v>
      </c>
      <c r="J368" s="44">
        <v>0</v>
      </c>
      <c r="K368" s="44">
        <v>0</v>
      </c>
      <c r="L368" s="44">
        <v>0</v>
      </c>
      <c r="M368" s="44">
        <v>0</v>
      </c>
      <c r="N368" s="44">
        <v>0</v>
      </c>
      <c r="O368" s="44">
        <v>0</v>
      </c>
      <c r="P368" s="44">
        <v>0</v>
      </c>
      <c r="Q368" s="44">
        <v>0</v>
      </c>
      <c r="R368" s="44">
        <v>0</v>
      </c>
      <c r="S368" s="44">
        <v>0</v>
      </c>
      <c r="T368" s="44">
        <f t="shared" si="6"/>
        <v>0</v>
      </c>
      <c r="U368" s="44">
        <f t="shared" si="6"/>
        <v>0</v>
      </c>
      <c r="V368" s="44">
        <v>0</v>
      </c>
      <c r="W368" s="44">
        <v>0</v>
      </c>
      <c r="X368" s="44">
        <v>0</v>
      </c>
      <c r="Y368" s="44">
        <v>0</v>
      </c>
      <c r="Z368" s="44">
        <v>0</v>
      </c>
      <c r="AA368" s="44">
        <v>0</v>
      </c>
      <c r="AB368" s="44">
        <v>0</v>
      </c>
      <c r="AC368" s="44">
        <v>0</v>
      </c>
      <c r="AD368" s="44">
        <v>0</v>
      </c>
      <c r="AE368" s="44">
        <v>0</v>
      </c>
      <c r="AF368" s="41" t="s">
        <v>47</v>
      </c>
      <c r="AG368" s="41" t="s">
        <v>47</v>
      </c>
      <c r="AH368" s="41" t="s">
        <v>6634</v>
      </c>
      <c r="AI368" s="41" t="s">
        <v>6548</v>
      </c>
    </row>
    <row r="369" spans="1:35">
      <c r="A369" s="40">
        <v>2024</v>
      </c>
      <c r="B369" s="40">
        <v>4</v>
      </c>
      <c r="C369" s="41" t="s">
        <v>6539</v>
      </c>
      <c r="D369" s="42" t="s">
        <v>6620</v>
      </c>
      <c r="E369" s="41" t="s">
        <v>6621</v>
      </c>
      <c r="F369" s="43" t="s">
        <v>7808</v>
      </c>
      <c r="G369" s="43" t="s">
        <v>7809</v>
      </c>
      <c r="H369" s="44">
        <v>1</v>
      </c>
      <c r="I369" s="44">
        <v>20</v>
      </c>
      <c r="J369" s="44">
        <v>0</v>
      </c>
      <c r="K369" s="44">
        <v>0</v>
      </c>
      <c r="L369" s="44">
        <v>0</v>
      </c>
      <c r="M369" s="44">
        <v>0</v>
      </c>
      <c r="N369" s="44">
        <v>0</v>
      </c>
      <c r="O369" s="44">
        <v>0</v>
      </c>
      <c r="P369" s="44">
        <v>0</v>
      </c>
      <c r="Q369" s="44">
        <v>0</v>
      </c>
      <c r="R369" s="44">
        <v>0</v>
      </c>
      <c r="S369" s="44">
        <v>0</v>
      </c>
      <c r="T369" s="44">
        <f t="shared" si="6"/>
        <v>0</v>
      </c>
      <c r="U369" s="44">
        <f t="shared" si="6"/>
        <v>0</v>
      </c>
      <c r="V369" s="44">
        <v>0</v>
      </c>
      <c r="W369" s="44">
        <v>0</v>
      </c>
      <c r="X369" s="44">
        <v>0</v>
      </c>
      <c r="Y369" s="44">
        <v>0</v>
      </c>
      <c r="Z369" s="44">
        <v>0</v>
      </c>
      <c r="AA369" s="44">
        <v>0</v>
      </c>
      <c r="AB369" s="44">
        <v>0</v>
      </c>
      <c r="AC369" s="44">
        <v>0</v>
      </c>
      <c r="AD369" s="44">
        <v>0</v>
      </c>
      <c r="AE369" s="44">
        <v>0</v>
      </c>
      <c r="AF369" s="41" t="s">
        <v>47</v>
      </c>
      <c r="AG369" s="41" t="s">
        <v>47</v>
      </c>
      <c r="AH369" s="41" t="s">
        <v>6634</v>
      </c>
      <c r="AI369" s="41" t="s">
        <v>6548</v>
      </c>
    </row>
    <row r="370" spans="1:35">
      <c r="A370" s="40">
        <v>2024</v>
      </c>
      <c r="B370" s="40">
        <v>4</v>
      </c>
      <c r="C370" s="41" t="s">
        <v>6539</v>
      </c>
      <c r="D370" s="42" t="s">
        <v>6620</v>
      </c>
      <c r="E370" s="41" t="s">
        <v>6621</v>
      </c>
      <c r="F370" s="43" t="s">
        <v>7806</v>
      </c>
      <c r="G370" s="43" t="s">
        <v>7810</v>
      </c>
      <c r="H370" s="44">
        <v>1</v>
      </c>
      <c r="I370" s="44">
        <v>12.5</v>
      </c>
      <c r="J370" s="44">
        <v>0</v>
      </c>
      <c r="K370" s="44">
        <v>0</v>
      </c>
      <c r="L370" s="44">
        <v>0</v>
      </c>
      <c r="M370" s="44">
        <v>0</v>
      </c>
      <c r="N370" s="44">
        <v>0</v>
      </c>
      <c r="O370" s="44">
        <v>0</v>
      </c>
      <c r="P370" s="44">
        <v>0</v>
      </c>
      <c r="Q370" s="44">
        <v>0</v>
      </c>
      <c r="R370" s="44">
        <v>0</v>
      </c>
      <c r="S370" s="44">
        <v>0</v>
      </c>
      <c r="T370" s="44">
        <f t="shared" si="6"/>
        <v>0</v>
      </c>
      <c r="U370" s="44">
        <f t="shared" si="6"/>
        <v>0</v>
      </c>
      <c r="V370" s="44">
        <v>0</v>
      </c>
      <c r="W370" s="44">
        <v>0</v>
      </c>
      <c r="X370" s="44">
        <v>0</v>
      </c>
      <c r="Y370" s="44">
        <v>0</v>
      </c>
      <c r="Z370" s="44">
        <v>0</v>
      </c>
      <c r="AA370" s="44">
        <v>0</v>
      </c>
      <c r="AB370" s="44">
        <v>0</v>
      </c>
      <c r="AC370" s="44">
        <v>0</v>
      </c>
      <c r="AD370" s="44">
        <v>0</v>
      </c>
      <c r="AE370" s="44">
        <v>0</v>
      </c>
      <c r="AF370" s="41" t="s">
        <v>47</v>
      </c>
      <c r="AG370" s="41" t="s">
        <v>47</v>
      </c>
      <c r="AH370" s="41" t="s">
        <v>6634</v>
      </c>
      <c r="AI370" s="41" t="s">
        <v>6548</v>
      </c>
    </row>
    <row r="371" spans="1:35">
      <c r="A371" s="40">
        <v>2024</v>
      </c>
      <c r="B371" s="40">
        <v>4</v>
      </c>
      <c r="C371" s="41" t="s">
        <v>6539</v>
      </c>
      <c r="D371" s="42" t="s">
        <v>6620</v>
      </c>
      <c r="E371" s="41" t="s">
        <v>6621</v>
      </c>
      <c r="F371" s="43" t="s">
        <v>7804</v>
      </c>
      <c r="G371" s="43" t="s">
        <v>7811</v>
      </c>
      <c r="H371" s="44">
        <v>1</v>
      </c>
      <c r="I371" s="44">
        <v>20</v>
      </c>
      <c r="J371" s="44">
        <v>0</v>
      </c>
      <c r="K371" s="44">
        <v>0</v>
      </c>
      <c r="L371" s="44">
        <v>0</v>
      </c>
      <c r="M371" s="44">
        <v>0</v>
      </c>
      <c r="N371" s="44">
        <v>0</v>
      </c>
      <c r="O371" s="44">
        <v>0</v>
      </c>
      <c r="P371" s="44">
        <v>0</v>
      </c>
      <c r="Q371" s="44">
        <v>0</v>
      </c>
      <c r="R371" s="44">
        <v>0</v>
      </c>
      <c r="S371" s="44">
        <v>0</v>
      </c>
      <c r="T371" s="44">
        <f t="shared" si="6"/>
        <v>0</v>
      </c>
      <c r="U371" s="44">
        <f t="shared" si="6"/>
        <v>0</v>
      </c>
      <c r="V371" s="44">
        <v>0</v>
      </c>
      <c r="W371" s="44">
        <v>0</v>
      </c>
      <c r="X371" s="44">
        <v>0</v>
      </c>
      <c r="Y371" s="44">
        <v>0</v>
      </c>
      <c r="Z371" s="44">
        <v>0</v>
      </c>
      <c r="AA371" s="44">
        <v>0</v>
      </c>
      <c r="AB371" s="44">
        <v>0</v>
      </c>
      <c r="AC371" s="44">
        <v>0</v>
      </c>
      <c r="AD371" s="44">
        <v>0</v>
      </c>
      <c r="AE371" s="44">
        <v>0</v>
      </c>
      <c r="AF371" s="41" t="s">
        <v>47</v>
      </c>
      <c r="AG371" s="41" t="s">
        <v>47</v>
      </c>
      <c r="AH371" s="41" t="s">
        <v>6634</v>
      </c>
      <c r="AI371" s="41" t="s">
        <v>6548</v>
      </c>
    </row>
    <row r="372" spans="1:35">
      <c r="A372" s="40">
        <v>2024</v>
      </c>
      <c r="B372" s="40">
        <v>4</v>
      </c>
      <c r="C372" s="41" t="s">
        <v>6539</v>
      </c>
      <c r="D372" s="42" t="s">
        <v>6778</v>
      </c>
      <c r="E372" s="41" t="s">
        <v>8245</v>
      </c>
      <c r="F372" s="43" t="s">
        <v>8246</v>
      </c>
      <c r="G372" s="43" t="s">
        <v>8247</v>
      </c>
      <c r="H372" s="44">
        <v>15</v>
      </c>
      <c r="I372" s="44">
        <v>15</v>
      </c>
      <c r="J372" s="44">
        <v>15</v>
      </c>
      <c r="K372" s="44">
        <v>15</v>
      </c>
      <c r="L372" s="44">
        <v>0</v>
      </c>
      <c r="M372" s="44">
        <v>0</v>
      </c>
      <c r="N372" s="44">
        <v>0</v>
      </c>
      <c r="O372" s="44">
        <v>0</v>
      </c>
      <c r="P372" s="44">
        <v>12</v>
      </c>
      <c r="Q372" s="44">
        <v>12</v>
      </c>
      <c r="R372" s="44">
        <v>3</v>
      </c>
      <c r="S372" s="44">
        <v>3</v>
      </c>
      <c r="T372" s="44">
        <f t="shared" si="6"/>
        <v>15</v>
      </c>
      <c r="U372" s="44">
        <f t="shared" si="6"/>
        <v>15</v>
      </c>
      <c r="V372" s="44">
        <v>0</v>
      </c>
      <c r="W372" s="44">
        <v>0</v>
      </c>
      <c r="X372" s="44">
        <v>0</v>
      </c>
      <c r="Y372" s="44">
        <v>0</v>
      </c>
      <c r="Z372" s="44">
        <v>12</v>
      </c>
      <c r="AA372" s="44">
        <v>12</v>
      </c>
      <c r="AB372" s="44">
        <v>3</v>
      </c>
      <c r="AC372" s="44">
        <v>3</v>
      </c>
      <c r="AD372" s="44">
        <v>15</v>
      </c>
      <c r="AE372" s="44">
        <v>15</v>
      </c>
      <c r="AF372" s="41" t="s">
        <v>47</v>
      </c>
      <c r="AG372" s="41" t="s">
        <v>47</v>
      </c>
      <c r="AH372" s="41" t="s">
        <v>8248</v>
      </c>
      <c r="AI372" s="41" t="s">
        <v>10419</v>
      </c>
    </row>
    <row r="373" spans="1:35">
      <c r="A373" s="40">
        <v>2024</v>
      </c>
      <c r="B373" s="40">
        <v>4</v>
      </c>
      <c r="C373" s="41" t="s">
        <v>6539</v>
      </c>
      <c r="D373" s="42" t="s">
        <v>6778</v>
      </c>
      <c r="E373" s="41" t="s">
        <v>8245</v>
      </c>
      <c r="F373" s="43" t="s">
        <v>8249</v>
      </c>
      <c r="G373" s="43" t="s">
        <v>8250</v>
      </c>
      <c r="H373" s="44">
        <v>30</v>
      </c>
      <c r="I373" s="44">
        <v>30</v>
      </c>
      <c r="J373" s="44">
        <v>0</v>
      </c>
      <c r="K373" s="44">
        <v>0</v>
      </c>
      <c r="L373" s="44">
        <v>0</v>
      </c>
      <c r="M373" s="44">
        <v>0</v>
      </c>
      <c r="N373" s="44">
        <v>0</v>
      </c>
      <c r="O373" s="44">
        <v>0</v>
      </c>
      <c r="P373" s="44">
        <v>0</v>
      </c>
      <c r="Q373" s="44">
        <v>0</v>
      </c>
      <c r="R373" s="44">
        <v>0</v>
      </c>
      <c r="S373" s="44">
        <v>0</v>
      </c>
      <c r="T373" s="44">
        <f t="shared" si="6"/>
        <v>0</v>
      </c>
      <c r="U373" s="44">
        <f t="shared" si="6"/>
        <v>0</v>
      </c>
      <c r="V373" s="44">
        <v>0</v>
      </c>
      <c r="W373" s="44">
        <v>0</v>
      </c>
      <c r="X373" s="44">
        <v>0</v>
      </c>
      <c r="Y373" s="44">
        <v>0</v>
      </c>
      <c r="Z373" s="44">
        <v>0</v>
      </c>
      <c r="AA373" s="44">
        <v>0</v>
      </c>
      <c r="AB373" s="44">
        <v>0</v>
      </c>
      <c r="AC373" s="44">
        <v>0</v>
      </c>
      <c r="AD373" s="44">
        <v>0</v>
      </c>
      <c r="AE373" s="44">
        <v>0</v>
      </c>
      <c r="AF373" s="41" t="s">
        <v>47</v>
      </c>
      <c r="AG373" s="41" t="s">
        <v>47</v>
      </c>
      <c r="AH373" s="41" t="s">
        <v>6634</v>
      </c>
      <c r="AI373" s="41" t="s">
        <v>6634</v>
      </c>
    </row>
    <row r="374" spans="1:35">
      <c r="A374" s="40">
        <v>2024</v>
      </c>
      <c r="B374" s="40">
        <v>4</v>
      </c>
      <c r="C374" s="41" t="s">
        <v>6539</v>
      </c>
      <c r="D374" s="42" t="s">
        <v>6778</v>
      </c>
      <c r="E374" s="41" t="s">
        <v>8245</v>
      </c>
      <c r="F374" s="43" t="s">
        <v>8251</v>
      </c>
      <c r="G374" s="43" t="s">
        <v>8252</v>
      </c>
      <c r="H374" s="44">
        <v>25</v>
      </c>
      <c r="I374" s="44">
        <v>25</v>
      </c>
      <c r="J374" s="44">
        <v>0</v>
      </c>
      <c r="K374" s="44">
        <v>0</v>
      </c>
      <c r="L374" s="44">
        <v>0</v>
      </c>
      <c r="M374" s="44">
        <v>0</v>
      </c>
      <c r="N374" s="44">
        <v>0</v>
      </c>
      <c r="O374" s="44">
        <v>0</v>
      </c>
      <c r="P374" s="44">
        <v>0</v>
      </c>
      <c r="Q374" s="44">
        <v>0</v>
      </c>
      <c r="R374" s="44">
        <v>0</v>
      </c>
      <c r="S374" s="44">
        <v>0</v>
      </c>
      <c r="T374" s="44">
        <f t="shared" si="6"/>
        <v>0</v>
      </c>
      <c r="U374" s="44">
        <f t="shared" si="6"/>
        <v>0</v>
      </c>
      <c r="V374" s="44">
        <v>0</v>
      </c>
      <c r="W374" s="44">
        <v>0</v>
      </c>
      <c r="X374" s="44">
        <v>0</v>
      </c>
      <c r="Y374" s="44">
        <v>0</v>
      </c>
      <c r="Z374" s="44">
        <v>0</v>
      </c>
      <c r="AA374" s="44">
        <v>0</v>
      </c>
      <c r="AB374" s="44">
        <v>0</v>
      </c>
      <c r="AC374" s="44">
        <v>0</v>
      </c>
      <c r="AD374" s="44">
        <v>0</v>
      </c>
      <c r="AE374" s="44">
        <v>0</v>
      </c>
      <c r="AF374" s="41" t="s">
        <v>47</v>
      </c>
      <c r="AG374" s="41" t="s">
        <v>47</v>
      </c>
      <c r="AH374" s="41" t="s">
        <v>6634</v>
      </c>
      <c r="AI374" s="41" t="s">
        <v>6634</v>
      </c>
    </row>
    <row r="375" spans="1:35">
      <c r="A375" s="40">
        <v>2024</v>
      </c>
      <c r="B375" s="40">
        <v>4</v>
      </c>
      <c r="C375" s="41" t="s">
        <v>6539</v>
      </c>
      <c r="D375" s="42" t="s">
        <v>6778</v>
      </c>
      <c r="E375" s="41" t="s">
        <v>8245</v>
      </c>
      <c r="F375" s="43" t="s">
        <v>8253</v>
      </c>
      <c r="G375" s="43" t="s">
        <v>8254</v>
      </c>
      <c r="H375" s="44">
        <v>30</v>
      </c>
      <c r="I375" s="44">
        <v>30</v>
      </c>
      <c r="J375" s="44">
        <v>0</v>
      </c>
      <c r="K375" s="44">
        <v>0</v>
      </c>
      <c r="L375" s="44">
        <v>0</v>
      </c>
      <c r="M375" s="44">
        <v>0</v>
      </c>
      <c r="N375" s="44">
        <v>0</v>
      </c>
      <c r="O375" s="44">
        <v>0</v>
      </c>
      <c r="P375" s="44">
        <v>0</v>
      </c>
      <c r="Q375" s="44">
        <v>0</v>
      </c>
      <c r="R375" s="44">
        <v>0</v>
      </c>
      <c r="S375" s="44">
        <v>0</v>
      </c>
      <c r="T375" s="44">
        <f t="shared" si="6"/>
        <v>0</v>
      </c>
      <c r="U375" s="44">
        <f t="shared" si="6"/>
        <v>0</v>
      </c>
      <c r="V375" s="44">
        <v>0</v>
      </c>
      <c r="W375" s="44">
        <v>0</v>
      </c>
      <c r="X375" s="44">
        <v>0</v>
      </c>
      <c r="Y375" s="44">
        <v>0</v>
      </c>
      <c r="Z375" s="44">
        <v>0</v>
      </c>
      <c r="AA375" s="44">
        <v>0</v>
      </c>
      <c r="AB375" s="44">
        <v>0</v>
      </c>
      <c r="AC375" s="44">
        <v>0</v>
      </c>
      <c r="AD375" s="44">
        <v>0</v>
      </c>
      <c r="AE375" s="44">
        <v>0</v>
      </c>
      <c r="AF375" s="41" t="s">
        <v>47</v>
      </c>
      <c r="AG375" s="41" t="s">
        <v>47</v>
      </c>
      <c r="AH375" s="41" t="s">
        <v>6634</v>
      </c>
      <c r="AI375" s="41" t="s">
        <v>6634</v>
      </c>
    </row>
    <row r="376" spans="1:35">
      <c r="A376" s="40">
        <v>2024</v>
      </c>
      <c r="B376" s="40">
        <v>4</v>
      </c>
      <c r="C376" s="41" t="s">
        <v>6539</v>
      </c>
      <c r="D376" s="42" t="s">
        <v>6747</v>
      </c>
      <c r="E376" s="41" t="s">
        <v>6748</v>
      </c>
      <c r="F376" s="43" t="s">
        <v>8079</v>
      </c>
      <c r="G376" s="43" t="s">
        <v>8080</v>
      </c>
      <c r="H376" s="44">
        <v>1</v>
      </c>
      <c r="I376" s="44">
        <v>80</v>
      </c>
      <c r="J376" s="44">
        <v>0</v>
      </c>
      <c r="K376" s="44">
        <v>0</v>
      </c>
      <c r="L376" s="44">
        <v>0</v>
      </c>
      <c r="M376" s="44">
        <v>0</v>
      </c>
      <c r="N376" s="44">
        <v>0</v>
      </c>
      <c r="O376" s="44">
        <v>0</v>
      </c>
      <c r="P376" s="44">
        <v>0</v>
      </c>
      <c r="Q376" s="44">
        <v>0</v>
      </c>
      <c r="R376" s="44">
        <v>0</v>
      </c>
      <c r="S376" s="44">
        <v>0</v>
      </c>
      <c r="T376" s="44">
        <f t="shared" si="6"/>
        <v>0</v>
      </c>
      <c r="U376" s="44">
        <f t="shared" si="6"/>
        <v>0</v>
      </c>
      <c r="V376" s="44">
        <v>0</v>
      </c>
      <c r="W376" s="44">
        <v>0</v>
      </c>
      <c r="X376" s="44">
        <v>0</v>
      </c>
      <c r="Y376" s="44">
        <v>0</v>
      </c>
      <c r="Z376" s="44">
        <v>0</v>
      </c>
      <c r="AA376" s="44">
        <v>0</v>
      </c>
      <c r="AB376" s="44">
        <v>0</v>
      </c>
      <c r="AC376" s="44">
        <v>0</v>
      </c>
      <c r="AD376" s="44">
        <v>0</v>
      </c>
      <c r="AE376" s="44">
        <v>0</v>
      </c>
      <c r="AF376" s="41" t="s">
        <v>47</v>
      </c>
      <c r="AG376" s="41" t="s">
        <v>47</v>
      </c>
      <c r="AH376" s="41" t="s">
        <v>6634</v>
      </c>
      <c r="AI376" s="41" t="s">
        <v>6634</v>
      </c>
    </row>
    <row r="377" spans="1:35">
      <c r="A377" s="40">
        <v>2024</v>
      </c>
      <c r="B377" s="40">
        <v>4</v>
      </c>
      <c r="C377" s="41" t="s">
        <v>6539</v>
      </c>
      <c r="D377" s="42" t="s">
        <v>6747</v>
      </c>
      <c r="E377" s="41" t="s">
        <v>6748</v>
      </c>
      <c r="F377" s="43" t="s">
        <v>8081</v>
      </c>
      <c r="G377" s="43" t="s">
        <v>8082</v>
      </c>
      <c r="H377" s="44">
        <v>1</v>
      </c>
      <c r="I377" s="44">
        <v>20</v>
      </c>
      <c r="J377" s="44">
        <v>1</v>
      </c>
      <c r="K377" s="44">
        <v>20</v>
      </c>
      <c r="L377" s="44">
        <v>0</v>
      </c>
      <c r="M377" s="44">
        <v>0</v>
      </c>
      <c r="N377" s="44">
        <v>0</v>
      </c>
      <c r="O377" s="44">
        <v>0</v>
      </c>
      <c r="P377" s="44">
        <v>0.75</v>
      </c>
      <c r="Q377" s="44">
        <v>15</v>
      </c>
      <c r="R377" s="44">
        <v>0.25</v>
      </c>
      <c r="S377" s="44">
        <v>5</v>
      </c>
      <c r="T377" s="44">
        <f t="shared" si="6"/>
        <v>1</v>
      </c>
      <c r="U377" s="44">
        <f t="shared" si="6"/>
        <v>20</v>
      </c>
      <c r="V377" s="44">
        <v>0</v>
      </c>
      <c r="W377" s="44">
        <v>0</v>
      </c>
      <c r="X377" s="44">
        <v>0</v>
      </c>
      <c r="Y377" s="44">
        <v>0</v>
      </c>
      <c r="Z377" s="44">
        <v>0.75</v>
      </c>
      <c r="AA377" s="44">
        <v>15</v>
      </c>
      <c r="AB377" s="44">
        <v>0.25</v>
      </c>
      <c r="AC377" s="44">
        <v>5</v>
      </c>
      <c r="AD377" s="44">
        <v>1</v>
      </c>
      <c r="AE377" s="44">
        <v>20</v>
      </c>
      <c r="AF377" s="41" t="s">
        <v>47</v>
      </c>
      <c r="AG377" s="41" t="s">
        <v>47</v>
      </c>
      <c r="AH377" s="41" t="s">
        <v>6750</v>
      </c>
      <c r="AI377" s="41" t="s">
        <v>6750</v>
      </c>
    </row>
    <row r="378" spans="1:35">
      <c r="A378" s="40">
        <v>2024</v>
      </c>
      <c r="B378" s="40">
        <v>4</v>
      </c>
      <c r="C378" s="41" t="s">
        <v>6539</v>
      </c>
      <c r="D378" s="42" t="s">
        <v>6612</v>
      </c>
      <c r="E378" s="41" t="s">
        <v>6613</v>
      </c>
      <c r="F378" s="43" t="s">
        <v>7777</v>
      </c>
      <c r="G378" s="43" t="s">
        <v>7778</v>
      </c>
      <c r="H378" s="44">
        <v>2</v>
      </c>
      <c r="I378" s="44">
        <v>10</v>
      </c>
      <c r="J378" s="44">
        <v>2</v>
      </c>
      <c r="K378" s="44">
        <v>10</v>
      </c>
      <c r="L378" s="44">
        <v>0</v>
      </c>
      <c r="M378" s="44">
        <v>0</v>
      </c>
      <c r="N378" s="44">
        <v>0</v>
      </c>
      <c r="O378" s="44">
        <v>0</v>
      </c>
      <c r="P378" s="44">
        <v>2</v>
      </c>
      <c r="Q378" s="44">
        <v>10</v>
      </c>
      <c r="R378" s="44">
        <v>0</v>
      </c>
      <c r="S378" s="44">
        <v>0</v>
      </c>
      <c r="T378" s="44">
        <f t="shared" si="6"/>
        <v>2</v>
      </c>
      <c r="U378" s="44">
        <f t="shared" si="6"/>
        <v>10</v>
      </c>
      <c r="V378" s="44">
        <v>0</v>
      </c>
      <c r="W378" s="44">
        <v>0</v>
      </c>
      <c r="X378" s="44">
        <v>0</v>
      </c>
      <c r="Y378" s="44">
        <v>0</v>
      </c>
      <c r="Z378" s="44">
        <v>2</v>
      </c>
      <c r="AA378" s="44">
        <v>10</v>
      </c>
      <c r="AB378" s="44">
        <v>0</v>
      </c>
      <c r="AC378" s="44">
        <v>0</v>
      </c>
      <c r="AD378" s="44">
        <v>2</v>
      </c>
      <c r="AE378" s="44">
        <v>10</v>
      </c>
      <c r="AF378" s="41" t="s">
        <v>47</v>
      </c>
      <c r="AG378" s="41" t="s">
        <v>47</v>
      </c>
      <c r="AH378" s="41" t="s">
        <v>7779</v>
      </c>
      <c r="AI378" s="41" t="s">
        <v>6634</v>
      </c>
    </row>
    <row r="379" spans="1:35">
      <c r="A379" s="40">
        <v>2024</v>
      </c>
      <c r="B379" s="40">
        <v>4</v>
      </c>
      <c r="C379" s="41" t="s">
        <v>6539</v>
      </c>
      <c r="D379" s="42" t="s">
        <v>6612</v>
      </c>
      <c r="E379" s="41" t="s">
        <v>6613</v>
      </c>
      <c r="F379" s="43" t="s">
        <v>7780</v>
      </c>
      <c r="G379" s="43" t="s">
        <v>7781</v>
      </c>
      <c r="H379" s="44">
        <v>60</v>
      </c>
      <c r="I379" s="44">
        <v>5</v>
      </c>
      <c r="J379" s="44">
        <v>0</v>
      </c>
      <c r="K379" s="44">
        <v>0</v>
      </c>
      <c r="L379" s="44">
        <v>0</v>
      </c>
      <c r="M379" s="44">
        <v>0</v>
      </c>
      <c r="N379" s="44">
        <v>0</v>
      </c>
      <c r="O379" s="44">
        <v>0</v>
      </c>
      <c r="P379" s="44">
        <v>0</v>
      </c>
      <c r="Q379" s="44">
        <v>0</v>
      </c>
      <c r="R379" s="44">
        <v>0</v>
      </c>
      <c r="S379" s="44">
        <v>0</v>
      </c>
      <c r="T379" s="44">
        <f t="shared" si="6"/>
        <v>0</v>
      </c>
      <c r="U379" s="44">
        <f t="shared" si="6"/>
        <v>0</v>
      </c>
      <c r="V379" s="44">
        <v>0</v>
      </c>
      <c r="W379" s="44">
        <v>0</v>
      </c>
      <c r="X379" s="44">
        <v>0</v>
      </c>
      <c r="Y379" s="44">
        <v>0</v>
      </c>
      <c r="Z379" s="44">
        <v>0</v>
      </c>
      <c r="AA379" s="44">
        <v>0</v>
      </c>
      <c r="AB379" s="44">
        <v>0</v>
      </c>
      <c r="AC379" s="44">
        <v>0</v>
      </c>
      <c r="AD379" s="44">
        <v>0</v>
      </c>
      <c r="AE379" s="44">
        <v>0</v>
      </c>
      <c r="AF379" s="41" t="s">
        <v>47</v>
      </c>
      <c r="AG379" s="41" t="s">
        <v>47</v>
      </c>
      <c r="AH379" s="41" t="s">
        <v>6634</v>
      </c>
      <c r="AI379" s="41" t="s">
        <v>6634</v>
      </c>
    </row>
    <row r="380" spans="1:35">
      <c r="A380" s="40">
        <v>2024</v>
      </c>
      <c r="B380" s="40">
        <v>4</v>
      </c>
      <c r="C380" s="41" t="s">
        <v>6539</v>
      </c>
      <c r="D380" s="42" t="s">
        <v>6612</v>
      </c>
      <c r="E380" s="41" t="s">
        <v>6613</v>
      </c>
      <c r="F380" s="43" t="s">
        <v>7782</v>
      </c>
      <c r="G380" s="43" t="s">
        <v>7783</v>
      </c>
      <c r="H380" s="44">
        <v>64</v>
      </c>
      <c r="I380" s="44">
        <v>30</v>
      </c>
      <c r="J380" s="44">
        <v>0</v>
      </c>
      <c r="K380" s="44">
        <v>0</v>
      </c>
      <c r="L380" s="44">
        <v>0</v>
      </c>
      <c r="M380" s="44">
        <v>0</v>
      </c>
      <c r="N380" s="44">
        <v>0</v>
      </c>
      <c r="O380" s="44">
        <v>0</v>
      </c>
      <c r="P380" s="44">
        <v>0</v>
      </c>
      <c r="Q380" s="44">
        <v>0</v>
      </c>
      <c r="R380" s="44">
        <v>0</v>
      </c>
      <c r="S380" s="44">
        <v>0</v>
      </c>
      <c r="T380" s="44">
        <f t="shared" si="6"/>
        <v>0</v>
      </c>
      <c r="U380" s="44">
        <f t="shared" si="6"/>
        <v>0</v>
      </c>
      <c r="V380" s="44">
        <v>0</v>
      </c>
      <c r="W380" s="44">
        <v>0</v>
      </c>
      <c r="X380" s="44">
        <v>0</v>
      </c>
      <c r="Y380" s="44">
        <v>0</v>
      </c>
      <c r="Z380" s="44">
        <v>0</v>
      </c>
      <c r="AA380" s="44">
        <v>0</v>
      </c>
      <c r="AB380" s="44">
        <v>0</v>
      </c>
      <c r="AC380" s="44">
        <v>0</v>
      </c>
      <c r="AD380" s="44">
        <v>0</v>
      </c>
      <c r="AE380" s="44">
        <v>0</v>
      </c>
      <c r="AF380" s="41" t="s">
        <v>47</v>
      </c>
      <c r="AG380" s="41" t="s">
        <v>47</v>
      </c>
      <c r="AH380" s="41" t="s">
        <v>6634</v>
      </c>
      <c r="AI380" s="41" t="s">
        <v>6634</v>
      </c>
    </row>
    <row r="381" spans="1:35">
      <c r="A381" s="40">
        <v>2024</v>
      </c>
      <c r="B381" s="40">
        <v>4</v>
      </c>
      <c r="C381" s="41" t="s">
        <v>6539</v>
      </c>
      <c r="D381" s="42" t="s">
        <v>6612</v>
      </c>
      <c r="E381" s="41" t="s">
        <v>6613</v>
      </c>
      <c r="F381" s="43" t="s">
        <v>7784</v>
      </c>
      <c r="G381" s="43" t="s">
        <v>7785</v>
      </c>
      <c r="H381" s="44">
        <v>1</v>
      </c>
      <c r="I381" s="44">
        <v>25</v>
      </c>
      <c r="J381" s="44">
        <v>0</v>
      </c>
      <c r="K381" s="44">
        <v>0</v>
      </c>
      <c r="L381" s="44">
        <v>0</v>
      </c>
      <c r="M381" s="44">
        <v>0</v>
      </c>
      <c r="N381" s="44">
        <v>0</v>
      </c>
      <c r="O381" s="44">
        <v>0</v>
      </c>
      <c r="P381" s="44">
        <v>0</v>
      </c>
      <c r="Q381" s="44">
        <v>0</v>
      </c>
      <c r="R381" s="44">
        <v>0</v>
      </c>
      <c r="S381" s="44">
        <v>0</v>
      </c>
      <c r="T381" s="44">
        <f t="shared" si="6"/>
        <v>0</v>
      </c>
      <c r="U381" s="44">
        <f t="shared" si="6"/>
        <v>0</v>
      </c>
      <c r="V381" s="44">
        <v>0</v>
      </c>
      <c r="W381" s="44">
        <v>0</v>
      </c>
      <c r="X381" s="44">
        <v>0</v>
      </c>
      <c r="Y381" s="44">
        <v>0</v>
      </c>
      <c r="Z381" s="44">
        <v>0</v>
      </c>
      <c r="AA381" s="44">
        <v>0</v>
      </c>
      <c r="AB381" s="44">
        <v>0</v>
      </c>
      <c r="AC381" s="44">
        <v>0</v>
      </c>
      <c r="AD381" s="44">
        <v>0</v>
      </c>
      <c r="AE381" s="44">
        <v>0</v>
      </c>
      <c r="AF381" s="41" t="s">
        <v>47</v>
      </c>
      <c r="AG381" s="41" t="s">
        <v>47</v>
      </c>
      <c r="AH381" s="41" t="s">
        <v>6634</v>
      </c>
      <c r="AI381" s="41" t="s">
        <v>6634</v>
      </c>
    </row>
    <row r="382" spans="1:35">
      <c r="A382" s="40">
        <v>2024</v>
      </c>
      <c r="B382" s="40">
        <v>4</v>
      </c>
      <c r="C382" s="41" t="s">
        <v>6539</v>
      </c>
      <c r="D382" s="42" t="s">
        <v>6612</v>
      </c>
      <c r="E382" s="41" t="s">
        <v>6613</v>
      </c>
      <c r="F382" s="43" t="s">
        <v>7786</v>
      </c>
      <c r="G382" s="43" t="s">
        <v>7787</v>
      </c>
      <c r="H382" s="44">
        <v>1</v>
      </c>
      <c r="I382" s="44">
        <v>15</v>
      </c>
      <c r="J382" s="44">
        <v>1</v>
      </c>
      <c r="K382" s="44">
        <v>15</v>
      </c>
      <c r="L382" s="44">
        <v>0</v>
      </c>
      <c r="M382" s="44">
        <v>0</v>
      </c>
      <c r="N382" s="44">
        <v>0</v>
      </c>
      <c r="O382" s="44">
        <v>0</v>
      </c>
      <c r="P382" s="44">
        <v>0.67</v>
      </c>
      <c r="Q382" s="44">
        <v>10.050000000000001</v>
      </c>
      <c r="R382" s="44">
        <v>0.33</v>
      </c>
      <c r="S382" s="44">
        <v>4.95</v>
      </c>
      <c r="T382" s="44">
        <f t="shared" si="6"/>
        <v>1</v>
      </c>
      <c r="U382" s="44">
        <f t="shared" si="6"/>
        <v>15</v>
      </c>
      <c r="V382" s="44">
        <v>0</v>
      </c>
      <c r="W382" s="44">
        <v>0</v>
      </c>
      <c r="X382" s="44">
        <v>0</v>
      </c>
      <c r="Y382" s="44">
        <v>0</v>
      </c>
      <c r="Z382" s="44">
        <v>0.67</v>
      </c>
      <c r="AA382" s="44">
        <v>10.050000000000001</v>
      </c>
      <c r="AB382" s="44">
        <v>0.33</v>
      </c>
      <c r="AC382" s="44">
        <v>4.95</v>
      </c>
      <c r="AD382" s="44">
        <v>1</v>
      </c>
      <c r="AE382" s="44">
        <v>15</v>
      </c>
      <c r="AF382" s="41" t="s">
        <v>47</v>
      </c>
      <c r="AG382" s="41" t="s">
        <v>47</v>
      </c>
      <c r="AH382" s="41" t="s">
        <v>7788</v>
      </c>
      <c r="AI382" s="41" t="s">
        <v>10420</v>
      </c>
    </row>
    <row r="383" spans="1:35">
      <c r="A383" s="40">
        <v>2024</v>
      </c>
      <c r="B383" s="40">
        <v>4</v>
      </c>
      <c r="C383" s="41" t="s">
        <v>6539</v>
      </c>
      <c r="D383" s="42" t="s">
        <v>6612</v>
      </c>
      <c r="E383" s="41" t="s">
        <v>6613</v>
      </c>
      <c r="F383" s="43" t="s">
        <v>7789</v>
      </c>
      <c r="G383" s="43" t="s">
        <v>7790</v>
      </c>
      <c r="H383" s="44">
        <v>60</v>
      </c>
      <c r="I383" s="44">
        <v>10</v>
      </c>
      <c r="J383" s="44">
        <v>60</v>
      </c>
      <c r="K383" s="44">
        <v>10</v>
      </c>
      <c r="L383" s="44">
        <v>0</v>
      </c>
      <c r="M383" s="44">
        <v>0</v>
      </c>
      <c r="N383" s="44">
        <v>0</v>
      </c>
      <c r="O383" s="44">
        <v>0</v>
      </c>
      <c r="P383" s="44">
        <v>0</v>
      </c>
      <c r="Q383" s="44">
        <v>0</v>
      </c>
      <c r="R383" s="44">
        <v>60</v>
      </c>
      <c r="S383" s="44">
        <v>10</v>
      </c>
      <c r="T383" s="44">
        <f t="shared" si="6"/>
        <v>60</v>
      </c>
      <c r="U383" s="44">
        <f t="shared" si="6"/>
        <v>10</v>
      </c>
      <c r="V383" s="44">
        <v>0</v>
      </c>
      <c r="W383" s="44">
        <v>0</v>
      </c>
      <c r="X383" s="44">
        <v>0</v>
      </c>
      <c r="Y383" s="44">
        <v>0</v>
      </c>
      <c r="Z383" s="44">
        <v>0</v>
      </c>
      <c r="AA383" s="44">
        <v>0</v>
      </c>
      <c r="AB383" s="44">
        <v>60</v>
      </c>
      <c r="AC383" s="44">
        <v>10</v>
      </c>
      <c r="AD383" s="44">
        <v>60</v>
      </c>
      <c r="AE383" s="44">
        <v>10</v>
      </c>
      <c r="AF383" s="41" t="s">
        <v>47</v>
      </c>
      <c r="AG383" s="41" t="s">
        <v>47</v>
      </c>
      <c r="AH383" s="41" t="s">
        <v>6634</v>
      </c>
      <c r="AI383" s="41" t="s">
        <v>10421</v>
      </c>
    </row>
    <row r="384" spans="1:35">
      <c r="A384" s="40">
        <v>2024</v>
      </c>
      <c r="B384" s="40">
        <v>4</v>
      </c>
      <c r="C384" s="41" t="s">
        <v>6539</v>
      </c>
      <c r="D384" s="42" t="s">
        <v>6612</v>
      </c>
      <c r="E384" s="41" t="s">
        <v>6613</v>
      </c>
      <c r="F384" s="43" t="s">
        <v>7789</v>
      </c>
      <c r="G384" s="43" t="s">
        <v>7791</v>
      </c>
      <c r="H384" s="44">
        <v>1</v>
      </c>
      <c r="I384" s="44">
        <v>5</v>
      </c>
      <c r="J384" s="44">
        <v>1</v>
      </c>
      <c r="K384" s="44">
        <v>5</v>
      </c>
      <c r="L384" s="44">
        <v>0</v>
      </c>
      <c r="M384" s="44">
        <v>0</v>
      </c>
      <c r="N384" s="44">
        <v>0</v>
      </c>
      <c r="O384" s="44">
        <v>0</v>
      </c>
      <c r="P384" s="44">
        <v>0</v>
      </c>
      <c r="Q384" s="44">
        <v>0</v>
      </c>
      <c r="R384" s="44">
        <v>1</v>
      </c>
      <c r="S384" s="44">
        <v>5</v>
      </c>
      <c r="T384" s="44">
        <f t="shared" si="6"/>
        <v>1</v>
      </c>
      <c r="U384" s="44">
        <f t="shared" si="6"/>
        <v>5</v>
      </c>
      <c r="V384" s="44">
        <v>0</v>
      </c>
      <c r="W384" s="44">
        <v>0</v>
      </c>
      <c r="X384" s="44">
        <v>0</v>
      </c>
      <c r="Y384" s="44">
        <v>0</v>
      </c>
      <c r="Z384" s="44">
        <v>0</v>
      </c>
      <c r="AA384" s="44">
        <v>0</v>
      </c>
      <c r="AB384" s="44">
        <v>1</v>
      </c>
      <c r="AC384" s="44">
        <v>5</v>
      </c>
      <c r="AD384" s="44">
        <v>1</v>
      </c>
      <c r="AE384" s="44">
        <v>5</v>
      </c>
      <c r="AF384" s="41" t="s">
        <v>47</v>
      </c>
      <c r="AG384" s="41" t="s">
        <v>47</v>
      </c>
      <c r="AH384" s="41" t="s">
        <v>6634</v>
      </c>
      <c r="AI384" s="41" t="s">
        <v>9691</v>
      </c>
    </row>
    <row r="385" spans="1:35">
      <c r="A385" s="40">
        <v>2024</v>
      </c>
      <c r="B385" s="40">
        <v>4</v>
      </c>
      <c r="C385" s="41" t="s">
        <v>6539</v>
      </c>
      <c r="D385" s="42" t="s">
        <v>6781</v>
      </c>
      <c r="E385" s="41" t="s">
        <v>6782</v>
      </c>
      <c r="F385" s="43" t="s">
        <v>8255</v>
      </c>
      <c r="G385" s="43" t="s">
        <v>8256</v>
      </c>
      <c r="H385" s="44">
        <v>25</v>
      </c>
      <c r="I385" s="44">
        <v>25</v>
      </c>
      <c r="J385" s="44">
        <v>0</v>
      </c>
      <c r="K385" s="44">
        <v>0</v>
      </c>
      <c r="L385" s="44">
        <v>0</v>
      </c>
      <c r="M385" s="44">
        <v>0</v>
      </c>
      <c r="N385" s="44">
        <v>0</v>
      </c>
      <c r="O385" s="44">
        <v>0</v>
      </c>
      <c r="P385" s="44">
        <v>0</v>
      </c>
      <c r="Q385" s="44">
        <v>0</v>
      </c>
      <c r="R385" s="44">
        <v>0</v>
      </c>
      <c r="S385" s="44">
        <v>0</v>
      </c>
      <c r="T385" s="44">
        <f t="shared" si="6"/>
        <v>0</v>
      </c>
      <c r="U385" s="44">
        <f t="shared" si="6"/>
        <v>0</v>
      </c>
      <c r="V385" s="44">
        <v>0</v>
      </c>
      <c r="W385" s="44">
        <v>0</v>
      </c>
      <c r="X385" s="44">
        <v>0</v>
      </c>
      <c r="Y385" s="44">
        <v>0</v>
      </c>
      <c r="Z385" s="44">
        <v>0</v>
      </c>
      <c r="AA385" s="44">
        <v>0</v>
      </c>
      <c r="AB385" s="44">
        <v>0</v>
      </c>
      <c r="AC385" s="44">
        <v>0</v>
      </c>
      <c r="AD385" s="44">
        <v>0</v>
      </c>
      <c r="AE385" s="44">
        <v>0</v>
      </c>
      <c r="AF385" s="41" t="s">
        <v>47</v>
      </c>
      <c r="AG385" s="41" t="s">
        <v>47</v>
      </c>
      <c r="AH385" s="41" t="s">
        <v>6634</v>
      </c>
      <c r="AI385" s="41" t="s">
        <v>6634</v>
      </c>
    </row>
    <row r="386" spans="1:35">
      <c r="A386" s="40">
        <v>2024</v>
      </c>
      <c r="B386" s="40">
        <v>4</v>
      </c>
      <c r="C386" s="41" t="s">
        <v>6539</v>
      </c>
      <c r="D386" s="42" t="s">
        <v>6781</v>
      </c>
      <c r="E386" s="41" t="s">
        <v>6782</v>
      </c>
      <c r="F386" s="43" t="s">
        <v>8257</v>
      </c>
      <c r="G386" s="43" t="s">
        <v>8258</v>
      </c>
      <c r="H386" s="44">
        <v>25</v>
      </c>
      <c r="I386" s="44">
        <v>25</v>
      </c>
      <c r="J386" s="44">
        <v>0</v>
      </c>
      <c r="K386" s="44">
        <v>0</v>
      </c>
      <c r="L386" s="44">
        <v>0</v>
      </c>
      <c r="M386" s="44">
        <v>0</v>
      </c>
      <c r="N386" s="44">
        <v>0</v>
      </c>
      <c r="O386" s="44">
        <v>0</v>
      </c>
      <c r="P386" s="44">
        <v>0</v>
      </c>
      <c r="Q386" s="44">
        <v>0</v>
      </c>
      <c r="R386" s="44">
        <v>0</v>
      </c>
      <c r="S386" s="44">
        <v>0</v>
      </c>
      <c r="T386" s="44">
        <f t="shared" si="6"/>
        <v>0</v>
      </c>
      <c r="U386" s="44">
        <f t="shared" si="6"/>
        <v>0</v>
      </c>
      <c r="V386" s="44">
        <v>0</v>
      </c>
      <c r="W386" s="44">
        <v>0</v>
      </c>
      <c r="X386" s="44">
        <v>0</v>
      </c>
      <c r="Y386" s="44">
        <v>0</v>
      </c>
      <c r="Z386" s="44">
        <v>0</v>
      </c>
      <c r="AA386" s="44">
        <v>0</v>
      </c>
      <c r="AB386" s="44">
        <v>0</v>
      </c>
      <c r="AC386" s="44">
        <v>0</v>
      </c>
      <c r="AD386" s="44">
        <v>0</v>
      </c>
      <c r="AE386" s="44">
        <v>0</v>
      </c>
      <c r="AF386" s="41" t="s">
        <v>47</v>
      </c>
      <c r="AG386" s="41" t="s">
        <v>47</v>
      </c>
      <c r="AH386" s="41" t="s">
        <v>6634</v>
      </c>
      <c r="AI386" s="41" t="s">
        <v>6634</v>
      </c>
    </row>
    <row r="387" spans="1:35">
      <c r="A387" s="40">
        <v>2024</v>
      </c>
      <c r="B387" s="40">
        <v>4</v>
      </c>
      <c r="C387" s="41" t="s">
        <v>6539</v>
      </c>
      <c r="D387" s="42" t="s">
        <v>6781</v>
      </c>
      <c r="E387" s="41" t="s">
        <v>6782</v>
      </c>
      <c r="F387" s="43" t="s">
        <v>8259</v>
      </c>
      <c r="G387" s="43" t="s">
        <v>8260</v>
      </c>
      <c r="H387" s="44">
        <v>25</v>
      </c>
      <c r="I387" s="44">
        <v>25</v>
      </c>
      <c r="J387" s="44">
        <v>0</v>
      </c>
      <c r="K387" s="44">
        <v>0</v>
      </c>
      <c r="L387" s="44">
        <v>0</v>
      </c>
      <c r="M387" s="44">
        <v>0</v>
      </c>
      <c r="N387" s="44">
        <v>0</v>
      </c>
      <c r="O387" s="44">
        <v>0</v>
      </c>
      <c r="P387" s="44">
        <v>0</v>
      </c>
      <c r="Q387" s="44">
        <v>0</v>
      </c>
      <c r="R387" s="44">
        <v>0</v>
      </c>
      <c r="S387" s="44">
        <v>0</v>
      </c>
      <c r="T387" s="44">
        <f t="shared" si="6"/>
        <v>0</v>
      </c>
      <c r="U387" s="44">
        <f t="shared" si="6"/>
        <v>0</v>
      </c>
      <c r="V387" s="44">
        <v>0</v>
      </c>
      <c r="W387" s="44">
        <v>0</v>
      </c>
      <c r="X387" s="44">
        <v>0</v>
      </c>
      <c r="Y387" s="44">
        <v>0</v>
      </c>
      <c r="Z387" s="44">
        <v>0</v>
      </c>
      <c r="AA387" s="44">
        <v>0</v>
      </c>
      <c r="AB387" s="44">
        <v>0</v>
      </c>
      <c r="AC387" s="44">
        <v>0</v>
      </c>
      <c r="AD387" s="44">
        <v>0</v>
      </c>
      <c r="AE387" s="44">
        <v>0</v>
      </c>
      <c r="AF387" s="41" t="s">
        <v>47</v>
      </c>
      <c r="AG387" s="41" t="s">
        <v>47</v>
      </c>
      <c r="AH387" s="41" t="s">
        <v>6634</v>
      </c>
      <c r="AI387" s="41" t="s">
        <v>6634</v>
      </c>
    </row>
    <row r="388" spans="1:35">
      <c r="A388" s="40">
        <v>2024</v>
      </c>
      <c r="B388" s="40">
        <v>4</v>
      </c>
      <c r="C388" s="41" t="s">
        <v>6539</v>
      </c>
      <c r="D388" s="42" t="s">
        <v>6781</v>
      </c>
      <c r="E388" s="41" t="s">
        <v>6782</v>
      </c>
      <c r="F388" s="43" t="s">
        <v>8261</v>
      </c>
      <c r="G388" s="43" t="s">
        <v>8262</v>
      </c>
      <c r="H388" s="44">
        <v>1</v>
      </c>
      <c r="I388" s="44">
        <v>25</v>
      </c>
      <c r="J388" s="44">
        <v>1</v>
      </c>
      <c r="K388" s="44">
        <v>25</v>
      </c>
      <c r="L388" s="44">
        <v>0</v>
      </c>
      <c r="M388" s="44">
        <v>0</v>
      </c>
      <c r="N388" s="44">
        <v>0</v>
      </c>
      <c r="O388" s="44">
        <v>0</v>
      </c>
      <c r="P388" s="44">
        <v>1</v>
      </c>
      <c r="Q388" s="44">
        <v>25</v>
      </c>
      <c r="R388" s="44">
        <v>0</v>
      </c>
      <c r="S388" s="44">
        <v>0</v>
      </c>
      <c r="T388" s="44">
        <f t="shared" si="6"/>
        <v>1</v>
      </c>
      <c r="U388" s="44">
        <f t="shared" si="6"/>
        <v>25</v>
      </c>
      <c r="V388" s="44">
        <v>0</v>
      </c>
      <c r="W388" s="44">
        <v>0</v>
      </c>
      <c r="X388" s="44">
        <v>0</v>
      </c>
      <c r="Y388" s="44">
        <v>0</v>
      </c>
      <c r="Z388" s="44">
        <v>1</v>
      </c>
      <c r="AA388" s="44">
        <v>25</v>
      </c>
      <c r="AB388" s="44">
        <v>0</v>
      </c>
      <c r="AC388" s="44">
        <v>0</v>
      </c>
      <c r="AD388" s="44">
        <v>1</v>
      </c>
      <c r="AE388" s="44">
        <v>25</v>
      </c>
      <c r="AF388" s="41" t="s">
        <v>47</v>
      </c>
      <c r="AG388" s="41" t="s">
        <v>47</v>
      </c>
      <c r="AH388" s="41" t="s">
        <v>8263</v>
      </c>
      <c r="AI388" s="41" t="s">
        <v>6634</v>
      </c>
    </row>
    <row r="389" spans="1:35">
      <c r="A389" s="40">
        <v>2024</v>
      </c>
      <c r="B389" s="40">
        <v>4</v>
      </c>
      <c r="C389" s="41" t="s">
        <v>6539</v>
      </c>
      <c r="D389" s="42" t="s">
        <v>6674</v>
      </c>
      <c r="E389" s="41" t="s">
        <v>6675</v>
      </c>
      <c r="F389" s="43" t="s">
        <v>7911</v>
      </c>
      <c r="G389" s="43" t="s">
        <v>7912</v>
      </c>
      <c r="H389" s="44">
        <v>1</v>
      </c>
      <c r="I389" s="44">
        <v>25</v>
      </c>
      <c r="J389" s="44">
        <v>0</v>
      </c>
      <c r="K389" s="44">
        <v>0</v>
      </c>
      <c r="L389" s="44">
        <v>0</v>
      </c>
      <c r="M389" s="44">
        <v>0</v>
      </c>
      <c r="N389" s="44">
        <v>0</v>
      </c>
      <c r="O389" s="44">
        <v>0</v>
      </c>
      <c r="P389" s="44">
        <v>0</v>
      </c>
      <c r="Q389" s="44">
        <v>0</v>
      </c>
      <c r="R389" s="44">
        <v>0</v>
      </c>
      <c r="S389" s="44">
        <v>0</v>
      </c>
      <c r="T389" s="44">
        <f t="shared" si="6"/>
        <v>0</v>
      </c>
      <c r="U389" s="44">
        <f t="shared" si="6"/>
        <v>0</v>
      </c>
      <c r="V389" s="44">
        <v>0</v>
      </c>
      <c r="W389" s="44">
        <v>0</v>
      </c>
      <c r="X389" s="44">
        <v>0</v>
      </c>
      <c r="Y389" s="44">
        <v>0</v>
      </c>
      <c r="Z389" s="44">
        <v>0</v>
      </c>
      <c r="AA389" s="44">
        <v>0</v>
      </c>
      <c r="AB389" s="44">
        <v>0</v>
      </c>
      <c r="AC389" s="44">
        <v>0</v>
      </c>
      <c r="AD389" s="44">
        <v>0</v>
      </c>
      <c r="AE389" s="44">
        <v>0</v>
      </c>
      <c r="AF389" s="41" t="s">
        <v>47</v>
      </c>
      <c r="AG389" s="41" t="s">
        <v>47</v>
      </c>
      <c r="AH389" s="41" t="s">
        <v>6634</v>
      </c>
      <c r="AI389" s="41" t="s">
        <v>6634</v>
      </c>
    </row>
    <row r="390" spans="1:35">
      <c r="A390" s="40">
        <v>2024</v>
      </c>
      <c r="B390" s="40">
        <v>4</v>
      </c>
      <c r="C390" s="41" t="s">
        <v>6539</v>
      </c>
      <c r="D390" s="42" t="s">
        <v>6674</v>
      </c>
      <c r="E390" s="41" t="s">
        <v>6675</v>
      </c>
      <c r="F390" s="43" t="s">
        <v>7913</v>
      </c>
      <c r="G390" s="43" t="s">
        <v>7914</v>
      </c>
      <c r="H390" s="44">
        <v>1</v>
      </c>
      <c r="I390" s="44">
        <v>35</v>
      </c>
      <c r="J390" s="44">
        <v>1</v>
      </c>
      <c r="K390" s="44">
        <v>35</v>
      </c>
      <c r="L390" s="44">
        <v>0</v>
      </c>
      <c r="M390" s="44">
        <v>0</v>
      </c>
      <c r="N390" s="44">
        <v>0</v>
      </c>
      <c r="O390" s="44">
        <v>0</v>
      </c>
      <c r="P390" s="44">
        <v>0.72</v>
      </c>
      <c r="Q390" s="44">
        <v>25.2</v>
      </c>
      <c r="R390" s="44">
        <v>0.28000000000000003</v>
      </c>
      <c r="S390" s="44">
        <v>9.8000000000000007</v>
      </c>
      <c r="T390" s="44">
        <f t="shared" si="6"/>
        <v>1</v>
      </c>
      <c r="U390" s="44">
        <f t="shared" si="6"/>
        <v>35</v>
      </c>
      <c r="V390" s="44">
        <v>0</v>
      </c>
      <c r="W390" s="44">
        <v>0</v>
      </c>
      <c r="X390" s="44">
        <v>0</v>
      </c>
      <c r="Y390" s="44">
        <v>0</v>
      </c>
      <c r="Z390" s="44">
        <v>0.72</v>
      </c>
      <c r="AA390" s="44">
        <v>25.2</v>
      </c>
      <c r="AB390" s="44">
        <v>0.28000000000000003</v>
      </c>
      <c r="AC390" s="44">
        <v>9.8000000000000007</v>
      </c>
      <c r="AD390" s="44">
        <v>1</v>
      </c>
      <c r="AE390" s="44">
        <v>35</v>
      </c>
      <c r="AF390" s="41" t="s">
        <v>47</v>
      </c>
      <c r="AG390" s="41" t="s">
        <v>47</v>
      </c>
      <c r="AH390" s="41" t="s">
        <v>7915</v>
      </c>
      <c r="AI390" s="41" t="s">
        <v>7915</v>
      </c>
    </row>
    <row r="391" spans="1:35">
      <c r="A391" s="40">
        <v>2024</v>
      </c>
      <c r="B391" s="40">
        <v>4</v>
      </c>
      <c r="C391" s="41" t="s">
        <v>6539</v>
      </c>
      <c r="D391" s="42" t="s">
        <v>6674</v>
      </c>
      <c r="E391" s="41" t="s">
        <v>6675</v>
      </c>
      <c r="F391" s="43" t="s">
        <v>7916</v>
      </c>
      <c r="G391" s="43" t="s">
        <v>7917</v>
      </c>
      <c r="H391" s="44">
        <v>1</v>
      </c>
      <c r="I391" s="44">
        <v>40</v>
      </c>
      <c r="J391" s="44">
        <v>0</v>
      </c>
      <c r="K391" s="44">
        <v>0</v>
      </c>
      <c r="L391" s="44">
        <v>0</v>
      </c>
      <c r="M391" s="44">
        <v>0</v>
      </c>
      <c r="N391" s="44">
        <v>0</v>
      </c>
      <c r="O391" s="44">
        <v>0</v>
      </c>
      <c r="P391" s="44">
        <v>0</v>
      </c>
      <c r="Q391" s="44">
        <v>0</v>
      </c>
      <c r="R391" s="44">
        <v>0</v>
      </c>
      <c r="S391" s="44">
        <v>0</v>
      </c>
      <c r="T391" s="44">
        <f t="shared" si="6"/>
        <v>0</v>
      </c>
      <c r="U391" s="44">
        <f t="shared" si="6"/>
        <v>0</v>
      </c>
      <c r="V391" s="44">
        <v>0</v>
      </c>
      <c r="W391" s="44">
        <v>0</v>
      </c>
      <c r="X391" s="44">
        <v>0</v>
      </c>
      <c r="Y391" s="44">
        <v>0</v>
      </c>
      <c r="Z391" s="44">
        <v>0</v>
      </c>
      <c r="AA391" s="44">
        <v>0</v>
      </c>
      <c r="AB391" s="44">
        <v>0</v>
      </c>
      <c r="AC391" s="44">
        <v>0</v>
      </c>
      <c r="AD391" s="44">
        <v>0</v>
      </c>
      <c r="AE391" s="44">
        <v>0</v>
      </c>
      <c r="AF391" s="41" t="s">
        <v>47</v>
      </c>
      <c r="AG391" s="41" t="s">
        <v>47</v>
      </c>
      <c r="AH391" s="41" t="s">
        <v>6634</v>
      </c>
      <c r="AI391" s="41" t="s">
        <v>6634</v>
      </c>
    </row>
    <row r="392" spans="1:35">
      <c r="A392" s="40">
        <v>2024</v>
      </c>
      <c r="B392" s="40">
        <v>4</v>
      </c>
      <c r="C392" s="41" t="s">
        <v>6539</v>
      </c>
      <c r="D392" s="42" t="s">
        <v>6727</v>
      </c>
      <c r="E392" s="41" t="s">
        <v>6728</v>
      </c>
      <c r="F392" s="43" t="s">
        <v>8030</v>
      </c>
      <c r="G392" s="43" t="s">
        <v>8031</v>
      </c>
      <c r="H392" s="44">
        <v>10</v>
      </c>
      <c r="I392" s="44">
        <v>33.4</v>
      </c>
      <c r="J392" s="44">
        <v>0</v>
      </c>
      <c r="K392" s="44">
        <v>0</v>
      </c>
      <c r="L392" s="44">
        <v>0</v>
      </c>
      <c r="M392" s="44">
        <v>0</v>
      </c>
      <c r="N392" s="44">
        <v>0</v>
      </c>
      <c r="O392" s="44">
        <v>0</v>
      </c>
      <c r="P392" s="44">
        <v>0</v>
      </c>
      <c r="Q392" s="44">
        <v>0</v>
      </c>
      <c r="R392" s="44">
        <v>0</v>
      </c>
      <c r="S392" s="44">
        <v>0</v>
      </c>
      <c r="T392" s="44">
        <f t="shared" si="6"/>
        <v>0</v>
      </c>
      <c r="U392" s="44">
        <f t="shared" si="6"/>
        <v>0</v>
      </c>
      <c r="V392" s="44">
        <v>0</v>
      </c>
      <c r="W392" s="44">
        <v>0</v>
      </c>
      <c r="X392" s="44">
        <v>0</v>
      </c>
      <c r="Y392" s="44">
        <v>0</v>
      </c>
      <c r="Z392" s="44">
        <v>0</v>
      </c>
      <c r="AA392" s="44">
        <v>0</v>
      </c>
      <c r="AB392" s="44">
        <v>0</v>
      </c>
      <c r="AC392" s="44">
        <v>0</v>
      </c>
      <c r="AD392" s="44">
        <v>0</v>
      </c>
      <c r="AE392" s="44">
        <v>0</v>
      </c>
      <c r="AF392" s="41" t="s">
        <v>47</v>
      </c>
      <c r="AG392" s="41" t="s">
        <v>47</v>
      </c>
      <c r="AH392" s="41" t="s">
        <v>6634</v>
      </c>
      <c r="AI392" s="41" t="s">
        <v>6634</v>
      </c>
    </row>
    <row r="393" spans="1:35">
      <c r="A393" s="40">
        <v>2024</v>
      </c>
      <c r="B393" s="40">
        <v>4</v>
      </c>
      <c r="C393" s="41" t="s">
        <v>6539</v>
      </c>
      <c r="D393" s="42" t="s">
        <v>6727</v>
      </c>
      <c r="E393" s="41" t="s">
        <v>6728</v>
      </c>
      <c r="F393" s="43" t="s">
        <v>8032</v>
      </c>
      <c r="G393" s="43" t="s">
        <v>8033</v>
      </c>
      <c r="H393" s="44">
        <v>1</v>
      </c>
      <c r="I393" s="44">
        <v>33.299999999999997</v>
      </c>
      <c r="J393" s="44">
        <v>0</v>
      </c>
      <c r="K393" s="44">
        <v>0</v>
      </c>
      <c r="L393" s="44">
        <v>0</v>
      </c>
      <c r="M393" s="44">
        <v>0</v>
      </c>
      <c r="N393" s="44">
        <v>0</v>
      </c>
      <c r="O393" s="44">
        <v>0</v>
      </c>
      <c r="P393" s="44">
        <v>0</v>
      </c>
      <c r="Q393" s="44">
        <v>0</v>
      </c>
      <c r="R393" s="44">
        <v>0</v>
      </c>
      <c r="S393" s="44">
        <v>0</v>
      </c>
      <c r="T393" s="44">
        <f t="shared" si="6"/>
        <v>0</v>
      </c>
      <c r="U393" s="44">
        <f t="shared" si="6"/>
        <v>0</v>
      </c>
      <c r="V393" s="44">
        <v>0</v>
      </c>
      <c r="W393" s="44">
        <v>0</v>
      </c>
      <c r="X393" s="44">
        <v>0</v>
      </c>
      <c r="Y393" s="44">
        <v>0</v>
      </c>
      <c r="Z393" s="44">
        <v>0</v>
      </c>
      <c r="AA393" s="44">
        <v>0</v>
      </c>
      <c r="AB393" s="44">
        <v>0</v>
      </c>
      <c r="AC393" s="44">
        <v>0</v>
      </c>
      <c r="AD393" s="44">
        <v>0</v>
      </c>
      <c r="AE393" s="44">
        <v>0</v>
      </c>
      <c r="AF393" s="41" t="s">
        <v>47</v>
      </c>
      <c r="AG393" s="41" t="s">
        <v>47</v>
      </c>
      <c r="AH393" s="41" t="s">
        <v>6634</v>
      </c>
      <c r="AI393" s="41" t="s">
        <v>6634</v>
      </c>
    </row>
    <row r="394" spans="1:35">
      <c r="A394" s="40">
        <v>2024</v>
      </c>
      <c r="B394" s="40">
        <v>4</v>
      </c>
      <c r="C394" s="41" t="s">
        <v>6539</v>
      </c>
      <c r="D394" s="42" t="s">
        <v>6727</v>
      </c>
      <c r="E394" s="41" t="s">
        <v>6728</v>
      </c>
      <c r="F394" s="43" t="s">
        <v>8034</v>
      </c>
      <c r="G394" s="43" t="s">
        <v>8035</v>
      </c>
      <c r="H394" s="44">
        <v>1</v>
      </c>
      <c r="I394" s="44">
        <v>33.299999999999997</v>
      </c>
      <c r="J394" s="44">
        <v>1</v>
      </c>
      <c r="K394" s="44">
        <v>33.299999999999997</v>
      </c>
      <c r="L394" s="44">
        <v>0</v>
      </c>
      <c r="M394" s="44">
        <v>0</v>
      </c>
      <c r="N394" s="44">
        <v>0</v>
      </c>
      <c r="O394" s="44">
        <v>0</v>
      </c>
      <c r="P394" s="44">
        <v>0.76</v>
      </c>
      <c r="Q394" s="44">
        <v>25.31</v>
      </c>
      <c r="R394" s="44">
        <v>0.24</v>
      </c>
      <c r="S394" s="44">
        <v>7.99</v>
      </c>
      <c r="T394" s="44">
        <f t="shared" si="6"/>
        <v>1</v>
      </c>
      <c r="U394" s="44">
        <f t="shared" si="6"/>
        <v>33.299999999999997</v>
      </c>
      <c r="V394" s="44">
        <v>0</v>
      </c>
      <c r="W394" s="44">
        <v>0</v>
      </c>
      <c r="X394" s="44">
        <v>0</v>
      </c>
      <c r="Y394" s="44">
        <v>0</v>
      </c>
      <c r="Z394" s="44">
        <v>0.76</v>
      </c>
      <c r="AA394" s="44">
        <v>25.31</v>
      </c>
      <c r="AB394" s="44">
        <v>0.24</v>
      </c>
      <c r="AC394" s="44">
        <v>7.99</v>
      </c>
      <c r="AD394" s="44">
        <v>1</v>
      </c>
      <c r="AE394" s="44">
        <v>33.299999999999997</v>
      </c>
      <c r="AF394" s="41" t="s">
        <v>47</v>
      </c>
      <c r="AG394" s="41" t="s">
        <v>47</v>
      </c>
      <c r="AH394" s="41" t="s">
        <v>8036</v>
      </c>
      <c r="AI394" s="41" t="s">
        <v>8036</v>
      </c>
    </row>
    <row r="395" spans="1:35">
      <c r="A395" s="40">
        <v>2024</v>
      </c>
      <c r="B395" s="40">
        <v>4</v>
      </c>
      <c r="C395" s="41" t="s">
        <v>6539</v>
      </c>
      <c r="D395" s="42" t="s">
        <v>6627</v>
      </c>
      <c r="E395" s="41" t="s">
        <v>6628</v>
      </c>
      <c r="F395" s="43" t="s">
        <v>7820</v>
      </c>
      <c r="G395" s="43" t="s">
        <v>7821</v>
      </c>
      <c r="H395" s="44">
        <v>100</v>
      </c>
      <c r="I395" s="44">
        <v>100</v>
      </c>
      <c r="J395" s="44">
        <v>25</v>
      </c>
      <c r="K395" s="44">
        <v>25</v>
      </c>
      <c r="L395" s="44">
        <v>0</v>
      </c>
      <c r="M395" s="44">
        <v>0</v>
      </c>
      <c r="N395" s="44">
        <v>0</v>
      </c>
      <c r="O395" s="44">
        <v>0</v>
      </c>
      <c r="P395" s="44">
        <v>12</v>
      </c>
      <c r="Q395" s="44">
        <v>12</v>
      </c>
      <c r="R395" s="44">
        <v>13</v>
      </c>
      <c r="S395" s="44">
        <v>13</v>
      </c>
      <c r="T395" s="44">
        <f t="shared" si="6"/>
        <v>25</v>
      </c>
      <c r="U395" s="44">
        <f t="shared" si="6"/>
        <v>25</v>
      </c>
      <c r="V395" s="44">
        <v>0</v>
      </c>
      <c r="W395" s="44">
        <v>0</v>
      </c>
      <c r="X395" s="44">
        <v>0</v>
      </c>
      <c r="Y395" s="44">
        <v>0</v>
      </c>
      <c r="Z395" s="44">
        <v>12</v>
      </c>
      <c r="AA395" s="44">
        <v>12</v>
      </c>
      <c r="AB395" s="44">
        <v>13</v>
      </c>
      <c r="AC395" s="44">
        <v>13</v>
      </c>
      <c r="AD395" s="44">
        <v>25</v>
      </c>
      <c r="AE395" s="44">
        <v>25</v>
      </c>
      <c r="AF395" s="41" t="s">
        <v>47</v>
      </c>
      <c r="AG395" s="41" t="s">
        <v>47</v>
      </c>
      <c r="AH395" s="41" t="s">
        <v>6630</v>
      </c>
      <c r="AI395" s="41" t="s">
        <v>6630</v>
      </c>
    </row>
    <row r="396" spans="1:35">
      <c r="A396" s="40">
        <v>2024</v>
      </c>
      <c r="B396" s="40">
        <v>4</v>
      </c>
      <c r="C396" s="41" t="s">
        <v>6539</v>
      </c>
      <c r="D396" s="42" t="s">
        <v>6651</v>
      </c>
      <c r="E396" s="41" t="s">
        <v>6652</v>
      </c>
      <c r="F396" s="43" t="s">
        <v>7858</v>
      </c>
      <c r="G396" s="43" t="s">
        <v>7859</v>
      </c>
      <c r="H396" s="44">
        <v>5</v>
      </c>
      <c r="I396" s="44">
        <v>20</v>
      </c>
      <c r="J396" s="44">
        <v>0</v>
      </c>
      <c r="K396" s="44">
        <v>0</v>
      </c>
      <c r="L396" s="44">
        <v>0</v>
      </c>
      <c r="M396" s="44">
        <v>0</v>
      </c>
      <c r="N396" s="44">
        <v>0</v>
      </c>
      <c r="O396" s="44">
        <v>0</v>
      </c>
      <c r="P396" s="44">
        <v>0</v>
      </c>
      <c r="Q396" s="44">
        <v>0</v>
      </c>
      <c r="R396" s="44">
        <v>0</v>
      </c>
      <c r="S396" s="44">
        <v>0</v>
      </c>
      <c r="T396" s="44">
        <f t="shared" si="6"/>
        <v>0</v>
      </c>
      <c r="U396" s="44">
        <f t="shared" si="6"/>
        <v>0</v>
      </c>
      <c r="V396" s="44">
        <v>0</v>
      </c>
      <c r="W396" s="44">
        <v>0</v>
      </c>
      <c r="X396" s="44">
        <v>0</v>
      </c>
      <c r="Y396" s="44">
        <v>0</v>
      </c>
      <c r="Z396" s="44">
        <v>0</v>
      </c>
      <c r="AA396" s="44">
        <v>0</v>
      </c>
      <c r="AB396" s="44">
        <v>0</v>
      </c>
      <c r="AC396" s="44">
        <v>0</v>
      </c>
      <c r="AD396" s="44">
        <v>0</v>
      </c>
      <c r="AE396" s="44">
        <v>0</v>
      </c>
      <c r="AF396" s="41" t="s">
        <v>47</v>
      </c>
      <c r="AG396" s="41" t="s">
        <v>47</v>
      </c>
      <c r="AH396" s="41" t="s">
        <v>6634</v>
      </c>
      <c r="AI396" s="41" t="s">
        <v>6634</v>
      </c>
    </row>
    <row r="397" spans="1:35">
      <c r="A397" s="40">
        <v>2024</v>
      </c>
      <c r="B397" s="40">
        <v>4</v>
      </c>
      <c r="C397" s="41" t="s">
        <v>6539</v>
      </c>
      <c r="D397" s="42" t="s">
        <v>6651</v>
      </c>
      <c r="E397" s="41" t="s">
        <v>6652</v>
      </c>
      <c r="F397" s="43" t="s">
        <v>7860</v>
      </c>
      <c r="G397" s="43" t="s">
        <v>7861</v>
      </c>
      <c r="H397" s="44">
        <v>1</v>
      </c>
      <c r="I397" s="44">
        <v>20</v>
      </c>
      <c r="J397" s="44">
        <v>0</v>
      </c>
      <c r="K397" s="44">
        <v>0</v>
      </c>
      <c r="L397" s="44">
        <v>0</v>
      </c>
      <c r="M397" s="44">
        <v>0</v>
      </c>
      <c r="N397" s="44">
        <v>0</v>
      </c>
      <c r="O397" s="44">
        <v>0</v>
      </c>
      <c r="P397" s="44">
        <v>0</v>
      </c>
      <c r="Q397" s="44">
        <v>0</v>
      </c>
      <c r="R397" s="44">
        <v>0</v>
      </c>
      <c r="S397" s="44">
        <v>0</v>
      </c>
      <c r="T397" s="44">
        <f t="shared" si="6"/>
        <v>0</v>
      </c>
      <c r="U397" s="44">
        <f t="shared" si="6"/>
        <v>0</v>
      </c>
      <c r="V397" s="44">
        <v>0</v>
      </c>
      <c r="W397" s="44">
        <v>0</v>
      </c>
      <c r="X397" s="44">
        <v>0</v>
      </c>
      <c r="Y397" s="44">
        <v>0</v>
      </c>
      <c r="Z397" s="44">
        <v>0</v>
      </c>
      <c r="AA397" s="44">
        <v>0</v>
      </c>
      <c r="AB397" s="44">
        <v>0</v>
      </c>
      <c r="AC397" s="44">
        <v>0</v>
      </c>
      <c r="AD397" s="44">
        <v>0</v>
      </c>
      <c r="AE397" s="44">
        <v>0</v>
      </c>
      <c r="AF397" s="41" t="s">
        <v>47</v>
      </c>
      <c r="AG397" s="41" t="s">
        <v>47</v>
      </c>
      <c r="AH397" s="41" t="s">
        <v>6634</v>
      </c>
      <c r="AI397" s="41" t="s">
        <v>6634</v>
      </c>
    </row>
    <row r="398" spans="1:35">
      <c r="A398" s="40">
        <v>2024</v>
      </c>
      <c r="B398" s="40">
        <v>4</v>
      </c>
      <c r="C398" s="41" t="s">
        <v>6539</v>
      </c>
      <c r="D398" s="42" t="s">
        <v>6651</v>
      </c>
      <c r="E398" s="41" t="s">
        <v>6652</v>
      </c>
      <c r="F398" s="43" t="s">
        <v>7862</v>
      </c>
      <c r="G398" s="43" t="s">
        <v>7863</v>
      </c>
      <c r="H398" s="44">
        <v>5</v>
      </c>
      <c r="I398" s="44">
        <v>20</v>
      </c>
      <c r="J398" s="44">
        <v>0</v>
      </c>
      <c r="K398" s="44">
        <v>0</v>
      </c>
      <c r="L398" s="44">
        <v>0</v>
      </c>
      <c r="M398" s="44">
        <v>0</v>
      </c>
      <c r="N398" s="44">
        <v>0</v>
      </c>
      <c r="O398" s="44">
        <v>0</v>
      </c>
      <c r="P398" s="44">
        <v>0</v>
      </c>
      <c r="Q398" s="44">
        <v>0</v>
      </c>
      <c r="R398" s="44">
        <v>0</v>
      </c>
      <c r="S398" s="44">
        <v>0</v>
      </c>
      <c r="T398" s="44">
        <f t="shared" si="6"/>
        <v>0</v>
      </c>
      <c r="U398" s="44">
        <f t="shared" si="6"/>
        <v>0</v>
      </c>
      <c r="V398" s="44">
        <v>0</v>
      </c>
      <c r="W398" s="44">
        <v>0</v>
      </c>
      <c r="X398" s="44">
        <v>0</v>
      </c>
      <c r="Y398" s="44">
        <v>0</v>
      </c>
      <c r="Z398" s="44">
        <v>0</v>
      </c>
      <c r="AA398" s="44">
        <v>0</v>
      </c>
      <c r="AB398" s="44">
        <v>0</v>
      </c>
      <c r="AC398" s="44">
        <v>0</v>
      </c>
      <c r="AD398" s="44">
        <v>0</v>
      </c>
      <c r="AE398" s="44">
        <v>0</v>
      </c>
      <c r="AF398" s="41" t="s">
        <v>47</v>
      </c>
      <c r="AG398" s="41" t="s">
        <v>47</v>
      </c>
      <c r="AH398" s="41" t="s">
        <v>6634</v>
      </c>
      <c r="AI398" s="41" t="s">
        <v>6634</v>
      </c>
    </row>
    <row r="399" spans="1:35">
      <c r="A399" s="40">
        <v>2024</v>
      </c>
      <c r="B399" s="40">
        <v>4</v>
      </c>
      <c r="C399" s="41" t="s">
        <v>6539</v>
      </c>
      <c r="D399" s="42" t="s">
        <v>6651</v>
      </c>
      <c r="E399" s="41" t="s">
        <v>6652</v>
      </c>
      <c r="F399" s="43" t="s">
        <v>7864</v>
      </c>
      <c r="G399" s="43" t="s">
        <v>7865</v>
      </c>
      <c r="H399" s="44">
        <v>1</v>
      </c>
      <c r="I399" s="44">
        <v>10</v>
      </c>
      <c r="J399" s="44">
        <v>1</v>
      </c>
      <c r="K399" s="44">
        <v>10</v>
      </c>
      <c r="L399" s="44">
        <v>0</v>
      </c>
      <c r="M399" s="44">
        <v>0</v>
      </c>
      <c r="N399" s="44">
        <v>0</v>
      </c>
      <c r="O399" s="44">
        <v>0</v>
      </c>
      <c r="P399" s="44">
        <v>0</v>
      </c>
      <c r="Q399" s="44">
        <v>0</v>
      </c>
      <c r="R399" s="44">
        <v>1</v>
      </c>
      <c r="S399" s="44">
        <v>10</v>
      </c>
      <c r="T399" s="44">
        <f t="shared" si="6"/>
        <v>1</v>
      </c>
      <c r="U399" s="44">
        <f t="shared" si="6"/>
        <v>10</v>
      </c>
      <c r="V399" s="44">
        <v>0</v>
      </c>
      <c r="W399" s="44">
        <v>0</v>
      </c>
      <c r="X399" s="44">
        <v>0</v>
      </c>
      <c r="Y399" s="44">
        <v>0</v>
      </c>
      <c r="Z399" s="44">
        <v>0</v>
      </c>
      <c r="AA399" s="44">
        <v>0</v>
      </c>
      <c r="AB399" s="44">
        <v>1</v>
      </c>
      <c r="AC399" s="44">
        <v>10</v>
      </c>
      <c r="AD399" s="44">
        <v>1</v>
      </c>
      <c r="AE399" s="44">
        <v>10</v>
      </c>
      <c r="AF399" s="41" t="s">
        <v>47</v>
      </c>
      <c r="AG399" s="41" t="s">
        <v>47</v>
      </c>
      <c r="AH399" s="41" t="s">
        <v>6634</v>
      </c>
      <c r="AI399" s="41" t="s">
        <v>7870</v>
      </c>
    </row>
    <row r="400" spans="1:35">
      <c r="A400" s="40">
        <v>2024</v>
      </c>
      <c r="B400" s="40">
        <v>4</v>
      </c>
      <c r="C400" s="41" t="s">
        <v>6539</v>
      </c>
      <c r="D400" s="42" t="s">
        <v>6651</v>
      </c>
      <c r="E400" s="41" t="s">
        <v>6652</v>
      </c>
      <c r="F400" s="43" t="s">
        <v>7866</v>
      </c>
      <c r="G400" s="43" t="s">
        <v>7867</v>
      </c>
      <c r="H400" s="44">
        <v>3</v>
      </c>
      <c r="I400" s="44">
        <v>20</v>
      </c>
      <c r="J400" s="44">
        <v>3</v>
      </c>
      <c r="K400" s="44">
        <v>20</v>
      </c>
      <c r="L400" s="44">
        <v>0</v>
      </c>
      <c r="M400" s="44">
        <v>0</v>
      </c>
      <c r="N400" s="44">
        <v>0</v>
      </c>
      <c r="O400" s="44">
        <v>0</v>
      </c>
      <c r="P400" s="44">
        <v>3</v>
      </c>
      <c r="Q400" s="44">
        <v>20</v>
      </c>
      <c r="R400" s="44">
        <v>0</v>
      </c>
      <c r="S400" s="44">
        <v>0</v>
      </c>
      <c r="T400" s="44">
        <f t="shared" si="6"/>
        <v>3</v>
      </c>
      <c r="U400" s="44">
        <f t="shared" si="6"/>
        <v>20</v>
      </c>
      <c r="V400" s="44">
        <v>0</v>
      </c>
      <c r="W400" s="44">
        <v>0</v>
      </c>
      <c r="X400" s="44">
        <v>0</v>
      </c>
      <c r="Y400" s="44">
        <v>0</v>
      </c>
      <c r="Z400" s="44">
        <v>3</v>
      </c>
      <c r="AA400" s="44">
        <v>20</v>
      </c>
      <c r="AB400" s="44">
        <v>0</v>
      </c>
      <c r="AC400" s="44">
        <v>0</v>
      </c>
      <c r="AD400" s="44">
        <v>3</v>
      </c>
      <c r="AE400" s="44">
        <v>20</v>
      </c>
      <c r="AF400" s="41" t="s">
        <v>47</v>
      </c>
      <c r="AG400" s="41" t="s">
        <v>47</v>
      </c>
      <c r="AH400" s="41" t="s">
        <v>7868</v>
      </c>
      <c r="AI400" s="41" t="s">
        <v>6634</v>
      </c>
    </row>
    <row r="401" spans="1:35">
      <c r="A401" s="40">
        <v>2024</v>
      </c>
      <c r="B401" s="40">
        <v>4</v>
      </c>
      <c r="C401" s="41" t="s">
        <v>6539</v>
      </c>
      <c r="D401" s="42" t="s">
        <v>6651</v>
      </c>
      <c r="E401" s="41" t="s">
        <v>6652</v>
      </c>
      <c r="F401" s="43" t="s">
        <v>7864</v>
      </c>
      <c r="G401" s="43" t="s">
        <v>7869</v>
      </c>
      <c r="H401" s="44">
        <v>3</v>
      </c>
      <c r="I401" s="44">
        <v>10</v>
      </c>
      <c r="J401" s="44">
        <v>3</v>
      </c>
      <c r="K401" s="44">
        <v>10</v>
      </c>
      <c r="L401" s="44">
        <v>0</v>
      </c>
      <c r="M401" s="44">
        <v>0</v>
      </c>
      <c r="N401" s="44">
        <v>0</v>
      </c>
      <c r="O401" s="44">
        <v>0</v>
      </c>
      <c r="P401" s="44">
        <v>1.95</v>
      </c>
      <c r="Q401" s="44">
        <v>6.5</v>
      </c>
      <c r="R401" s="44">
        <v>1.05</v>
      </c>
      <c r="S401" s="44">
        <v>3.5</v>
      </c>
      <c r="T401" s="44">
        <f t="shared" si="6"/>
        <v>3</v>
      </c>
      <c r="U401" s="44">
        <f t="shared" si="6"/>
        <v>10</v>
      </c>
      <c r="V401" s="44">
        <v>0</v>
      </c>
      <c r="W401" s="44">
        <v>0</v>
      </c>
      <c r="X401" s="44">
        <v>0</v>
      </c>
      <c r="Y401" s="44">
        <v>0</v>
      </c>
      <c r="Z401" s="44">
        <v>1.95</v>
      </c>
      <c r="AA401" s="44">
        <v>6.5</v>
      </c>
      <c r="AB401" s="44">
        <v>1.05</v>
      </c>
      <c r="AC401" s="44">
        <v>3.5</v>
      </c>
      <c r="AD401" s="44">
        <v>3</v>
      </c>
      <c r="AE401" s="44">
        <v>10</v>
      </c>
      <c r="AF401" s="41" t="s">
        <v>47</v>
      </c>
      <c r="AG401" s="41" t="s">
        <v>47</v>
      </c>
      <c r="AH401" s="41" t="s">
        <v>7870</v>
      </c>
      <c r="AI401" s="41" t="s">
        <v>7870</v>
      </c>
    </row>
    <row r="402" spans="1:35">
      <c r="A402" s="40">
        <v>2024</v>
      </c>
      <c r="B402" s="40">
        <v>4</v>
      </c>
      <c r="C402" s="41" t="s">
        <v>6539</v>
      </c>
      <c r="D402" s="42" t="s">
        <v>6678</v>
      </c>
      <c r="E402" s="41" t="s">
        <v>6679</v>
      </c>
      <c r="F402" s="43" t="s">
        <v>7918</v>
      </c>
      <c r="G402" s="43" t="s">
        <v>7919</v>
      </c>
      <c r="H402" s="44">
        <v>1</v>
      </c>
      <c r="I402" s="44">
        <v>35</v>
      </c>
      <c r="J402" s="44">
        <v>1</v>
      </c>
      <c r="K402" s="44">
        <v>35</v>
      </c>
      <c r="L402" s="44">
        <v>0</v>
      </c>
      <c r="M402" s="44">
        <v>0</v>
      </c>
      <c r="N402" s="44">
        <v>0</v>
      </c>
      <c r="O402" s="44">
        <v>0</v>
      </c>
      <c r="P402" s="44">
        <v>1</v>
      </c>
      <c r="Q402" s="44">
        <v>35</v>
      </c>
      <c r="R402" s="44">
        <v>0</v>
      </c>
      <c r="S402" s="44">
        <v>0</v>
      </c>
      <c r="T402" s="44">
        <f t="shared" si="6"/>
        <v>1</v>
      </c>
      <c r="U402" s="44">
        <f t="shared" si="6"/>
        <v>35</v>
      </c>
      <c r="V402" s="44">
        <v>0</v>
      </c>
      <c r="W402" s="44">
        <v>0</v>
      </c>
      <c r="X402" s="44">
        <v>0</v>
      </c>
      <c r="Y402" s="44">
        <v>0</v>
      </c>
      <c r="Z402" s="44">
        <v>1</v>
      </c>
      <c r="AA402" s="44">
        <v>35</v>
      </c>
      <c r="AB402" s="44">
        <v>0</v>
      </c>
      <c r="AC402" s="44">
        <v>0</v>
      </c>
      <c r="AD402" s="44">
        <v>1</v>
      </c>
      <c r="AE402" s="44">
        <v>35</v>
      </c>
      <c r="AF402" s="41" t="s">
        <v>47</v>
      </c>
      <c r="AG402" s="41" t="s">
        <v>47</v>
      </c>
      <c r="AH402" s="41" t="s">
        <v>7920</v>
      </c>
      <c r="AI402" s="41" t="s">
        <v>6634</v>
      </c>
    </row>
    <row r="403" spans="1:35">
      <c r="A403" s="40">
        <v>2024</v>
      </c>
      <c r="B403" s="40">
        <v>4</v>
      </c>
      <c r="C403" s="41" t="s">
        <v>6539</v>
      </c>
      <c r="D403" s="42" t="s">
        <v>6678</v>
      </c>
      <c r="E403" s="41" t="s">
        <v>6679</v>
      </c>
      <c r="F403" s="43" t="s">
        <v>7921</v>
      </c>
      <c r="G403" s="43" t="s">
        <v>7922</v>
      </c>
      <c r="H403" s="44">
        <v>1</v>
      </c>
      <c r="I403" s="44">
        <v>25</v>
      </c>
      <c r="J403" s="44">
        <v>1</v>
      </c>
      <c r="K403" s="44">
        <v>25</v>
      </c>
      <c r="L403" s="44">
        <v>0</v>
      </c>
      <c r="M403" s="44">
        <v>0</v>
      </c>
      <c r="N403" s="44">
        <v>0</v>
      </c>
      <c r="O403" s="44">
        <v>0</v>
      </c>
      <c r="P403" s="44">
        <v>1</v>
      </c>
      <c r="Q403" s="44">
        <v>25</v>
      </c>
      <c r="R403" s="44">
        <v>0</v>
      </c>
      <c r="S403" s="44">
        <v>0</v>
      </c>
      <c r="T403" s="44">
        <f t="shared" si="6"/>
        <v>1</v>
      </c>
      <c r="U403" s="44">
        <f t="shared" si="6"/>
        <v>25</v>
      </c>
      <c r="V403" s="44">
        <v>0</v>
      </c>
      <c r="W403" s="44">
        <v>0</v>
      </c>
      <c r="X403" s="44">
        <v>0</v>
      </c>
      <c r="Y403" s="44">
        <v>0</v>
      </c>
      <c r="Z403" s="44">
        <v>1</v>
      </c>
      <c r="AA403" s="44">
        <v>25</v>
      </c>
      <c r="AB403" s="44">
        <v>0</v>
      </c>
      <c r="AC403" s="44">
        <v>0</v>
      </c>
      <c r="AD403" s="44">
        <v>1</v>
      </c>
      <c r="AE403" s="44">
        <v>25</v>
      </c>
      <c r="AF403" s="41" t="s">
        <v>47</v>
      </c>
      <c r="AG403" s="41" t="s">
        <v>47</v>
      </c>
      <c r="AH403" s="41" t="s">
        <v>7923</v>
      </c>
      <c r="AI403" s="41" t="s">
        <v>6634</v>
      </c>
    </row>
    <row r="404" spans="1:35">
      <c r="A404" s="40">
        <v>2024</v>
      </c>
      <c r="B404" s="40">
        <v>4</v>
      </c>
      <c r="C404" s="41" t="s">
        <v>6539</v>
      </c>
      <c r="D404" s="42" t="s">
        <v>6678</v>
      </c>
      <c r="E404" s="41" t="s">
        <v>6679</v>
      </c>
      <c r="F404" s="43" t="s">
        <v>7924</v>
      </c>
      <c r="G404" s="43" t="s">
        <v>7925</v>
      </c>
      <c r="H404" s="44">
        <v>10</v>
      </c>
      <c r="I404" s="44">
        <v>20</v>
      </c>
      <c r="J404" s="44">
        <v>0</v>
      </c>
      <c r="K404" s="44">
        <v>0</v>
      </c>
      <c r="L404" s="44">
        <v>0</v>
      </c>
      <c r="M404" s="44">
        <v>0</v>
      </c>
      <c r="N404" s="44">
        <v>0</v>
      </c>
      <c r="O404" s="44">
        <v>0</v>
      </c>
      <c r="P404" s="44">
        <v>0</v>
      </c>
      <c r="Q404" s="44">
        <v>0</v>
      </c>
      <c r="R404" s="44">
        <v>0</v>
      </c>
      <c r="S404" s="44">
        <v>0</v>
      </c>
      <c r="T404" s="44">
        <f t="shared" si="6"/>
        <v>0</v>
      </c>
      <c r="U404" s="44">
        <f t="shared" si="6"/>
        <v>0</v>
      </c>
      <c r="V404" s="44">
        <v>0</v>
      </c>
      <c r="W404" s="44">
        <v>0</v>
      </c>
      <c r="X404" s="44">
        <v>0</v>
      </c>
      <c r="Y404" s="44">
        <v>0</v>
      </c>
      <c r="Z404" s="44">
        <v>0</v>
      </c>
      <c r="AA404" s="44">
        <v>0</v>
      </c>
      <c r="AB404" s="44">
        <v>0</v>
      </c>
      <c r="AC404" s="44">
        <v>0</v>
      </c>
      <c r="AD404" s="44">
        <v>0</v>
      </c>
      <c r="AE404" s="44">
        <v>0</v>
      </c>
      <c r="AF404" s="41" t="s">
        <v>47</v>
      </c>
      <c r="AG404" s="41" t="s">
        <v>47</v>
      </c>
      <c r="AH404" s="41" t="s">
        <v>6634</v>
      </c>
      <c r="AI404" s="41" t="s">
        <v>6634</v>
      </c>
    </row>
    <row r="405" spans="1:35">
      <c r="A405" s="40">
        <v>2024</v>
      </c>
      <c r="B405" s="40">
        <v>4</v>
      </c>
      <c r="C405" s="41" t="s">
        <v>6539</v>
      </c>
      <c r="D405" s="42" t="s">
        <v>6678</v>
      </c>
      <c r="E405" s="41" t="s">
        <v>6679</v>
      </c>
      <c r="F405" s="43" t="s">
        <v>7926</v>
      </c>
      <c r="G405" s="43" t="s">
        <v>7927</v>
      </c>
      <c r="H405" s="44">
        <v>1</v>
      </c>
      <c r="I405" s="44">
        <v>20</v>
      </c>
      <c r="J405" s="44">
        <v>0</v>
      </c>
      <c r="K405" s="44">
        <v>0</v>
      </c>
      <c r="L405" s="44">
        <v>0</v>
      </c>
      <c r="M405" s="44">
        <v>0</v>
      </c>
      <c r="N405" s="44">
        <v>0</v>
      </c>
      <c r="O405" s="44">
        <v>0</v>
      </c>
      <c r="P405" s="44">
        <v>0</v>
      </c>
      <c r="Q405" s="44">
        <v>0</v>
      </c>
      <c r="R405" s="44">
        <v>0</v>
      </c>
      <c r="S405" s="44">
        <v>0</v>
      </c>
      <c r="T405" s="44">
        <f t="shared" si="6"/>
        <v>0</v>
      </c>
      <c r="U405" s="44">
        <f t="shared" si="6"/>
        <v>0</v>
      </c>
      <c r="V405" s="44">
        <v>0</v>
      </c>
      <c r="W405" s="44">
        <v>0</v>
      </c>
      <c r="X405" s="44">
        <v>0</v>
      </c>
      <c r="Y405" s="44">
        <v>0</v>
      </c>
      <c r="Z405" s="44">
        <v>0</v>
      </c>
      <c r="AA405" s="44">
        <v>0</v>
      </c>
      <c r="AB405" s="44">
        <v>0</v>
      </c>
      <c r="AC405" s="44">
        <v>0</v>
      </c>
      <c r="AD405" s="44">
        <v>0</v>
      </c>
      <c r="AE405" s="44">
        <v>0</v>
      </c>
      <c r="AF405" s="41" t="s">
        <v>47</v>
      </c>
      <c r="AG405" s="41" t="s">
        <v>47</v>
      </c>
      <c r="AH405" s="41" t="s">
        <v>6634</v>
      </c>
      <c r="AI405" s="41" t="s">
        <v>6634</v>
      </c>
    </row>
    <row r="406" spans="1:35">
      <c r="A406" s="40">
        <v>2024</v>
      </c>
      <c r="B406" s="40">
        <v>4</v>
      </c>
      <c r="C406" s="41" t="s">
        <v>6539</v>
      </c>
      <c r="D406" s="42" t="s">
        <v>6731</v>
      </c>
      <c r="E406" s="41" t="s">
        <v>6732</v>
      </c>
      <c r="F406" s="43" t="s">
        <v>8037</v>
      </c>
      <c r="G406" s="43" t="s">
        <v>8038</v>
      </c>
      <c r="H406" s="44">
        <v>20</v>
      </c>
      <c r="I406" s="44">
        <v>15</v>
      </c>
      <c r="J406" s="44">
        <v>7.06</v>
      </c>
      <c r="K406" s="44">
        <v>5.3</v>
      </c>
      <c r="L406" s="44">
        <v>0</v>
      </c>
      <c r="M406" s="44">
        <v>0</v>
      </c>
      <c r="N406" s="44">
        <v>0</v>
      </c>
      <c r="O406" s="44">
        <v>0</v>
      </c>
      <c r="P406" s="44">
        <v>7.06</v>
      </c>
      <c r="Q406" s="44">
        <v>5.3</v>
      </c>
      <c r="R406" s="44">
        <v>0</v>
      </c>
      <c r="S406" s="44">
        <v>0</v>
      </c>
      <c r="T406" s="44">
        <f t="shared" si="6"/>
        <v>7.06</v>
      </c>
      <c r="U406" s="44">
        <f t="shared" si="6"/>
        <v>5.3</v>
      </c>
      <c r="V406" s="44">
        <v>0</v>
      </c>
      <c r="W406" s="44">
        <v>0</v>
      </c>
      <c r="X406" s="44">
        <v>0</v>
      </c>
      <c r="Y406" s="44">
        <v>0</v>
      </c>
      <c r="Z406" s="44">
        <v>7.06</v>
      </c>
      <c r="AA406" s="44">
        <v>5.3</v>
      </c>
      <c r="AB406" s="44">
        <v>0</v>
      </c>
      <c r="AC406" s="44">
        <v>0</v>
      </c>
      <c r="AD406" s="44">
        <v>7.06</v>
      </c>
      <c r="AE406" s="44">
        <v>5.3</v>
      </c>
      <c r="AF406" s="41" t="s">
        <v>47</v>
      </c>
      <c r="AG406" s="41" t="s">
        <v>47</v>
      </c>
      <c r="AH406" s="41" t="s">
        <v>8039</v>
      </c>
      <c r="AI406" s="41" t="s">
        <v>6634</v>
      </c>
    </row>
    <row r="407" spans="1:35">
      <c r="A407" s="40">
        <v>2024</v>
      </c>
      <c r="B407" s="40">
        <v>4</v>
      </c>
      <c r="C407" s="41" t="s">
        <v>6539</v>
      </c>
      <c r="D407" s="42" t="s">
        <v>6731</v>
      </c>
      <c r="E407" s="41" t="s">
        <v>6732</v>
      </c>
      <c r="F407" s="43" t="s">
        <v>8040</v>
      </c>
      <c r="G407" s="43" t="s">
        <v>8041</v>
      </c>
      <c r="H407" s="44">
        <v>20</v>
      </c>
      <c r="I407" s="44">
        <v>15</v>
      </c>
      <c r="J407" s="44">
        <v>7.06</v>
      </c>
      <c r="K407" s="44">
        <v>5.3</v>
      </c>
      <c r="L407" s="44">
        <v>0</v>
      </c>
      <c r="M407" s="44">
        <v>0</v>
      </c>
      <c r="N407" s="44">
        <v>0</v>
      </c>
      <c r="O407" s="44">
        <v>0</v>
      </c>
      <c r="P407" s="44">
        <v>7.06</v>
      </c>
      <c r="Q407" s="44">
        <v>5.3</v>
      </c>
      <c r="R407" s="44">
        <v>0</v>
      </c>
      <c r="S407" s="44">
        <v>0</v>
      </c>
      <c r="T407" s="44">
        <f t="shared" si="6"/>
        <v>7.06</v>
      </c>
      <c r="U407" s="44">
        <f t="shared" si="6"/>
        <v>5.3</v>
      </c>
      <c r="V407" s="44">
        <v>0</v>
      </c>
      <c r="W407" s="44">
        <v>0</v>
      </c>
      <c r="X407" s="44">
        <v>0</v>
      </c>
      <c r="Y407" s="44">
        <v>0</v>
      </c>
      <c r="Z407" s="44">
        <v>7.06</v>
      </c>
      <c r="AA407" s="44">
        <v>5.3</v>
      </c>
      <c r="AB407" s="44">
        <v>0</v>
      </c>
      <c r="AC407" s="44">
        <v>0</v>
      </c>
      <c r="AD407" s="44">
        <v>7.06</v>
      </c>
      <c r="AE407" s="44">
        <v>5.3</v>
      </c>
      <c r="AF407" s="41" t="s">
        <v>47</v>
      </c>
      <c r="AG407" s="41" t="s">
        <v>47</v>
      </c>
      <c r="AH407" s="41" t="s">
        <v>8042</v>
      </c>
      <c r="AI407" s="41" t="s">
        <v>6634</v>
      </c>
    </row>
    <row r="408" spans="1:35">
      <c r="A408" s="40">
        <v>2024</v>
      </c>
      <c r="B408" s="40">
        <v>4</v>
      </c>
      <c r="C408" s="41" t="s">
        <v>6539</v>
      </c>
      <c r="D408" s="42" t="s">
        <v>6731</v>
      </c>
      <c r="E408" s="41" t="s">
        <v>6732</v>
      </c>
      <c r="F408" s="43" t="s">
        <v>8043</v>
      </c>
      <c r="G408" s="43" t="s">
        <v>8044</v>
      </c>
      <c r="H408" s="44">
        <v>20</v>
      </c>
      <c r="I408" s="44">
        <v>30</v>
      </c>
      <c r="J408" s="44">
        <v>7</v>
      </c>
      <c r="K408" s="44">
        <v>10.5</v>
      </c>
      <c r="L408" s="44">
        <v>0</v>
      </c>
      <c r="M408" s="44">
        <v>0</v>
      </c>
      <c r="N408" s="44">
        <v>0</v>
      </c>
      <c r="O408" s="44">
        <v>0</v>
      </c>
      <c r="P408" s="44">
        <v>0</v>
      </c>
      <c r="Q408" s="44">
        <v>0</v>
      </c>
      <c r="R408" s="44">
        <v>7</v>
      </c>
      <c r="S408" s="44">
        <v>10.5</v>
      </c>
      <c r="T408" s="44">
        <f t="shared" si="6"/>
        <v>7</v>
      </c>
      <c r="U408" s="44">
        <f t="shared" si="6"/>
        <v>10.5</v>
      </c>
      <c r="V408" s="44">
        <v>0</v>
      </c>
      <c r="W408" s="44">
        <v>0</v>
      </c>
      <c r="X408" s="44">
        <v>0</v>
      </c>
      <c r="Y408" s="44">
        <v>0</v>
      </c>
      <c r="Z408" s="44">
        <v>0</v>
      </c>
      <c r="AA408" s="44">
        <v>0</v>
      </c>
      <c r="AB408" s="44">
        <v>7</v>
      </c>
      <c r="AC408" s="44">
        <v>10.5</v>
      </c>
      <c r="AD408" s="44">
        <v>7</v>
      </c>
      <c r="AE408" s="44">
        <v>10.5</v>
      </c>
      <c r="AF408" s="41" t="s">
        <v>47</v>
      </c>
      <c r="AG408" s="41" t="s">
        <v>47</v>
      </c>
      <c r="AH408" s="41" t="s">
        <v>6634</v>
      </c>
      <c r="AI408" s="41" t="s">
        <v>9707</v>
      </c>
    </row>
    <row r="409" spans="1:35">
      <c r="A409" s="40">
        <v>2024</v>
      </c>
      <c r="B409" s="40">
        <v>4</v>
      </c>
      <c r="C409" s="41" t="s">
        <v>6539</v>
      </c>
      <c r="D409" s="42" t="s">
        <v>6731</v>
      </c>
      <c r="E409" s="41" t="s">
        <v>6732</v>
      </c>
      <c r="F409" s="43" t="s">
        <v>8045</v>
      </c>
      <c r="G409" s="43" t="s">
        <v>8046</v>
      </c>
      <c r="H409" s="44">
        <v>10</v>
      </c>
      <c r="I409" s="44">
        <v>40</v>
      </c>
      <c r="J409" s="44">
        <v>3.3</v>
      </c>
      <c r="K409" s="44">
        <v>13.2</v>
      </c>
      <c r="L409" s="44">
        <v>0</v>
      </c>
      <c r="M409" s="44">
        <v>0</v>
      </c>
      <c r="N409" s="44">
        <v>0</v>
      </c>
      <c r="O409" s="44">
        <v>0</v>
      </c>
      <c r="P409" s="44">
        <v>3.3</v>
      </c>
      <c r="Q409" s="44">
        <v>13.2</v>
      </c>
      <c r="R409" s="44">
        <v>0</v>
      </c>
      <c r="S409" s="44">
        <v>0</v>
      </c>
      <c r="T409" s="44">
        <f t="shared" ref="T409:U472" si="7">SUM(L409,N409,P409,R409)</f>
        <v>3.3</v>
      </c>
      <c r="U409" s="44">
        <f t="shared" si="7"/>
        <v>13.2</v>
      </c>
      <c r="V409" s="44">
        <v>0</v>
      </c>
      <c r="W409" s="44">
        <v>0</v>
      </c>
      <c r="X409" s="44">
        <v>0</v>
      </c>
      <c r="Y409" s="44">
        <v>0</v>
      </c>
      <c r="Z409" s="44">
        <v>3.3</v>
      </c>
      <c r="AA409" s="44">
        <v>13.2</v>
      </c>
      <c r="AB409" s="44">
        <v>0</v>
      </c>
      <c r="AC409" s="44">
        <v>0</v>
      </c>
      <c r="AD409" s="44">
        <v>3.3</v>
      </c>
      <c r="AE409" s="44">
        <v>13.2</v>
      </c>
      <c r="AF409" s="41" t="s">
        <v>47</v>
      </c>
      <c r="AG409" s="41" t="s">
        <v>47</v>
      </c>
      <c r="AH409" s="41" t="s">
        <v>8047</v>
      </c>
      <c r="AI409" s="41" t="s">
        <v>6634</v>
      </c>
    </row>
    <row r="410" spans="1:35">
      <c r="A410" s="40">
        <v>2024</v>
      </c>
      <c r="B410" s="40">
        <v>4</v>
      </c>
      <c r="C410" s="41" t="s">
        <v>6539</v>
      </c>
      <c r="D410" s="42" t="s">
        <v>6608</v>
      </c>
      <c r="E410" s="41" t="s">
        <v>6609</v>
      </c>
      <c r="F410" s="43" t="s">
        <v>7765</v>
      </c>
      <c r="G410" s="43" t="s">
        <v>7766</v>
      </c>
      <c r="H410" s="44">
        <v>1</v>
      </c>
      <c r="I410" s="44">
        <v>30</v>
      </c>
      <c r="J410" s="44">
        <v>0</v>
      </c>
      <c r="K410" s="44">
        <v>0</v>
      </c>
      <c r="L410" s="44">
        <v>0</v>
      </c>
      <c r="M410" s="44">
        <v>0</v>
      </c>
      <c r="N410" s="44">
        <v>0</v>
      </c>
      <c r="O410" s="44">
        <v>0</v>
      </c>
      <c r="P410" s="44">
        <v>0</v>
      </c>
      <c r="Q410" s="44">
        <v>0</v>
      </c>
      <c r="R410" s="44">
        <v>0</v>
      </c>
      <c r="S410" s="44">
        <v>0</v>
      </c>
      <c r="T410" s="44">
        <f t="shared" si="7"/>
        <v>0</v>
      </c>
      <c r="U410" s="44">
        <f t="shared" si="7"/>
        <v>0</v>
      </c>
      <c r="V410" s="44">
        <v>0</v>
      </c>
      <c r="W410" s="44">
        <v>0</v>
      </c>
      <c r="X410" s="44">
        <v>0</v>
      </c>
      <c r="Y410" s="44">
        <v>0</v>
      </c>
      <c r="Z410" s="44">
        <v>0</v>
      </c>
      <c r="AA410" s="44">
        <v>0</v>
      </c>
      <c r="AB410" s="44">
        <v>0</v>
      </c>
      <c r="AC410" s="44">
        <v>0</v>
      </c>
      <c r="AD410" s="44">
        <v>0</v>
      </c>
      <c r="AE410" s="44">
        <v>0</v>
      </c>
      <c r="AF410" s="41" t="s">
        <v>47</v>
      </c>
      <c r="AG410" s="41" t="s">
        <v>47</v>
      </c>
      <c r="AH410" s="41" t="s">
        <v>6634</v>
      </c>
      <c r="AI410" s="41" t="s">
        <v>6634</v>
      </c>
    </row>
    <row r="411" spans="1:35">
      <c r="A411" s="40">
        <v>2024</v>
      </c>
      <c r="B411" s="40">
        <v>4</v>
      </c>
      <c r="C411" s="41" t="s">
        <v>6539</v>
      </c>
      <c r="D411" s="42" t="s">
        <v>6608</v>
      </c>
      <c r="E411" s="41" t="s">
        <v>6609</v>
      </c>
      <c r="F411" s="43" t="s">
        <v>7767</v>
      </c>
      <c r="G411" s="43" t="s">
        <v>7768</v>
      </c>
      <c r="H411" s="44">
        <v>4</v>
      </c>
      <c r="I411" s="44">
        <v>10</v>
      </c>
      <c r="J411" s="44">
        <v>4</v>
      </c>
      <c r="K411" s="44">
        <v>10</v>
      </c>
      <c r="L411" s="44">
        <v>0</v>
      </c>
      <c r="M411" s="44">
        <v>0</v>
      </c>
      <c r="N411" s="44">
        <v>0</v>
      </c>
      <c r="O411" s="44">
        <v>0</v>
      </c>
      <c r="P411" s="44">
        <v>0</v>
      </c>
      <c r="Q411" s="44">
        <v>0</v>
      </c>
      <c r="R411" s="44">
        <v>4</v>
      </c>
      <c r="S411" s="44">
        <v>10</v>
      </c>
      <c r="T411" s="44">
        <f t="shared" si="7"/>
        <v>4</v>
      </c>
      <c r="U411" s="44">
        <f t="shared" si="7"/>
        <v>10</v>
      </c>
      <c r="V411" s="44">
        <v>0</v>
      </c>
      <c r="W411" s="44">
        <v>0</v>
      </c>
      <c r="X411" s="44">
        <v>0</v>
      </c>
      <c r="Y411" s="44">
        <v>0</v>
      </c>
      <c r="Z411" s="44">
        <v>0</v>
      </c>
      <c r="AA411" s="44">
        <v>0</v>
      </c>
      <c r="AB411" s="44">
        <v>4</v>
      </c>
      <c r="AC411" s="44">
        <v>10</v>
      </c>
      <c r="AD411" s="44">
        <v>4</v>
      </c>
      <c r="AE411" s="44">
        <v>10</v>
      </c>
      <c r="AF411" s="41" t="s">
        <v>47</v>
      </c>
      <c r="AG411" s="41" t="s">
        <v>47</v>
      </c>
      <c r="AH411" s="41" t="s">
        <v>6634</v>
      </c>
      <c r="AI411" s="41" t="s">
        <v>10407</v>
      </c>
    </row>
    <row r="412" spans="1:35">
      <c r="A412" s="40">
        <v>2024</v>
      </c>
      <c r="B412" s="40">
        <v>4</v>
      </c>
      <c r="C412" s="41" t="s">
        <v>6539</v>
      </c>
      <c r="D412" s="42" t="s">
        <v>6608</v>
      </c>
      <c r="E412" s="41" t="s">
        <v>6609</v>
      </c>
      <c r="F412" s="43" t="s">
        <v>7769</v>
      </c>
      <c r="G412" s="43" t="s">
        <v>7770</v>
      </c>
      <c r="H412" s="44">
        <v>11</v>
      </c>
      <c r="I412" s="44">
        <v>6</v>
      </c>
      <c r="J412" s="44">
        <v>0</v>
      </c>
      <c r="K412" s="44">
        <v>0</v>
      </c>
      <c r="L412" s="44">
        <v>0</v>
      </c>
      <c r="M412" s="44">
        <v>0</v>
      </c>
      <c r="N412" s="44">
        <v>0</v>
      </c>
      <c r="O412" s="44">
        <v>0</v>
      </c>
      <c r="P412" s="44">
        <v>0</v>
      </c>
      <c r="Q412" s="44">
        <v>0</v>
      </c>
      <c r="R412" s="44">
        <v>0</v>
      </c>
      <c r="S412" s="44">
        <v>0</v>
      </c>
      <c r="T412" s="44">
        <f t="shared" si="7"/>
        <v>0</v>
      </c>
      <c r="U412" s="44">
        <f t="shared" si="7"/>
        <v>0</v>
      </c>
      <c r="V412" s="44">
        <v>0</v>
      </c>
      <c r="W412" s="44">
        <v>0</v>
      </c>
      <c r="X412" s="44">
        <v>0</v>
      </c>
      <c r="Y412" s="44">
        <v>0</v>
      </c>
      <c r="Z412" s="44">
        <v>0</v>
      </c>
      <c r="AA412" s="44">
        <v>0</v>
      </c>
      <c r="AB412" s="44">
        <v>0</v>
      </c>
      <c r="AC412" s="44">
        <v>0</v>
      </c>
      <c r="AD412" s="44">
        <v>0</v>
      </c>
      <c r="AE412" s="44">
        <v>0</v>
      </c>
      <c r="AF412" s="41" t="s">
        <v>47</v>
      </c>
      <c r="AG412" s="41" t="s">
        <v>47</v>
      </c>
      <c r="AH412" s="41" t="s">
        <v>6634</v>
      </c>
      <c r="AI412" s="41" t="s">
        <v>6634</v>
      </c>
    </row>
    <row r="413" spans="1:35">
      <c r="A413" s="40">
        <v>2024</v>
      </c>
      <c r="B413" s="40">
        <v>4</v>
      </c>
      <c r="C413" s="41" t="s">
        <v>6539</v>
      </c>
      <c r="D413" s="42" t="s">
        <v>6608</v>
      </c>
      <c r="E413" s="41" t="s">
        <v>6609</v>
      </c>
      <c r="F413" s="43" t="s">
        <v>7771</v>
      </c>
      <c r="G413" s="43" t="s">
        <v>7772</v>
      </c>
      <c r="H413" s="44">
        <v>1</v>
      </c>
      <c r="I413" s="44">
        <v>24</v>
      </c>
      <c r="J413" s="44">
        <v>1</v>
      </c>
      <c r="K413" s="44">
        <v>24</v>
      </c>
      <c r="L413" s="44">
        <v>0</v>
      </c>
      <c r="M413" s="44">
        <v>0</v>
      </c>
      <c r="N413" s="44">
        <v>0</v>
      </c>
      <c r="O413" s="44">
        <v>0</v>
      </c>
      <c r="P413" s="44">
        <v>0.8</v>
      </c>
      <c r="Q413" s="44">
        <v>19.2</v>
      </c>
      <c r="R413" s="44">
        <v>0.2</v>
      </c>
      <c r="S413" s="44">
        <v>4.8</v>
      </c>
      <c r="T413" s="44">
        <f t="shared" si="7"/>
        <v>1</v>
      </c>
      <c r="U413" s="44">
        <f t="shared" si="7"/>
        <v>24</v>
      </c>
      <c r="V413" s="44">
        <v>0</v>
      </c>
      <c r="W413" s="44">
        <v>0</v>
      </c>
      <c r="X413" s="44">
        <v>0</v>
      </c>
      <c r="Y413" s="44">
        <v>0</v>
      </c>
      <c r="Z413" s="44">
        <v>0.8</v>
      </c>
      <c r="AA413" s="44">
        <v>19.2</v>
      </c>
      <c r="AB413" s="44">
        <v>0.2</v>
      </c>
      <c r="AC413" s="44">
        <v>4.8</v>
      </c>
      <c r="AD413" s="44">
        <v>1</v>
      </c>
      <c r="AE413" s="44">
        <v>24</v>
      </c>
      <c r="AF413" s="41" t="s">
        <v>47</v>
      </c>
      <c r="AG413" s="41" t="s">
        <v>47</v>
      </c>
      <c r="AH413" s="41" t="s">
        <v>6611</v>
      </c>
      <c r="AI413" s="41" t="s">
        <v>6611</v>
      </c>
    </row>
    <row r="414" spans="1:35">
      <c r="A414" s="40">
        <v>2024</v>
      </c>
      <c r="B414" s="40">
        <v>4</v>
      </c>
      <c r="C414" s="41" t="s">
        <v>6539</v>
      </c>
      <c r="D414" s="42" t="s">
        <v>6608</v>
      </c>
      <c r="E414" s="41" t="s">
        <v>6609</v>
      </c>
      <c r="F414" s="43" t="s">
        <v>7773</v>
      </c>
      <c r="G414" s="43" t="s">
        <v>7774</v>
      </c>
      <c r="H414" s="44">
        <v>1</v>
      </c>
      <c r="I414" s="44">
        <v>20</v>
      </c>
      <c r="J414" s="44">
        <v>0</v>
      </c>
      <c r="K414" s="44">
        <v>0</v>
      </c>
      <c r="L414" s="44">
        <v>0</v>
      </c>
      <c r="M414" s="44">
        <v>0</v>
      </c>
      <c r="N414" s="44">
        <v>0</v>
      </c>
      <c r="O414" s="44">
        <v>0</v>
      </c>
      <c r="P414" s="44">
        <v>0</v>
      </c>
      <c r="Q414" s="44">
        <v>0</v>
      </c>
      <c r="R414" s="44">
        <v>0</v>
      </c>
      <c r="S414" s="44">
        <v>0</v>
      </c>
      <c r="T414" s="44">
        <f t="shared" si="7"/>
        <v>0</v>
      </c>
      <c r="U414" s="44">
        <f t="shared" si="7"/>
        <v>0</v>
      </c>
      <c r="V414" s="44">
        <v>0</v>
      </c>
      <c r="W414" s="44">
        <v>0</v>
      </c>
      <c r="X414" s="44">
        <v>0</v>
      </c>
      <c r="Y414" s="44">
        <v>0</v>
      </c>
      <c r="Z414" s="44">
        <v>0</v>
      </c>
      <c r="AA414" s="44">
        <v>0</v>
      </c>
      <c r="AB414" s="44">
        <v>0</v>
      </c>
      <c r="AC414" s="44">
        <v>0</v>
      </c>
      <c r="AD414" s="44">
        <v>0</v>
      </c>
      <c r="AE414" s="44">
        <v>0</v>
      </c>
      <c r="AF414" s="41" t="s">
        <v>47</v>
      </c>
      <c r="AG414" s="41" t="s">
        <v>47</v>
      </c>
      <c r="AH414" s="41" t="s">
        <v>6634</v>
      </c>
      <c r="AI414" s="41" t="s">
        <v>6634</v>
      </c>
    </row>
    <row r="415" spans="1:35">
      <c r="A415" s="40">
        <v>2024</v>
      </c>
      <c r="B415" s="40">
        <v>4</v>
      </c>
      <c r="C415" s="41" t="s">
        <v>6539</v>
      </c>
      <c r="D415" s="42" t="s">
        <v>6608</v>
      </c>
      <c r="E415" s="41" t="s">
        <v>6609</v>
      </c>
      <c r="F415" s="43" t="s">
        <v>7775</v>
      </c>
      <c r="G415" s="43" t="s">
        <v>7776</v>
      </c>
      <c r="H415" s="44">
        <v>21</v>
      </c>
      <c r="I415" s="44">
        <v>10</v>
      </c>
      <c r="J415" s="44">
        <v>0</v>
      </c>
      <c r="K415" s="44">
        <v>0</v>
      </c>
      <c r="L415" s="44">
        <v>0</v>
      </c>
      <c r="M415" s="44">
        <v>0</v>
      </c>
      <c r="N415" s="44">
        <v>0</v>
      </c>
      <c r="O415" s="44">
        <v>0</v>
      </c>
      <c r="P415" s="44">
        <v>0</v>
      </c>
      <c r="Q415" s="44">
        <v>0</v>
      </c>
      <c r="R415" s="44">
        <v>0</v>
      </c>
      <c r="S415" s="44">
        <v>0</v>
      </c>
      <c r="T415" s="44">
        <f t="shared" si="7"/>
        <v>0</v>
      </c>
      <c r="U415" s="44">
        <f t="shared" si="7"/>
        <v>0</v>
      </c>
      <c r="V415" s="44">
        <v>0</v>
      </c>
      <c r="W415" s="44">
        <v>0</v>
      </c>
      <c r="X415" s="44">
        <v>0</v>
      </c>
      <c r="Y415" s="44">
        <v>0</v>
      </c>
      <c r="Z415" s="44">
        <v>0</v>
      </c>
      <c r="AA415" s="44">
        <v>0</v>
      </c>
      <c r="AB415" s="44">
        <v>0</v>
      </c>
      <c r="AC415" s="44">
        <v>0</v>
      </c>
      <c r="AD415" s="44">
        <v>0</v>
      </c>
      <c r="AE415" s="44">
        <v>0</v>
      </c>
      <c r="AF415" s="41" t="s">
        <v>47</v>
      </c>
      <c r="AG415" s="41" t="s">
        <v>47</v>
      </c>
      <c r="AH415" s="41" t="s">
        <v>6634</v>
      </c>
      <c r="AI415" s="41" t="s">
        <v>6634</v>
      </c>
    </row>
    <row r="416" spans="1:35">
      <c r="A416" s="40">
        <v>2024</v>
      </c>
      <c r="B416" s="40">
        <v>4</v>
      </c>
      <c r="C416" s="41" t="s">
        <v>6539</v>
      </c>
      <c r="D416" s="42" t="s">
        <v>6564</v>
      </c>
      <c r="E416" s="41" t="s">
        <v>6565</v>
      </c>
      <c r="F416" s="43" t="s">
        <v>7638</v>
      </c>
      <c r="G416" s="43" t="s">
        <v>7639</v>
      </c>
      <c r="H416" s="44">
        <v>10</v>
      </c>
      <c r="I416" s="44">
        <v>15</v>
      </c>
      <c r="J416" s="44">
        <v>0</v>
      </c>
      <c r="K416" s="44">
        <v>0</v>
      </c>
      <c r="L416" s="44">
        <v>0</v>
      </c>
      <c r="M416" s="44">
        <v>0</v>
      </c>
      <c r="N416" s="44">
        <v>0</v>
      </c>
      <c r="O416" s="44">
        <v>0</v>
      </c>
      <c r="P416" s="44">
        <v>0</v>
      </c>
      <c r="Q416" s="44">
        <v>0</v>
      </c>
      <c r="R416" s="44">
        <v>0</v>
      </c>
      <c r="S416" s="44">
        <v>0</v>
      </c>
      <c r="T416" s="44">
        <f t="shared" si="7"/>
        <v>0</v>
      </c>
      <c r="U416" s="44">
        <f t="shared" si="7"/>
        <v>0</v>
      </c>
      <c r="V416" s="44">
        <v>0</v>
      </c>
      <c r="W416" s="44">
        <v>0</v>
      </c>
      <c r="X416" s="44">
        <v>0</v>
      </c>
      <c r="Y416" s="44">
        <v>0</v>
      </c>
      <c r="Z416" s="44">
        <v>0</v>
      </c>
      <c r="AA416" s="44">
        <v>0</v>
      </c>
      <c r="AB416" s="44">
        <v>0</v>
      </c>
      <c r="AC416" s="44">
        <v>0</v>
      </c>
      <c r="AD416" s="44">
        <v>0</v>
      </c>
      <c r="AE416" s="44">
        <v>0</v>
      </c>
      <c r="AF416" s="41" t="s">
        <v>47</v>
      </c>
      <c r="AG416" s="41" t="s">
        <v>47</v>
      </c>
      <c r="AH416" s="41" t="s">
        <v>6634</v>
      </c>
      <c r="AI416" s="41" t="s">
        <v>6548</v>
      </c>
    </row>
    <row r="417" spans="1:35">
      <c r="A417" s="40">
        <v>2024</v>
      </c>
      <c r="B417" s="40">
        <v>4</v>
      </c>
      <c r="C417" s="41" t="s">
        <v>6539</v>
      </c>
      <c r="D417" s="42" t="s">
        <v>6564</v>
      </c>
      <c r="E417" s="41" t="s">
        <v>6565</v>
      </c>
      <c r="F417" s="43" t="s">
        <v>7640</v>
      </c>
      <c r="G417" s="43" t="s">
        <v>7641</v>
      </c>
      <c r="H417" s="44">
        <v>1</v>
      </c>
      <c r="I417" s="44">
        <v>5</v>
      </c>
      <c r="J417" s="44">
        <v>0</v>
      </c>
      <c r="K417" s="44">
        <v>0</v>
      </c>
      <c r="L417" s="44">
        <v>0</v>
      </c>
      <c r="M417" s="44">
        <v>0</v>
      </c>
      <c r="N417" s="44">
        <v>0</v>
      </c>
      <c r="O417" s="44">
        <v>0</v>
      </c>
      <c r="P417" s="44">
        <v>0</v>
      </c>
      <c r="Q417" s="44">
        <v>0</v>
      </c>
      <c r="R417" s="44">
        <v>0</v>
      </c>
      <c r="S417" s="44">
        <v>0</v>
      </c>
      <c r="T417" s="44">
        <f t="shared" si="7"/>
        <v>0</v>
      </c>
      <c r="U417" s="44">
        <f t="shared" si="7"/>
        <v>0</v>
      </c>
      <c r="V417" s="44">
        <v>0</v>
      </c>
      <c r="W417" s="44">
        <v>0</v>
      </c>
      <c r="X417" s="44">
        <v>0</v>
      </c>
      <c r="Y417" s="44">
        <v>0</v>
      </c>
      <c r="Z417" s="44">
        <v>0</v>
      </c>
      <c r="AA417" s="44">
        <v>0</v>
      </c>
      <c r="AB417" s="44">
        <v>0</v>
      </c>
      <c r="AC417" s="44">
        <v>0</v>
      </c>
      <c r="AD417" s="44">
        <v>0</v>
      </c>
      <c r="AE417" s="44">
        <v>0</v>
      </c>
      <c r="AF417" s="41" t="s">
        <v>47</v>
      </c>
      <c r="AG417" s="41" t="s">
        <v>47</v>
      </c>
      <c r="AH417" s="41" t="s">
        <v>6634</v>
      </c>
      <c r="AI417" s="41" t="s">
        <v>6548</v>
      </c>
    </row>
    <row r="418" spans="1:35">
      <c r="A418" s="40">
        <v>2024</v>
      </c>
      <c r="B418" s="40">
        <v>4</v>
      </c>
      <c r="C418" s="41" t="s">
        <v>6539</v>
      </c>
      <c r="D418" s="42" t="s">
        <v>6564</v>
      </c>
      <c r="E418" s="41" t="s">
        <v>6565</v>
      </c>
      <c r="F418" s="43" t="s">
        <v>7640</v>
      </c>
      <c r="G418" s="43" t="s">
        <v>7642</v>
      </c>
      <c r="H418" s="44">
        <v>1</v>
      </c>
      <c r="I418" s="44">
        <v>10</v>
      </c>
      <c r="J418" s="44">
        <v>0</v>
      </c>
      <c r="K418" s="44">
        <v>0</v>
      </c>
      <c r="L418" s="44">
        <v>0</v>
      </c>
      <c r="M418" s="44">
        <v>0</v>
      </c>
      <c r="N418" s="44">
        <v>0</v>
      </c>
      <c r="O418" s="44">
        <v>0</v>
      </c>
      <c r="P418" s="44">
        <v>0</v>
      </c>
      <c r="Q418" s="44">
        <v>0</v>
      </c>
      <c r="R418" s="44">
        <v>0</v>
      </c>
      <c r="S418" s="44">
        <v>0</v>
      </c>
      <c r="T418" s="44">
        <f t="shared" si="7"/>
        <v>0</v>
      </c>
      <c r="U418" s="44">
        <f t="shared" si="7"/>
        <v>0</v>
      </c>
      <c r="V418" s="44">
        <v>0</v>
      </c>
      <c r="W418" s="44">
        <v>0</v>
      </c>
      <c r="X418" s="44">
        <v>0</v>
      </c>
      <c r="Y418" s="44">
        <v>0</v>
      </c>
      <c r="Z418" s="44">
        <v>0</v>
      </c>
      <c r="AA418" s="44">
        <v>0</v>
      </c>
      <c r="AB418" s="44">
        <v>0</v>
      </c>
      <c r="AC418" s="44">
        <v>0</v>
      </c>
      <c r="AD418" s="44">
        <v>0</v>
      </c>
      <c r="AE418" s="44">
        <v>0</v>
      </c>
      <c r="AF418" s="41" t="s">
        <v>47</v>
      </c>
      <c r="AG418" s="41" t="s">
        <v>47</v>
      </c>
      <c r="AH418" s="41" t="s">
        <v>6634</v>
      </c>
      <c r="AI418" s="41" t="s">
        <v>6548</v>
      </c>
    </row>
    <row r="419" spans="1:35">
      <c r="A419" s="40">
        <v>2024</v>
      </c>
      <c r="B419" s="40">
        <v>4</v>
      </c>
      <c r="C419" s="41" t="s">
        <v>6539</v>
      </c>
      <c r="D419" s="42" t="s">
        <v>6564</v>
      </c>
      <c r="E419" s="41" t="s">
        <v>6565</v>
      </c>
      <c r="F419" s="43" t="s">
        <v>7643</v>
      </c>
      <c r="G419" s="43" t="s">
        <v>7644</v>
      </c>
      <c r="H419" s="44">
        <v>10</v>
      </c>
      <c r="I419" s="44">
        <v>10</v>
      </c>
      <c r="J419" s="44">
        <v>0</v>
      </c>
      <c r="K419" s="44">
        <v>0</v>
      </c>
      <c r="L419" s="44">
        <v>0</v>
      </c>
      <c r="M419" s="44">
        <v>0</v>
      </c>
      <c r="N419" s="44">
        <v>0</v>
      </c>
      <c r="O419" s="44">
        <v>0</v>
      </c>
      <c r="P419" s="44">
        <v>0</v>
      </c>
      <c r="Q419" s="44">
        <v>0</v>
      </c>
      <c r="R419" s="44">
        <v>0</v>
      </c>
      <c r="S419" s="44">
        <v>0</v>
      </c>
      <c r="T419" s="44">
        <f t="shared" si="7"/>
        <v>0</v>
      </c>
      <c r="U419" s="44">
        <f t="shared" si="7"/>
        <v>0</v>
      </c>
      <c r="V419" s="44">
        <v>0</v>
      </c>
      <c r="W419" s="44">
        <v>0</v>
      </c>
      <c r="X419" s="44">
        <v>0</v>
      </c>
      <c r="Y419" s="44">
        <v>0</v>
      </c>
      <c r="Z419" s="44">
        <v>0</v>
      </c>
      <c r="AA419" s="44">
        <v>0</v>
      </c>
      <c r="AB419" s="44">
        <v>0</v>
      </c>
      <c r="AC419" s="44">
        <v>0</v>
      </c>
      <c r="AD419" s="44">
        <v>0</v>
      </c>
      <c r="AE419" s="44">
        <v>0</v>
      </c>
      <c r="AF419" s="41" t="s">
        <v>47</v>
      </c>
      <c r="AG419" s="41" t="s">
        <v>47</v>
      </c>
      <c r="AH419" s="41" t="s">
        <v>6634</v>
      </c>
      <c r="AI419" s="41" t="s">
        <v>6548</v>
      </c>
    </row>
    <row r="420" spans="1:35">
      <c r="A420" s="40">
        <v>2024</v>
      </c>
      <c r="B420" s="40">
        <v>4</v>
      </c>
      <c r="C420" s="41" t="s">
        <v>6539</v>
      </c>
      <c r="D420" s="42" t="s">
        <v>6564</v>
      </c>
      <c r="E420" s="41" t="s">
        <v>6565</v>
      </c>
      <c r="F420" s="43" t="s">
        <v>7643</v>
      </c>
      <c r="G420" s="43" t="s">
        <v>7645</v>
      </c>
      <c r="H420" s="44">
        <v>10</v>
      </c>
      <c r="I420" s="44">
        <v>15</v>
      </c>
      <c r="J420" s="44">
        <v>0</v>
      </c>
      <c r="K420" s="44">
        <v>0</v>
      </c>
      <c r="L420" s="44">
        <v>0</v>
      </c>
      <c r="M420" s="44">
        <v>0</v>
      </c>
      <c r="N420" s="44">
        <v>0</v>
      </c>
      <c r="O420" s="44">
        <v>0</v>
      </c>
      <c r="P420" s="44">
        <v>0</v>
      </c>
      <c r="Q420" s="44">
        <v>0</v>
      </c>
      <c r="R420" s="44">
        <v>0</v>
      </c>
      <c r="S420" s="44">
        <v>0</v>
      </c>
      <c r="T420" s="44">
        <f t="shared" si="7"/>
        <v>0</v>
      </c>
      <c r="U420" s="44">
        <f t="shared" si="7"/>
        <v>0</v>
      </c>
      <c r="V420" s="44">
        <v>0</v>
      </c>
      <c r="W420" s="44">
        <v>0</v>
      </c>
      <c r="X420" s="44">
        <v>0</v>
      </c>
      <c r="Y420" s="44">
        <v>0</v>
      </c>
      <c r="Z420" s="44">
        <v>0</v>
      </c>
      <c r="AA420" s="44">
        <v>0</v>
      </c>
      <c r="AB420" s="44">
        <v>0</v>
      </c>
      <c r="AC420" s="44">
        <v>0</v>
      </c>
      <c r="AD420" s="44">
        <v>0</v>
      </c>
      <c r="AE420" s="44">
        <v>0</v>
      </c>
      <c r="AF420" s="41" t="s">
        <v>47</v>
      </c>
      <c r="AG420" s="41" t="s">
        <v>47</v>
      </c>
      <c r="AH420" s="41" t="s">
        <v>6634</v>
      </c>
      <c r="AI420" s="41" t="s">
        <v>6548</v>
      </c>
    </row>
    <row r="421" spans="1:35">
      <c r="A421" s="40">
        <v>2024</v>
      </c>
      <c r="B421" s="40">
        <v>4</v>
      </c>
      <c r="C421" s="41" t="s">
        <v>6539</v>
      </c>
      <c r="D421" s="42" t="s">
        <v>6564</v>
      </c>
      <c r="E421" s="41" t="s">
        <v>6565</v>
      </c>
      <c r="F421" s="43" t="s">
        <v>7646</v>
      </c>
      <c r="G421" s="43" t="s">
        <v>7647</v>
      </c>
      <c r="H421" s="44">
        <v>14</v>
      </c>
      <c r="I421" s="44">
        <v>25</v>
      </c>
      <c r="J421" s="44">
        <v>0</v>
      </c>
      <c r="K421" s="44">
        <v>0</v>
      </c>
      <c r="L421" s="44">
        <v>0</v>
      </c>
      <c r="M421" s="44">
        <v>0</v>
      </c>
      <c r="N421" s="44">
        <v>0</v>
      </c>
      <c r="O421" s="44">
        <v>0</v>
      </c>
      <c r="P421" s="44">
        <v>0</v>
      </c>
      <c r="Q421" s="44">
        <v>0</v>
      </c>
      <c r="R421" s="44">
        <v>0</v>
      </c>
      <c r="S421" s="44">
        <v>0</v>
      </c>
      <c r="T421" s="44">
        <f t="shared" si="7"/>
        <v>0</v>
      </c>
      <c r="U421" s="44">
        <f t="shared" si="7"/>
        <v>0</v>
      </c>
      <c r="V421" s="44">
        <v>0</v>
      </c>
      <c r="W421" s="44">
        <v>0</v>
      </c>
      <c r="X421" s="44">
        <v>0</v>
      </c>
      <c r="Y421" s="44">
        <v>0</v>
      </c>
      <c r="Z421" s="44">
        <v>0</v>
      </c>
      <c r="AA421" s="44">
        <v>0</v>
      </c>
      <c r="AB421" s="44">
        <v>0</v>
      </c>
      <c r="AC421" s="44">
        <v>0</v>
      </c>
      <c r="AD421" s="44">
        <v>0</v>
      </c>
      <c r="AE421" s="44">
        <v>0</v>
      </c>
      <c r="AF421" s="41" t="s">
        <v>47</v>
      </c>
      <c r="AG421" s="41" t="s">
        <v>47</v>
      </c>
      <c r="AH421" s="41" t="s">
        <v>6634</v>
      </c>
      <c r="AI421" s="41" t="s">
        <v>6548</v>
      </c>
    </row>
    <row r="422" spans="1:35">
      <c r="A422" s="40">
        <v>2024</v>
      </c>
      <c r="B422" s="40">
        <v>4</v>
      </c>
      <c r="C422" s="41" t="s">
        <v>6539</v>
      </c>
      <c r="D422" s="42" t="s">
        <v>6564</v>
      </c>
      <c r="E422" s="41" t="s">
        <v>6565</v>
      </c>
      <c r="F422" s="43" t="s">
        <v>7640</v>
      </c>
      <c r="G422" s="43" t="s">
        <v>7648</v>
      </c>
      <c r="H422" s="44">
        <v>1</v>
      </c>
      <c r="I422" s="44">
        <v>10</v>
      </c>
      <c r="J422" s="44">
        <v>0</v>
      </c>
      <c r="K422" s="44">
        <v>0</v>
      </c>
      <c r="L422" s="44">
        <v>0</v>
      </c>
      <c r="M422" s="44">
        <v>0</v>
      </c>
      <c r="N422" s="44">
        <v>0</v>
      </c>
      <c r="O422" s="44">
        <v>0</v>
      </c>
      <c r="P422" s="44">
        <v>0</v>
      </c>
      <c r="Q422" s="44">
        <v>0</v>
      </c>
      <c r="R422" s="44">
        <v>0</v>
      </c>
      <c r="S422" s="44">
        <v>0</v>
      </c>
      <c r="T422" s="44">
        <f t="shared" si="7"/>
        <v>0</v>
      </c>
      <c r="U422" s="44">
        <f t="shared" si="7"/>
        <v>0</v>
      </c>
      <c r="V422" s="44">
        <v>0</v>
      </c>
      <c r="W422" s="44">
        <v>0</v>
      </c>
      <c r="X422" s="44">
        <v>0</v>
      </c>
      <c r="Y422" s="44">
        <v>0</v>
      </c>
      <c r="Z422" s="44">
        <v>0</v>
      </c>
      <c r="AA422" s="44">
        <v>0</v>
      </c>
      <c r="AB422" s="44">
        <v>0</v>
      </c>
      <c r="AC422" s="44">
        <v>0</v>
      </c>
      <c r="AD422" s="44">
        <v>0</v>
      </c>
      <c r="AE422" s="44">
        <v>0</v>
      </c>
      <c r="AF422" s="41" t="s">
        <v>47</v>
      </c>
      <c r="AG422" s="41" t="s">
        <v>47</v>
      </c>
      <c r="AH422" s="41" t="s">
        <v>6634</v>
      </c>
      <c r="AI422" s="41" t="s">
        <v>6548</v>
      </c>
    </row>
    <row r="423" spans="1:35">
      <c r="A423" s="40">
        <v>2024</v>
      </c>
      <c r="B423" s="40">
        <v>4</v>
      </c>
      <c r="C423" s="41" t="s">
        <v>6539</v>
      </c>
      <c r="D423" s="42" t="s">
        <v>6564</v>
      </c>
      <c r="E423" s="41" t="s">
        <v>6565</v>
      </c>
      <c r="F423" s="43" t="s">
        <v>7638</v>
      </c>
      <c r="G423" s="43" t="s">
        <v>7649</v>
      </c>
      <c r="H423" s="44">
        <v>1</v>
      </c>
      <c r="I423" s="44">
        <v>10</v>
      </c>
      <c r="J423" s="44">
        <v>0</v>
      </c>
      <c r="K423" s="44">
        <v>0</v>
      </c>
      <c r="L423" s="44">
        <v>0</v>
      </c>
      <c r="M423" s="44">
        <v>0</v>
      </c>
      <c r="N423" s="44">
        <v>0</v>
      </c>
      <c r="O423" s="44">
        <v>0</v>
      </c>
      <c r="P423" s="44">
        <v>0</v>
      </c>
      <c r="Q423" s="44">
        <v>0</v>
      </c>
      <c r="R423" s="44">
        <v>0</v>
      </c>
      <c r="S423" s="44">
        <v>0</v>
      </c>
      <c r="T423" s="44">
        <f t="shared" si="7"/>
        <v>0</v>
      </c>
      <c r="U423" s="44">
        <f t="shared" si="7"/>
        <v>0</v>
      </c>
      <c r="V423" s="44">
        <v>0</v>
      </c>
      <c r="W423" s="44">
        <v>0</v>
      </c>
      <c r="X423" s="44">
        <v>0</v>
      </c>
      <c r="Y423" s="44">
        <v>0</v>
      </c>
      <c r="Z423" s="44">
        <v>0</v>
      </c>
      <c r="AA423" s="44">
        <v>0</v>
      </c>
      <c r="AB423" s="44">
        <v>0</v>
      </c>
      <c r="AC423" s="44">
        <v>0</v>
      </c>
      <c r="AD423" s="44">
        <v>0</v>
      </c>
      <c r="AE423" s="44">
        <v>0</v>
      </c>
      <c r="AF423" s="41" t="s">
        <v>47</v>
      </c>
      <c r="AG423" s="41" t="s">
        <v>47</v>
      </c>
      <c r="AH423" s="41" t="s">
        <v>6634</v>
      </c>
      <c r="AI423" s="41" t="s">
        <v>6548</v>
      </c>
    </row>
    <row r="424" spans="1:35">
      <c r="A424" s="40">
        <v>2024</v>
      </c>
      <c r="B424" s="40">
        <v>4</v>
      </c>
      <c r="C424" s="41" t="s">
        <v>6539</v>
      </c>
      <c r="D424" s="42" t="s">
        <v>6853</v>
      </c>
      <c r="E424" s="41" t="s">
        <v>6854</v>
      </c>
      <c r="F424" s="43" t="s">
        <v>8095</v>
      </c>
      <c r="G424" s="43" t="s">
        <v>8096</v>
      </c>
      <c r="H424" s="44">
        <v>25</v>
      </c>
      <c r="I424" s="44">
        <v>25</v>
      </c>
      <c r="J424" s="44">
        <v>0</v>
      </c>
      <c r="K424" s="44">
        <v>0</v>
      </c>
      <c r="L424" s="44">
        <v>0</v>
      </c>
      <c r="M424" s="44">
        <v>0</v>
      </c>
      <c r="N424" s="44">
        <v>0</v>
      </c>
      <c r="O424" s="44">
        <v>0</v>
      </c>
      <c r="P424" s="44">
        <v>0</v>
      </c>
      <c r="Q424" s="44">
        <v>0</v>
      </c>
      <c r="R424" s="44">
        <v>0</v>
      </c>
      <c r="S424" s="44">
        <v>0</v>
      </c>
      <c r="T424" s="44">
        <f t="shared" si="7"/>
        <v>0</v>
      </c>
      <c r="U424" s="44">
        <f t="shared" si="7"/>
        <v>0</v>
      </c>
      <c r="V424" s="44">
        <v>0</v>
      </c>
      <c r="W424" s="44">
        <v>0</v>
      </c>
      <c r="X424" s="44">
        <v>0</v>
      </c>
      <c r="Y424" s="44">
        <v>0</v>
      </c>
      <c r="Z424" s="44">
        <v>0</v>
      </c>
      <c r="AA424" s="44">
        <v>0</v>
      </c>
      <c r="AB424" s="44">
        <v>0</v>
      </c>
      <c r="AC424" s="44">
        <v>0</v>
      </c>
      <c r="AD424" s="44">
        <v>0</v>
      </c>
      <c r="AE424" s="44">
        <v>0</v>
      </c>
      <c r="AF424" s="41" t="s">
        <v>47</v>
      </c>
      <c r="AG424" s="41" t="s">
        <v>47</v>
      </c>
      <c r="AH424" s="41" t="s">
        <v>6634</v>
      </c>
      <c r="AI424" s="41" t="s">
        <v>6634</v>
      </c>
    </row>
    <row r="425" spans="1:35">
      <c r="A425" s="40">
        <v>2024</v>
      </c>
      <c r="B425" s="40">
        <v>4</v>
      </c>
      <c r="C425" s="41" t="s">
        <v>6539</v>
      </c>
      <c r="D425" s="42" t="s">
        <v>6853</v>
      </c>
      <c r="E425" s="41" t="s">
        <v>6854</v>
      </c>
      <c r="F425" s="43" t="s">
        <v>8097</v>
      </c>
      <c r="G425" s="43" t="s">
        <v>8098</v>
      </c>
      <c r="H425" s="44">
        <v>25</v>
      </c>
      <c r="I425" s="44">
        <v>25</v>
      </c>
      <c r="J425" s="44">
        <v>0</v>
      </c>
      <c r="K425" s="44">
        <v>0</v>
      </c>
      <c r="L425" s="44">
        <v>0</v>
      </c>
      <c r="M425" s="44">
        <v>0</v>
      </c>
      <c r="N425" s="44">
        <v>0</v>
      </c>
      <c r="O425" s="44">
        <v>0</v>
      </c>
      <c r="P425" s="44">
        <v>0</v>
      </c>
      <c r="Q425" s="44">
        <v>0</v>
      </c>
      <c r="R425" s="44">
        <v>0</v>
      </c>
      <c r="S425" s="44">
        <v>0</v>
      </c>
      <c r="T425" s="44">
        <f t="shared" si="7"/>
        <v>0</v>
      </c>
      <c r="U425" s="44">
        <f t="shared" si="7"/>
        <v>0</v>
      </c>
      <c r="V425" s="44">
        <v>0</v>
      </c>
      <c r="W425" s="44">
        <v>0</v>
      </c>
      <c r="X425" s="44">
        <v>0</v>
      </c>
      <c r="Y425" s="44">
        <v>0</v>
      </c>
      <c r="Z425" s="44">
        <v>0</v>
      </c>
      <c r="AA425" s="44">
        <v>0</v>
      </c>
      <c r="AB425" s="44">
        <v>0</v>
      </c>
      <c r="AC425" s="44">
        <v>0</v>
      </c>
      <c r="AD425" s="44">
        <v>0</v>
      </c>
      <c r="AE425" s="44">
        <v>0</v>
      </c>
      <c r="AF425" s="41" t="s">
        <v>47</v>
      </c>
      <c r="AG425" s="41" t="s">
        <v>47</v>
      </c>
      <c r="AH425" s="41" t="s">
        <v>6634</v>
      </c>
      <c r="AI425" s="41" t="s">
        <v>6634</v>
      </c>
    </row>
    <row r="426" spans="1:35">
      <c r="A426" s="40">
        <v>2024</v>
      </c>
      <c r="B426" s="40">
        <v>4</v>
      </c>
      <c r="C426" s="41" t="s">
        <v>6539</v>
      </c>
      <c r="D426" s="42" t="s">
        <v>6853</v>
      </c>
      <c r="E426" s="41" t="s">
        <v>6854</v>
      </c>
      <c r="F426" s="43" t="s">
        <v>8099</v>
      </c>
      <c r="G426" s="43" t="s">
        <v>8100</v>
      </c>
      <c r="H426" s="44">
        <v>25</v>
      </c>
      <c r="I426" s="44">
        <v>25</v>
      </c>
      <c r="J426" s="44">
        <v>0</v>
      </c>
      <c r="K426" s="44">
        <v>0</v>
      </c>
      <c r="L426" s="44">
        <v>0</v>
      </c>
      <c r="M426" s="44">
        <v>0</v>
      </c>
      <c r="N426" s="44">
        <v>0</v>
      </c>
      <c r="O426" s="44">
        <v>0</v>
      </c>
      <c r="P426" s="44">
        <v>0</v>
      </c>
      <c r="Q426" s="44">
        <v>0</v>
      </c>
      <c r="R426" s="44">
        <v>0</v>
      </c>
      <c r="S426" s="44">
        <v>0</v>
      </c>
      <c r="T426" s="44">
        <f t="shared" si="7"/>
        <v>0</v>
      </c>
      <c r="U426" s="44">
        <f t="shared" si="7"/>
        <v>0</v>
      </c>
      <c r="V426" s="44">
        <v>0</v>
      </c>
      <c r="W426" s="44">
        <v>0</v>
      </c>
      <c r="X426" s="44">
        <v>0</v>
      </c>
      <c r="Y426" s="44">
        <v>0</v>
      </c>
      <c r="Z426" s="44">
        <v>0</v>
      </c>
      <c r="AA426" s="44">
        <v>0</v>
      </c>
      <c r="AB426" s="44">
        <v>0</v>
      </c>
      <c r="AC426" s="44">
        <v>0</v>
      </c>
      <c r="AD426" s="44">
        <v>0</v>
      </c>
      <c r="AE426" s="44">
        <v>0</v>
      </c>
      <c r="AF426" s="41" t="s">
        <v>47</v>
      </c>
      <c r="AG426" s="41" t="s">
        <v>47</v>
      </c>
      <c r="AH426" s="41" t="s">
        <v>6634</v>
      </c>
      <c r="AI426" s="41" t="s">
        <v>6634</v>
      </c>
    </row>
    <row r="427" spans="1:35">
      <c r="A427" s="40">
        <v>2024</v>
      </c>
      <c r="B427" s="40">
        <v>4</v>
      </c>
      <c r="C427" s="41" t="s">
        <v>6539</v>
      </c>
      <c r="D427" s="42" t="s">
        <v>6853</v>
      </c>
      <c r="E427" s="41" t="s">
        <v>6854</v>
      </c>
      <c r="F427" s="43" t="s">
        <v>8101</v>
      </c>
      <c r="G427" s="43" t="s">
        <v>8102</v>
      </c>
      <c r="H427" s="44">
        <v>25</v>
      </c>
      <c r="I427" s="44">
        <v>25</v>
      </c>
      <c r="J427" s="44">
        <v>25</v>
      </c>
      <c r="K427" s="44">
        <v>25</v>
      </c>
      <c r="L427" s="44">
        <v>0</v>
      </c>
      <c r="M427" s="44">
        <v>0</v>
      </c>
      <c r="N427" s="44">
        <v>0</v>
      </c>
      <c r="O427" s="44">
        <v>0</v>
      </c>
      <c r="P427" s="44">
        <v>22.5</v>
      </c>
      <c r="Q427" s="44">
        <v>22.5</v>
      </c>
      <c r="R427" s="44">
        <v>2.5</v>
      </c>
      <c r="S427" s="44">
        <v>2.5</v>
      </c>
      <c r="T427" s="44">
        <f t="shared" si="7"/>
        <v>25</v>
      </c>
      <c r="U427" s="44">
        <f t="shared" si="7"/>
        <v>25</v>
      </c>
      <c r="V427" s="44">
        <v>0</v>
      </c>
      <c r="W427" s="44">
        <v>0</v>
      </c>
      <c r="X427" s="44">
        <v>0</v>
      </c>
      <c r="Y427" s="44">
        <v>0</v>
      </c>
      <c r="Z427" s="44">
        <v>12.5</v>
      </c>
      <c r="AA427" s="44">
        <v>12.5</v>
      </c>
      <c r="AB427" s="44">
        <v>12.5</v>
      </c>
      <c r="AC427" s="44">
        <v>12.5</v>
      </c>
      <c r="AD427" s="44">
        <v>25</v>
      </c>
      <c r="AE427" s="44">
        <v>25</v>
      </c>
      <c r="AF427" s="41" t="s">
        <v>47</v>
      </c>
      <c r="AG427" s="41" t="s">
        <v>47</v>
      </c>
      <c r="AH427" s="41" t="s">
        <v>8103</v>
      </c>
      <c r="AI427" s="41" t="s">
        <v>8103</v>
      </c>
    </row>
    <row r="428" spans="1:35">
      <c r="A428" s="40">
        <v>2024</v>
      </c>
      <c r="B428" s="40">
        <v>4</v>
      </c>
      <c r="C428" s="41" t="s">
        <v>6539</v>
      </c>
      <c r="D428" s="42" t="s">
        <v>6839</v>
      </c>
      <c r="E428" s="41" t="s">
        <v>8181</v>
      </c>
      <c r="F428" s="43" t="s">
        <v>8182</v>
      </c>
      <c r="G428" s="43" t="s">
        <v>8183</v>
      </c>
      <c r="H428" s="44">
        <v>30</v>
      </c>
      <c r="I428" s="44">
        <v>30</v>
      </c>
      <c r="J428" s="44">
        <v>30</v>
      </c>
      <c r="K428" s="44">
        <v>30</v>
      </c>
      <c r="L428" s="44">
        <v>0</v>
      </c>
      <c r="M428" s="44">
        <v>0</v>
      </c>
      <c r="N428" s="44">
        <v>0</v>
      </c>
      <c r="O428" s="44">
        <v>0</v>
      </c>
      <c r="P428" s="44">
        <v>20</v>
      </c>
      <c r="Q428" s="44">
        <v>20</v>
      </c>
      <c r="R428" s="44">
        <v>10</v>
      </c>
      <c r="S428" s="44">
        <v>10</v>
      </c>
      <c r="T428" s="44">
        <f t="shared" si="7"/>
        <v>30</v>
      </c>
      <c r="U428" s="44">
        <f t="shared" si="7"/>
        <v>30</v>
      </c>
      <c r="V428" s="44">
        <v>0</v>
      </c>
      <c r="W428" s="44">
        <v>0</v>
      </c>
      <c r="X428" s="44">
        <v>0</v>
      </c>
      <c r="Y428" s="44">
        <v>0</v>
      </c>
      <c r="Z428" s="44">
        <v>20</v>
      </c>
      <c r="AA428" s="44">
        <v>20</v>
      </c>
      <c r="AB428" s="44">
        <v>10</v>
      </c>
      <c r="AC428" s="44">
        <v>10</v>
      </c>
      <c r="AD428" s="44">
        <v>30</v>
      </c>
      <c r="AE428" s="44">
        <v>30</v>
      </c>
      <c r="AF428" s="41" t="s">
        <v>47</v>
      </c>
      <c r="AG428" s="41" t="s">
        <v>47</v>
      </c>
      <c r="AH428" s="41" t="s">
        <v>8184</v>
      </c>
      <c r="AI428" s="41" t="s">
        <v>8184</v>
      </c>
    </row>
    <row r="429" spans="1:35">
      <c r="A429" s="40">
        <v>2024</v>
      </c>
      <c r="B429" s="40">
        <v>4</v>
      </c>
      <c r="C429" s="41" t="s">
        <v>6539</v>
      </c>
      <c r="D429" s="42" t="s">
        <v>6839</v>
      </c>
      <c r="E429" s="41" t="s">
        <v>8181</v>
      </c>
      <c r="F429" s="43" t="s">
        <v>8185</v>
      </c>
      <c r="G429" s="43" t="s">
        <v>8186</v>
      </c>
      <c r="H429" s="44">
        <v>30</v>
      </c>
      <c r="I429" s="44">
        <v>30</v>
      </c>
      <c r="J429" s="44">
        <v>0</v>
      </c>
      <c r="K429" s="44">
        <v>0</v>
      </c>
      <c r="L429" s="44">
        <v>0</v>
      </c>
      <c r="M429" s="44">
        <v>0</v>
      </c>
      <c r="N429" s="44">
        <v>0</v>
      </c>
      <c r="O429" s="44">
        <v>0</v>
      </c>
      <c r="P429" s="44">
        <v>0</v>
      </c>
      <c r="Q429" s="44">
        <v>0</v>
      </c>
      <c r="R429" s="44">
        <v>0</v>
      </c>
      <c r="S429" s="44">
        <v>0</v>
      </c>
      <c r="T429" s="44">
        <f t="shared" si="7"/>
        <v>0</v>
      </c>
      <c r="U429" s="44">
        <f t="shared" si="7"/>
        <v>0</v>
      </c>
      <c r="V429" s="44">
        <v>0</v>
      </c>
      <c r="W429" s="44">
        <v>0</v>
      </c>
      <c r="X429" s="44">
        <v>0</v>
      </c>
      <c r="Y429" s="44">
        <v>0</v>
      </c>
      <c r="Z429" s="44">
        <v>0</v>
      </c>
      <c r="AA429" s="44">
        <v>0</v>
      </c>
      <c r="AB429" s="44">
        <v>0</v>
      </c>
      <c r="AC429" s="44">
        <v>0</v>
      </c>
      <c r="AD429" s="44">
        <v>0</v>
      </c>
      <c r="AE429" s="44">
        <v>0</v>
      </c>
      <c r="AF429" s="41" t="s">
        <v>47</v>
      </c>
      <c r="AG429" s="41" t="s">
        <v>47</v>
      </c>
      <c r="AH429" s="41" t="s">
        <v>6634</v>
      </c>
      <c r="AI429" s="41" t="s">
        <v>6634</v>
      </c>
    </row>
    <row r="430" spans="1:35">
      <c r="A430" s="40">
        <v>2024</v>
      </c>
      <c r="B430" s="40">
        <v>4</v>
      </c>
      <c r="C430" s="41" t="s">
        <v>6539</v>
      </c>
      <c r="D430" s="42" t="s">
        <v>6839</v>
      </c>
      <c r="E430" s="41" t="s">
        <v>8181</v>
      </c>
      <c r="F430" s="43" t="s">
        <v>8187</v>
      </c>
      <c r="G430" s="43" t="s">
        <v>6841</v>
      </c>
      <c r="H430" s="44">
        <v>40</v>
      </c>
      <c r="I430" s="44">
        <v>40</v>
      </c>
      <c r="J430" s="44">
        <v>0</v>
      </c>
      <c r="K430" s="44">
        <v>0</v>
      </c>
      <c r="L430" s="44">
        <v>0</v>
      </c>
      <c r="M430" s="44">
        <v>0</v>
      </c>
      <c r="N430" s="44">
        <v>0</v>
      </c>
      <c r="O430" s="44">
        <v>0</v>
      </c>
      <c r="P430" s="44">
        <v>0</v>
      </c>
      <c r="Q430" s="44">
        <v>0</v>
      </c>
      <c r="R430" s="44">
        <v>0</v>
      </c>
      <c r="S430" s="44">
        <v>0</v>
      </c>
      <c r="T430" s="44">
        <f t="shared" si="7"/>
        <v>0</v>
      </c>
      <c r="U430" s="44">
        <f t="shared" si="7"/>
        <v>0</v>
      </c>
      <c r="V430" s="44">
        <v>0</v>
      </c>
      <c r="W430" s="44">
        <v>0</v>
      </c>
      <c r="X430" s="44">
        <v>0</v>
      </c>
      <c r="Y430" s="44">
        <v>0</v>
      </c>
      <c r="Z430" s="44">
        <v>0</v>
      </c>
      <c r="AA430" s="44">
        <v>0</v>
      </c>
      <c r="AB430" s="44">
        <v>0</v>
      </c>
      <c r="AC430" s="44">
        <v>0</v>
      </c>
      <c r="AD430" s="44">
        <v>0</v>
      </c>
      <c r="AE430" s="44">
        <v>0</v>
      </c>
      <c r="AF430" s="41" t="s">
        <v>47</v>
      </c>
      <c r="AG430" s="41" t="s">
        <v>47</v>
      </c>
      <c r="AH430" s="41" t="s">
        <v>6634</v>
      </c>
      <c r="AI430" s="41" t="s">
        <v>6634</v>
      </c>
    </row>
    <row r="431" spans="1:35">
      <c r="A431" s="40">
        <v>2024</v>
      </c>
      <c r="B431" s="40">
        <v>4</v>
      </c>
      <c r="C431" s="41" t="s">
        <v>6539</v>
      </c>
      <c r="D431" s="42" t="s">
        <v>6700</v>
      </c>
      <c r="E431" s="41" t="s">
        <v>7972</v>
      </c>
      <c r="F431" s="43" t="s">
        <v>7973</v>
      </c>
      <c r="G431" s="43" t="s">
        <v>7974</v>
      </c>
      <c r="H431" s="44">
        <v>1</v>
      </c>
      <c r="I431" s="44">
        <v>30</v>
      </c>
      <c r="J431" s="44">
        <v>1</v>
      </c>
      <c r="K431" s="44">
        <v>30</v>
      </c>
      <c r="L431" s="44">
        <v>0</v>
      </c>
      <c r="M431" s="44">
        <v>0</v>
      </c>
      <c r="N431" s="44">
        <v>0</v>
      </c>
      <c r="O431" s="44">
        <v>0</v>
      </c>
      <c r="P431" s="44">
        <v>0.67</v>
      </c>
      <c r="Q431" s="44">
        <v>20.100000000000001</v>
      </c>
      <c r="R431" s="44">
        <v>0.33</v>
      </c>
      <c r="S431" s="44">
        <v>9.9</v>
      </c>
      <c r="T431" s="44">
        <f t="shared" si="7"/>
        <v>1</v>
      </c>
      <c r="U431" s="44">
        <f t="shared" si="7"/>
        <v>30</v>
      </c>
      <c r="V431" s="44">
        <v>0</v>
      </c>
      <c r="W431" s="44">
        <v>0</v>
      </c>
      <c r="X431" s="44">
        <v>0</v>
      </c>
      <c r="Y431" s="44">
        <v>0</v>
      </c>
      <c r="Z431" s="44">
        <v>0.67</v>
      </c>
      <c r="AA431" s="44">
        <v>20.100000000000001</v>
      </c>
      <c r="AB431" s="44">
        <v>0.33</v>
      </c>
      <c r="AC431" s="44">
        <v>9.9</v>
      </c>
      <c r="AD431" s="44">
        <v>1</v>
      </c>
      <c r="AE431" s="44">
        <v>30</v>
      </c>
      <c r="AF431" s="41" t="s">
        <v>47</v>
      </c>
      <c r="AG431" s="41" t="s">
        <v>47</v>
      </c>
      <c r="AH431" s="41" t="s">
        <v>6702</v>
      </c>
      <c r="AI431" s="41" t="s">
        <v>6702</v>
      </c>
    </row>
    <row r="432" spans="1:35">
      <c r="A432" s="40">
        <v>2024</v>
      </c>
      <c r="B432" s="40">
        <v>4</v>
      </c>
      <c r="C432" s="41" t="s">
        <v>6539</v>
      </c>
      <c r="D432" s="42" t="s">
        <v>6700</v>
      </c>
      <c r="E432" s="41" t="s">
        <v>7972</v>
      </c>
      <c r="F432" s="43" t="s">
        <v>7975</v>
      </c>
      <c r="G432" s="43" t="s">
        <v>7976</v>
      </c>
      <c r="H432" s="44">
        <v>2</v>
      </c>
      <c r="I432" s="44">
        <v>40</v>
      </c>
      <c r="J432" s="44">
        <v>0</v>
      </c>
      <c r="K432" s="44">
        <v>0</v>
      </c>
      <c r="L432" s="44">
        <v>0</v>
      </c>
      <c r="M432" s="44">
        <v>0</v>
      </c>
      <c r="N432" s="44">
        <v>0</v>
      </c>
      <c r="O432" s="44">
        <v>0</v>
      </c>
      <c r="P432" s="44">
        <v>0</v>
      </c>
      <c r="Q432" s="44">
        <v>0</v>
      </c>
      <c r="R432" s="44">
        <v>0</v>
      </c>
      <c r="S432" s="44">
        <v>0</v>
      </c>
      <c r="T432" s="44">
        <f t="shared" si="7"/>
        <v>0</v>
      </c>
      <c r="U432" s="44">
        <f t="shared" si="7"/>
        <v>0</v>
      </c>
      <c r="V432" s="44">
        <v>0</v>
      </c>
      <c r="W432" s="44">
        <v>0</v>
      </c>
      <c r="X432" s="44">
        <v>0</v>
      </c>
      <c r="Y432" s="44">
        <v>0</v>
      </c>
      <c r="Z432" s="44">
        <v>0</v>
      </c>
      <c r="AA432" s="44">
        <v>0</v>
      </c>
      <c r="AB432" s="44">
        <v>0</v>
      </c>
      <c r="AC432" s="44">
        <v>0</v>
      </c>
      <c r="AD432" s="44">
        <v>0</v>
      </c>
      <c r="AE432" s="44">
        <v>0</v>
      </c>
      <c r="AF432" s="41" t="s">
        <v>47</v>
      </c>
      <c r="AG432" s="41" t="s">
        <v>47</v>
      </c>
      <c r="AH432" s="41" t="s">
        <v>6634</v>
      </c>
      <c r="AI432" s="41" t="s">
        <v>6634</v>
      </c>
    </row>
    <row r="433" spans="1:35">
      <c r="A433" s="40">
        <v>2024</v>
      </c>
      <c r="B433" s="40">
        <v>4</v>
      </c>
      <c r="C433" s="41" t="s">
        <v>6539</v>
      </c>
      <c r="D433" s="42" t="s">
        <v>6700</v>
      </c>
      <c r="E433" s="41" t="s">
        <v>7972</v>
      </c>
      <c r="F433" s="43" t="s">
        <v>7977</v>
      </c>
      <c r="G433" s="43" t="s">
        <v>7978</v>
      </c>
      <c r="H433" s="44">
        <v>1</v>
      </c>
      <c r="I433" s="44">
        <v>30</v>
      </c>
      <c r="J433" s="44">
        <v>0</v>
      </c>
      <c r="K433" s="44">
        <v>0</v>
      </c>
      <c r="L433" s="44">
        <v>0</v>
      </c>
      <c r="M433" s="44">
        <v>0</v>
      </c>
      <c r="N433" s="44">
        <v>0</v>
      </c>
      <c r="O433" s="44">
        <v>0</v>
      </c>
      <c r="P433" s="44">
        <v>0</v>
      </c>
      <c r="Q433" s="44">
        <v>0</v>
      </c>
      <c r="R433" s="44">
        <v>0</v>
      </c>
      <c r="S433" s="44">
        <v>0</v>
      </c>
      <c r="T433" s="44">
        <f t="shared" si="7"/>
        <v>0</v>
      </c>
      <c r="U433" s="44">
        <f t="shared" si="7"/>
        <v>0</v>
      </c>
      <c r="V433" s="44">
        <v>0</v>
      </c>
      <c r="W433" s="44">
        <v>0</v>
      </c>
      <c r="X433" s="44">
        <v>0</v>
      </c>
      <c r="Y433" s="44">
        <v>0</v>
      </c>
      <c r="Z433" s="44">
        <v>0</v>
      </c>
      <c r="AA433" s="44">
        <v>0</v>
      </c>
      <c r="AB433" s="44">
        <v>0</v>
      </c>
      <c r="AC433" s="44">
        <v>0</v>
      </c>
      <c r="AD433" s="44">
        <v>0</v>
      </c>
      <c r="AE433" s="44">
        <v>0</v>
      </c>
      <c r="AF433" s="41" t="s">
        <v>47</v>
      </c>
      <c r="AG433" s="41" t="s">
        <v>47</v>
      </c>
      <c r="AH433" s="41" t="s">
        <v>6634</v>
      </c>
      <c r="AI433" s="41" t="s">
        <v>6634</v>
      </c>
    </row>
    <row r="434" spans="1:35">
      <c r="A434" s="40">
        <v>2024</v>
      </c>
      <c r="B434" s="40">
        <v>4</v>
      </c>
      <c r="C434" s="41" t="s">
        <v>6539</v>
      </c>
      <c r="D434" s="42" t="s">
        <v>6631</v>
      </c>
      <c r="E434" s="41" t="s">
        <v>6632</v>
      </c>
      <c r="F434" s="43" t="s">
        <v>7822</v>
      </c>
      <c r="G434" s="43" t="s">
        <v>7823</v>
      </c>
      <c r="H434" s="44">
        <v>100</v>
      </c>
      <c r="I434" s="44">
        <v>100</v>
      </c>
      <c r="J434" s="44">
        <v>25</v>
      </c>
      <c r="K434" s="44">
        <v>25</v>
      </c>
      <c r="L434" s="44">
        <v>0</v>
      </c>
      <c r="M434" s="44">
        <v>0</v>
      </c>
      <c r="N434" s="44">
        <v>0</v>
      </c>
      <c r="O434" s="44">
        <v>0</v>
      </c>
      <c r="P434" s="44">
        <v>0</v>
      </c>
      <c r="Q434" s="44">
        <v>0</v>
      </c>
      <c r="R434" s="44">
        <v>25</v>
      </c>
      <c r="S434" s="44">
        <v>25</v>
      </c>
      <c r="T434" s="44">
        <f t="shared" si="7"/>
        <v>25</v>
      </c>
      <c r="U434" s="44">
        <f t="shared" si="7"/>
        <v>25</v>
      </c>
      <c r="V434" s="44">
        <v>0</v>
      </c>
      <c r="W434" s="44">
        <v>0</v>
      </c>
      <c r="X434" s="44">
        <v>0</v>
      </c>
      <c r="Y434" s="44">
        <v>0</v>
      </c>
      <c r="Z434" s="44">
        <v>0</v>
      </c>
      <c r="AA434" s="44">
        <v>0</v>
      </c>
      <c r="AB434" s="44">
        <v>25</v>
      </c>
      <c r="AC434" s="44">
        <v>25</v>
      </c>
      <c r="AD434" s="44">
        <v>25</v>
      </c>
      <c r="AE434" s="44">
        <v>25</v>
      </c>
      <c r="AF434" s="41" t="s">
        <v>47</v>
      </c>
      <c r="AG434" s="41" t="s">
        <v>47</v>
      </c>
      <c r="AH434" s="41" t="s">
        <v>6634</v>
      </c>
      <c r="AI434" s="41" t="s">
        <v>9694</v>
      </c>
    </row>
    <row r="435" spans="1:35">
      <c r="A435" s="40">
        <v>2024</v>
      </c>
      <c r="B435" s="40">
        <v>4</v>
      </c>
      <c r="C435" s="41" t="s">
        <v>6539</v>
      </c>
      <c r="D435" s="42" t="s">
        <v>6813</v>
      </c>
      <c r="E435" s="41" t="s">
        <v>6814</v>
      </c>
      <c r="F435" s="43" t="s">
        <v>8116</v>
      </c>
      <c r="G435" s="43" t="s">
        <v>8117</v>
      </c>
      <c r="H435" s="44">
        <v>5</v>
      </c>
      <c r="I435" s="44">
        <v>25</v>
      </c>
      <c r="J435" s="44">
        <v>0</v>
      </c>
      <c r="K435" s="44">
        <v>0</v>
      </c>
      <c r="L435" s="44">
        <v>0</v>
      </c>
      <c r="M435" s="44">
        <v>0</v>
      </c>
      <c r="N435" s="44">
        <v>0</v>
      </c>
      <c r="O435" s="44">
        <v>0</v>
      </c>
      <c r="P435" s="44">
        <v>0</v>
      </c>
      <c r="Q435" s="44">
        <v>0</v>
      </c>
      <c r="R435" s="44">
        <v>0</v>
      </c>
      <c r="S435" s="44">
        <v>0</v>
      </c>
      <c r="T435" s="44">
        <f t="shared" si="7"/>
        <v>0</v>
      </c>
      <c r="U435" s="44">
        <f t="shared" si="7"/>
        <v>0</v>
      </c>
      <c r="V435" s="44">
        <v>0</v>
      </c>
      <c r="W435" s="44">
        <v>0</v>
      </c>
      <c r="X435" s="44">
        <v>0</v>
      </c>
      <c r="Y435" s="44">
        <v>0</v>
      </c>
      <c r="Z435" s="44">
        <v>0</v>
      </c>
      <c r="AA435" s="44">
        <v>0</v>
      </c>
      <c r="AB435" s="44">
        <v>0</v>
      </c>
      <c r="AC435" s="44">
        <v>0</v>
      </c>
      <c r="AD435" s="44">
        <v>0</v>
      </c>
      <c r="AE435" s="44">
        <v>0</v>
      </c>
      <c r="AF435" s="41" t="s">
        <v>47</v>
      </c>
      <c r="AG435" s="41" t="s">
        <v>47</v>
      </c>
      <c r="AH435" s="41" t="s">
        <v>6634</v>
      </c>
      <c r="AI435" s="41" t="s">
        <v>6634</v>
      </c>
    </row>
    <row r="436" spans="1:35">
      <c r="A436" s="40">
        <v>2024</v>
      </c>
      <c r="B436" s="40">
        <v>4</v>
      </c>
      <c r="C436" s="41" t="s">
        <v>6539</v>
      </c>
      <c r="D436" s="42" t="s">
        <v>6813</v>
      </c>
      <c r="E436" s="41" t="s">
        <v>6814</v>
      </c>
      <c r="F436" s="43" t="s">
        <v>8118</v>
      </c>
      <c r="G436" s="43" t="s">
        <v>8119</v>
      </c>
      <c r="H436" s="44">
        <v>10</v>
      </c>
      <c r="I436" s="44">
        <v>30</v>
      </c>
      <c r="J436" s="44">
        <v>0</v>
      </c>
      <c r="K436" s="44">
        <v>0</v>
      </c>
      <c r="L436" s="44">
        <v>0</v>
      </c>
      <c r="M436" s="44">
        <v>0</v>
      </c>
      <c r="N436" s="44">
        <v>0</v>
      </c>
      <c r="O436" s="44">
        <v>0</v>
      </c>
      <c r="P436" s="44">
        <v>0</v>
      </c>
      <c r="Q436" s="44">
        <v>0</v>
      </c>
      <c r="R436" s="44">
        <v>0</v>
      </c>
      <c r="S436" s="44">
        <v>0</v>
      </c>
      <c r="T436" s="44">
        <f t="shared" si="7"/>
        <v>0</v>
      </c>
      <c r="U436" s="44">
        <f t="shared" si="7"/>
        <v>0</v>
      </c>
      <c r="V436" s="44">
        <v>0</v>
      </c>
      <c r="W436" s="44">
        <v>0</v>
      </c>
      <c r="X436" s="44">
        <v>0</v>
      </c>
      <c r="Y436" s="44">
        <v>0</v>
      </c>
      <c r="Z436" s="44">
        <v>0</v>
      </c>
      <c r="AA436" s="44">
        <v>0</v>
      </c>
      <c r="AB436" s="44">
        <v>0</v>
      </c>
      <c r="AC436" s="44">
        <v>0</v>
      </c>
      <c r="AD436" s="44">
        <v>0</v>
      </c>
      <c r="AE436" s="44">
        <v>0</v>
      </c>
      <c r="AF436" s="41" t="s">
        <v>47</v>
      </c>
      <c r="AG436" s="41" t="s">
        <v>47</v>
      </c>
      <c r="AH436" s="41" t="s">
        <v>6634</v>
      </c>
      <c r="AI436" s="41" t="s">
        <v>6634</v>
      </c>
    </row>
    <row r="437" spans="1:35">
      <c r="A437" s="40">
        <v>2024</v>
      </c>
      <c r="B437" s="40">
        <v>4</v>
      </c>
      <c r="C437" s="41" t="s">
        <v>6539</v>
      </c>
      <c r="D437" s="42" t="s">
        <v>6813</v>
      </c>
      <c r="E437" s="41" t="s">
        <v>6814</v>
      </c>
      <c r="F437" s="43" t="s">
        <v>8120</v>
      </c>
      <c r="G437" s="43" t="s">
        <v>8121</v>
      </c>
      <c r="H437" s="44">
        <v>4</v>
      </c>
      <c r="I437" s="44">
        <v>20</v>
      </c>
      <c r="J437" s="44">
        <v>1.5</v>
      </c>
      <c r="K437" s="44">
        <v>7.5</v>
      </c>
      <c r="L437" s="44">
        <v>0</v>
      </c>
      <c r="M437" s="44">
        <v>0</v>
      </c>
      <c r="N437" s="44">
        <v>0</v>
      </c>
      <c r="O437" s="44">
        <v>0</v>
      </c>
      <c r="P437" s="44">
        <v>0</v>
      </c>
      <c r="Q437" s="44">
        <v>0</v>
      </c>
      <c r="R437" s="44">
        <v>1.5</v>
      </c>
      <c r="S437" s="44">
        <v>7.5</v>
      </c>
      <c r="T437" s="44">
        <f t="shared" si="7"/>
        <v>1.5</v>
      </c>
      <c r="U437" s="44">
        <f t="shared" si="7"/>
        <v>7.5</v>
      </c>
      <c r="V437" s="44">
        <v>0</v>
      </c>
      <c r="W437" s="44">
        <v>0</v>
      </c>
      <c r="X437" s="44">
        <v>0</v>
      </c>
      <c r="Y437" s="44">
        <v>0</v>
      </c>
      <c r="Z437" s="44">
        <v>0</v>
      </c>
      <c r="AA437" s="44">
        <v>0</v>
      </c>
      <c r="AB437" s="44">
        <v>1.5</v>
      </c>
      <c r="AC437" s="44">
        <v>7.5</v>
      </c>
      <c r="AD437" s="44">
        <v>1.5</v>
      </c>
      <c r="AE437" s="44">
        <v>7.5</v>
      </c>
      <c r="AF437" s="41" t="s">
        <v>47</v>
      </c>
      <c r="AG437" s="41" t="s">
        <v>47</v>
      </c>
      <c r="AH437" s="41" t="s">
        <v>6634</v>
      </c>
      <c r="AI437" s="41" t="s">
        <v>10422</v>
      </c>
    </row>
    <row r="438" spans="1:35">
      <c r="A438" s="40">
        <v>2024</v>
      </c>
      <c r="B438" s="40">
        <v>4</v>
      </c>
      <c r="C438" s="41" t="s">
        <v>6539</v>
      </c>
      <c r="D438" s="42" t="s">
        <v>6813</v>
      </c>
      <c r="E438" s="41" t="s">
        <v>6814</v>
      </c>
      <c r="F438" s="43" t="s">
        <v>8122</v>
      </c>
      <c r="G438" s="43" t="s">
        <v>8123</v>
      </c>
      <c r="H438" s="44">
        <v>5</v>
      </c>
      <c r="I438" s="44">
        <v>25</v>
      </c>
      <c r="J438" s="44">
        <v>5</v>
      </c>
      <c r="K438" s="44">
        <v>25</v>
      </c>
      <c r="L438" s="44">
        <v>0</v>
      </c>
      <c r="M438" s="44">
        <v>0</v>
      </c>
      <c r="N438" s="44">
        <v>0</v>
      </c>
      <c r="O438" s="44">
        <v>0</v>
      </c>
      <c r="P438" s="44">
        <v>4</v>
      </c>
      <c r="Q438" s="44">
        <v>20</v>
      </c>
      <c r="R438" s="44">
        <v>1</v>
      </c>
      <c r="S438" s="44">
        <v>5</v>
      </c>
      <c r="T438" s="44">
        <f t="shared" si="7"/>
        <v>5</v>
      </c>
      <c r="U438" s="44">
        <f t="shared" si="7"/>
        <v>25</v>
      </c>
      <c r="V438" s="44">
        <v>0</v>
      </c>
      <c r="W438" s="44">
        <v>0</v>
      </c>
      <c r="X438" s="44">
        <v>0</v>
      </c>
      <c r="Y438" s="44">
        <v>0</v>
      </c>
      <c r="Z438" s="44">
        <v>4</v>
      </c>
      <c r="AA438" s="44">
        <v>20</v>
      </c>
      <c r="AB438" s="44">
        <v>1</v>
      </c>
      <c r="AC438" s="44">
        <v>5</v>
      </c>
      <c r="AD438" s="44">
        <v>5</v>
      </c>
      <c r="AE438" s="44">
        <v>25</v>
      </c>
      <c r="AF438" s="41" t="s">
        <v>47</v>
      </c>
      <c r="AG438" s="41" t="s">
        <v>47</v>
      </c>
      <c r="AH438" s="41" t="s">
        <v>6816</v>
      </c>
      <c r="AI438" s="41" t="s">
        <v>6816</v>
      </c>
    </row>
    <row r="439" spans="1:35">
      <c r="A439" s="40">
        <v>2024</v>
      </c>
      <c r="B439" s="40">
        <v>4</v>
      </c>
      <c r="C439" s="41" t="s">
        <v>6539</v>
      </c>
      <c r="D439" s="42" t="s">
        <v>6785</v>
      </c>
      <c r="E439" s="41" t="s">
        <v>6786</v>
      </c>
      <c r="F439" s="43" t="s">
        <v>8264</v>
      </c>
      <c r="G439" s="43" t="s">
        <v>8265</v>
      </c>
      <c r="H439" s="44">
        <v>15</v>
      </c>
      <c r="I439" s="44">
        <v>15</v>
      </c>
      <c r="J439" s="44">
        <v>11.3</v>
      </c>
      <c r="K439" s="44">
        <v>11.3</v>
      </c>
      <c r="L439" s="44">
        <v>0</v>
      </c>
      <c r="M439" s="44">
        <v>0</v>
      </c>
      <c r="N439" s="44">
        <v>0</v>
      </c>
      <c r="O439" s="44">
        <v>0</v>
      </c>
      <c r="P439" s="44">
        <v>7.5</v>
      </c>
      <c r="Q439" s="44">
        <v>7.5</v>
      </c>
      <c r="R439" s="44">
        <v>3.8</v>
      </c>
      <c r="S439" s="44">
        <v>3.8</v>
      </c>
      <c r="T439" s="44">
        <f t="shared" si="7"/>
        <v>11.3</v>
      </c>
      <c r="U439" s="44">
        <f t="shared" si="7"/>
        <v>11.3</v>
      </c>
      <c r="V439" s="44">
        <v>0</v>
      </c>
      <c r="W439" s="44">
        <v>0</v>
      </c>
      <c r="X439" s="44">
        <v>0</v>
      </c>
      <c r="Y439" s="44">
        <v>0</v>
      </c>
      <c r="Z439" s="44">
        <v>7.5</v>
      </c>
      <c r="AA439" s="44">
        <v>7.5</v>
      </c>
      <c r="AB439" s="44">
        <v>3.8</v>
      </c>
      <c r="AC439" s="44">
        <v>3.8</v>
      </c>
      <c r="AD439" s="44">
        <v>11.3</v>
      </c>
      <c r="AE439" s="44">
        <v>11.3</v>
      </c>
      <c r="AF439" s="41" t="s">
        <v>47</v>
      </c>
      <c r="AG439" s="41" t="s">
        <v>47</v>
      </c>
      <c r="AH439" s="41" t="s">
        <v>8266</v>
      </c>
      <c r="AI439" s="41" t="s">
        <v>8266</v>
      </c>
    </row>
    <row r="440" spans="1:35">
      <c r="A440" s="40">
        <v>2024</v>
      </c>
      <c r="B440" s="40">
        <v>4</v>
      </c>
      <c r="C440" s="41" t="s">
        <v>6539</v>
      </c>
      <c r="D440" s="42" t="s">
        <v>6785</v>
      </c>
      <c r="E440" s="41" t="s">
        <v>6786</v>
      </c>
      <c r="F440" s="43" t="s">
        <v>8267</v>
      </c>
      <c r="G440" s="43" t="s">
        <v>8268</v>
      </c>
      <c r="H440" s="44">
        <v>40</v>
      </c>
      <c r="I440" s="44">
        <v>40</v>
      </c>
      <c r="J440" s="44">
        <v>20</v>
      </c>
      <c r="K440" s="44">
        <v>20</v>
      </c>
      <c r="L440" s="44">
        <v>0</v>
      </c>
      <c r="M440" s="44">
        <v>0</v>
      </c>
      <c r="N440" s="44">
        <v>0</v>
      </c>
      <c r="O440" s="44">
        <v>0</v>
      </c>
      <c r="P440" s="44">
        <v>11.7</v>
      </c>
      <c r="Q440" s="44">
        <v>11.7</v>
      </c>
      <c r="R440" s="44">
        <v>8.3000000000000007</v>
      </c>
      <c r="S440" s="44">
        <v>8.3000000000000007</v>
      </c>
      <c r="T440" s="44">
        <f t="shared" si="7"/>
        <v>20</v>
      </c>
      <c r="U440" s="44">
        <f t="shared" si="7"/>
        <v>20</v>
      </c>
      <c r="V440" s="44">
        <v>0</v>
      </c>
      <c r="W440" s="44">
        <v>0</v>
      </c>
      <c r="X440" s="44">
        <v>0</v>
      </c>
      <c r="Y440" s="44">
        <v>0</v>
      </c>
      <c r="Z440" s="44">
        <v>8.3000000000000007</v>
      </c>
      <c r="AA440" s="44">
        <v>8.3000000000000007</v>
      </c>
      <c r="AB440" s="44">
        <v>11.7</v>
      </c>
      <c r="AC440" s="44">
        <v>11.7</v>
      </c>
      <c r="AD440" s="44">
        <v>20</v>
      </c>
      <c r="AE440" s="44">
        <v>20</v>
      </c>
      <c r="AF440" s="41" t="s">
        <v>47</v>
      </c>
      <c r="AG440" s="41" t="s">
        <v>47</v>
      </c>
      <c r="AH440" s="41" t="s">
        <v>8269</v>
      </c>
      <c r="AI440" s="41" t="s">
        <v>8269</v>
      </c>
    </row>
    <row r="441" spans="1:35">
      <c r="A441" s="40">
        <v>2024</v>
      </c>
      <c r="B441" s="40">
        <v>4</v>
      </c>
      <c r="C441" s="41" t="s">
        <v>6539</v>
      </c>
      <c r="D441" s="42" t="s">
        <v>6785</v>
      </c>
      <c r="E441" s="41" t="s">
        <v>6786</v>
      </c>
      <c r="F441" s="43" t="s">
        <v>8270</v>
      </c>
      <c r="G441" s="43" t="s">
        <v>8271</v>
      </c>
      <c r="H441" s="44">
        <v>45</v>
      </c>
      <c r="I441" s="44">
        <v>45</v>
      </c>
      <c r="J441" s="44">
        <v>3.3</v>
      </c>
      <c r="K441" s="44">
        <v>3.3</v>
      </c>
      <c r="L441" s="44">
        <v>0</v>
      </c>
      <c r="M441" s="44">
        <v>0</v>
      </c>
      <c r="N441" s="44">
        <v>0</v>
      </c>
      <c r="O441" s="44">
        <v>0</v>
      </c>
      <c r="P441" s="44">
        <v>1.65</v>
      </c>
      <c r="Q441" s="44">
        <v>1.65</v>
      </c>
      <c r="R441" s="44">
        <v>1.65</v>
      </c>
      <c r="S441" s="44">
        <v>1.65</v>
      </c>
      <c r="T441" s="44">
        <f t="shared" si="7"/>
        <v>3.3</v>
      </c>
      <c r="U441" s="44">
        <f t="shared" si="7"/>
        <v>3.3</v>
      </c>
      <c r="V441" s="44">
        <v>0</v>
      </c>
      <c r="W441" s="44">
        <v>0</v>
      </c>
      <c r="X441" s="44">
        <v>0</v>
      </c>
      <c r="Y441" s="44">
        <v>0</v>
      </c>
      <c r="Z441" s="44">
        <v>0</v>
      </c>
      <c r="AA441" s="44">
        <v>0</v>
      </c>
      <c r="AB441" s="44">
        <v>3.3</v>
      </c>
      <c r="AC441" s="44">
        <v>3.3</v>
      </c>
      <c r="AD441" s="44">
        <v>3.3</v>
      </c>
      <c r="AE441" s="44">
        <v>3.3</v>
      </c>
      <c r="AF441" s="41" t="s">
        <v>47</v>
      </c>
      <c r="AG441" s="41" t="s">
        <v>47</v>
      </c>
      <c r="AH441" s="41" t="s">
        <v>8272</v>
      </c>
      <c r="AI441" s="41" t="s">
        <v>10423</v>
      </c>
    </row>
    <row r="442" spans="1:35">
      <c r="A442" s="40">
        <v>2024</v>
      </c>
      <c r="B442" s="40">
        <v>4</v>
      </c>
      <c r="C442" s="41" t="s">
        <v>6539</v>
      </c>
      <c r="D442" s="42" t="s">
        <v>6682</v>
      </c>
      <c r="E442" s="41" t="s">
        <v>6683</v>
      </c>
      <c r="F442" s="43" t="s">
        <v>7928</v>
      </c>
      <c r="G442" s="43" t="s">
        <v>7929</v>
      </c>
      <c r="H442" s="44">
        <v>1</v>
      </c>
      <c r="I442" s="44">
        <v>20</v>
      </c>
      <c r="J442" s="44">
        <v>1</v>
      </c>
      <c r="K442" s="44">
        <v>20</v>
      </c>
      <c r="L442" s="44">
        <v>0</v>
      </c>
      <c r="M442" s="44">
        <v>0</v>
      </c>
      <c r="N442" s="44">
        <v>0</v>
      </c>
      <c r="O442" s="44">
        <v>0</v>
      </c>
      <c r="P442" s="44">
        <v>0</v>
      </c>
      <c r="Q442" s="44">
        <v>0</v>
      </c>
      <c r="R442" s="44">
        <v>1</v>
      </c>
      <c r="S442" s="44">
        <v>20</v>
      </c>
      <c r="T442" s="44">
        <f t="shared" si="7"/>
        <v>1</v>
      </c>
      <c r="U442" s="44">
        <f t="shared" si="7"/>
        <v>20</v>
      </c>
      <c r="V442" s="44">
        <v>0</v>
      </c>
      <c r="W442" s="44">
        <v>0</v>
      </c>
      <c r="X442" s="44">
        <v>0</v>
      </c>
      <c r="Y442" s="44">
        <v>0</v>
      </c>
      <c r="Z442" s="44">
        <v>0</v>
      </c>
      <c r="AA442" s="44">
        <v>0</v>
      </c>
      <c r="AB442" s="44">
        <v>1</v>
      </c>
      <c r="AC442" s="44">
        <v>20</v>
      </c>
      <c r="AD442" s="44">
        <v>1</v>
      </c>
      <c r="AE442" s="44">
        <v>20</v>
      </c>
      <c r="AF442" s="41" t="s">
        <v>47</v>
      </c>
      <c r="AG442" s="41" t="s">
        <v>47</v>
      </c>
      <c r="AH442" s="41" t="s">
        <v>6634</v>
      </c>
      <c r="AI442" s="41" t="s">
        <v>10424</v>
      </c>
    </row>
    <row r="443" spans="1:35">
      <c r="A443" s="40">
        <v>2024</v>
      </c>
      <c r="B443" s="40">
        <v>4</v>
      </c>
      <c r="C443" s="41" t="s">
        <v>6539</v>
      </c>
      <c r="D443" s="42" t="s">
        <v>6682</v>
      </c>
      <c r="E443" s="41" t="s">
        <v>6683</v>
      </c>
      <c r="F443" s="43" t="s">
        <v>7930</v>
      </c>
      <c r="G443" s="43" t="s">
        <v>7931</v>
      </c>
      <c r="H443" s="44">
        <v>1</v>
      </c>
      <c r="I443" s="44">
        <v>34</v>
      </c>
      <c r="J443" s="44">
        <v>0</v>
      </c>
      <c r="K443" s="44">
        <v>0</v>
      </c>
      <c r="L443" s="44">
        <v>0</v>
      </c>
      <c r="M443" s="44">
        <v>0</v>
      </c>
      <c r="N443" s="44">
        <v>0</v>
      </c>
      <c r="O443" s="44">
        <v>0</v>
      </c>
      <c r="P443" s="44">
        <v>0</v>
      </c>
      <c r="Q443" s="44">
        <v>0</v>
      </c>
      <c r="R443" s="44">
        <v>0</v>
      </c>
      <c r="S443" s="44">
        <v>0</v>
      </c>
      <c r="T443" s="44">
        <f t="shared" si="7"/>
        <v>0</v>
      </c>
      <c r="U443" s="44">
        <f t="shared" si="7"/>
        <v>0</v>
      </c>
      <c r="V443" s="44">
        <v>0</v>
      </c>
      <c r="W443" s="44">
        <v>0</v>
      </c>
      <c r="X443" s="44">
        <v>0</v>
      </c>
      <c r="Y443" s="44">
        <v>0</v>
      </c>
      <c r="Z443" s="44">
        <v>0</v>
      </c>
      <c r="AA443" s="44">
        <v>0</v>
      </c>
      <c r="AB443" s="44">
        <v>0</v>
      </c>
      <c r="AC443" s="44">
        <v>0</v>
      </c>
      <c r="AD443" s="44">
        <v>0</v>
      </c>
      <c r="AE443" s="44">
        <v>0</v>
      </c>
      <c r="AF443" s="41" t="s">
        <v>47</v>
      </c>
      <c r="AG443" s="41" t="s">
        <v>47</v>
      </c>
      <c r="AH443" s="41" t="s">
        <v>6634</v>
      </c>
      <c r="AI443" s="41" t="s">
        <v>6634</v>
      </c>
    </row>
    <row r="444" spans="1:35">
      <c r="A444" s="40">
        <v>2024</v>
      </c>
      <c r="B444" s="40">
        <v>4</v>
      </c>
      <c r="C444" s="41" t="s">
        <v>6539</v>
      </c>
      <c r="D444" s="42" t="s">
        <v>6682</v>
      </c>
      <c r="E444" s="41" t="s">
        <v>6683</v>
      </c>
      <c r="F444" s="43" t="s">
        <v>7932</v>
      </c>
      <c r="G444" s="43" t="s">
        <v>7933</v>
      </c>
      <c r="H444" s="44">
        <v>1</v>
      </c>
      <c r="I444" s="44">
        <v>13</v>
      </c>
      <c r="J444" s="44">
        <v>1</v>
      </c>
      <c r="K444" s="44">
        <v>13</v>
      </c>
      <c r="L444" s="44">
        <v>0</v>
      </c>
      <c r="M444" s="44">
        <v>0</v>
      </c>
      <c r="N444" s="44">
        <v>0</v>
      </c>
      <c r="O444" s="44">
        <v>0</v>
      </c>
      <c r="P444" s="44">
        <v>0</v>
      </c>
      <c r="Q444" s="44">
        <v>0</v>
      </c>
      <c r="R444" s="44">
        <v>1</v>
      </c>
      <c r="S444" s="44">
        <v>13</v>
      </c>
      <c r="T444" s="44">
        <f t="shared" si="7"/>
        <v>1</v>
      </c>
      <c r="U444" s="44">
        <f t="shared" si="7"/>
        <v>13</v>
      </c>
      <c r="V444" s="44">
        <v>0</v>
      </c>
      <c r="W444" s="44">
        <v>0</v>
      </c>
      <c r="X444" s="44">
        <v>0</v>
      </c>
      <c r="Y444" s="44">
        <v>0</v>
      </c>
      <c r="Z444" s="44">
        <v>0</v>
      </c>
      <c r="AA444" s="44">
        <v>0</v>
      </c>
      <c r="AB444" s="44">
        <v>1</v>
      </c>
      <c r="AC444" s="44">
        <v>13</v>
      </c>
      <c r="AD444" s="44">
        <v>1</v>
      </c>
      <c r="AE444" s="44">
        <v>13</v>
      </c>
      <c r="AF444" s="41" t="s">
        <v>47</v>
      </c>
      <c r="AG444" s="41" t="s">
        <v>47</v>
      </c>
      <c r="AH444" s="41" t="s">
        <v>6634</v>
      </c>
      <c r="AI444" s="41" t="s">
        <v>10425</v>
      </c>
    </row>
    <row r="445" spans="1:35">
      <c r="A445" s="40">
        <v>2024</v>
      </c>
      <c r="B445" s="40">
        <v>4</v>
      </c>
      <c r="C445" s="41" t="s">
        <v>6539</v>
      </c>
      <c r="D445" s="42" t="s">
        <v>6682</v>
      </c>
      <c r="E445" s="41" t="s">
        <v>6683</v>
      </c>
      <c r="F445" s="43" t="s">
        <v>7934</v>
      </c>
      <c r="G445" s="43" t="s">
        <v>7935</v>
      </c>
      <c r="H445" s="44">
        <v>1</v>
      </c>
      <c r="I445" s="44">
        <v>33</v>
      </c>
      <c r="J445" s="44">
        <v>0</v>
      </c>
      <c r="K445" s="44">
        <v>0</v>
      </c>
      <c r="L445" s="44">
        <v>0</v>
      </c>
      <c r="M445" s="44">
        <v>0</v>
      </c>
      <c r="N445" s="44">
        <v>0</v>
      </c>
      <c r="O445" s="44">
        <v>0</v>
      </c>
      <c r="P445" s="44">
        <v>0</v>
      </c>
      <c r="Q445" s="44">
        <v>0</v>
      </c>
      <c r="R445" s="44">
        <v>0</v>
      </c>
      <c r="S445" s="44">
        <v>0</v>
      </c>
      <c r="T445" s="44">
        <f t="shared" si="7"/>
        <v>0</v>
      </c>
      <c r="U445" s="44">
        <f t="shared" si="7"/>
        <v>0</v>
      </c>
      <c r="V445" s="44">
        <v>0</v>
      </c>
      <c r="W445" s="44">
        <v>0</v>
      </c>
      <c r="X445" s="44">
        <v>0</v>
      </c>
      <c r="Y445" s="44">
        <v>0</v>
      </c>
      <c r="Z445" s="44">
        <v>0</v>
      </c>
      <c r="AA445" s="44">
        <v>0</v>
      </c>
      <c r="AB445" s="44">
        <v>0</v>
      </c>
      <c r="AC445" s="44">
        <v>0</v>
      </c>
      <c r="AD445" s="44">
        <v>0</v>
      </c>
      <c r="AE445" s="44">
        <v>0</v>
      </c>
      <c r="AF445" s="41" t="s">
        <v>47</v>
      </c>
      <c r="AG445" s="41" t="s">
        <v>47</v>
      </c>
      <c r="AH445" s="41" t="s">
        <v>6634</v>
      </c>
      <c r="AI445" s="41" t="s">
        <v>6634</v>
      </c>
    </row>
    <row r="446" spans="1:35">
      <c r="A446" s="40">
        <v>2024</v>
      </c>
      <c r="B446" s="40">
        <v>4</v>
      </c>
      <c r="C446" s="41" t="s">
        <v>6539</v>
      </c>
      <c r="D446" s="42" t="s">
        <v>6692</v>
      </c>
      <c r="E446" s="41" t="s">
        <v>6693</v>
      </c>
      <c r="F446" s="43" t="s">
        <v>7957</v>
      </c>
      <c r="G446" s="43" t="s">
        <v>7958</v>
      </c>
      <c r="H446" s="44">
        <v>2</v>
      </c>
      <c r="I446" s="44">
        <v>10</v>
      </c>
      <c r="J446" s="44">
        <v>1</v>
      </c>
      <c r="K446" s="44">
        <v>5</v>
      </c>
      <c r="L446" s="44">
        <v>0</v>
      </c>
      <c r="M446" s="44">
        <v>0</v>
      </c>
      <c r="N446" s="44">
        <v>0</v>
      </c>
      <c r="O446" s="44">
        <v>0</v>
      </c>
      <c r="P446" s="44">
        <v>1</v>
      </c>
      <c r="Q446" s="44">
        <v>5</v>
      </c>
      <c r="R446" s="44">
        <v>0</v>
      </c>
      <c r="S446" s="44">
        <v>0</v>
      </c>
      <c r="T446" s="44">
        <f t="shared" si="7"/>
        <v>1</v>
      </c>
      <c r="U446" s="44">
        <f t="shared" si="7"/>
        <v>5</v>
      </c>
      <c r="V446" s="44">
        <v>0</v>
      </c>
      <c r="W446" s="44">
        <v>0</v>
      </c>
      <c r="X446" s="44">
        <v>0</v>
      </c>
      <c r="Y446" s="44">
        <v>0</v>
      </c>
      <c r="Z446" s="44">
        <v>1</v>
      </c>
      <c r="AA446" s="44">
        <v>5</v>
      </c>
      <c r="AB446" s="44">
        <v>0</v>
      </c>
      <c r="AC446" s="44">
        <v>0</v>
      </c>
      <c r="AD446" s="44">
        <v>1</v>
      </c>
      <c r="AE446" s="44">
        <v>5</v>
      </c>
      <c r="AF446" s="41" t="s">
        <v>47</v>
      </c>
      <c r="AG446" s="41" t="s">
        <v>47</v>
      </c>
      <c r="AH446" s="41" t="s">
        <v>7959</v>
      </c>
      <c r="AI446" s="41" t="s">
        <v>6634</v>
      </c>
    </row>
    <row r="447" spans="1:35">
      <c r="A447" s="40">
        <v>2024</v>
      </c>
      <c r="B447" s="40">
        <v>4</v>
      </c>
      <c r="C447" s="41" t="s">
        <v>6539</v>
      </c>
      <c r="D447" s="42" t="s">
        <v>6692</v>
      </c>
      <c r="E447" s="41" t="s">
        <v>6693</v>
      </c>
      <c r="F447" s="43" t="s">
        <v>7960</v>
      </c>
      <c r="G447" s="43" t="s">
        <v>7961</v>
      </c>
      <c r="H447" s="44">
        <v>1</v>
      </c>
      <c r="I447" s="44">
        <v>40</v>
      </c>
      <c r="J447" s="44">
        <v>0.5</v>
      </c>
      <c r="K447" s="44">
        <v>20</v>
      </c>
      <c r="L447" s="44">
        <v>0</v>
      </c>
      <c r="M447" s="44">
        <v>0</v>
      </c>
      <c r="N447" s="44">
        <v>0</v>
      </c>
      <c r="O447" s="44">
        <v>0</v>
      </c>
      <c r="P447" s="44">
        <v>0.5</v>
      </c>
      <c r="Q447" s="44">
        <v>20</v>
      </c>
      <c r="R447" s="44">
        <v>0</v>
      </c>
      <c r="S447" s="44">
        <v>0</v>
      </c>
      <c r="T447" s="44">
        <f t="shared" si="7"/>
        <v>0.5</v>
      </c>
      <c r="U447" s="44">
        <f t="shared" si="7"/>
        <v>20</v>
      </c>
      <c r="V447" s="44">
        <v>0</v>
      </c>
      <c r="W447" s="44">
        <v>0</v>
      </c>
      <c r="X447" s="44">
        <v>0</v>
      </c>
      <c r="Y447" s="44">
        <v>0</v>
      </c>
      <c r="Z447" s="44">
        <v>0.5</v>
      </c>
      <c r="AA447" s="44">
        <v>20</v>
      </c>
      <c r="AB447" s="44">
        <v>0</v>
      </c>
      <c r="AC447" s="44">
        <v>0</v>
      </c>
      <c r="AD447" s="44">
        <v>0.5</v>
      </c>
      <c r="AE447" s="44">
        <v>20</v>
      </c>
      <c r="AF447" s="41" t="s">
        <v>47</v>
      </c>
      <c r="AG447" s="41" t="s">
        <v>47</v>
      </c>
      <c r="AH447" s="41" t="s">
        <v>7962</v>
      </c>
      <c r="AI447" s="41" t="s">
        <v>6634</v>
      </c>
    </row>
    <row r="448" spans="1:35">
      <c r="A448" s="40">
        <v>2024</v>
      </c>
      <c r="B448" s="40">
        <v>4</v>
      </c>
      <c r="C448" s="41" t="s">
        <v>6539</v>
      </c>
      <c r="D448" s="42" t="s">
        <v>6692</v>
      </c>
      <c r="E448" s="41" t="s">
        <v>6693</v>
      </c>
      <c r="F448" s="43" t="s">
        <v>7957</v>
      </c>
      <c r="G448" s="43" t="s">
        <v>7963</v>
      </c>
      <c r="H448" s="44">
        <v>1</v>
      </c>
      <c r="I448" s="44">
        <v>10</v>
      </c>
      <c r="J448" s="44">
        <v>0</v>
      </c>
      <c r="K448" s="44">
        <v>0</v>
      </c>
      <c r="L448" s="44">
        <v>0</v>
      </c>
      <c r="M448" s="44">
        <v>0</v>
      </c>
      <c r="N448" s="44">
        <v>0</v>
      </c>
      <c r="O448" s="44">
        <v>0</v>
      </c>
      <c r="P448" s="44">
        <v>0</v>
      </c>
      <c r="Q448" s="44">
        <v>0</v>
      </c>
      <c r="R448" s="44">
        <v>0</v>
      </c>
      <c r="S448" s="44">
        <v>0</v>
      </c>
      <c r="T448" s="44">
        <f t="shared" si="7"/>
        <v>0</v>
      </c>
      <c r="U448" s="44">
        <f t="shared" si="7"/>
        <v>0</v>
      </c>
      <c r="V448" s="44">
        <v>0</v>
      </c>
      <c r="W448" s="44">
        <v>0</v>
      </c>
      <c r="X448" s="44">
        <v>0</v>
      </c>
      <c r="Y448" s="44">
        <v>0</v>
      </c>
      <c r="Z448" s="44">
        <v>0</v>
      </c>
      <c r="AA448" s="44">
        <v>0</v>
      </c>
      <c r="AB448" s="44">
        <v>0</v>
      </c>
      <c r="AC448" s="44">
        <v>0</v>
      </c>
      <c r="AD448" s="44">
        <v>0</v>
      </c>
      <c r="AE448" s="44">
        <v>0</v>
      </c>
      <c r="AF448" s="41" t="s">
        <v>47</v>
      </c>
      <c r="AG448" s="41" t="s">
        <v>47</v>
      </c>
      <c r="AH448" s="41" t="s">
        <v>6634</v>
      </c>
      <c r="AI448" s="41" t="s">
        <v>6634</v>
      </c>
    </row>
    <row r="449" spans="1:35">
      <c r="A449" s="40">
        <v>2024</v>
      </c>
      <c r="B449" s="40">
        <v>4</v>
      </c>
      <c r="C449" s="41" t="s">
        <v>6539</v>
      </c>
      <c r="D449" s="42" t="s">
        <v>6692</v>
      </c>
      <c r="E449" s="41" t="s">
        <v>6693</v>
      </c>
      <c r="F449" s="43" t="s">
        <v>7957</v>
      </c>
      <c r="G449" s="43" t="s">
        <v>7964</v>
      </c>
      <c r="H449" s="44">
        <v>1</v>
      </c>
      <c r="I449" s="44">
        <v>10</v>
      </c>
      <c r="J449" s="44">
        <v>0.25</v>
      </c>
      <c r="K449" s="44">
        <v>2.5</v>
      </c>
      <c r="L449" s="44">
        <v>0</v>
      </c>
      <c r="M449" s="44">
        <v>0</v>
      </c>
      <c r="N449" s="44">
        <v>0</v>
      </c>
      <c r="O449" s="44">
        <v>0</v>
      </c>
      <c r="P449" s="44">
        <v>0.25</v>
      </c>
      <c r="Q449" s="44">
        <v>2.5</v>
      </c>
      <c r="R449" s="44">
        <v>0</v>
      </c>
      <c r="S449" s="44">
        <v>0</v>
      </c>
      <c r="T449" s="44">
        <f t="shared" si="7"/>
        <v>0.25</v>
      </c>
      <c r="U449" s="44">
        <f t="shared" si="7"/>
        <v>2.5</v>
      </c>
      <c r="V449" s="44">
        <v>0</v>
      </c>
      <c r="W449" s="44">
        <v>0</v>
      </c>
      <c r="X449" s="44">
        <v>0</v>
      </c>
      <c r="Y449" s="44">
        <v>0</v>
      </c>
      <c r="Z449" s="44">
        <v>0.25</v>
      </c>
      <c r="AA449" s="44">
        <v>2.5</v>
      </c>
      <c r="AB449" s="44">
        <v>0</v>
      </c>
      <c r="AC449" s="44">
        <v>0</v>
      </c>
      <c r="AD449" s="44">
        <v>0.25</v>
      </c>
      <c r="AE449" s="44">
        <v>2.5</v>
      </c>
      <c r="AF449" s="41" t="s">
        <v>47</v>
      </c>
      <c r="AG449" s="41" t="s">
        <v>47</v>
      </c>
      <c r="AH449" s="41" t="s">
        <v>7965</v>
      </c>
      <c r="AI449" s="41" t="s">
        <v>6634</v>
      </c>
    </row>
    <row r="450" spans="1:35">
      <c r="A450" s="40">
        <v>2024</v>
      </c>
      <c r="B450" s="40">
        <v>4</v>
      </c>
      <c r="C450" s="41" t="s">
        <v>6539</v>
      </c>
      <c r="D450" s="42" t="s">
        <v>6692</v>
      </c>
      <c r="E450" s="41" t="s">
        <v>6693</v>
      </c>
      <c r="F450" s="43" t="s">
        <v>7966</v>
      </c>
      <c r="G450" s="43" t="s">
        <v>7967</v>
      </c>
      <c r="H450" s="44">
        <v>40</v>
      </c>
      <c r="I450" s="44">
        <v>30</v>
      </c>
      <c r="J450" s="44">
        <v>38.33</v>
      </c>
      <c r="K450" s="44">
        <v>28.75</v>
      </c>
      <c r="L450" s="44">
        <v>0</v>
      </c>
      <c r="M450" s="44">
        <v>0</v>
      </c>
      <c r="N450" s="44">
        <v>0</v>
      </c>
      <c r="O450" s="44">
        <v>0</v>
      </c>
      <c r="P450" s="44">
        <v>0</v>
      </c>
      <c r="Q450" s="44">
        <v>0</v>
      </c>
      <c r="R450" s="44">
        <v>38.33</v>
      </c>
      <c r="S450" s="44">
        <v>28.75</v>
      </c>
      <c r="T450" s="44">
        <f t="shared" si="7"/>
        <v>38.33</v>
      </c>
      <c r="U450" s="44">
        <f t="shared" si="7"/>
        <v>28.75</v>
      </c>
      <c r="V450" s="44">
        <v>0</v>
      </c>
      <c r="W450" s="44">
        <v>0</v>
      </c>
      <c r="X450" s="44">
        <v>0</v>
      </c>
      <c r="Y450" s="44">
        <v>0</v>
      </c>
      <c r="Z450" s="44">
        <v>0</v>
      </c>
      <c r="AA450" s="44">
        <v>0</v>
      </c>
      <c r="AB450" s="44">
        <v>38.33</v>
      </c>
      <c r="AC450" s="44">
        <v>28.75</v>
      </c>
      <c r="AD450" s="44">
        <v>38.33</v>
      </c>
      <c r="AE450" s="44">
        <v>28.75</v>
      </c>
      <c r="AF450" s="41" t="s">
        <v>47</v>
      </c>
      <c r="AG450" s="41" t="s">
        <v>47</v>
      </c>
      <c r="AH450" s="41" t="s">
        <v>6634</v>
      </c>
      <c r="AI450" s="41" t="s">
        <v>9704</v>
      </c>
    </row>
    <row r="451" spans="1:35">
      <c r="A451" s="40">
        <v>2024</v>
      </c>
      <c r="B451" s="40">
        <v>4</v>
      </c>
      <c r="C451" s="41" t="s">
        <v>6539</v>
      </c>
      <c r="D451" s="42" t="s">
        <v>6585</v>
      </c>
      <c r="E451" s="41" t="s">
        <v>6586</v>
      </c>
      <c r="F451" s="43" t="s">
        <v>7685</v>
      </c>
      <c r="G451" s="43" t="s">
        <v>7686</v>
      </c>
      <c r="H451" s="44">
        <v>1</v>
      </c>
      <c r="I451" s="44">
        <v>25</v>
      </c>
      <c r="J451" s="44">
        <v>0</v>
      </c>
      <c r="K451" s="44">
        <v>0</v>
      </c>
      <c r="L451" s="44">
        <v>0</v>
      </c>
      <c r="M451" s="44">
        <v>0</v>
      </c>
      <c r="N451" s="44">
        <v>0</v>
      </c>
      <c r="O451" s="44">
        <v>0</v>
      </c>
      <c r="P451" s="44">
        <v>0</v>
      </c>
      <c r="Q451" s="44">
        <v>0</v>
      </c>
      <c r="R451" s="44">
        <v>0</v>
      </c>
      <c r="S451" s="44">
        <v>0</v>
      </c>
      <c r="T451" s="44">
        <f t="shared" si="7"/>
        <v>0</v>
      </c>
      <c r="U451" s="44">
        <f t="shared" si="7"/>
        <v>0</v>
      </c>
      <c r="V451" s="44">
        <v>0</v>
      </c>
      <c r="W451" s="44">
        <v>0</v>
      </c>
      <c r="X451" s="44">
        <v>0</v>
      </c>
      <c r="Y451" s="44">
        <v>0</v>
      </c>
      <c r="Z451" s="44">
        <v>0</v>
      </c>
      <c r="AA451" s="44">
        <v>0</v>
      </c>
      <c r="AB451" s="44">
        <v>0</v>
      </c>
      <c r="AC451" s="44">
        <v>0</v>
      </c>
      <c r="AD451" s="44">
        <v>0</v>
      </c>
      <c r="AE451" s="44">
        <v>0</v>
      </c>
      <c r="AF451" s="41" t="s">
        <v>47</v>
      </c>
      <c r="AG451" s="41" t="s">
        <v>47</v>
      </c>
      <c r="AH451" s="41" t="s">
        <v>6634</v>
      </c>
      <c r="AI451" s="41" t="s">
        <v>6634</v>
      </c>
    </row>
    <row r="452" spans="1:35">
      <c r="A452" s="40">
        <v>2024</v>
      </c>
      <c r="B452" s="40">
        <v>4</v>
      </c>
      <c r="C452" s="41" t="s">
        <v>6539</v>
      </c>
      <c r="D452" s="42" t="s">
        <v>6585</v>
      </c>
      <c r="E452" s="41" t="s">
        <v>6586</v>
      </c>
      <c r="F452" s="43" t="s">
        <v>7687</v>
      </c>
      <c r="G452" s="43" t="s">
        <v>7688</v>
      </c>
      <c r="H452" s="44">
        <v>4</v>
      </c>
      <c r="I452" s="44">
        <v>25</v>
      </c>
      <c r="J452" s="44">
        <v>0</v>
      </c>
      <c r="K452" s="44">
        <v>0</v>
      </c>
      <c r="L452" s="44">
        <v>0</v>
      </c>
      <c r="M452" s="44">
        <v>0</v>
      </c>
      <c r="N452" s="44">
        <v>0</v>
      </c>
      <c r="O452" s="44">
        <v>0</v>
      </c>
      <c r="P452" s="44">
        <v>0</v>
      </c>
      <c r="Q452" s="44">
        <v>0</v>
      </c>
      <c r="R452" s="44">
        <v>0</v>
      </c>
      <c r="S452" s="44">
        <v>0</v>
      </c>
      <c r="T452" s="44">
        <f t="shared" si="7"/>
        <v>0</v>
      </c>
      <c r="U452" s="44">
        <f t="shared" si="7"/>
        <v>0</v>
      </c>
      <c r="V452" s="44">
        <v>0</v>
      </c>
      <c r="W452" s="44">
        <v>0</v>
      </c>
      <c r="X452" s="44">
        <v>0</v>
      </c>
      <c r="Y452" s="44">
        <v>0</v>
      </c>
      <c r="Z452" s="44">
        <v>0</v>
      </c>
      <c r="AA452" s="44">
        <v>0</v>
      </c>
      <c r="AB452" s="44">
        <v>0</v>
      </c>
      <c r="AC452" s="44">
        <v>0</v>
      </c>
      <c r="AD452" s="44">
        <v>0</v>
      </c>
      <c r="AE452" s="44">
        <v>0</v>
      </c>
      <c r="AF452" s="41" t="s">
        <v>47</v>
      </c>
      <c r="AG452" s="41" t="s">
        <v>47</v>
      </c>
      <c r="AH452" s="41" t="s">
        <v>6634</v>
      </c>
      <c r="AI452" s="41" t="s">
        <v>6634</v>
      </c>
    </row>
    <row r="453" spans="1:35">
      <c r="A453" s="40">
        <v>2024</v>
      </c>
      <c r="B453" s="40">
        <v>4</v>
      </c>
      <c r="C453" s="41" t="s">
        <v>6539</v>
      </c>
      <c r="D453" s="42" t="s">
        <v>6585</v>
      </c>
      <c r="E453" s="41" t="s">
        <v>6586</v>
      </c>
      <c r="F453" s="43" t="s">
        <v>7689</v>
      </c>
      <c r="G453" s="43" t="s">
        <v>7690</v>
      </c>
      <c r="H453" s="44">
        <v>4</v>
      </c>
      <c r="I453" s="44">
        <v>25</v>
      </c>
      <c r="J453" s="44">
        <v>0.4</v>
      </c>
      <c r="K453" s="44">
        <v>2.5</v>
      </c>
      <c r="L453" s="44">
        <v>0</v>
      </c>
      <c r="M453" s="44">
        <v>0</v>
      </c>
      <c r="N453" s="44">
        <v>0</v>
      </c>
      <c r="O453" s="44">
        <v>0</v>
      </c>
      <c r="P453" s="44">
        <v>0.4</v>
      </c>
      <c r="Q453" s="44">
        <v>2.5</v>
      </c>
      <c r="R453" s="44">
        <v>0</v>
      </c>
      <c r="S453" s="44">
        <v>0</v>
      </c>
      <c r="T453" s="44">
        <f t="shared" si="7"/>
        <v>0.4</v>
      </c>
      <c r="U453" s="44">
        <f t="shared" si="7"/>
        <v>2.5</v>
      </c>
      <c r="V453" s="44">
        <v>0</v>
      </c>
      <c r="W453" s="44">
        <v>0</v>
      </c>
      <c r="X453" s="44">
        <v>0</v>
      </c>
      <c r="Y453" s="44">
        <v>0</v>
      </c>
      <c r="Z453" s="44">
        <v>0.4</v>
      </c>
      <c r="AA453" s="44">
        <v>2.5</v>
      </c>
      <c r="AB453" s="44">
        <v>0</v>
      </c>
      <c r="AC453" s="44">
        <v>0</v>
      </c>
      <c r="AD453" s="44">
        <v>0.4</v>
      </c>
      <c r="AE453" s="44">
        <v>2.5</v>
      </c>
      <c r="AF453" s="41" t="s">
        <v>47</v>
      </c>
      <c r="AG453" s="41" t="s">
        <v>47</v>
      </c>
      <c r="AH453" s="41" t="s">
        <v>7691</v>
      </c>
      <c r="AI453" s="41" t="s">
        <v>6634</v>
      </c>
    </row>
    <row r="454" spans="1:35">
      <c r="A454" s="40">
        <v>2024</v>
      </c>
      <c r="B454" s="40">
        <v>4</v>
      </c>
      <c r="C454" s="41" t="s">
        <v>6539</v>
      </c>
      <c r="D454" s="42" t="s">
        <v>6585</v>
      </c>
      <c r="E454" s="41" t="s">
        <v>6586</v>
      </c>
      <c r="F454" s="43" t="s">
        <v>7692</v>
      </c>
      <c r="G454" s="43" t="s">
        <v>7693</v>
      </c>
      <c r="H454" s="44">
        <v>1</v>
      </c>
      <c r="I454" s="44">
        <v>25</v>
      </c>
      <c r="J454" s="44">
        <v>0.2</v>
      </c>
      <c r="K454" s="44">
        <v>5</v>
      </c>
      <c r="L454" s="44">
        <v>0</v>
      </c>
      <c r="M454" s="44">
        <v>0</v>
      </c>
      <c r="N454" s="44">
        <v>0</v>
      </c>
      <c r="O454" s="44">
        <v>0</v>
      </c>
      <c r="P454" s="44">
        <v>0</v>
      </c>
      <c r="Q454" s="44">
        <v>0</v>
      </c>
      <c r="R454" s="44">
        <v>0.2</v>
      </c>
      <c r="S454" s="44">
        <v>5</v>
      </c>
      <c r="T454" s="44">
        <f t="shared" si="7"/>
        <v>0.2</v>
      </c>
      <c r="U454" s="44">
        <f t="shared" si="7"/>
        <v>5</v>
      </c>
      <c r="V454" s="44">
        <v>0</v>
      </c>
      <c r="W454" s="44">
        <v>0</v>
      </c>
      <c r="X454" s="44">
        <v>0</v>
      </c>
      <c r="Y454" s="44">
        <v>0</v>
      </c>
      <c r="Z454" s="44">
        <v>0</v>
      </c>
      <c r="AA454" s="44">
        <v>0</v>
      </c>
      <c r="AB454" s="44">
        <v>0.2</v>
      </c>
      <c r="AC454" s="44">
        <v>5</v>
      </c>
      <c r="AD454" s="44">
        <v>0.2</v>
      </c>
      <c r="AE454" s="44">
        <v>5</v>
      </c>
      <c r="AF454" s="41" t="s">
        <v>47</v>
      </c>
      <c r="AG454" s="41" t="s">
        <v>47</v>
      </c>
      <c r="AH454" s="41" t="s">
        <v>6634</v>
      </c>
      <c r="AI454" s="41" t="s">
        <v>9689</v>
      </c>
    </row>
    <row r="455" spans="1:35">
      <c r="A455" s="40">
        <v>2024</v>
      </c>
      <c r="B455" s="40">
        <v>4</v>
      </c>
      <c r="C455" s="41" t="s">
        <v>6539</v>
      </c>
      <c r="D455" s="42" t="s">
        <v>6789</v>
      </c>
      <c r="E455" s="41" t="s">
        <v>6790</v>
      </c>
      <c r="F455" s="43" t="s">
        <v>8273</v>
      </c>
      <c r="G455" s="43" t="s">
        <v>8274</v>
      </c>
      <c r="H455" s="44">
        <v>20</v>
      </c>
      <c r="I455" s="44">
        <v>20</v>
      </c>
      <c r="J455" s="44">
        <v>1.7</v>
      </c>
      <c r="K455" s="44">
        <v>1.7</v>
      </c>
      <c r="L455" s="44">
        <v>0</v>
      </c>
      <c r="M455" s="44">
        <v>0</v>
      </c>
      <c r="N455" s="44">
        <v>0</v>
      </c>
      <c r="O455" s="44">
        <v>0</v>
      </c>
      <c r="P455" s="44">
        <v>1.3</v>
      </c>
      <c r="Q455" s="44">
        <v>1.3</v>
      </c>
      <c r="R455" s="44">
        <v>0.4</v>
      </c>
      <c r="S455" s="44">
        <v>0.4</v>
      </c>
      <c r="T455" s="44">
        <f t="shared" si="7"/>
        <v>1.7000000000000002</v>
      </c>
      <c r="U455" s="44">
        <f t="shared" si="7"/>
        <v>1.7000000000000002</v>
      </c>
      <c r="V455" s="44">
        <v>0</v>
      </c>
      <c r="W455" s="44">
        <v>0</v>
      </c>
      <c r="X455" s="44">
        <v>0</v>
      </c>
      <c r="Y455" s="44">
        <v>0</v>
      </c>
      <c r="Z455" s="44">
        <v>1.3</v>
      </c>
      <c r="AA455" s="44">
        <v>1.3</v>
      </c>
      <c r="AB455" s="44">
        <v>0.4</v>
      </c>
      <c r="AC455" s="44">
        <v>0.4</v>
      </c>
      <c r="AD455" s="44">
        <v>1.7</v>
      </c>
      <c r="AE455" s="44">
        <v>1.7</v>
      </c>
      <c r="AF455" s="41" t="s">
        <v>47</v>
      </c>
      <c r="AG455" s="41" t="s">
        <v>47</v>
      </c>
      <c r="AH455" s="41" t="s">
        <v>8275</v>
      </c>
      <c r="AI455" s="41" t="s">
        <v>8275</v>
      </c>
    </row>
    <row r="456" spans="1:35">
      <c r="A456" s="40">
        <v>2024</v>
      </c>
      <c r="B456" s="40">
        <v>4</v>
      </c>
      <c r="C456" s="41" t="s">
        <v>6539</v>
      </c>
      <c r="D456" s="42" t="s">
        <v>6789</v>
      </c>
      <c r="E456" s="41" t="s">
        <v>6790</v>
      </c>
      <c r="F456" s="43" t="s">
        <v>8276</v>
      </c>
      <c r="G456" s="43" t="s">
        <v>8277</v>
      </c>
      <c r="H456" s="44">
        <v>20</v>
      </c>
      <c r="I456" s="44">
        <v>20</v>
      </c>
      <c r="J456" s="44">
        <v>1.3</v>
      </c>
      <c r="K456" s="44">
        <v>1.3</v>
      </c>
      <c r="L456" s="44">
        <v>0</v>
      </c>
      <c r="M456" s="44">
        <v>0</v>
      </c>
      <c r="N456" s="44">
        <v>0</v>
      </c>
      <c r="O456" s="44">
        <v>0</v>
      </c>
      <c r="P456" s="44">
        <v>0.65</v>
      </c>
      <c r="Q456" s="44">
        <v>0.65</v>
      </c>
      <c r="R456" s="44">
        <v>0.65</v>
      </c>
      <c r="S456" s="44">
        <v>0.65</v>
      </c>
      <c r="T456" s="44">
        <f t="shared" si="7"/>
        <v>1.3</v>
      </c>
      <c r="U456" s="44">
        <f t="shared" si="7"/>
        <v>1.3</v>
      </c>
      <c r="V456" s="44">
        <v>0</v>
      </c>
      <c r="W456" s="44">
        <v>0</v>
      </c>
      <c r="X456" s="44">
        <v>0</v>
      </c>
      <c r="Y456" s="44">
        <v>0</v>
      </c>
      <c r="Z456" s="44">
        <v>0.65</v>
      </c>
      <c r="AA456" s="44">
        <v>0.65</v>
      </c>
      <c r="AB456" s="44">
        <v>0.65</v>
      </c>
      <c r="AC456" s="44">
        <v>0.65</v>
      </c>
      <c r="AD456" s="44">
        <v>1.3</v>
      </c>
      <c r="AE456" s="44">
        <v>1.3</v>
      </c>
      <c r="AF456" s="41" t="s">
        <v>47</v>
      </c>
      <c r="AG456" s="41" t="s">
        <v>47</v>
      </c>
      <c r="AH456" s="41" t="s">
        <v>8278</v>
      </c>
      <c r="AI456" s="41" t="s">
        <v>8278</v>
      </c>
    </row>
    <row r="457" spans="1:35">
      <c r="A457" s="40">
        <v>2024</v>
      </c>
      <c r="B457" s="40">
        <v>4</v>
      </c>
      <c r="C457" s="41" t="s">
        <v>6539</v>
      </c>
      <c r="D457" s="42" t="s">
        <v>6789</v>
      </c>
      <c r="E457" s="41" t="s">
        <v>6790</v>
      </c>
      <c r="F457" s="43" t="s">
        <v>8279</v>
      </c>
      <c r="G457" s="43" t="s">
        <v>8280</v>
      </c>
      <c r="H457" s="44">
        <v>20</v>
      </c>
      <c r="I457" s="44">
        <v>20</v>
      </c>
      <c r="J457" s="44">
        <v>3.3</v>
      </c>
      <c r="K457" s="44">
        <v>3.3</v>
      </c>
      <c r="L457" s="44">
        <v>0</v>
      </c>
      <c r="M457" s="44">
        <v>0</v>
      </c>
      <c r="N457" s="44">
        <v>0</v>
      </c>
      <c r="O457" s="44">
        <v>0</v>
      </c>
      <c r="P457" s="44">
        <v>1.7</v>
      </c>
      <c r="Q457" s="44">
        <v>1.7</v>
      </c>
      <c r="R457" s="44">
        <v>1.6</v>
      </c>
      <c r="S457" s="44">
        <v>1.6</v>
      </c>
      <c r="T457" s="44">
        <f t="shared" si="7"/>
        <v>3.3</v>
      </c>
      <c r="U457" s="44">
        <f t="shared" si="7"/>
        <v>3.3</v>
      </c>
      <c r="V457" s="44">
        <v>0</v>
      </c>
      <c r="W457" s="44">
        <v>0</v>
      </c>
      <c r="X457" s="44">
        <v>0</v>
      </c>
      <c r="Y457" s="44">
        <v>0</v>
      </c>
      <c r="Z457" s="44">
        <v>1.7</v>
      </c>
      <c r="AA457" s="44">
        <v>1.7</v>
      </c>
      <c r="AB457" s="44">
        <v>1.6</v>
      </c>
      <c r="AC457" s="44">
        <v>1.6</v>
      </c>
      <c r="AD457" s="44">
        <v>3.3</v>
      </c>
      <c r="AE457" s="44">
        <v>3.3</v>
      </c>
      <c r="AF457" s="41" t="s">
        <v>47</v>
      </c>
      <c r="AG457" s="41" t="s">
        <v>47</v>
      </c>
      <c r="AH457" s="41" t="s">
        <v>8281</v>
      </c>
      <c r="AI457" s="41" t="s">
        <v>8281</v>
      </c>
    </row>
    <row r="458" spans="1:35">
      <c r="A458" s="40">
        <v>2024</v>
      </c>
      <c r="B458" s="40">
        <v>4</v>
      </c>
      <c r="C458" s="41" t="s">
        <v>6539</v>
      </c>
      <c r="D458" s="42" t="s">
        <v>6789</v>
      </c>
      <c r="E458" s="41" t="s">
        <v>6790</v>
      </c>
      <c r="F458" s="43" t="s">
        <v>8282</v>
      </c>
      <c r="G458" s="43" t="s">
        <v>8283</v>
      </c>
      <c r="H458" s="44">
        <v>20</v>
      </c>
      <c r="I458" s="44">
        <v>20</v>
      </c>
      <c r="J458" s="44">
        <v>3.3</v>
      </c>
      <c r="K458" s="44">
        <v>3.3</v>
      </c>
      <c r="L458" s="44">
        <v>0</v>
      </c>
      <c r="M458" s="44">
        <v>0</v>
      </c>
      <c r="N458" s="44">
        <v>0</v>
      </c>
      <c r="O458" s="44">
        <v>0</v>
      </c>
      <c r="P458" s="44">
        <v>2.5</v>
      </c>
      <c r="Q458" s="44">
        <v>2.5</v>
      </c>
      <c r="R458" s="44">
        <v>0.8</v>
      </c>
      <c r="S458" s="44">
        <v>0.8</v>
      </c>
      <c r="T458" s="44">
        <f t="shared" si="7"/>
        <v>3.3</v>
      </c>
      <c r="U458" s="44">
        <f t="shared" si="7"/>
        <v>3.3</v>
      </c>
      <c r="V458" s="44">
        <v>0</v>
      </c>
      <c r="W458" s="44">
        <v>0</v>
      </c>
      <c r="X458" s="44">
        <v>0</v>
      </c>
      <c r="Y458" s="44">
        <v>0</v>
      </c>
      <c r="Z458" s="44">
        <v>2.5</v>
      </c>
      <c r="AA458" s="44">
        <v>2.5</v>
      </c>
      <c r="AB458" s="44">
        <v>0.8</v>
      </c>
      <c r="AC458" s="44">
        <v>0.8</v>
      </c>
      <c r="AD458" s="44">
        <v>3.3</v>
      </c>
      <c r="AE458" s="44">
        <v>3.3</v>
      </c>
      <c r="AF458" s="41" t="s">
        <v>47</v>
      </c>
      <c r="AG458" s="41" t="s">
        <v>47</v>
      </c>
      <c r="AH458" s="41" t="s">
        <v>8284</v>
      </c>
      <c r="AI458" s="41" t="s">
        <v>7896</v>
      </c>
    </row>
    <row r="459" spans="1:35">
      <c r="A459" s="40">
        <v>2024</v>
      </c>
      <c r="B459" s="40">
        <v>4</v>
      </c>
      <c r="C459" s="41" t="s">
        <v>6539</v>
      </c>
      <c r="D459" s="42" t="s">
        <v>6789</v>
      </c>
      <c r="E459" s="41" t="s">
        <v>6790</v>
      </c>
      <c r="F459" s="43" t="s">
        <v>8285</v>
      </c>
      <c r="G459" s="43" t="s">
        <v>8286</v>
      </c>
      <c r="H459" s="44">
        <v>20</v>
      </c>
      <c r="I459" s="44">
        <v>20</v>
      </c>
      <c r="J459" s="44">
        <v>1.7</v>
      </c>
      <c r="K459" s="44">
        <v>1.7</v>
      </c>
      <c r="L459" s="44">
        <v>0</v>
      </c>
      <c r="M459" s="44">
        <v>0</v>
      </c>
      <c r="N459" s="44">
        <v>0</v>
      </c>
      <c r="O459" s="44">
        <v>0</v>
      </c>
      <c r="P459" s="44">
        <v>1.3</v>
      </c>
      <c r="Q459" s="44">
        <v>1.3</v>
      </c>
      <c r="R459" s="44">
        <v>0.4</v>
      </c>
      <c r="S459" s="44">
        <v>0.4</v>
      </c>
      <c r="T459" s="44">
        <f t="shared" si="7"/>
        <v>1.7000000000000002</v>
      </c>
      <c r="U459" s="44">
        <f t="shared" si="7"/>
        <v>1.7000000000000002</v>
      </c>
      <c r="V459" s="44">
        <v>0</v>
      </c>
      <c r="W459" s="44">
        <v>0</v>
      </c>
      <c r="X459" s="44">
        <v>0</v>
      </c>
      <c r="Y459" s="44">
        <v>0</v>
      </c>
      <c r="Z459" s="44">
        <v>1.3</v>
      </c>
      <c r="AA459" s="44">
        <v>1.3</v>
      </c>
      <c r="AB459" s="44">
        <v>0.4</v>
      </c>
      <c r="AC459" s="44">
        <v>0.4</v>
      </c>
      <c r="AD459" s="44">
        <v>1.7</v>
      </c>
      <c r="AE459" s="44">
        <v>1.7</v>
      </c>
      <c r="AF459" s="41" t="s">
        <v>47</v>
      </c>
      <c r="AG459" s="41" t="s">
        <v>47</v>
      </c>
      <c r="AH459" s="41" t="s">
        <v>8287</v>
      </c>
      <c r="AI459" s="41" t="s">
        <v>8287</v>
      </c>
    </row>
    <row r="460" spans="1:35">
      <c r="A460" s="40">
        <v>2024</v>
      </c>
      <c r="B460" s="40">
        <v>4</v>
      </c>
      <c r="C460" s="41" t="s">
        <v>6539</v>
      </c>
      <c r="D460" s="42" t="s">
        <v>6600</v>
      </c>
      <c r="E460" s="41" t="s">
        <v>6601</v>
      </c>
      <c r="F460" s="43" t="s">
        <v>7729</v>
      </c>
      <c r="G460" s="43" t="s">
        <v>7730</v>
      </c>
      <c r="H460" s="44">
        <v>80</v>
      </c>
      <c r="I460" s="44">
        <v>14</v>
      </c>
      <c r="J460" s="44">
        <v>10.3</v>
      </c>
      <c r="K460" s="44">
        <v>1.8</v>
      </c>
      <c r="L460" s="44">
        <v>0</v>
      </c>
      <c r="M460" s="44">
        <v>0</v>
      </c>
      <c r="N460" s="44">
        <v>0</v>
      </c>
      <c r="O460" s="44">
        <v>0</v>
      </c>
      <c r="P460" s="44">
        <v>5.15</v>
      </c>
      <c r="Q460" s="44">
        <v>0.9</v>
      </c>
      <c r="R460" s="44">
        <v>5.15</v>
      </c>
      <c r="S460" s="44">
        <v>0.9</v>
      </c>
      <c r="T460" s="44">
        <f t="shared" si="7"/>
        <v>10.3</v>
      </c>
      <c r="U460" s="44">
        <f t="shared" si="7"/>
        <v>1.8</v>
      </c>
      <c r="V460" s="44">
        <v>0</v>
      </c>
      <c r="W460" s="44">
        <v>0</v>
      </c>
      <c r="X460" s="44">
        <v>0</v>
      </c>
      <c r="Y460" s="44">
        <v>0</v>
      </c>
      <c r="Z460" s="44">
        <v>5.15</v>
      </c>
      <c r="AA460" s="44">
        <v>0.9</v>
      </c>
      <c r="AB460" s="44">
        <v>5.15</v>
      </c>
      <c r="AC460" s="44">
        <v>0.9</v>
      </c>
      <c r="AD460" s="44">
        <v>10.3</v>
      </c>
      <c r="AE460" s="44">
        <v>1.8</v>
      </c>
      <c r="AF460" s="41" t="s">
        <v>47</v>
      </c>
      <c r="AG460" s="41" t="s">
        <v>47</v>
      </c>
      <c r="AH460" s="41" t="s">
        <v>7731</v>
      </c>
      <c r="AI460" s="41" t="s">
        <v>10426</v>
      </c>
    </row>
    <row r="461" spans="1:35">
      <c r="A461" s="40">
        <v>2024</v>
      </c>
      <c r="B461" s="40">
        <v>4</v>
      </c>
      <c r="C461" s="41" t="s">
        <v>6539</v>
      </c>
      <c r="D461" s="42" t="s">
        <v>6600</v>
      </c>
      <c r="E461" s="41" t="s">
        <v>6601</v>
      </c>
      <c r="F461" s="43" t="s">
        <v>7732</v>
      </c>
      <c r="G461" s="43" t="s">
        <v>7733</v>
      </c>
      <c r="H461" s="44">
        <v>80</v>
      </c>
      <c r="I461" s="44">
        <v>14</v>
      </c>
      <c r="J461" s="44">
        <v>22.85</v>
      </c>
      <c r="K461" s="44">
        <v>4</v>
      </c>
      <c r="L461" s="44">
        <v>0</v>
      </c>
      <c r="M461" s="44">
        <v>0</v>
      </c>
      <c r="N461" s="44">
        <v>0</v>
      </c>
      <c r="O461" s="44">
        <v>0</v>
      </c>
      <c r="P461" s="44">
        <v>11.43</v>
      </c>
      <c r="Q461" s="44">
        <v>2</v>
      </c>
      <c r="R461" s="44">
        <v>11.42</v>
      </c>
      <c r="S461" s="44">
        <v>2</v>
      </c>
      <c r="T461" s="44">
        <f t="shared" si="7"/>
        <v>22.85</v>
      </c>
      <c r="U461" s="44">
        <f t="shared" si="7"/>
        <v>4</v>
      </c>
      <c r="V461" s="44">
        <v>0</v>
      </c>
      <c r="W461" s="44">
        <v>0</v>
      </c>
      <c r="X461" s="44">
        <v>0</v>
      </c>
      <c r="Y461" s="44">
        <v>0</v>
      </c>
      <c r="Z461" s="44">
        <v>11.43</v>
      </c>
      <c r="AA461" s="44">
        <v>2</v>
      </c>
      <c r="AB461" s="44">
        <v>11.42</v>
      </c>
      <c r="AC461" s="44">
        <v>2</v>
      </c>
      <c r="AD461" s="44">
        <v>22.85</v>
      </c>
      <c r="AE461" s="44">
        <v>4</v>
      </c>
      <c r="AF461" s="41" t="s">
        <v>47</v>
      </c>
      <c r="AG461" s="41" t="s">
        <v>47</v>
      </c>
      <c r="AH461" s="41" t="s">
        <v>7734</v>
      </c>
      <c r="AI461" s="41" t="s">
        <v>7734</v>
      </c>
    </row>
    <row r="462" spans="1:35">
      <c r="A462" s="40">
        <v>2024</v>
      </c>
      <c r="B462" s="40">
        <v>4</v>
      </c>
      <c r="C462" s="41" t="s">
        <v>6539</v>
      </c>
      <c r="D462" s="42" t="s">
        <v>6600</v>
      </c>
      <c r="E462" s="41" t="s">
        <v>6601</v>
      </c>
      <c r="F462" s="43" t="s">
        <v>7732</v>
      </c>
      <c r="G462" s="43" t="s">
        <v>7735</v>
      </c>
      <c r="H462" s="44">
        <v>80</v>
      </c>
      <c r="I462" s="44">
        <v>15</v>
      </c>
      <c r="J462" s="44">
        <v>26.65</v>
      </c>
      <c r="K462" s="44">
        <v>5</v>
      </c>
      <c r="L462" s="44">
        <v>0</v>
      </c>
      <c r="M462" s="44">
        <v>0</v>
      </c>
      <c r="N462" s="44">
        <v>0</v>
      </c>
      <c r="O462" s="44">
        <v>0</v>
      </c>
      <c r="P462" s="44">
        <v>16</v>
      </c>
      <c r="Q462" s="44">
        <v>3</v>
      </c>
      <c r="R462" s="44">
        <v>10.65</v>
      </c>
      <c r="S462" s="44">
        <v>2</v>
      </c>
      <c r="T462" s="44">
        <f t="shared" si="7"/>
        <v>26.65</v>
      </c>
      <c r="U462" s="44">
        <f t="shared" si="7"/>
        <v>5</v>
      </c>
      <c r="V462" s="44">
        <v>0</v>
      </c>
      <c r="W462" s="44">
        <v>0</v>
      </c>
      <c r="X462" s="44">
        <v>0</v>
      </c>
      <c r="Y462" s="44">
        <v>0</v>
      </c>
      <c r="Z462" s="44">
        <v>16</v>
      </c>
      <c r="AA462" s="44">
        <v>3</v>
      </c>
      <c r="AB462" s="44">
        <v>10.65</v>
      </c>
      <c r="AC462" s="44">
        <v>2</v>
      </c>
      <c r="AD462" s="44">
        <v>26.65</v>
      </c>
      <c r="AE462" s="44">
        <v>5</v>
      </c>
      <c r="AF462" s="41" t="s">
        <v>47</v>
      </c>
      <c r="AG462" s="41" t="s">
        <v>47</v>
      </c>
      <c r="AH462" s="41" t="s">
        <v>7736</v>
      </c>
      <c r="AI462" s="41" t="s">
        <v>7736</v>
      </c>
    </row>
    <row r="463" spans="1:35">
      <c r="A463" s="40">
        <v>2024</v>
      </c>
      <c r="B463" s="40">
        <v>4</v>
      </c>
      <c r="C463" s="41" t="s">
        <v>6539</v>
      </c>
      <c r="D463" s="42" t="s">
        <v>6600</v>
      </c>
      <c r="E463" s="41" t="s">
        <v>6601</v>
      </c>
      <c r="F463" s="43" t="s">
        <v>7737</v>
      </c>
      <c r="G463" s="43" t="s">
        <v>7738</v>
      </c>
      <c r="H463" s="44">
        <v>80</v>
      </c>
      <c r="I463" s="44">
        <v>14</v>
      </c>
      <c r="J463" s="44">
        <v>22.85</v>
      </c>
      <c r="K463" s="44">
        <v>4</v>
      </c>
      <c r="L463" s="44">
        <v>0</v>
      </c>
      <c r="M463" s="44">
        <v>0</v>
      </c>
      <c r="N463" s="44">
        <v>0</v>
      </c>
      <c r="O463" s="44">
        <v>0</v>
      </c>
      <c r="P463" s="44">
        <v>17.14</v>
      </c>
      <c r="Q463" s="44">
        <v>3</v>
      </c>
      <c r="R463" s="44">
        <v>5.71</v>
      </c>
      <c r="S463" s="44">
        <v>1</v>
      </c>
      <c r="T463" s="44">
        <f t="shared" si="7"/>
        <v>22.85</v>
      </c>
      <c r="U463" s="44">
        <f t="shared" si="7"/>
        <v>4</v>
      </c>
      <c r="V463" s="44">
        <v>0</v>
      </c>
      <c r="W463" s="44">
        <v>0</v>
      </c>
      <c r="X463" s="44">
        <v>0</v>
      </c>
      <c r="Y463" s="44">
        <v>0</v>
      </c>
      <c r="Z463" s="44">
        <v>17.14</v>
      </c>
      <c r="AA463" s="44">
        <v>3</v>
      </c>
      <c r="AB463" s="44">
        <v>5.71</v>
      </c>
      <c r="AC463" s="44">
        <v>1</v>
      </c>
      <c r="AD463" s="44">
        <v>22.85</v>
      </c>
      <c r="AE463" s="44">
        <v>4</v>
      </c>
      <c r="AF463" s="41" t="s">
        <v>47</v>
      </c>
      <c r="AG463" s="41" t="s">
        <v>47</v>
      </c>
      <c r="AH463" s="41" t="s">
        <v>7739</v>
      </c>
      <c r="AI463" s="41" t="s">
        <v>7739</v>
      </c>
    </row>
    <row r="464" spans="1:35">
      <c r="A464" s="40">
        <v>2024</v>
      </c>
      <c r="B464" s="40">
        <v>4</v>
      </c>
      <c r="C464" s="41" t="s">
        <v>6539</v>
      </c>
      <c r="D464" s="42" t="s">
        <v>6600</v>
      </c>
      <c r="E464" s="41" t="s">
        <v>6601</v>
      </c>
      <c r="F464" s="43" t="s">
        <v>7740</v>
      </c>
      <c r="G464" s="43" t="s">
        <v>7741</v>
      </c>
      <c r="H464" s="44">
        <v>80</v>
      </c>
      <c r="I464" s="44">
        <v>15</v>
      </c>
      <c r="J464" s="44">
        <v>26.64</v>
      </c>
      <c r="K464" s="44">
        <v>5</v>
      </c>
      <c r="L464" s="44">
        <v>0</v>
      </c>
      <c r="M464" s="44">
        <v>0</v>
      </c>
      <c r="N464" s="44">
        <v>0</v>
      </c>
      <c r="O464" s="44">
        <v>0</v>
      </c>
      <c r="P464" s="44">
        <v>17.59</v>
      </c>
      <c r="Q464" s="44">
        <v>3.3</v>
      </c>
      <c r="R464" s="44">
        <v>9.0500000000000007</v>
      </c>
      <c r="S464" s="44">
        <v>1.7</v>
      </c>
      <c r="T464" s="44">
        <f t="shared" si="7"/>
        <v>26.64</v>
      </c>
      <c r="U464" s="44">
        <f t="shared" si="7"/>
        <v>5</v>
      </c>
      <c r="V464" s="44">
        <v>0</v>
      </c>
      <c r="W464" s="44">
        <v>0</v>
      </c>
      <c r="X464" s="44">
        <v>0</v>
      </c>
      <c r="Y464" s="44">
        <v>0</v>
      </c>
      <c r="Z464" s="44">
        <v>17.59</v>
      </c>
      <c r="AA464" s="44">
        <v>3.3</v>
      </c>
      <c r="AB464" s="44">
        <v>9.0500000000000007</v>
      </c>
      <c r="AC464" s="44">
        <v>1.7</v>
      </c>
      <c r="AD464" s="44">
        <v>26.64</v>
      </c>
      <c r="AE464" s="44">
        <v>5</v>
      </c>
      <c r="AF464" s="41" t="s">
        <v>47</v>
      </c>
      <c r="AG464" s="41" t="s">
        <v>47</v>
      </c>
      <c r="AH464" s="41" t="s">
        <v>7742</v>
      </c>
      <c r="AI464" s="41" t="s">
        <v>10427</v>
      </c>
    </row>
    <row r="465" spans="1:35">
      <c r="A465" s="40">
        <v>2024</v>
      </c>
      <c r="B465" s="40">
        <v>4</v>
      </c>
      <c r="C465" s="41" t="s">
        <v>6539</v>
      </c>
      <c r="D465" s="42" t="s">
        <v>6600</v>
      </c>
      <c r="E465" s="41" t="s">
        <v>6601</v>
      </c>
      <c r="F465" s="43" t="s">
        <v>7743</v>
      </c>
      <c r="G465" s="43" t="s">
        <v>7744</v>
      </c>
      <c r="H465" s="44">
        <v>80</v>
      </c>
      <c r="I465" s="44">
        <v>14</v>
      </c>
      <c r="J465" s="44">
        <v>17.7</v>
      </c>
      <c r="K465" s="44">
        <v>3.1</v>
      </c>
      <c r="L465" s="44">
        <v>0</v>
      </c>
      <c r="M465" s="44">
        <v>0</v>
      </c>
      <c r="N465" s="44">
        <v>0</v>
      </c>
      <c r="O465" s="44">
        <v>0</v>
      </c>
      <c r="P465" s="44">
        <v>11.14</v>
      </c>
      <c r="Q465" s="44">
        <v>1.95</v>
      </c>
      <c r="R465" s="44">
        <v>6.56</v>
      </c>
      <c r="S465" s="44">
        <v>1.1499999999999999</v>
      </c>
      <c r="T465" s="44">
        <f t="shared" si="7"/>
        <v>17.7</v>
      </c>
      <c r="U465" s="44">
        <f t="shared" si="7"/>
        <v>3.0999999999999996</v>
      </c>
      <c r="V465" s="44">
        <v>0</v>
      </c>
      <c r="W465" s="44">
        <v>0</v>
      </c>
      <c r="X465" s="44">
        <v>0</v>
      </c>
      <c r="Y465" s="44">
        <v>0</v>
      </c>
      <c r="Z465" s="44">
        <v>11.14</v>
      </c>
      <c r="AA465" s="44">
        <v>1.95</v>
      </c>
      <c r="AB465" s="44">
        <v>6.56</v>
      </c>
      <c r="AC465" s="44">
        <v>1.1499999999999999</v>
      </c>
      <c r="AD465" s="44">
        <v>17.7</v>
      </c>
      <c r="AE465" s="44">
        <v>3.1</v>
      </c>
      <c r="AF465" s="41" t="s">
        <v>47</v>
      </c>
      <c r="AG465" s="41" t="s">
        <v>47</v>
      </c>
      <c r="AH465" s="41" t="s">
        <v>7745</v>
      </c>
      <c r="AI465" s="41" t="s">
        <v>7745</v>
      </c>
    </row>
    <row r="466" spans="1:35">
      <c r="A466" s="40">
        <v>2024</v>
      </c>
      <c r="B466" s="40">
        <v>4</v>
      </c>
      <c r="C466" s="41" t="s">
        <v>6539</v>
      </c>
      <c r="D466" s="42" t="s">
        <v>6600</v>
      </c>
      <c r="E466" s="41" t="s">
        <v>6601</v>
      </c>
      <c r="F466" s="43" t="s">
        <v>7732</v>
      </c>
      <c r="G466" s="43" t="s">
        <v>7746</v>
      </c>
      <c r="H466" s="44">
        <v>90</v>
      </c>
      <c r="I466" s="44">
        <v>14</v>
      </c>
      <c r="J466" s="44">
        <v>32.15</v>
      </c>
      <c r="K466" s="44">
        <v>5</v>
      </c>
      <c r="L466" s="44">
        <v>0</v>
      </c>
      <c r="M466" s="44">
        <v>0</v>
      </c>
      <c r="N466" s="44">
        <v>0</v>
      </c>
      <c r="O466" s="44">
        <v>0</v>
      </c>
      <c r="P466" s="44">
        <v>24.11</v>
      </c>
      <c r="Q466" s="44">
        <v>3.75</v>
      </c>
      <c r="R466" s="44">
        <v>8.0399999999999991</v>
      </c>
      <c r="S466" s="44">
        <v>1.25</v>
      </c>
      <c r="T466" s="44">
        <f t="shared" si="7"/>
        <v>32.15</v>
      </c>
      <c r="U466" s="44">
        <f t="shared" si="7"/>
        <v>5</v>
      </c>
      <c r="V466" s="44">
        <v>0</v>
      </c>
      <c r="W466" s="44">
        <v>0</v>
      </c>
      <c r="X466" s="44">
        <v>0</v>
      </c>
      <c r="Y466" s="44">
        <v>0</v>
      </c>
      <c r="Z466" s="44">
        <v>24.11</v>
      </c>
      <c r="AA466" s="44">
        <v>3.75</v>
      </c>
      <c r="AB466" s="44">
        <v>8.0399999999999991</v>
      </c>
      <c r="AC466" s="44">
        <v>1.25</v>
      </c>
      <c r="AD466" s="44">
        <v>32.15</v>
      </c>
      <c r="AE466" s="44">
        <v>5</v>
      </c>
      <c r="AF466" s="41" t="s">
        <v>47</v>
      </c>
      <c r="AG466" s="41" t="s">
        <v>47</v>
      </c>
      <c r="AH466" s="41" t="s">
        <v>7747</v>
      </c>
      <c r="AI466" s="41" t="s">
        <v>7747</v>
      </c>
    </row>
    <row r="467" spans="1:35">
      <c r="A467" s="40">
        <v>2024</v>
      </c>
      <c r="B467" s="40">
        <v>4</v>
      </c>
      <c r="C467" s="41" t="s">
        <v>6539</v>
      </c>
      <c r="D467" s="42" t="s">
        <v>6635</v>
      </c>
      <c r="E467" s="41" t="s">
        <v>6636</v>
      </c>
      <c r="F467" s="43" t="s">
        <v>7824</v>
      </c>
      <c r="G467" s="43" t="s">
        <v>7825</v>
      </c>
      <c r="H467" s="44">
        <v>1</v>
      </c>
      <c r="I467" s="44">
        <v>25</v>
      </c>
      <c r="J467" s="44">
        <v>0</v>
      </c>
      <c r="K467" s="44">
        <v>0</v>
      </c>
      <c r="L467" s="44">
        <v>0</v>
      </c>
      <c r="M467" s="44">
        <v>0</v>
      </c>
      <c r="N467" s="44">
        <v>0</v>
      </c>
      <c r="O467" s="44">
        <v>0</v>
      </c>
      <c r="P467" s="44">
        <v>0</v>
      </c>
      <c r="Q467" s="44">
        <v>0</v>
      </c>
      <c r="R467" s="44">
        <v>0</v>
      </c>
      <c r="S467" s="44">
        <v>0</v>
      </c>
      <c r="T467" s="44">
        <f t="shared" si="7"/>
        <v>0</v>
      </c>
      <c r="U467" s="44">
        <f t="shared" si="7"/>
        <v>0</v>
      </c>
      <c r="V467" s="44">
        <v>0</v>
      </c>
      <c r="W467" s="44">
        <v>0</v>
      </c>
      <c r="X467" s="44">
        <v>0</v>
      </c>
      <c r="Y467" s="44">
        <v>0</v>
      </c>
      <c r="Z467" s="44">
        <v>0</v>
      </c>
      <c r="AA467" s="44">
        <v>0</v>
      </c>
      <c r="AB467" s="44">
        <v>0</v>
      </c>
      <c r="AC467" s="44">
        <v>0</v>
      </c>
      <c r="AD467" s="44">
        <v>0</v>
      </c>
      <c r="AE467" s="44">
        <v>0</v>
      </c>
      <c r="AF467" s="41" t="s">
        <v>47</v>
      </c>
      <c r="AG467" s="41" t="s">
        <v>47</v>
      </c>
      <c r="AH467" s="41" t="s">
        <v>6634</v>
      </c>
      <c r="AI467" s="41" t="s">
        <v>6634</v>
      </c>
    </row>
    <row r="468" spans="1:35">
      <c r="A468" s="40">
        <v>2024</v>
      </c>
      <c r="B468" s="40">
        <v>4</v>
      </c>
      <c r="C468" s="41" t="s">
        <v>6539</v>
      </c>
      <c r="D468" s="42" t="s">
        <v>6635</v>
      </c>
      <c r="E468" s="41" t="s">
        <v>6636</v>
      </c>
      <c r="F468" s="43" t="s">
        <v>7826</v>
      </c>
      <c r="G468" s="43" t="s">
        <v>7827</v>
      </c>
      <c r="H468" s="44">
        <v>1</v>
      </c>
      <c r="I468" s="44">
        <v>30</v>
      </c>
      <c r="J468" s="44">
        <v>0</v>
      </c>
      <c r="K468" s="44">
        <v>0</v>
      </c>
      <c r="L468" s="44">
        <v>0</v>
      </c>
      <c r="M468" s="44">
        <v>0</v>
      </c>
      <c r="N468" s="44">
        <v>0</v>
      </c>
      <c r="O468" s="44">
        <v>0</v>
      </c>
      <c r="P468" s="44">
        <v>0</v>
      </c>
      <c r="Q468" s="44">
        <v>0</v>
      </c>
      <c r="R468" s="44">
        <v>0</v>
      </c>
      <c r="S468" s="44">
        <v>0</v>
      </c>
      <c r="T468" s="44">
        <f t="shared" si="7"/>
        <v>0</v>
      </c>
      <c r="U468" s="44">
        <f t="shared" si="7"/>
        <v>0</v>
      </c>
      <c r="V468" s="44">
        <v>0</v>
      </c>
      <c r="W468" s="44">
        <v>0</v>
      </c>
      <c r="X468" s="44">
        <v>0</v>
      </c>
      <c r="Y468" s="44">
        <v>0</v>
      </c>
      <c r="Z468" s="44">
        <v>0</v>
      </c>
      <c r="AA468" s="44">
        <v>0</v>
      </c>
      <c r="AB468" s="44">
        <v>0</v>
      </c>
      <c r="AC468" s="44">
        <v>0</v>
      </c>
      <c r="AD468" s="44">
        <v>0</v>
      </c>
      <c r="AE468" s="44">
        <v>0</v>
      </c>
      <c r="AF468" s="41" t="s">
        <v>47</v>
      </c>
      <c r="AG468" s="41" t="s">
        <v>47</v>
      </c>
      <c r="AH468" s="41" t="s">
        <v>6634</v>
      </c>
      <c r="AI468" s="41" t="s">
        <v>6634</v>
      </c>
    </row>
    <row r="469" spans="1:35">
      <c r="A469" s="40">
        <v>2024</v>
      </c>
      <c r="B469" s="40">
        <v>4</v>
      </c>
      <c r="C469" s="41" t="s">
        <v>6539</v>
      </c>
      <c r="D469" s="42" t="s">
        <v>6635</v>
      </c>
      <c r="E469" s="41" t="s">
        <v>6636</v>
      </c>
      <c r="F469" s="43" t="s">
        <v>7828</v>
      </c>
      <c r="G469" s="43" t="s">
        <v>7829</v>
      </c>
      <c r="H469" s="44">
        <v>1</v>
      </c>
      <c r="I469" s="44">
        <v>45</v>
      </c>
      <c r="J469" s="44">
        <v>0.5</v>
      </c>
      <c r="K469" s="44">
        <v>22.5</v>
      </c>
      <c r="L469" s="44">
        <v>0</v>
      </c>
      <c r="M469" s="44">
        <v>0</v>
      </c>
      <c r="N469" s="44">
        <v>0</v>
      </c>
      <c r="O469" s="44">
        <v>0</v>
      </c>
      <c r="P469" s="44">
        <v>0.34</v>
      </c>
      <c r="Q469" s="44">
        <v>15.3</v>
      </c>
      <c r="R469" s="44">
        <v>0.16</v>
      </c>
      <c r="S469" s="44">
        <v>7.2</v>
      </c>
      <c r="T469" s="44">
        <f t="shared" si="7"/>
        <v>0.5</v>
      </c>
      <c r="U469" s="44">
        <f t="shared" si="7"/>
        <v>22.5</v>
      </c>
      <c r="V469" s="44">
        <v>0</v>
      </c>
      <c r="W469" s="44">
        <v>0</v>
      </c>
      <c r="X469" s="44">
        <v>0</v>
      </c>
      <c r="Y469" s="44">
        <v>0</v>
      </c>
      <c r="Z469" s="44">
        <v>0.34</v>
      </c>
      <c r="AA469" s="44">
        <v>15.3</v>
      </c>
      <c r="AB469" s="44">
        <v>0.16</v>
      </c>
      <c r="AC469" s="44">
        <v>7.2</v>
      </c>
      <c r="AD469" s="44">
        <v>0.5</v>
      </c>
      <c r="AE469" s="44">
        <v>22.5</v>
      </c>
      <c r="AF469" s="41" t="s">
        <v>47</v>
      </c>
      <c r="AG469" s="41" t="s">
        <v>47</v>
      </c>
      <c r="AH469" s="41" t="s">
        <v>6638</v>
      </c>
      <c r="AI469" s="41" t="s">
        <v>6638</v>
      </c>
    </row>
    <row r="470" spans="1:35">
      <c r="A470" s="40">
        <v>2024</v>
      </c>
      <c r="B470" s="40">
        <v>4</v>
      </c>
      <c r="C470" s="41" t="s">
        <v>6539</v>
      </c>
      <c r="D470" s="42" t="s">
        <v>6849</v>
      </c>
      <c r="E470" s="41" t="s">
        <v>6850</v>
      </c>
      <c r="F470" s="43" t="s">
        <v>8288</v>
      </c>
      <c r="G470" s="43" t="s">
        <v>8289</v>
      </c>
      <c r="H470" s="44">
        <v>17.5</v>
      </c>
      <c r="I470" s="44">
        <v>17.5</v>
      </c>
      <c r="J470" s="44">
        <v>17.5</v>
      </c>
      <c r="K470" s="44">
        <v>17.5</v>
      </c>
      <c r="L470" s="44">
        <v>0</v>
      </c>
      <c r="M470" s="44">
        <v>0</v>
      </c>
      <c r="N470" s="44">
        <v>0</v>
      </c>
      <c r="O470" s="44">
        <v>0</v>
      </c>
      <c r="P470" s="44">
        <v>7.5</v>
      </c>
      <c r="Q470" s="44">
        <v>7.5</v>
      </c>
      <c r="R470" s="44">
        <v>10</v>
      </c>
      <c r="S470" s="44">
        <v>10</v>
      </c>
      <c r="T470" s="44">
        <f t="shared" si="7"/>
        <v>17.5</v>
      </c>
      <c r="U470" s="44">
        <f t="shared" si="7"/>
        <v>17.5</v>
      </c>
      <c r="V470" s="44">
        <v>0</v>
      </c>
      <c r="W470" s="44">
        <v>0</v>
      </c>
      <c r="X470" s="44">
        <v>0</v>
      </c>
      <c r="Y470" s="44">
        <v>0</v>
      </c>
      <c r="Z470" s="44">
        <v>2.5</v>
      </c>
      <c r="AA470" s="44">
        <v>2.5</v>
      </c>
      <c r="AB470" s="44">
        <v>15</v>
      </c>
      <c r="AC470" s="44">
        <v>15</v>
      </c>
      <c r="AD470" s="44">
        <v>17.5</v>
      </c>
      <c r="AE470" s="44">
        <v>17.5</v>
      </c>
      <c r="AF470" s="41" t="s">
        <v>47</v>
      </c>
      <c r="AG470" s="41" t="s">
        <v>47</v>
      </c>
      <c r="AH470" s="41" t="s">
        <v>6852</v>
      </c>
      <c r="AI470" s="41" t="s">
        <v>6852</v>
      </c>
    </row>
    <row r="471" spans="1:35">
      <c r="A471" s="40">
        <v>2024</v>
      </c>
      <c r="B471" s="40">
        <v>4</v>
      </c>
      <c r="C471" s="41" t="s">
        <v>6539</v>
      </c>
      <c r="D471" s="42" t="s">
        <v>6849</v>
      </c>
      <c r="E471" s="41" t="s">
        <v>6850</v>
      </c>
      <c r="F471" s="43" t="s">
        <v>8290</v>
      </c>
      <c r="G471" s="43" t="s">
        <v>8291</v>
      </c>
      <c r="H471" s="44">
        <v>37.5</v>
      </c>
      <c r="I471" s="44">
        <v>37.5</v>
      </c>
      <c r="J471" s="44">
        <v>0</v>
      </c>
      <c r="K471" s="44">
        <v>0</v>
      </c>
      <c r="L471" s="44">
        <v>0</v>
      </c>
      <c r="M471" s="44">
        <v>0</v>
      </c>
      <c r="N471" s="44">
        <v>0</v>
      </c>
      <c r="O471" s="44">
        <v>0</v>
      </c>
      <c r="P471" s="44">
        <v>0</v>
      </c>
      <c r="Q471" s="44">
        <v>0</v>
      </c>
      <c r="R471" s="44">
        <v>0</v>
      </c>
      <c r="S471" s="44">
        <v>0</v>
      </c>
      <c r="T471" s="44">
        <f t="shared" si="7"/>
        <v>0</v>
      </c>
      <c r="U471" s="44">
        <f t="shared" si="7"/>
        <v>0</v>
      </c>
      <c r="V471" s="44">
        <v>0</v>
      </c>
      <c r="W471" s="44">
        <v>0</v>
      </c>
      <c r="X471" s="44">
        <v>0</v>
      </c>
      <c r="Y471" s="44">
        <v>0</v>
      </c>
      <c r="Z471" s="44">
        <v>0</v>
      </c>
      <c r="AA471" s="44">
        <v>0</v>
      </c>
      <c r="AB471" s="44">
        <v>0</v>
      </c>
      <c r="AC471" s="44">
        <v>0</v>
      </c>
      <c r="AD471" s="44">
        <v>0</v>
      </c>
      <c r="AE471" s="44">
        <v>0</v>
      </c>
      <c r="AF471" s="41" t="s">
        <v>47</v>
      </c>
      <c r="AG471" s="41" t="s">
        <v>47</v>
      </c>
      <c r="AH471" s="41" t="s">
        <v>8292</v>
      </c>
      <c r="AI471" s="41" t="s">
        <v>8292</v>
      </c>
    </row>
    <row r="472" spans="1:35">
      <c r="A472" s="40">
        <v>2024</v>
      </c>
      <c r="B472" s="40">
        <v>4</v>
      </c>
      <c r="C472" s="41" t="s">
        <v>6539</v>
      </c>
      <c r="D472" s="42" t="s">
        <v>6849</v>
      </c>
      <c r="E472" s="41" t="s">
        <v>6850</v>
      </c>
      <c r="F472" s="43" t="s">
        <v>8293</v>
      </c>
      <c r="G472" s="43" t="s">
        <v>8294</v>
      </c>
      <c r="H472" s="44">
        <v>15</v>
      </c>
      <c r="I472" s="44">
        <v>15</v>
      </c>
      <c r="J472" s="44">
        <v>0</v>
      </c>
      <c r="K472" s="44">
        <v>0</v>
      </c>
      <c r="L472" s="44">
        <v>0</v>
      </c>
      <c r="M472" s="44">
        <v>0</v>
      </c>
      <c r="N472" s="44">
        <v>0</v>
      </c>
      <c r="O472" s="44">
        <v>0</v>
      </c>
      <c r="P472" s="44">
        <v>0</v>
      </c>
      <c r="Q472" s="44">
        <v>0</v>
      </c>
      <c r="R472" s="44">
        <v>0</v>
      </c>
      <c r="S472" s="44">
        <v>0</v>
      </c>
      <c r="T472" s="44">
        <f t="shared" si="7"/>
        <v>0</v>
      </c>
      <c r="U472" s="44">
        <f t="shared" si="7"/>
        <v>0</v>
      </c>
      <c r="V472" s="44">
        <v>0</v>
      </c>
      <c r="W472" s="44">
        <v>0</v>
      </c>
      <c r="X472" s="44">
        <v>0</v>
      </c>
      <c r="Y472" s="44">
        <v>0</v>
      </c>
      <c r="Z472" s="44">
        <v>0</v>
      </c>
      <c r="AA472" s="44">
        <v>0</v>
      </c>
      <c r="AB472" s="44">
        <v>0</v>
      </c>
      <c r="AC472" s="44">
        <v>0</v>
      </c>
      <c r="AD472" s="44">
        <v>0</v>
      </c>
      <c r="AE472" s="44">
        <v>0</v>
      </c>
      <c r="AF472" s="41" t="s">
        <v>47</v>
      </c>
      <c r="AG472" s="41" t="s">
        <v>47</v>
      </c>
      <c r="AH472" s="41" t="s">
        <v>6634</v>
      </c>
      <c r="AI472" s="41" t="s">
        <v>8292</v>
      </c>
    </row>
    <row r="473" spans="1:35">
      <c r="A473" s="40">
        <v>2024</v>
      </c>
      <c r="B473" s="40">
        <v>4</v>
      </c>
      <c r="C473" s="41" t="s">
        <v>6539</v>
      </c>
      <c r="D473" s="42" t="s">
        <v>6849</v>
      </c>
      <c r="E473" s="41" t="s">
        <v>6850</v>
      </c>
      <c r="F473" s="43" t="s">
        <v>8295</v>
      </c>
      <c r="G473" s="43" t="s">
        <v>8296</v>
      </c>
      <c r="H473" s="44">
        <v>20</v>
      </c>
      <c r="I473" s="44">
        <v>20</v>
      </c>
      <c r="J473" s="44">
        <v>0</v>
      </c>
      <c r="K473" s="44">
        <v>0</v>
      </c>
      <c r="L473" s="44">
        <v>0</v>
      </c>
      <c r="M473" s="44">
        <v>0</v>
      </c>
      <c r="N473" s="44">
        <v>0</v>
      </c>
      <c r="O473" s="44">
        <v>0</v>
      </c>
      <c r="P473" s="44">
        <v>0</v>
      </c>
      <c r="Q473" s="44">
        <v>0</v>
      </c>
      <c r="R473" s="44">
        <v>0</v>
      </c>
      <c r="S473" s="44">
        <v>0</v>
      </c>
      <c r="T473" s="44">
        <f t="shared" ref="T473:U536" si="8">SUM(L473,N473,P473,R473)</f>
        <v>0</v>
      </c>
      <c r="U473" s="44">
        <f t="shared" si="8"/>
        <v>0</v>
      </c>
      <c r="V473" s="44">
        <v>0</v>
      </c>
      <c r="W473" s="44">
        <v>0</v>
      </c>
      <c r="X473" s="44">
        <v>0</v>
      </c>
      <c r="Y473" s="44">
        <v>0</v>
      </c>
      <c r="Z473" s="44">
        <v>0</v>
      </c>
      <c r="AA473" s="44">
        <v>0</v>
      </c>
      <c r="AB473" s="44">
        <v>0</v>
      </c>
      <c r="AC473" s="44">
        <v>0</v>
      </c>
      <c r="AD473" s="44">
        <v>0</v>
      </c>
      <c r="AE473" s="44">
        <v>0</v>
      </c>
      <c r="AF473" s="41" t="s">
        <v>47</v>
      </c>
      <c r="AG473" s="41" t="s">
        <v>47</v>
      </c>
      <c r="AH473" s="41" t="s">
        <v>6634</v>
      </c>
      <c r="AI473" s="41" t="s">
        <v>8292</v>
      </c>
    </row>
    <row r="474" spans="1:35">
      <c r="A474" s="40">
        <v>2024</v>
      </c>
      <c r="B474" s="40">
        <v>4</v>
      </c>
      <c r="C474" s="41" t="s">
        <v>6539</v>
      </c>
      <c r="D474" s="42" t="s">
        <v>6849</v>
      </c>
      <c r="E474" s="41" t="s">
        <v>6850</v>
      </c>
      <c r="F474" s="43" t="s">
        <v>8297</v>
      </c>
      <c r="G474" s="43" t="s">
        <v>8298</v>
      </c>
      <c r="H474" s="44">
        <v>10</v>
      </c>
      <c r="I474" s="44">
        <v>10</v>
      </c>
      <c r="J474" s="44">
        <v>0</v>
      </c>
      <c r="K474" s="44">
        <v>0</v>
      </c>
      <c r="L474" s="44">
        <v>0</v>
      </c>
      <c r="M474" s="44">
        <v>0</v>
      </c>
      <c r="N474" s="44">
        <v>0</v>
      </c>
      <c r="O474" s="44">
        <v>0</v>
      </c>
      <c r="P474" s="44">
        <v>0</v>
      </c>
      <c r="Q474" s="44">
        <v>0</v>
      </c>
      <c r="R474" s="44">
        <v>0</v>
      </c>
      <c r="S474" s="44">
        <v>0</v>
      </c>
      <c r="T474" s="44">
        <f t="shared" si="8"/>
        <v>0</v>
      </c>
      <c r="U474" s="44">
        <f t="shared" si="8"/>
        <v>0</v>
      </c>
      <c r="V474" s="44">
        <v>0</v>
      </c>
      <c r="W474" s="44">
        <v>0</v>
      </c>
      <c r="X474" s="44">
        <v>0</v>
      </c>
      <c r="Y474" s="44">
        <v>0</v>
      </c>
      <c r="Z474" s="44">
        <v>0</v>
      </c>
      <c r="AA474" s="44">
        <v>0</v>
      </c>
      <c r="AB474" s="44">
        <v>0</v>
      </c>
      <c r="AC474" s="44">
        <v>0</v>
      </c>
      <c r="AD474" s="44">
        <v>0</v>
      </c>
      <c r="AE474" s="44">
        <v>0</v>
      </c>
      <c r="AF474" s="41" t="s">
        <v>47</v>
      </c>
      <c r="AG474" s="41" t="s">
        <v>47</v>
      </c>
      <c r="AH474" s="41" t="s">
        <v>6634</v>
      </c>
      <c r="AI474" s="41" t="s">
        <v>8292</v>
      </c>
    </row>
    <row r="475" spans="1:35">
      <c r="A475" s="40">
        <v>2024</v>
      </c>
      <c r="B475" s="40">
        <v>4</v>
      </c>
      <c r="C475" s="41" t="s">
        <v>6539</v>
      </c>
      <c r="D475" s="42" t="s">
        <v>6549</v>
      </c>
      <c r="E475" s="41" t="s">
        <v>7570</v>
      </c>
      <c r="F475" s="43" t="s">
        <v>7571</v>
      </c>
      <c r="G475" s="43" t="s">
        <v>7572</v>
      </c>
      <c r="H475" s="44">
        <v>1</v>
      </c>
      <c r="I475" s="44">
        <v>10</v>
      </c>
      <c r="J475" s="44">
        <v>0</v>
      </c>
      <c r="K475" s="44">
        <v>0</v>
      </c>
      <c r="L475" s="44">
        <v>0</v>
      </c>
      <c r="M475" s="44">
        <v>0</v>
      </c>
      <c r="N475" s="44">
        <v>0</v>
      </c>
      <c r="O475" s="44">
        <v>0</v>
      </c>
      <c r="P475" s="44">
        <v>0</v>
      </c>
      <c r="Q475" s="44">
        <v>0</v>
      </c>
      <c r="R475" s="44">
        <v>0</v>
      </c>
      <c r="S475" s="44">
        <v>0</v>
      </c>
      <c r="T475" s="44">
        <f t="shared" si="8"/>
        <v>0</v>
      </c>
      <c r="U475" s="44">
        <f t="shared" si="8"/>
        <v>0</v>
      </c>
      <c r="V475" s="44">
        <v>0</v>
      </c>
      <c r="W475" s="44">
        <v>0</v>
      </c>
      <c r="X475" s="44">
        <v>0</v>
      </c>
      <c r="Y475" s="44">
        <v>0</v>
      </c>
      <c r="Z475" s="44">
        <v>0</v>
      </c>
      <c r="AA475" s="44">
        <v>0</v>
      </c>
      <c r="AB475" s="44">
        <v>0</v>
      </c>
      <c r="AC475" s="44">
        <v>0</v>
      </c>
      <c r="AD475" s="44">
        <v>0</v>
      </c>
      <c r="AE475" s="44">
        <v>0</v>
      </c>
      <c r="AF475" s="41" t="s">
        <v>47</v>
      </c>
      <c r="AG475" s="41" t="s">
        <v>47</v>
      </c>
      <c r="AH475" s="41" t="s">
        <v>6634</v>
      </c>
      <c r="AI475" s="41" t="s">
        <v>6634</v>
      </c>
    </row>
    <row r="476" spans="1:35">
      <c r="A476" s="40">
        <v>2024</v>
      </c>
      <c r="B476" s="40">
        <v>4</v>
      </c>
      <c r="C476" s="41" t="s">
        <v>6539</v>
      </c>
      <c r="D476" s="42" t="s">
        <v>6549</v>
      </c>
      <c r="E476" s="41" t="s">
        <v>7570</v>
      </c>
      <c r="F476" s="43" t="s">
        <v>7573</v>
      </c>
      <c r="G476" s="43" t="s">
        <v>7574</v>
      </c>
      <c r="H476" s="44">
        <v>241</v>
      </c>
      <c r="I476" s="44">
        <v>45</v>
      </c>
      <c r="J476" s="44">
        <v>0</v>
      </c>
      <c r="K476" s="44">
        <v>0</v>
      </c>
      <c r="L476" s="44">
        <v>0</v>
      </c>
      <c r="M476" s="44">
        <v>0</v>
      </c>
      <c r="N476" s="44">
        <v>0</v>
      </c>
      <c r="O476" s="44">
        <v>0</v>
      </c>
      <c r="P476" s="44">
        <v>0</v>
      </c>
      <c r="Q476" s="44">
        <v>0</v>
      </c>
      <c r="R476" s="44">
        <v>0</v>
      </c>
      <c r="S476" s="44">
        <v>0</v>
      </c>
      <c r="T476" s="44">
        <f t="shared" si="8"/>
        <v>0</v>
      </c>
      <c r="U476" s="44">
        <f t="shared" si="8"/>
        <v>0</v>
      </c>
      <c r="V476" s="44">
        <v>0</v>
      </c>
      <c r="W476" s="44">
        <v>0</v>
      </c>
      <c r="X476" s="44">
        <v>0</v>
      </c>
      <c r="Y476" s="44">
        <v>0</v>
      </c>
      <c r="Z476" s="44">
        <v>0</v>
      </c>
      <c r="AA476" s="44">
        <v>0</v>
      </c>
      <c r="AB476" s="44">
        <v>0</v>
      </c>
      <c r="AC476" s="44">
        <v>0</v>
      </c>
      <c r="AD476" s="44">
        <v>0</v>
      </c>
      <c r="AE476" s="44">
        <v>0</v>
      </c>
      <c r="AF476" s="41" t="s">
        <v>47</v>
      </c>
      <c r="AG476" s="41" t="s">
        <v>47</v>
      </c>
      <c r="AH476" s="41" t="s">
        <v>6634</v>
      </c>
      <c r="AI476" s="41" t="s">
        <v>6634</v>
      </c>
    </row>
    <row r="477" spans="1:35">
      <c r="A477" s="40">
        <v>2024</v>
      </c>
      <c r="B477" s="40">
        <v>4</v>
      </c>
      <c r="C477" s="41" t="s">
        <v>6539</v>
      </c>
      <c r="D477" s="42" t="s">
        <v>6549</v>
      </c>
      <c r="E477" s="41" t="s">
        <v>7570</v>
      </c>
      <c r="F477" s="43" t="s">
        <v>7575</v>
      </c>
      <c r="G477" s="43" t="s">
        <v>7576</v>
      </c>
      <c r="H477" s="44">
        <v>100</v>
      </c>
      <c r="I477" s="44">
        <v>45</v>
      </c>
      <c r="J477" s="44">
        <v>0</v>
      </c>
      <c r="K477" s="44">
        <v>0</v>
      </c>
      <c r="L477" s="44">
        <v>0</v>
      </c>
      <c r="M477" s="44">
        <v>0</v>
      </c>
      <c r="N477" s="44">
        <v>0</v>
      </c>
      <c r="O477" s="44">
        <v>0</v>
      </c>
      <c r="P477" s="44">
        <v>0</v>
      </c>
      <c r="Q477" s="44">
        <v>0</v>
      </c>
      <c r="R477" s="44">
        <v>0</v>
      </c>
      <c r="S477" s="44">
        <v>0</v>
      </c>
      <c r="T477" s="44">
        <f t="shared" si="8"/>
        <v>0</v>
      </c>
      <c r="U477" s="44">
        <f t="shared" si="8"/>
        <v>0</v>
      </c>
      <c r="V477" s="44">
        <v>0</v>
      </c>
      <c r="W477" s="44">
        <v>0</v>
      </c>
      <c r="X477" s="44">
        <v>0</v>
      </c>
      <c r="Y477" s="44">
        <v>0</v>
      </c>
      <c r="Z477" s="44">
        <v>0</v>
      </c>
      <c r="AA477" s="44">
        <v>0</v>
      </c>
      <c r="AB477" s="44">
        <v>0</v>
      </c>
      <c r="AC477" s="44">
        <v>0</v>
      </c>
      <c r="AD477" s="44">
        <v>0</v>
      </c>
      <c r="AE477" s="44">
        <v>0</v>
      </c>
      <c r="AF477" s="41" t="s">
        <v>47</v>
      </c>
      <c r="AG477" s="41" t="s">
        <v>47</v>
      </c>
      <c r="AH477" s="41" t="s">
        <v>6634</v>
      </c>
      <c r="AI477" s="41" t="s">
        <v>6634</v>
      </c>
    </row>
    <row r="478" spans="1:35">
      <c r="A478" s="40">
        <v>2024</v>
      </c>
      <c r="B478" s="40">
        <v>4</v>
      </c>
      <c r="C478" s="41" t="s">
        <v>6539</v>
      </c>
      <c r="D478" s="42" t="s">
        <v>6685</v>
      </c>
      <c r="E478" s="41" t="s">
        <v>7936</v>
      </c>
      <c r="F478" s="43" t="s">
        <v>7937</v>
      </c>
      <c r="G478" s="43" t="s">
        <v>7938</v>
      </c>
      <c r="H478" s="44">
        <v>5</v>
      </c>
      <c r="I478" s="44">
        <v>20</v>
      </c>
      <c r="J478" s="44">
        <v>1</v>
      </c>
      <c r="K478" s="44">
        <v>4</v>
      </c>
      <c r="L478" s="44">
        <v>0</v>
      </c>
      <c r="M478" s="44">
        <v>0</v>
      </c>
      <c r="N478" s="44">
        <v>0</v>
      </c>
      <c r="O478" s="44">
        <v>0</v>
      </c>
      <c r="P478" s="44">
        <v>1</v>
      </c>
      <c r="Q478" s="44">
        <v>4</v>
      </c>
      <c r="R478" s="44">
        <v>0</v>
      </c>
      <c r="S478" s="44">
        <v>0</v>
      </c>
      <c r="T478" s="44">
        <f t="shared" si="8"/>
        <v>1</v>
      </c>
      <c r="U478" s="44">
        <f t="shared" si="8"/>
        <v>4</v>
      </c>
      <c r="V478" s="44">
        <v>0</v>
      </c>
      <c r="W478" s="44">
        <v>0</v>
      </c>
      <c r="X478" s="44">
        <v>0</v>
      </c>
      <c r="Y478" s="44">
        <v>0</v>
      </c>
      <c r="Z478" s="44">
        <v>1</v>
      </c>
      <c r="AA478" s="44">
        <v>4</v>
      </c>
      <c r="AB478" s="44">
        <v>0</v>
      </c>
      <c r="AC478" s="44">
        <v>0</v>
      </c>
      <c r="AD478" s="44">
        <v>1</v>
      </c>
      <c r="AE478" s="44">
        <v>4</v>
      </c>
      <c r="AF478" s="41" t="s">
        <v>47</v>
      </c>
      <c r="AG478" s="41" t="s">
        <v>47</v>
      </c>
      <c r="AH478" s="41" t="s">
        <v>7939</v>
      </c>
      <c r="AI478" s="41" t="s">
        <v>6634</v>
      </c>
    </row>
    <row r="479" spans="1:35">
      <c r="A479" s="40">
        <v>2024</v>
      </c>
      <c r="B479" s="40">
        <v>4</v>
      </c>
      <c r="C479" s="41" t="s">
        <v>6539</v>
      </c>
      <c r="D479" s="42" t="s">
        <v>6685</v>
      </c>
      <c r="E479" s="41" t="s">
        <v>7936</v>
      </c>
      <c r="F479" s="43" t="s">
        <v>7940</v>
      </c>
      <c r="G479" s="43" t="s">
        <v>7941</v>
      </c>
      <c r="H479" s="44">
        <v>2</v>
      </c>
      <c r="I479" s="44">
        <v>5</v>
      </c>
      <c r="J479" s="44">
        <v>0.4</v>
      </c>
      <c r="K479" s="44">
        <v>1</v>
      </c>
      <c r="L479" s="44">
        <v>0</v>
      </c>
      <c r="M479" s="44">
        <v>0</v>
      </c>
      <c r="N479" s="44">
        <v>0</v>
      </c>
      <c r="O479" s="44">
        <v>0</v>
      </c>
      <c r="P479" s="44">
        <v>0</v>
      </c>
      <c r="Q479" s="44">
        <v>0</v>
      </c>
      <c r="R479" s="44">
        <v>0.4</v>
      </c>
      <c r="S479" s="44">
        <v>1</v>
      </c>
      <c r="T479" s="44">
        <f t="shared" si="8"/>
        <v>0.4</v>
      </c>
      <c r="U479" s="44">
        <f t="shared" si="8"/>
        <v>1</v>
      </c>
      <c r="V479" s="44">
        <v>0</v>
      </c>
      <c r="W479" s="44">
        <v>0</v>
      </c>
      <c r="X479" s="44">
        <v>0</v>
      </c>
      <c r="Y479" s="44">
        <v>0</v>
      </c>
      <c r="Z479" s="44">
        <v>0</v>
      </c>
      <c r="AA479" s="44">
        <v>0</v>
      </c>
      <c r="AB479" s="44">
        <v>0.4</v>
      </c>
      <c r="AC479" s="44">
        <v>1</v>
      </c>
      <c r="AD479" s="44">
        <v>0.4</v>
      </c>
      <c r="AE479" s="44">
        <v>1</v>
      </c>
      <c r="AF479" s="41" t="s">
        <v>47</v>
      </c>
      <c r="AG479" s="41" t="s">
        <v>47</v>
      </c>
      <c r="AH479" s="41" t="s">
        <v>6634</v>
      </c>
      <c r="AI479" s="41" t="s">
        <v>10428</v>
      </c>
    </row>
    <row r="480" spans="1:35">
      <c r="A480" s="40">
        <v>2024</v>
      </c>
      <c r="B480" s="40">
        <v>4</v>
      </c>
      <c r="C480" s="41" t="s">
        <v>6539</v>
      </c>
      <c r="D480" s="42" t="s">
        <v>6685</v>
      </c>
      <c r="E480" s="41" t="s">
        <v>7936</v>
      </c>
      <c r="F480" s="43" t="s">
        <v>7940</v>
      </c>
      <c r="G480" s="43" t="s">
        <v>7942</v>
      </c>
      <c r="H480" s="44">
        <v>50</v>
      </c>
      <c r="I480" s="44">
        <v>5</v>
      </c>
      <c r="J480" s="44">
        <v>10</v>
      </c>
      <c r="K480" s="44">
        <v>1</v>
      </c>
      <c r="L480" s="44">
        <v>0</v>
      </c>
      <c r="M480" s="44">
        <v>0</v>
      </c>
      <c r="N480" s="44">
        <v>0</v>
      </c>
      <c r="O480" s="44">
        <v>0</v>
      </c>
      <c r="P480" s="44">
        <v>0</v>
      </c>
      <c r="Q480" s="44">
        <v>0</v>
      </c>
      <c r="R480" s="44">
        <v>10</v>
      </c>
      <c r="S480" s="44">
        <v>1</v>
      </c>
      <c r="T480" s="44">
        <f t="shared" si="8"/>
        <v>10</v>
      </c>
      <c r="U480" s="44">
        <f t="shared" si="8"/>
        <v>1</v>
      </c>
      <c r="V480" s="44">
        <v>0</v>
      </c>
      <c r="W480" s="44">
        <v>0</v>
      </c>
      <c r="X480" s="44">
        <v>0</v>
      </c>
      <c r="Y480" s="44">
        <v>0</v>
      </c>
      <c r="Z480" s="44">
        <v>0</v>
      </c>
      <c r="AA480" s="44">
        <v>0</v>
      </c>
      <c r="AB480" s="44">
        <v>10</v>
      </c>
      <c r="AC480" s="44">
        <v>1</v>
      </c>
      <c r="AD480" s="44">
        <v>10</v>
      </c>
      <c r="AE480" s="44">
        <v>1</v>
      </c>
      <c r="AF480" s="41" t="s">
        <v>47</v>
      </c>
      <c r="AG480" s="41" t="s">
        <v>47</v>
      </c>
      <c r="AH480" s="41" t="s">
        <v>6634</v>
      </c>
      <c r="AI480" s="41" t="s">
        <v>10428</v>
      </c>
    </row>
    <row r="481" spans="1:35">
      <c r="A481" s="40">
        <v>2024</v>
      </c>
      <c r="B481" s="40">
        <v>4</v>
      </c>
      <c r="C481" s="41" t="s">
        <v>6539</v>
      </c>
      <c r="D481" s="42" t="s">
        <v>6685</v>
      </c>
      <c r="E481" s="41" t="s">
        <v>7936</v>
      </c>
      <c r="F481" s="43" t="s">
        <v>7940</v>
      </c>
      <c r="G481" s="43" t="s">
        <v>7943</v>
      </c>
      <c r="H481" s="44">
        <v>6</v>
      </c>
      <c r="I481" s="44">
        <v>5</v>
      </c>
      <c r="J481" s="44">
        <v>1.2</v>
      </c>
      <c r="K481" s="44">
        <v>1</v>
      </c>
      <c r="L481" s="44">
        <v>0</v>
      </c>
      <c r="M481" s="44">
        <v>0</v>
      </c>
      <c r="N481" s="44">
        <v>0</v>
      </c>
      <c r="O481" s="44">
        <v>0</v>
      </c>
      <c r="P481" s="44">
        <v>0</v>
      </c>
      <c r="Q481" s="44">
        <v>0</v>
      </c>
      <c r="R481" s="44">
        <v>1.2</v>
      </c>
      <c r="S481" s="44">
        <v>1</v>
      </c>
      <c r="T481" s="44">
        <f t="shared" si="8"/>
        <v>1.2</v>
      </c>
      <c r="U481" s="44">
        <f t="shared" si="8"/>
        <v>1</v>
      </c>
      <c r="V481" s="44">
        <v>0</v>
      </c>
      <c r="W481" s="44">
        <v>0</v>
      </c>
      <c r="X481" s="44">
        <v>0</v>
      </c>
      <c r="Y481" s="44">
        <v>0</v>
      </c>
      <c r="Z481" s="44">
        <v>0</v>
      </c>
      <c r="AA481" s="44">
        <v>0</v>
      </c>
      <c r="AB481" s="44">
        <v>1.2</v>
      </c>
      <c r="AC481" s="44">
        <v>1</v>
      </c>
      <c r="AD481" s="44">
        <v>1.2</v>
      </c>
      <c r="AE481" s="44">
        <v>1</v>
      </c>
      <c r="AF481" s="41" t="s">
        <v>47</v>
      </c>
      <c r="AG481" s="41" t="s">
        <v>47</v>
      </c>
      <c r="AH481" s="41" t="s">
        <v>6634</v>
      </c>
      <c r="AI481" s="41" t="s">
        <v>10428</v>
      </c>
    </row>
    <row r="482" spans="1:35">
      <c r="A482" s="40">
        <v>2024</v>
      </c>
      <c r="B482" s="40">
        <v>4</v>
      </c>
      <c r="C482" s="41" t="s">
        <v>6539</v>
      </c>
      <c r="D482" s="42" t="s">
        <v>6685</v>
      </c>
      <c r="E482" s="41" t="s">
        <v>7936</v>
      </c>
      <c r="F482" s="43" t="s">
        <v>7944</v>
      </c>
      <c r="G482" s="43" t="s">
        <v>7945</v>
      </c>
      <c r="H482" s="44">
        <v>5</v>
      </c>
      <c r="I482" s="44">
        <v>60</v>
      </c>
      <c r="J482" s="44">
        <v>1</v>
      </c>
      <c r="K482" s="44">
        <v>12</v>
      </c>
      <c r="L482" s="44">
        <v>0</v>
      </c>
      <c r="M482" s="44">
        <v>0</v>
      </c>
      <c r="N482" s="44">
        <v>0</v>
      </c>
      <c r="O482" s="44">
        <v>0</v>
      </c>
      <c r="P482" s="44">
        <v>0.41</v>
      </c>
      <c r="Q482" s="44">
        <v>4.92</v>
      </c>
      <c r="R482" s="44">
        <v>0.59</v>
      </c>
      <c r="S482" s="44">
        <v>7.08</v>
      </c>
      <c r="T482" s="44">
        <f t="shared" si="8"/>
        <v>1</v>
      </c>
      <c r="U482" s="44">
        <f t="shared" si="8"/>
        <v>12</v>
      </c>
      <c r="V482" s="44">
        <v>0</v>
      </c>
      <c r="W482" s="44">
        <v>0</v>
      </c>
      <c r="X482" s="44">
        <v>0</v>
      </c>
      <c r="Y482" s="44">
        <v>0</v>
      </c>
      <c r="Z482" s="44">
        <v>0.41</v>
      </c>
      <c r="AA482" s="44">
        <v>4.92</v>
      </c>
      <c r="AB482" s="44">
        <v>0.59</v>
      </c>
      <c r="AC482" s="44">
        <v>7.08</v>
      </c>
      <c r="AD482" s="44">
        <v>1</v>
      </c>
      <c r="AE482" s="44">
        <v>12</v>
      </c>
      <c r="AF482" s="41" t="s">
        <v>47</v>
      </c>
      <c r="AG482" s="41" t="s">
        <v>47</v>
      </c>
      <c r="AH482" s="41" t="s">
        <v>7946</v>
      </c>
      <c r="AI482" s="41" t="s">
        <v>10429</v>
      </c>
    </row>
    <row r="483" spans="1:35">
      <c r="A483" s="40">
        <v>2024</v>
      </c>
      <c r="B483" s="40">
        <v>4</v>
      </c>
      <c r="C483" s="41" t="s">
        <v>6539</v>
      </c>
      <c r="D483" s="42" t="s">
        <v>6685</v>
      </c>
      <c r="E483" s="41" t="s">
        <v>7936</v>
      </c>
      <c r="F483" s="43" t="s">
        <v>7940</v>
      </c>
      <c r="G483" s="43" t="s">
        <v>7947</v>
      </c>
      <c r="H483" s="44">
        <v>100</v>
      </c>
      <c r="I483" s="44">
        <v>5</v>
      </c>
      <c r="J483" s="44">
        <v>20</v>
      </c>
      <c r="K483" s="44">
        <v>1</v>
      </c>
      <c r="L483" s="44">
        <v>0</v>
      </c>
      <c r="M483" s="44">
        <v>0</v>
      </c>
      <c r="N483" s="44">
        <v>0</v>
      </c>
      <c r="O483" s="44">
        <v>0</v>
      </c>
      <c r="P483" s="44">
        <v>0</v>
      </c>
      <c r="Q483" s="44">
        <v>0</v>
      </c>
      <c r="R483" s="44">
        <v>20</v>
      </c>
      <c r="S483" s="44">
        <v>1</v>
      </c>
      <c r="T483" s="44">
        <f t="shared" si="8"/>
        <v>20</v>
      </c>
      <c r="U483" s="44">
        <f t="shared" si="8"/>
        <v>1</v>
      </c>
      <c r="V483" s="44">
        <v>0</v>
      </c>
      <c r="W483" s="44">
        <v>0</v>
      </c>
      <c r="X483" s="44">
        <v>0</v>
      </c>
      <c r="Y483" s="44">
        <v>0</v>
      </c>
      <c r="Z483" s="44">
        <v>0</v>
      </c>
      <c r="AA483" s="44">
        <v>0</v>
      </c>
      <c r="AB483" s="44">
        <v>20</v>
      </c>
      <c r="AC483" s="44">
        <v>1</v>
      </c>
      <c r="AD483" s="44">
        <v>20</v>
      </c>
      <c r="AE483" s="44">
        <v>1</v>
      </c>
      <c r="AF483" s="41" t="s">
        <v>47</v>
      </c>
      <c r="AG483" s="41" t="s">
        <v>47</v>
      </c>
      <c r="AH483" s="41" t="s">
        <v>6634</v>
      </c>
      <c r="AI483" s="41" t="s">
        <v>10428</v>
      </c>
    </row>
    <row r="484" spans="1:35">
      <c r="A484" s="40">
        <v>2024</v>
      </c>
      <c r="B484" s="40">
        <v>4</v>
      </c>
      <c r="C484" s="41" t="s">
        <v>6539</v>
      </c>
      <c r="D484" s="42" t="s">
        <v>6793</v>
      </c>
      <c r="E484" s="41" t="s">
        <v>6794</v>
      </c>
      <c r="F484" s="43" t="s">
        <v>8299</v>
      </c>
      <c r="G484" s="43" t="s">
        <v>8300</v>
      </c>
      <c r="H484" s="44">
        <v>25</v>
      </c>
      <c r="I484" s="44">
        <v>25</v>
      </c>
      <c r="J484" s="44">
        <v>7.4</v>
      </c>
      <c r="K484" s="44">
        <v>7.4</v>
      </c>
      <c r="L484" s="44">
        <v>0</v>
      </c>
      <c r="M484" s="44">
        <v>0</v>
      </c>
      <c r="N484" s="44">
        <v>0</v>
      </c>
      <c r="O484" s="44">
        <v>0</v>
      </c>
      <c r="P484" s="44">
        <v>1.7</v>
      </c>
      <c r="Q484" s="44">
        <v>1.7</v>
      </c>
      <c r="R484" s="44">
        <v>5.7</v>
      </c>
      <c r="S484" s="44">
        <v>5.7</v>
      </c>
      <c r="T484" s="44">
        <f t="shared" si="8"/>
        <v>7.4</v>
      </c>
      <c r="U484" s="44">
        <f t="shared" si="8"/>
        <v>7.4</v>
      </c>
      <c r="V484" s="44">
        <v>0</v>
      </c>
      <c r="W484" s="44">
        <v>0</v>
      </c>
      <c r="X484" s="44">
        <v>0</v>
      </c>
      <c r="Y484" s="44">
        <v>0</v>
      </c>
      <c r="Z484" s="44">
        <v>1.7</v>
      </c>
      <c r="AA484" s="44">
        <v>1.7</v>
      </c>
      <c r="AB484" s="44">
        <v>1.3</v>
      </c>
      <c r="AC484" s="44">
        <v>1.3</v>
      </c>
      <c r="AD484" s="44">
        <v>3</v>
      </c>
      <c r="AE484" s="44">
        <v>3</v>
      </c>
      <c r="AF484" s="41" t="s">
        <v>47</v>
      </c>
      <c r="AG484" s="41" t="s">
        <v>47</v>
      </c>
      <c r="AH484" s="41" t="s">
        <v>8301</v>
      </c>
      <c r="AI484" s="41" t="s">
        <v>10430</v>
      </c>
    </row>
    <row r="485" spans="1:35">
      <c r="A485" s="40">
        <v>2024</v>
      </c>
      <c r="B485" s="40">
        <v>4</v>
      </c>
      <c r="C485" s="41" t="s">
        <v>6539</v>
      </c>
      <c r="D485" s="42" t="s">
        <v>6793</v>
      </c>
      <c r="E485" s="41" t="s">
        <v>6794</v>
      </c>
      <c r="F485" s="43" t="s">
        <v>8302</v>
      </c>
      <c r="G485" s="43" t="s">
        <v>8303</v>
      </c>
      <c r="H485" s="44">
        <v>25</v>
      </c>
      <c r="I485" s="44">
        <v>25</v>
      </c>
      <c r="J485" s="44">
        <v>6.1</v>
      </c>
      <c r="K485" s="44">
        <v>6.1</v>
      </c>
      <c r="L485" s="44">
        <v>0</v>
      </c>
      <c r="M485" s="44">
        <v>0</v>
      </c>
      <c r="N485" s="44">
        <v>0</v>
      </c>
      <c r="O485" s="44">
        <v>0</v>
      </c>
      <c r="P485" s="44">
        <v>1.5</v>
      </c>
      <c r="Q485" s="44">
        <v>1.5</v>
      </c>
      <c r="R485" s="44">
        <v>4.5999999999999996</v>
      </c>
      <c r="S485" s="44">
        <v>4.5999999999999996</v>
      </c>
      <c r="T485" s="44">
        <f t="shared" si="8"/>
        <v>6.1</v>
      </c>
      <c r="U485" s="44">
        <f t="shared" si="8"/>
        <v>6.1</v>
      </c>
      <c r="V485" s="44">
        <v>0</v>
      </c>
      <c r="W485" s="44">
        <v>0</v>
      </c>
      <c r="X485" s="44">
        <v>0</v>
      </c>
      <c r="Y485" s="44">
        <v>0</v>
      </c>
      <c r="Z485" s="44">
        <v>1.5</v>
      </c>
      <c r="AA485" s="44">
        <v>1.5</v>
      </c>
      <c r="AB485" s="44">
        <v>1.3</v>
      </c>
      <c r="AC485" s="44">
        <v>1.3</v>
      </c>
      <c r="AD485" s="44">
        <v>2.8</v>
      </c>
      <c r="AE485" s="44">
        <v>2.8</v>
      </c>
      <c r="AF485" s="41" t="s">
        <v>47</v>
      </c>
      <c r="AG485" s="41" t="s">
        <v>47</v>
      </c>
      <c r="AH485" s="41" t="s">
        <v>8304</v>
      </c>
      <c r="AI485" s="41" t="s">
        <v>10431</v>
      </c>
    </row>
    <row r="486" spans="1:35">
      <c r="A486" s="40">
        <v>2024</v>
      </c>
      <c r="B486" s="40">
        <v>4</v>
      </c>
      <c r="C486" s="41" t="s">
        <v>6539</v>
      </c>
      <c r="D486" s="42" t="s">
        <v>6793</v>
      </c>
      <c r="E486" s="41" t="s">
        <v>6794</v>
      </c>
      <c r="F486" s="43" t="s">
        <v>8305</v>
      </c>
      <c r="G486" s="43" t="s">
        <v>8306</v>
      </c>
      <c r="H486" s="44">
        <v>25</v>
      </c>
      <c r="I486" s="44">
        <v>25</v>
      </c>
      <c r="J486" s="44">
        <v>4.2</v>
      </c>
      <c r="K486" s="44">
        <v>4.2</v>
      </c>
      <c r="L486" s="44">
        <v>0</v>
      </c>
      <c r="M486" s="44">
        <v>0</v>
      </c>
      <c r="N486" s="44">
        <v>0</v>
      </c>
      <c r="O486" s="44">
        <v>0</v>
      </c>
      <c r="P486" s="44">
        <v>1.5</v>
      </c>
      <c r="Q486" s="44">
        <v>1.5</v>
      </c>
      <c r="R486" s="44">
        <v>2.7</v>
      </c>
      <c r="S486" s="44">
        <v>2.7</v>
      </c>
      <c r="T486" s="44">
        <f t="shared" si="8"/>
        <v>4.2</v>
      </c>
      <c r="U486" s="44">
        <f t="shared" si="8"/>
        <v>4.2</v>
      </c>
      <c r="V486" s="44">
        <v>0</v>
      </c>
      <c r="W486" s="44">
        <v>0</v>
      </c>
      <c r="X486" s="44">
        <v>0</v>
      </c>
      <c r="Y486" s="44">
        <v>0</v>
      </c>
      <c r="Z486" s="44">
        <v>1.5</v>
      </c>
      <c r="AA486" s="44">
        <v>1.5</v>
      </c>
      <c r="AB486" s="44">
        <v>2.5</v>
      </c>
      <c r="AC486" s="44">
        <v>2.5</v>
      </c>
      <c r="AD486" s="44">
        <v>4</v>
      </c>
      <c r="AE486" s="44">
        <v>4</v>
      </c>
      <c r="AF486" s="41" t="s">
        <v>47</v>
      </c>
      <c r="AG486" s="41" t="s">
        <v>47</v>
      </c>
      <c r="AH486" s="41" t="s">
        <v>8307</v>
      </c>
      <c r="AI486" s="41" t="s">
        <v>10432</v>
      </c>
    </row>
    <row r="487" spans="1:35">
      <c r="A487" s="40">
        <v>2024</v>
      </c>
      <c r="B487" s="40">
        <v>4</v>
      </c>
      <c r="C487" s="41" t="s">
        <v>6539</v>
      </c>
      <c r="D487" s="42" t="s">
        <v>6793</v>
      </c>
      <c r="E487" s="41" t="s">
        <v>6794</v>
      </c>
      <c r="F487" s="43" t="s">
        <v>8308</v>
      </c>
      <c r="G487" s="43" t="s">
        <v>8309</v>
      </c>
      <c r="H487" s="44">
        <v>25</v>
      </c>
      <c r="I487" s="44">
        <v>25</v>
      </c>
      <c r="J487" s="44">
        <v>5</v>
      </c>
      <c r="K487" s="44">
        <v>5</v>
      </c>
      <c r="L487" s="44">
        <v>0</v>
      </c>
      <c r="M487" s="44">
        <v>0</v>
      </c>
      <c r="N487" s="44">
        <v>0</v>
      </c>
      <c r="O487" s="44">
        <v>0</v>
      </c>
      <c r="P487" s="44">
        <v>1.5</v>
      </c>
      <c r="Q487" s="44">
        <v>1.5</v>
      </c>
      <c r="R487" s="44">
        <v>3.5</v>
      </c>
      <c r="S487" s="44">
        <v>3.5</v>
      </c>
      <c r="T487" s="44">
        <f t="shared" si="8"/>
        <v>5</v>
      </c>
      <c r="U487" s="44">
        <f t="shared" si="8"/>
        <v>5</v>
      </c>
      <c r="V487" s="44">
        <v>0</v>
      </c>
      <c r="W487" s="44">
        <v>0</v>
      </c>
      <c r="X487" s="44">
        <v>0</v>
      </c>
      <c r="Y487" s="44">
        <v>0</v>
      </c>
      <c r="Z487" s="44">
        <v>1.5</v>
      </c>
      <c r="AA487" s="44">
        <v>1.5</v>
      </c>
      <c r="AB487" s="44">
        <v>1.3</v>
      </c>
      <c r="AC487" s="44">
        <v>1.3</v>
      </c>
      <c r="AD487" s="44">
        <v>2.8</v>
      </c>
      <c r="AE487" s="44">
        <v>2.8</v>
      </c>
      <c r="AF487" s="41" t="s">
        <v>47</v>
      </c>
      <c r="AG487" s="41" t="s">
        <v>47</v>
      </c>
      <c r="AH487" s="41" t="s">
        <v>8310</v>
      </c>
      <c r="AI487" s="41" t="s">
        <v>10433</v>
      </c>
    </row>
    <row r="488" spans="1:35">
      <c r="A488" s="40">
        <v>2024</v>
      </c>
      <c r="B488" s="40">
        <v>4</v>
      </c>
      <c r="C488" s="41" t="s">
        <v>6539</v>
      </c>
      <c r="D488" s="42" t="s">
        <v>6797</v>
      </c>
      <c r="E488" s="41" t="s">
        <v>6798</v>
      </c>
      <c r="F488" s="43" t="s">
        <v>8311</v>
      </c>
      <c r="G488" s="43" t="s">
        <v>8312</v>
      </c>
      <c r="H488" s="44">
        <v>20</v>
      </c>
      <c r="I488" s="44">
        <v>20</v>
      </c>
      <c r="J488" s="44">
        <v>20</v>
      </c>
      <c r="K488" s="44">
        <v>20</v>
      </c>
      <c r="L488" s="44">
        <v>0</v>
      </c>
      <c r="M488" s="44">
        <v>0</v>
      </c>
      <c r="N488" s="44">
        <v>0</v>
      </c>
      <c r="O488" s="44">
        <v>0</v>
      </c>
      <c r="P488" s="44">
        <v>15</v>
      </c>
      <c r="Q488" s="44">
        <v>15</v>
      </c>
      <c r="R488" s="44">
        <v>5</v>
      </c>
      <c r="S488" s="44">
        <v>5</v>
      </c>
      <c r="T488" s="44">
        <f t="shared" si="8"/>
        <v>20</v>
      </c>
      <c r="U488" s="44">
        <f t="shared" si="8"/>
        <v>20</v>
      </c>
      <c r="V488" s="44">
        <v>0</v>
      </c>
      <c r="W488" s="44">
        <v>0</v>
      </c>
      <c r="X488" s="44">
        <v>0</v>
      </c>
      <c r="Y488" s="44">
        <v>0</v>
      </c>
      <c r="Z488" s="44">
        <v>15</v>
      </c>
      <c r="AA488" s="44">
        <v>15</v>
      </c>
      <c r="AB488" s="44">
        <v>5</v>
      </c>
      <c r="AC488" s="44">
        <v>5</v>
      </c>
      <c r="AD488" s="44">
        <v>20</v>
      </c>
      <c r="AE488" s="44">
        <v>20</v>
      </c>
      <c r="AF488" s="41" t="s">
        <v>47</v>
      </c>
      <c r="AG488" s="41" t="s">
        <v>47</v>
      </c>
      <c r="AH488" s="41" t="s">
        <v>8313</v>
      </c>
      <c r="AI488" s="41" t="s">
        <v>8313</v>
      </c>
    </row>
    <row r="489" spans="1:35">
      <c r="A489" s="40">
        <v>2024</v>
      </c>
      <c r="B489" s="40">
        <v>4</v>
      </c>
      <c r="C489" s="41" t="s">
        <v>6539</v>
      </c>
      <c r="D489" s="42" t="s">
        <v>6797</v>
      </c>
      <c r="E489" s="41" t="s">
        <v>6798</v>
      </c>
      <c r="F489" s="43" t="s">
        <v>8314</v>
      </c>
      <c r="G489" s="43" t="s">
        <v>8315</v>
      </c>
      <c r="H489" s="44">
        <v>20</v>
      </c>
      <c r="I489" s="44">
        <v>20</v>
      </c>
      <c r="J489" s="44">
        <v>0</v>
      </c>
      <c r="K489" s="44">
        <v>0</v>
      </c>
      <c r="L489" s="44">
        <v>0</v>
      </c>
      <c r="M489" s="44">
        <v>0</v>
      </c>
      <c r="N489" s="44">
        <v>0</v>
      </c>
      <c r="O489" s="44">
        <v>0</v>
      </c>
      <c r="P489" s="44">
        <v>0</v>
      </c>
      <c r="Q489" s="44">
        <v>0</v>
      </c>
      <c r="R489" s="44">
        <v>0</v>
      </c>
      <c r="S489" s="44">
        <v>0</v>
      </c>
      <c r="T489" s="44">
        <f t="shared" si="8"/>
        <v>0</v>
      </c>
      <c r="U489" s="44">
        <f t="shared" si="8"/>
        <v>0</v>
      </c>
      <c r="V489" s="44">
        <v>0</v>
      </c>
      <c r="W489" s="44">
        <v>0</v>
      </c>
      <c r="X489" s="44">
        <v>0</v>
      </c>
      <c r="Y489" s="44">
        <v>0</v>
      </c>
      <c r="Z489" s="44">
        <v>0</v>
      </c>
      <c r="AA489" s="44">
        <v>0</v>
      </c>
      <c r="AB489" s="44">
        <v>0</v>
      </c>
      <c r="AC489" s="44">
        <v>0</v>
      </c>
      <c r="AD489" s="44">
        <v>0</v>
      </c>
      <c r="AE489" s="44">
        <v>0</v>
      </c>
      <c r="AF489" s="41" t="s">
        <v>47</v>
      </c>
      <c r="AG489" s="41" t="s">
        <v>47</v>
      </c>
      <c r="AH489" s="41" t="s">
        <v>6634</v>
      </c>
      <c r="AI489" s="41" t="s">
        <v>6634</v>
      </c>
    </row>
    <row r="490" spans="1:35">
      <c r="A490" s="40">
        <v>2024</v>
      </c>
      <c r="B490" s="40">
        <v>4</v>
      </c>
      <c r="C490" s="41" t="s">
        <v>6539</v>
      </c>
      <c r="D490" s="42" t="s">
        <v>6797</v>
      </c>
      <c r="E490" s="41" t="s">
        <v>6798</v>
      </c>
      <c r="F490" s="43" t="s">
        <v>8316</v>
      </c>
      <c r="G490" s="43" t="s">
        <v>8317</v>
      </c>
      <c r="H490" s="44">
        <v>20</v>
      </c>
      <c r="I490" s="44">
        <v>20</v>
      </c>
      <c r="J490" s="44">
        <v>0</v>
      </c>
      <c r="K490" s="44">
        <v>0</v>
      </c>
      <c r="L490" s="44">
        <v>0</v>
      </c>
      <c r="M490" s="44">
        <v>0</v>
      </c>
      <c r="N490" s="44">
        <v>0</v>
      </c>
      <c r="O490" s="44">
        <v>0</v>
      </c>
      <c r="P490" s="44">
        <v>0</v>
      </c>
      <c r="Q490" s="44">
        <v>0</v>
      </c>
      <c r="R490" s="44">
        <v>0</v>
      </c>
      <c r="S490" s="44">
        <v>0</v>
      </c>
      <c r="T490" s="44">
        <f t="shared" si="8"/>
        <v>0</v>
      </c>
      <c r="U490" s="44">
        <f t="shared" si="8"/>
        <v>0</v>
      </c>
      <c r="V490" s="44">
        <v>0</v>
      </c>
      <c r="W490" s="44">
        <v>0</v>
      </c>
      <c r="X490" s="44">
        <v>0</v>
      </c>
      <c r="Y490" s="44">
        <v>0</v>
      </c>
      <c r="Z490" s="44">
        <v>0</v>
      </c>
      <c r="AA490" s="44">
        <v>0</v>
      </c>
      <c r="AB490" s="44">
        <v>0</v>
      </c>
      <c r="AC490" s="44">
        <v>0</v>
      </c>
      <c r="AD490" s="44">
        <v>0</v>
      </c>
      <c r="AE490" s="44">
        <v>0</v>
      </c>
      <c r="AF490" s="41" t="s">
        <v>47</v>
      </c>
      <c r="AG490" s="41" t="s">
        <v>47</v>
      </c>
      <c r="AH490" s="41" t="s">
        <v>6634</v>
      </c>
      <c r="AI490" s="41" t="s">
        <v>6634</v>
      </c>
    </row>
    <row r="491" spans="1:35">
      <c r="A491" s="40">
        <v>2024</v>
      </c>
      <c r="B491" s="40">
        <v>4</v>
      </c>
      <c r="C491" s="41" t="s">
        <v>6539</v>
      </c>
      <c r="D491" s="42" t="s">
        <v>6797</v>
      </c>
      <c r="E491" s="41" t="s">
        <v>6798</v>
      </c>
      <c r="F491" s="43" t="s">
        <v>8318</v>
      </c>
      <c r="G491" s="43" t="s">
        <v>8319</v>
      </c>
      <c r="H491" s="44">
        <v>20</v>
      </c>
      <c r="I491" s="44">
        <v>20</v>
      </c>
      <c r="J491" s="44">
        <v>0</v>
      </c>
      <c r="K491" s="44">
        <v>0</v>
      </c>
      <c r="L491" s="44">
        <v>0</v>
      </c>
      <c r="M491" s="44">
        <v>0</v>
      </c>
      <c r="N491" s="44">
        <v>0</v>
      </c>
      <c r="O491" s="44">
        <v>0</v>
      </c>
      <c r="P491" s="44">
        <v>0</v>
      </c>
      <c r="Q491" s="44">
        <v>0</v>
      </c>
      <c r="R491" s="44">
        <v>0</v>
      </c>
      <c r="S491" s="44">
        <v>0</v>
      </c>
      <c r="T491" s="44">
        <f t="shared" si="8"/>
        <v>0</v>
      </c>
      <c r="U491" s="44">
        <f t="shared" si="8"/>
        <v>0</v>
      </c>
      <c r="V491" s="44">
        <v>0</v>
      </c>
      <c r="W491" s="44">
        <v>0</v>
      </c>
      <c r="X491" s="44">
        <v>0</v>
      </c>
      <c r="Y491" s="44">
        <v>0</v>
      </c>
      <c r="Z491" s="44">
        <v>0</v>
      </c>
      <c r="AA491" s="44">
        <v>0</v>
      </c>
      <c r="AB491" s="44">
        <v>0</v>
      </c>
      <c r="AC491" s="44">
        <v>0</v>
      </c>
      <c r="AD491" s="44">
        <v>0</v>
      </c>
      <c r="AE491" s="44">
        <v>0</v>
      </c>
      <c r="AF491" s="41" t="s">
        <v>47</v>
      </c>
      <c r="AG491" s="41" t="s">
        <v>47</v>
      </c>
      <c r="AH491" s="41" t="s">
        <v>6634</v>
      </c>
      <c r="AI491" s="41" t="s">
        <v>6634</v>
      </c>
    </row>
    <row r="492" spans="1:35">
      <c r="A492" s="40">
        <v>2024</v>
      </c>
      <c r="B492" s="40">
        <v>4</v>
      </c>
      <c r="C492" s="41" t="s">
        <v>6539</v>
      </c>
      <c r="D492" s="42" t="s">
        <v>6797</v>
      </c>
      <c r="E492" s="41" t="s">
        <v>6798</v>
      </c>
      <c r="F492" s="43" t="s">
        <v>8320</v>
      </c>
      <c r="G492" s="43" t="s">
        <v>8321</v>
      </c>
      <c r="H492" s="44">
        <v>10</v>
      </c>
      <c r="I492" s="44">
        <v>10</v>
      </c>
      <c r="J492" s="44">
        <v>0</v>
      </c>
      <c r="K492" s="44">
        <v>0</v>
      </c>
      <c r="L492" s="44">
        <v>0</v>
      </c>
      <c r="M492" s="44">
        <v>0</v>
      </c>
      <c r="N492" s="44">
        <v>0</v>
      </c>
      <c r="O492" s="44">
        <v>0</v>
      </c>
      <c r="P492" s="44">
        <v>0</v>
      </c>
      <c r="Q492" s="44">
        <v>0</v>
      </c>
      <c r="R492" s="44">
        <v>0</v>
      </c>
      <c r="S492" s="44">
        <v>0</v>
      </c>
      <c r="T492" s="44">
        <f t="shared" si="8"/>
        <v>0</v>
      </c>
      <c r="U492" s="44">
        <f t="shared" si="8"/>
        <v>0</v>
      </c>
      <c r="V492" s="44">
        <v>0</v>
      </c>
      <c r="W492" s="44">
        <v>0</v>
      </c>
      <c r="X492" s="44">
        <v>0</v>
      </c>
      <c r="Y492" s="44">
        <v>0</v>
      </c>
      <c r="Z492" s="44">
        <v>0</v>
      </c>
      <c r="AA492" s="44">
        <v>0</v>
      </c>
      <c r="AB492" s="44">
        <v>0</v>
      </c>
      <c r="AC492" s="44">
        <v>0</v>
      </c>
      <c r="AD492" s="44">
        <v>0</v>
      </c>
      <c r="AE492" s="44">
        <v>0</v>
      </c>
      <c r="AF492" s="41" t="s">
        <v>47</v>
      </c>
      <c r="AG492" s="41" t="s">
        <v>47</v>
      </c>
      <c r="AH492" s="41" t="s">
        <v>6634</v>
      </c>
      <c r="AI492" s="41" t="s">
        <v>6634</v>
      </c>
    </row>
    <row r="493" spans="1:35">
      <c r="A493" s="40">
        <v>2024</v>
      </c>
      <c r="B493" s="40">
        <v>4</v>
      </c>
      <c r="C493" s="41" t="s">
        <v>6539</v>
      </c>
      <c r="D493" s="42" t="s">
        <v>6797</v>
      </c>
      <c r="E493" s="41" t="s">
        <v>6798</v>
      </c>
      <c r="F493" s="43" t="s">
        <v>8322</v>
      </c>
      <c r="G493" s="43" t="s">
        <v>8323</v>
      </c>
      <c r="H493" s="44">
        <v>10</v>
      </c>
      <c r="I493" s="44">
        <v>10</v>
      </c>
      <c r="J493" s="44">
        <v>0</v>
      </c>
      <c r="K493" s="44">
        <v>0</v>
      </c>
      <c r="L493" s="44">
        <v>0</v>
      </c>
      <c r="M493" s="44">
        <v>0</v>
      </c>
      <c r="N493" s="44">
        <v>0</v>
      </c>
      <c r="O493" s="44">
        <v>0</v>
      </c>
      <c r="P493" s="44">
        <v>0</v>
      </c>
      <c r="Q493" s="44">
        <v>0</v>
      </c>
      <c r="R493" s="44">
        <v>0</v>
      </c>
      <c r="S493" s="44">
        <v>0</v>
      </c>
      <c r="T493" s="44">
        <f t="shared" si="8"/>
        <v>0</v>
      </c>
      <c r="U493" s="44">
        <f t="shared" si="8"/>
        <v>0</v>
      </c>
      <c r="V493" s="44">
        <v>0</v>
      </c>
      <c r="W493" s="44">
        <v>0</v>
      </c>
      <c r="X493" s="44">
        <v>0</v>
      </c>
      <c r="Y493" s="44">
        <v>0</v>
      </c>
      <c r="Z493" s="44">
        <v>0</v>
      </c>
      <c r="AA493" s="44">
        <v>0</v>
      </c>
      <c r="AB493" s="44">
        <v>0</v>
      </c>
      <c r="AC493" s="44">
        <v>0</v>
      </c>
      <c r="AD493" s="44">
        <v>0</v>
      </c>
      <c r="AE493" s="44">
        <v>0</v>
      </c>
      <c r="AF493" s="41" t="s">
        <v>47</v>
      </c>
      <c r="AG493" s="41" t="s">
        <v>47</v>
      </c>
      <c r="AH493" s="41" t="s">
        <v>6634</v>
      </c>
      <c r="AI493" s="41" t="s">
        <v>6634</v>
      </c>
    </row>
    <row r="494" spans="1:35">
      <c r="A494" s="40">
        <v>2024</v>
      </c>
      <c r="B494" s="40">
        <v>4</v>
      </c>
      <c r="C494" s="41" t="s">
        <v>6539</v>
      </c>
      <c r="D494" s="42" t="s">
        <v>6624</v>
      </c>
      <c r="E494" s="41" t="s">
        <v>6625</v>
      </c>
      <c r="F494" s="43" t="s">
        <v>7812</v>
      </c>
      <c r="G494" s="43" t="s">
        <v>7813</v>
      </c>
      <c r="H494" s="44">
        <v>1</v>
      </c>
      <c r="I494" s="44">
        <v>15</v>
      </c>
      <c r="J494" s="44">
        <v>0</v>
      </c>
      <c r="K494" s="44">
        <v>0</v>
      </c>
      <c r="L494" s="44">
        <v>0</v>
      </c>
      <c r="M494" s="44">
        <v>0</v>
      </c>
      <c r="N494" s="44">
        <v>0</v>
      </c>
      <c r="O494" s="44">
        <v>0</v>
      </c>
      <c r="P494" s="44">
        <v>0</v>
      </c>
      <c r="Q494" s="44">
        <v>0</v>
      </c>
      <c r="R494" s="44">
        <v>0</v>
      </c>
      <c r="S494" s="44">
        <v>0</v>
      </c>
      <c r="T494" s="44">
        <f t="shared" si="8"/>
        <v>0</v>
      </c>
      <c r="U494" s="44">
        <f t="shared" si="8"/>
        <v>0</v>
      </c>
      <c r="V494" s="44">
        <v>0</v>
      </c>
      <c r="W494" s="44">
        <v>0</v>
      </c>
      <c r="X494" s="44">
        <v>0</v>
      </c>
      <c r="Y494" s="44">
        <v>0</v>
      </c>
      <c r="Z494" s="44">
        <v>0</v>
      </c>
      <c r="AA494" s="44">
        <v>0</v>
      </c>
      <c r="AB494" s="44">
        <v>0</v>
      </c>
      <c r="AC494" s="44">
        <v>0</v>
      </c>
      <c r="AD494" s="44">
        <v>0</v>
      </c>
      <c r="AE494" s="44">
        <v>0</v>
      </c>
      <c r="AF494" s="41" t="s">
        <v>47</v>
      </c>
      <c r="AG494" s="41" t="s">
        <v>47</v>
      </c>
      <c r="AH494" s="41" t="s">
        <v>6634</v>
      </c>
      <c r="AI494" s="41" t="s">
        <v>6548</v>
      </c>
    </row>
    <row r="495" spans="1:35">
      <c r="A495" s="40">
        <v>2024</v>
      </c>
      <c r="B495" s="40">
        <v>4</v>
      </c>
      <c r="C495" s="41" t="s">
        <v>6539</v>
      </c>
      <c r="D495" s="42" t="s">
        <v>6624</v>
      </c>
      <c r="E495" s="41" t="s">
        <v>6625</v>
      </c>
      <c r="F495" s="43" t="s">
        <v>7814</v>
      </c>
      <c r="G495" s="43" t="s">
        <v>7815</v>
      </c>
      <c r="H495" s="44">
        <v>1</v>
      </c>
      <c r="I495" s="44">
        <v>40</v>
      </c>
      <c r="J495" s="44">
        <v>0</v>
      </c>
      <c r="K495" s="44">
        <v>0</v>
      </c>
      <c r="L495" s="44">
        <v>0</v>
      </c>
      <c r="M495" s="44">
        <v>0</v>
      </c>
      <c r="N495" s="44">
        <v>0</v>
      </c>
      <c r="O495" s="44">
        <v>0</v>
      </c>
      <c r="P495" s="44">
        <v>0</v>
      </c>
      <c r="Q495" s="44">
        <v>0</v>
      </c>
      <c r="R495" s="44">
        <v>0</v>
      </c>
      <c r="S495" s="44">
        <v>0</v>
      </c>
      <c r="T495" s="44">
        <f t="shared" si="8"/>
        <v>0</v>
      </c>
      <c r="U495" s="44">
        <f t="shared" si="8"/>
        <v>0</v>
      </c>
      <c r="V495" s="44">
        <v>0</v>
      </c>
      <c r="W495" s="44">
        <v>0</v>
      </c>
      <c r="X495" s="44">
        <v>0</v>
      </c>
      <c r="Y495" s="44">
        <v>0</v>
      </c>
      <c r="Z495" s="44">
        <v>0</v>
      </c>
      <c r="AA495" s="44">
        <v>0</v>
      </c>
      <c r="AB495" s="44">
        <v>0</v>
      </c>
      <c r="AC495" s="44">
        <v>0</v>
      </c>
      <c r="AD495" s="44">
        <v>0</v>
      </c>
      <c r="AE495" s="44">
        <v>0</v>
      </c>
      <c r="AF495" s="41" t="s">
        <v>47</v>
      </c>
      <c r="AG495" s="41" t="s">
        <v>47</v>
      </c>
      <c r="AH495" s="41" t="s">
        <v>6634</v>
      </c>
      <c r="AI495" s="41" t="s">
        <v>6548</v>
      </c>
    </row>
    <row r="496" spans="1:35">
      <c r="A496" s="40">
        <v>2024</v>
      </c>
      <c r="B496" s="40">
        <v>4</v>
      </c>
      <c r="C496" s="41" t="s">
        <v>6539</v>
      </c>
      <c r="D496" s="42" t="s">
        <v>6624</v>
      </c>
      <c r="E496" s="41" t="s">
        <v>6625</v>
      </c>
      <c r="F496" s="43" t="s">
        <v>7812</v>
      </c>
      <c r="G496" s="43" t="s">
        <v>7819</v>
      </c>
      <c r="H496" s="44">
        <v>1</v>
      </c>
      <c r="I496" s="44">
        <v>15</v>
      </c>
      <c r="J496" s="44">
        <v>0</v>
      </c>
      <c r="K496" s="44">
        <v>0</v>
      </c>
      <c r="L496" s="44">
        <v>0</v>
      </c>
      <c r="M496" s="44">
        <v>0</v>
      </c>
      <c r="N496" s="44">
        <v>0</v>
      </c>
      <c r="O496" s="44">
        <v>0</v>
      </c>
      <c r="P496" s="44">
        <v>0</v>
      </c>
      <c r="Q496" s="44">
        <v>0</v>
      </c>
      <c r="R496" s="44">
        <v>0</v>
      </c>
      <c r="S496" s="44">
        <v>0</v>
      </c>
      <c r="T496" s="44">
        <f t="shared" si="8"/>
        <v>0</v>
      </c>
      <c r="U496" s="44">
        <f t="shared" si="8"/>
        <v>0</v>
      </c>
      <c r="V496" s="44">
        <v>0</v>
      </c>
      <c r="W496" s="44">
        <v>0</v>
      </c>
      <c r="X496" s="44">
        <v>0</v>
      </c>
      <c r="Y496" s="44">
        <v>0</v>
      </c>
      <c r="Z496" s="44">
        <v>0</v>
      </c>
      <c r="AA496" s="44">
        <v>0</v>
      </c>
      <c r="AB496" s="44">
        <v>0</v>
      </c>
      <c r="AC496" s="44">
        <v>0</v>
      </c>
      <c r="AD496" s="44">
        <v>0</v>
      </c>
      <c r="AE496" s="44">
        <v>0</v>
      </c>
      <c r="AF496" s="41" t="s">
        <v>47</v>
      </c>
      <c r="AG496" s="41" t="s">
        <v>47</v>
      </c>
      <c r="AH496" s="41" t="s">
        <v>6634</v>
      </c>
      <c r="AI496" s="41" t="s">
        <v>6548</v>
      </c>
    </row>
    <row r="497" spans="1:35">
      <c r="A497" s="40">
        <v>2024</v>
      </c>
      <c r="B497" s="40">
        <v>4</v>
      </c>
      <c r="C497" s="41" t="s">
        <v>6539</v>
      </c>
      <c r="D497" s="42" t="s">
        <v>6624</v>
      </c>
      <c r="E497" s="41" t="s">
        <v>6625</v>
      </c>
      <c r="F497" s="43" t="s">
        <v>7812</v>
      </c>
      <c r="G497" s="43" t="s">
        <v>7816</v>
      </c>
      <c r="H497" s="44">
        <v>1</v>
      </c>
      <c r="I497" s="44">
        <v>15</v>
      </c>
      <c r="J497" s="44">
        <v>0</v>
      </c>
      <c r="K497" s="44">
        <v>0</v>
      </c>
      <c r="L497" s="44">
        <v>0</v>
      </c>
      <c r="M497" s="44">
        <v>0</v>
      </c>
      <c r="N497" s="44">
        <v>0</v>
      </c>
      <c r="O497" s="44">
        <v>0</v>
      </c>
      <c r="P497" s="44">
        <v>0</v>
      </c>
      <c r="Q497" s="44">
        <v>0</v>
      </c>
      <c r="R497" s="44">
        <v>0</v>
      </c>
      <c r="S497" s="44">
        <v>0</v>
      </c>
      <c r="T497" s="44">
        <f t="shared" si="8"/>
        <v>0</v>
      </c>
      <c r="U497" s="44">
        <f t="shared" si="8"/>
        <v>0</v>
      </c>
      <c r="V497" s="44">
        <v>0</v>
      </c>
      <c r="W497" s="44">
        <v>0</v>
      </c>
      <c r="X497" s="44">
        <v>0</v>
      </c>
      <c r="Y497" s="44">
        <v>0</v>
      </c>
      <c r="Z497" s="44">
        <v>0</v>
      </c>
      <c r="AA497" s="44">
        <v>0</v>
      </c>
      <c r="AB497" s="44">
        <v>0</v>
      </c>
      <c r="AC497" s="44">
        <v>0</v>
      </c>
      <c r="AD497" s="44">
        <v>0</v>
      </c>
      <c r="AE497" s="44">
        <v>0</v>
      </c>
      <c r="AF497" s="41" t="s">
        <v>47</v>
      </c>
      <c r="AG497" s="41" t="s">
        <v>47</v>
      </c>
      <c r="AH497" s="41" t="s">
        <v>6634</v>
      </c>
      <c r="AI497" s="41" t="s">
        <v>6548</v>
      </c>
    </row>
    <row r="498" spans="1:35">
      <c r="A498" s="40">
        <v>2024</v>
      </c>
      <c r="B498" s="40">
        <v>4</v>
      </c>
      <c r="C498" s="41" t="s">
        <v>6539</v>
      </c>
      <c r="D498" s="42" t="s">
        <v>6624</v>
      </c>
      <c r="E498" s="41" t="s">
        <v>6625</v>
      </c>
      <c r="F498" s="43" t="s">
        <v>7817</v>
      </c>
      <c r="G498" s="43" t="s">
        <v>7818</v>
      </c>
      <c r="H498" s="44">
        <v>1</v>
      </c>
      <c r="I498" s="44">
        <v>15</v>
      </c>
      <c r="J498" s="44">
        <v>0</v>
      </c>
      <c r="K498" s="44">
        <v>0</v>
      </c>
      <c r="L498" s="44">
        <v>0</v>
      </c>
      <c r="M498" s="44">
        <v>0</v>
      </c>
      <c r="N498" s="44">
        <v>0</v>
      </c>
      <c r="O498" s="44">
        <v>0</v>
      </c>
      <c r="P498" s="44">
        <v>0</v>
      </c>
      <c r="Q498" s="44">
        <v>0</v>
      </c>
      <c r="R498" s="44">
        <v>0</v>
      </c>
      <c r="S498" s="44">
        <v>0</v>
      </c>
      <c r="T498" s="44">
        <f t="shared" si="8"/>
        <v>0</v>
      </c>
      <c r="U498" s="44">
        <f t="shared" si="8"/>
        <v>0</v>
      </c>
      <c r="V498" s="44">
        <v>0</v>
      </c>
      <c r="W498" s="44">
        <v>0</v>
      </c>
      <c r="X498" s="44">
        <v>0</v>
      </c>
      <c r="Y498" s="44">
        <v>0</v>
      </c>
      <c r="Z498" s="44">
        <v>0</v>
      </c>
      <c r="AA498" s="44">
        <v>0</v>
      </c>
      <c r="AB498" s="44">
        <v>0</v>
      </c>
      <c r="AC498" s="44">
        <v>0</v>
      </c>
      <c r="AD498" s="44">
        <v>0</v>
      </c>
      <c r="AE498" s="44">
        <v>0</v>
      </c>
      <c r="AF498" s="41" t="s">
        <v>47</v>
      </c>
      <c r="AG498" s="41" t="s">
        <v>47</v>
      </c>
      <c r="AH498" s="41" t="s">
        <v>6634</v>
      </c>
      <c r="AI498" s="41" t="s">
        <v>6548</v>
      </c>
    </row>
    <row r="499" spans="1:35">
      <c r="A499" s="40">
        <v>2024</v>
      </c>
      <c r="B499" s="40">
        <v>4</v>
      </c>
      <c r="C499" s="41" t="s">
        <v>6539</v>
      </c>
      <c r="D499" s="42" t="s">
        <v>6739</v>
      </c>
      <c r="E499" s="41" t="s">
        <v>6740</v>
      </c>
      <c r="F499" s="43" t="s">
        <v>8060</v>
      </c>
      <c r="G499" s="43" t="s">
        <v>8061</v>
      </c>
      <c r="H499" s="44">
        <v>500</v>
      </c>
      <c r="I499" s="44">
        <v>25</v>
      </c>
      <c r="J499" s="44">
        <v>500</v>
      </c>
      <c r="K499" s="44">
        <v>25</v>
      </c>
      <c r="L499" s="44">
        <v>0</v>
      </c>
      <c r="M499" s="44">
        <v>0</v>
      </c>
      <c r="N499" s="44">
        <v>0</v>
      </c>
      <c r="O499" s="44">
        <v>0</v>
      </c>
      <c r="P499" s="44">
        <v>500</v>
      </c>
      <c r="Q499" s="44">
        <v>25</v>
      </c>
      <c r="R499" s="44">
        <v>0</v>
      </c>
      <c r="S499" s="44">
        <v>0</v>
      </c>
      <c r="T499" s="44">
        <f t="shared" si="8"/>
        <v>500</v>
      </c>
      <c r="U499" s="44">
        <f t="shared" si="8"/>
        <v>25</v>
      </c>
      <c r="V499" s="44">
        <v>0</v>
      </c>
      <c r="W499" s="44">
        <v>0</v>
      </c>
      <c r="X499" s="44">
        <v>0</v>
      </c>
      <c r="Y499" s="44">
        <v>0</v>
      </c>
      <c r="Z499" s="44">
        <v>500</v>
      </c>
      <c r="AA499" s="44">
        <v>25</v>
      </c>
      <c r="AB499" s="44">
        <v>0</v>
      </c>
      <c r="AC499" s="44">
        <v>0</v>
      </c>
      <c r="AD499" s="44">
        <v>500</v>
      </c>
      <c r="AE499" s="44">
        <v>25</v>
      </c>
      <c r="AF499" s="41" t="s">
        <v>47</v>
      </c>
      <c r="AG499" s="41" t="s">
        <v>47</v>
      </c>
      <c r="AH499" s="41" t="s">
        <v>8062</v>
      </c>
      <c r="AI499" s="41" t="s">
        <v>6634</v>
      </c>
    </row>
    <row r="500" spans="1:35">
      <c r="A500" s="40">
        <v>2024</v>
      </c>
      <c r="B500" s="40">
        <v>4</v>
      </c>
      <c r="C500" s="41" t="s">
        <v>6539</v>
      </c>
      <c r="D500" s="42" t="s">
        <v>6739</v>
      </c>
      <c r="E500" s="41" t="s">
        <v>6740</v>
      </c>
      <c r="F500" s="43" t="s">
        <v>8060</v>
      </c>
      <c r="G500" s="43" t="s">
        <v>8063</v>
      </c>
      <c r="H500" s="44">
        <v>500</v>
      </c>
      <c r="I500" s="44">
        <v>35</v>
      </c>
      <c r="J500" s="44">
        <v>0</v>
      </c>
      <c r="K500" s="44">
        <v>0</v>
      </c>
      <c r="L500" s="44">
        <v>0</v>
      </c>
      <c r="M500" s="44">
        <v>0</v>
      </c>
      <c r="N500" s="44">
        <v>0</v>
      </c>
      <c r="O500" s="44">
        <v>0</v>
      </c>
      <c r="P500" s="44">
        <v>0</v>
      </c>
      <c r="Q500" s="44">
        <v>0</v>
      </c>
      <c r="R500" s="44">
        <v>0</v>
      </c>
      <c r="S500" s="44">
        <v>0</v>
      </c>
      <c r="T500" s="44">
        <f t="shared" si="8"/>
        <v>0</v>
      </c>
      <c r="U500" s="44">
        <f t="shared" si="8"/>
        <v>0</v>
      </c>
      <c r="V500" s="44">
        <v>0</v>
      </c>
      <c r="W500" s="44">
        <v>0</v>
      </c>
      <c r="X500" s="44">
        <v>0</v>
      </c>
      <c r="Y500" s="44">
        <v>0</v>
      </c>
      <c r="Z500" s="44">
        <v>0</v>
      </c>
      <c r="AA500" s="44">
        <v>0</v>
      </c>
      <c r="AB500" s="44">
        <v>0</v>
      </c>
      <c r="AC500" s="44">
        <v>0</v>
      </c>
      <c r="AD500" s="44">
        <v>0</v>
      </c>
      <c r="AE500" s="44">
        <v>0</v>
      </c>
      <c r="AF500" s="41" t="s">
        <v>47</v>
      </c>
      <c r="AG500" s="41" t="s">
        <v>47</v>
      </c>
      <c r="AH500" s="41" t="s">
        <v>6634</v>
      </c>
      <c r="AI500" s="41" t="s">
        <v>6634</v>
      </c>
    </row>
    <row r="501" spans="1:35">
      <c r="A501" s="40">
        <v>2024</v>
      </c>
      <c r="B501" s="40">
        <v>4</v>
      </c>
      <c r="C501" s="41" t="s">
        <v>6539</v>
      </c>
      <c r="D501" s="42" t="s">
        <v>6739</v>
      </c>
      <c r="E501" s="41" t="s">
        <v>6740</v>
      </c>
      <c r="F501" s="43" t="s">
        <v>8064</v>
      </c>
      <c r="G501" s="43" t="s">
        <v>8065</v>
      </c>
      <c r="H501" s="44">
        <v>500</v>
      </c>
      <c r="I501" s="44">
        <v>25</v>
      </c>
      <c r="J501" s="44">
        <v>500</v>
      </c>
      <c r="K501" s="44">
        <v>25</v>
      </c>
      <c r="L501" s="44">
        <v>0</v>
      </c>
      <c r="M501" s="44">
        <v>0</v>
      </c>
      <c r="N501" s="44">
        <v>0</v>
      </c>
      <c r="O501" s="44">
        <v>0</v>
      </c>
      <c r="P501" s="44">
        <v>400</v>
      </c>
      <c r="Q501" s="44">
        <v>20</v>
      </c>
      <c r="R501" s="44">
        <v>100</v>
      </c>
      <c r="S501" s="44">
        <v>5</v>
      </c>
      <c r="T501" s="44">
        <f t="shared" si="8"/>
        <v>500</v>
      </c>
      <c r="U501" s="44">
        <f t="shared" si="8"/>
        <v>25</v>
      </c>
      <c r="V501" s="44">
        <v>0</v>
      </c>
      <c r="W501" s="44">
        <v>0</v>
      </c>
      <c r="X501" s="44">
        <v>0</v>
      </c>
      <c r="Y501" s="44">
        <v>0</v>
      </c>
      <c r="Z501" s="44">
        <v>400</v>
      </c>
      <c r="AA501" s="44">
        <v>20</v>
      </c>
      <c r="AB501" s="44">
        <v>100</v>
      </c>
      <c r="AC501" s="44">
        <v>5</v>
      </c>
      <c r="AD501" s="44">
        <v>500</v>
      </c>
      <c r="AE501" s="44">
        <v>25</v>
      </c>
      <c r="AF501" s="41" t="s">
        <v>47</v>
      </c>
      <c r="AG501" s="41" t="s">
        <v>47</v>
      </c>
      <c r="AH501" s="41" t="s">
        <v>8066</v>
      </c>
      <c r="AI501" s="41" t="s">
        <v>8066</v>
      </c>
    </row>
    <row r="502" spans="1:35">
      <c r="A502" s="40">
        <v>2024</v>
      </c>
      <c r="B502" s="40">
        <v>4</v>
      </c>
      <c r="C502" s="41" t="s">
        <v>6539</v>
      </c>
      <c r="D502" s="42" t="s">
        <v>6739</v>
      </c>
      <c r="E502" s="41" t="s">
        <v>6740</v>
      </c>
      <c r="F502" s="43" t="s">
        <v>8067</v>
      </c>
      <c r="G502" s="43" t="s">
        <v>8068</v>
      </c>
      <c r="H502" s="44">
        <v>3</v>
      </c>
      <c r="I502" s="44">
        <v>15</v>
      </c>
      <c r="J502" s="44">
        <v>0</v>
      </c>
      <c r="K502" s="44">
        <v>0</v>
      </c>
      <c r="L502" s="44">
        <v>0</v>
      </c>
      <c r="M502" s="44">
        <v>0</v>
      </c>
      <c r="N502" s="44">
        <v>0</v>
      </c>
      <c r="O502" s="44">
        <v>0</v>
      </c>
      <c r="P502" s="44">
        <v>0</v>
      </c>
      <c r="Q502" s="44">
        <v>0</v>
      </c>
      <c r="R502" s="44">
        <v>0</v>
      </c>
      <c r="S502" s="44">
        <v>0</v>
      </c>
      <c r="T502" s="44">
        <f t="shared" si="8"/>
        <v>0</v>
      </c>
      <c r="U502" s="44">
        <f t="shared" si="8"/>
        <v>0</v>
      </c>
      <c r="V502" s="44">
        <v>0</v>
      </c>
      <c r="W502" s="44">
        <v>0</v>
      </c>
      <c r="X502" s="44">
        <v>0</v>
      </c>
      <c r="Y502" s="44">
        <v>0</v>
      </c>
      <c r="Z502" s="44">
        <v>0</v>
      </c>
      <c r="AA502" s="44">
        <v>0</v>
      </c>
      <c r="AB502" s="44">
        <v>0</v>
      </c>
      <c r="AC502" s="44">
        <v>0</v>
      </c>
      <c r="AD502" s="44">
        <v>0</v>
      </c>
      <c r="AE502" s="44">
        <v>0</v>
      </c>
      <c r="AF502" s="41" t="s">
        <v>47</v>
      </c>
      <c r="AG502" s="41" t="s">
        <v>47</v>
      </c>
      <c r="AH502" s="41" t="s">
        <v>6634</v>
      </c>
      <c r="AI502" s="41" t="s">
        <v>6634</v>
      </c>
    </row>
    <row r="503" spans="1:35">
      <c r="A503" s="40">
        <v>2024</v>
      </c>
      <c r="B503" s="40">
        <v>4</v>
      </c>
      <c r="C503" s="41" t="s">
        <v>6539</v>
      </c>
      <c r="D503" s="42" t="s">
        <v>6596</v>
      </c>
      <c r="E503" s="41" t="s">
        <v>6597</v>
      </c>
      <c r="F503" s="43" t="s">
        <v>7721</v>
      </c>
      <c r="G503" s="43" t="s">
        <v>7722</v>
      </c>
      <c r="H503" s="44">
        <v>3</v>
      </c>
      <c r="I503" s="44">
        <v>20</v>
      </c>
      <c r="J503" s="44">
        <v>0</v>
      </c>
      <c r="K503" s="44">
        <v>0</v>
      </c>
      <c r="L503" s="44">
        <v>0</v>
      </c>
      <c r="M503" s="44">
        <v>0</v>
      </c>
      <c r="N503" s="44">
        <v>0</v>
      </c>
      <c r="O503" s="44">
        <v>0</v>
      </c>
      <c r="P503" s="44">
        <v>0</v>
      </c>
      <c r="Q503" s="44">
        <v>0</v>
      </c>
      <c r="R503" s="44">
        <v>0</v>
      </c>
      <c r="S503" s="44">
        <v>0</v>
      </c>
      <c r="T503" s="44">
        <f t="shared" si="8"/>
        <v>0</v>
      </c>
      <c r="U503" s="44">
        <f t="shared" si="8"/>
        <v>0</v>
      </c>
      <c r="V503" s="44">
        <v>0</v>
      </c>
      <c r="W503" s="44">
        <v>0</v>
      </c>
      <c r="X503" s="44">
        <v>0</v>
      </c>
      <c r="Y503" s="44">
        <v>0</v>
      </c>
      <c r="Z503" s="44">
        <v>0</v>
      </c>
      <c r="AA503" s="44">
        <v>0</v>
      </c>
      <c r="AB503" s="44">
        <v>0</v>
      </c>
      <c r="AC503" s="44">
        <v>0</v>
      </c>
      <c r="AD503" s="44">
        <v>0</v>
      </c>
      <c r="AE503" s="44">
        <v>0</v>
      </c>
      <c r="AF503" s="41" t="s">
        <v>47</v>
      </c>
      <c r="AG503" s="41" t="s">
        <v>47</v>
      </c>
      <c r="AH503" s="41" t="s">
        <v>6634</v>
      </c>
      <c r="AI503" s="41" t="s">
        <v>6634</v>
      </c>
    </row>
    <row r="504" spans="1:35">
      <c r="A504" s="40">
        <v>2024</v>
      </c>
      <c r="B504" s="40">
        <v>4</v>
      </c>
      <c r="C504" s="41" t="s">
        <v>6539</v>
      </c>
      <c r="D504" s="42" t="s">
        <v>6596</v>
      </c>
      <c r="E504" s="41" t="s">
        <v>6597</v>
      </c>
      <c r="F504" s="43" t="s">
        <v>7723</v>
      </c>
      <c r="G504" s="43" t="s">
        <v>7724</v>
      </c>
      <c r="H504" s="44">
        <v>29</v>
      </c>
      <c r="I504" s="44">
        <v>15</v>
      </c>
      <c r="J504" s="44">
        <v>0</v>
      </c>
      <c r="K504" s="44">
        <v>0</v>
      </c>
      <c r="L504" s="44">
        <v>0</v>
      </c>
      <c r="M504" s="44">
        <v>0</v>
      </c>
      <c r="N504" s="44">
        <v>0</v>
      </c>
      <c r="O504" s="44">
        <v>0</v>
      </c>
      <c r="P504" s="44">
        <v>0</v>
      </c>
      <c r="Q504" s="44">
        <v>0</v>
      </c>
      <c r="R504" s="44">
        <v>0</v>
      </c>
      <c r="S504" s="44">
        <v>0</v>
      </c>
      <c r="T504" s="44">
        <f t="shared" si="8"/>
        <v>0</v>
      </c>
      <c r="U504" s="44">
        <f t="shared" si="8"/>
        <v>0</v>
      </c>
      <c r="V504" s="44">
        <v>0</v>
      </c>
      <c r="W504" s="44">
        <v>0</v>
      </c>
      <c r="X504" s="44">
        <v>0</v>
      </c>
      <c r="Y504" s="44">
        <v>0</v>
      </c>
      <c r="Z504" s="44">
        <v>0</v>
      </c>
      <c r="AA504" s="44">
        <v>0</v>
      </c>
      <c r="AB504" s="44">
        <v>0</v>
      </c>
      <c r="AC504" s="44">
        <v>0</v>
      </c>
      <c r="AD504" s="44">
        <v>0</v>
      </c>
      <c r="AE504" s="44">
        <v>0</v>
      </c>
      <c r="AF504" s="41" t="s">
        <v>47</v>
      </c>
      <c r="AG504" s="41" t="s">
        <v>47</v>
      </c>
      <c r="AH504" s="41" t="s">
        <v>6634</v>
      </c>
      <c r="AI504" s="41" t="s">
        <v>6634</v>
      </c>
    </row>
    <row r="505" spans="1:35">
      <c r="A505" s="40">
        <v>2024</v>
      </c>
      <c r="B505" s="40">
        <v>4</v>
      </c>
      <c r="C505" s="41" t="s">
        <v>6539</v>
      </c>
      <c r="D505" s="42" t="s">
        <v>6596</v>
      </c>
      <c r="E505" s="41" t="s">
        <v>6597</v>
      </c>
      <c r="F505" s="43" t="s">
        <v>7725</v>
      </c>
      <c r="G505" s="43" t="s">
        <v>7726</v>
      </c>
      <c r="H505" s="44">
        <v>10</v>
      </c>
      <c r="I505" s="44">
        <v>40</v>
      </c>
      <c r="J505" s="44">
        <v>3.75</v>
      </c>
      <c r="K505" s="44">
        <v>15</v>
      </c>
      <c r="L505" s="44">
        <v>0</v>
      </c>
      <c r="M505" s="44">
        <v>0</v>
      </c>
      <c r="N505" s="44">
        <v>0</v>
      </c>
      <c r="O505" s="44">
        <v>0</v>
      </c>
      <c r="P505" s="44">
        <v>2.8</v>
      </c>
      <c r="Q505" s="44">
        <v>11.2</v>
      </c>
      <c r="R505" s="44">
        <v>0.95</v>
      </c>
      <c r="S505" s="44">
        <v>3.8</v>
      </c>
      <c r="T505" s="44">
        <f t="shared" si="8"/>
        <v>3.75</v>
      </c>
      <c r="U505" s="44">
        <f t="shared" si="8"/>
        <v>15</v>
      </c>
      <c r="V505" s="44">
        <v>0</v>
      </c>
      <c r="W505" s="44">
        <v>0</v>
      </c>
      <c r="X505" s="44">
        <v>0</v>
      </c>
      <c r="Y505" s="44">
        <v>0</v>
      </c>
      <c r="Z505" s="44">
        <v>2.8</v>
      </c>
      <c r="AA505" s="44">
        <v>11.2</v>
      </c>
      <c r="AB505" s="44">
        <v>0.95</v>
      </c>
      <c r="AC505" s="44">
        <v>3.8</v>
      </c>
      <c r="AD505" s="44">
        <v>3.75</v>
      </c>
      <c r="AE505" s="44">
        <v>15</v>
      </c>
      <c r="AF505" s="41" t="s">
        <v>47</v>
      </c>
      <c r="AG505" s="41" t="s">
        <v>47</v>
      </c>
      <c r="AH505" s="41" t="s">
        <v>6599</v>
      </c>
      <c r="AI505" s="41" t="s">
        <v>6599</v>
      </c>
    </row>
    <row r="506" spans="1:35">
      <c r="A506" s="40">
        <v>2024</v>
      </c>
      <c r="B506" s="40">
        <v>4</v>
      </c>
      <c r="C506" s="41" t="s">
        <v>6539</v>
      </c>
      <c r="D506" s="42" t="s">
        <v>6596</v>
      </c>
      <c r="E506" s="41" t="s">
        <v>6597</v>
      </c>
      <c r="F506" s="43" t="s">
        <v>7727</v>
      </c>
      <c r="G506" s="43" t="s">
        <v>7728</v>
      </c>
      <c r="H506" s="44">
        <v>3</v>
      </c>
      <c r="I506" s="44">
        <v>25</v>
      </c>
      <c r="J506" s="44">
        <v>0</v>
      </c>
      <c r="K506" s="44">
        <v>0</v>
      </c>
      <c r="L506" s="44">
        <v>0</v>
      </c>
      <c r="M506" s="44">
        <v>0</v>
      </c>
      <c r="N506" s="44">
        <v>0</v>
      </c>
      <c r="O506" s="44">
        <v>0</v>
      </c>
      <c r="P506" s="44">
        <v>0</v>
      </c>
      <c r="Q506" s="44">
        <v>0</v>
      </c>
      <c r="R506" s="44">
        <v>0</v>
      </c>
      <c r="S506" s="44">
        <v>0</v>
      </c>
      <c r="T506" s="44">
        <f t="shared" si="8"/>
        <v>0</v>
      </c>
      <c r="U506" s="44">
        <f t="shared" si="8"/>
        <v>0</v>
      </c>
      <c r="V506" s="44">
        <v>0</v>
      </c>
      <c r="W506" s="44">
        <v>0</v>
      </c>
      <c r="X506" s="44">
        <v>0</v>
      </c>
      <c r="Y506" s="44">
        <v>0</v>
      </c>
      <c r="Z506" s="44">
        <v>0</v>
      </c>
      <c r="AA506" s="44">
        <v>0</v>
      </c>
      <c r="AB506" s="44">
        <v>0</v>
      </c>
      <c r="AC506" s="44">
        <v>0</v>
      </c>
      <c r="AD506" s="44">
        <v>0</v>
      </c>
      <c r="AE506" s="44">
        <v>0</v>
      </c>
      <c r="AF506" s="41" t="s">
        <v>47</v>
      </c>
      <c r="AG506" s="41" t="s">
        <v>47</v>
      </c>
      <c r="AH506" s="41" t="s">
        <v>6634</v>
      </c>
      <c r="AI506" s="41" t="s">
        <v>6634</v>
      </c>
    </row>
    <row r="507" spans="1:35">
      <c r="A507" s="40">
        <v>2024</v>
      </c>
      <c r="B507" s="40">
        <v>4</v>
      </c>
      <c r="C507" s="41" t="s">
        <v>6539</v>
      </c>
      <c r="D507" s="42" t="s">
        <v>6805</v>
      </c>
      <c r="E507" s="41" t="s">
        <v>6806</v>
      </c>
      <c r="F507" s="43" t="s">
        <v>8104</v>
      </c>
      <c r="G507" s="43" t="s">
        <v>8105</v>
      </c>
      <c r="H507" s="44">
        <v>1</v>
      </c>
      <c r="I507" s="44">
        <v>20</v>
      </c>
      <c r="J507" s="44">
        <v>0</v>
      </c>
      <c r="K507" s="44">
        <v>0</v>
      </c>
      <c r="L507" s="44">
        <v>0</v>
      </c>
      <c r="M507" s="44">
        <v>0</v>
      </c>
      <c r="N507" s="44">
        <v>0</v>
      </c>
      <c r="O507" s="44">
        <v>0</v>
      </c>
      <c r="P507" s="44">
        <v>0</v>
      </c>
      <c r="Q507" s="44">
        <v>0</v>
      </c>
      <c r="R507" s="44">
        <v>0</v>
      </c>
      <c r="S507" s="44">
        <v>0</v>
      </c>
      <c r="T507" s="44">
        <f t="shared" si="8"/>
        <v>0</v>
      </c>
      <c r="U507" s="44">
        <f t="shared" si="8"/>
        <v>0</v>
      </c>
      <c r="V507" s="44">
        <v>0</v>
      </c>
      <c r="W507" s="44">
        <v>0</v>
      </c>
      <c r="X507" s="44">
        <v>0</v>
      </c>
      <c r="Y507" s="44">
        <v>0</v>
      </c>
      <c r="Z507" s="44">
        <v>0</v>
      </c>
      <c r="AA507" s="44">
        <v>0</v>
      </c>
      <c r="AB507" s="44">
        <v>0</v>
      </c>
      <c r="AC507" s="44">
        <v>0</v>
      </c>
      <c r="AD507" s="44">
        <v>0</v>
      </c>
      <c r="AE507" s="44">
        <v>0</v>
      </c>
      <c r="AF507" s="41" t="s">
        <v>47</v>
      </c>
      <c r="AG507" s="41" t="s">
        <v>47</v>
      </c>
      <c r="AH507" s="41" t="s">
        <v>6634</v>
      </c>
      <c r="AI507" s="41" t="s">
        <v>6634</v>
      </c>
    </row>
    <row r="508" spans="1:35">
      <c r="A508" s="40">
        <v>2024</v>
      </c>
      <c r="B508" s="40">
        <v>4</v>
      </c>
      <c r="C508" s="41" t="s">
        <v>6539</v>
      </c>
      <c r="D508" s="42" t="s">
        <v>6805</v>
      </c>
      <c r="E508" s="41" t="s">
        <v>6806</v>
      </c>
      <c r="F508" s="43" t="s">
        <v>8106</v>
      </c>
      <c r="G508" s="43" t="s">
        <v>8107</v>
      </c>
      <c r="H508" s="44">
        <v>3</v>
      </c>
      <c r="I508" s="44">
        <v>30</v>
      </c>
      <c r="J508" s="44">
        <v>0</v>
      </c>
      <c r="K508" s="44">
        <v>0</v>
      </c>
      <c r="L508" s="44">
        <v>0</v>
      </c>
      <c r="M508" s="44">
        <v>0</v>
      </c>
      <c r="N508" s="44">
        <v>0</v>
      </c>
      <c r="O508" s="44">
        <v>0</v>
      </c>
      <c r="P508" s="44">
        <v>0</v>
      </c>
      <c r="Q508" s="44">
        <v>0</v>
      </c>
      <c r="R508" s="44">
        <v>0</v>
      </c>
      <c r="S508" s="44">
        <v>0</v>
      </c>
      <c r="T508" s="44">
        <f t="shared" si="8"/>
        <v>0</v>
      </c>
      <c r="U508" s="44">
        <f t="shared" si="8"/>
        <v>0</v>
      </c>
      <c r="V508" s="44">
        <v>0</v>
      </c>
      <c r="W508" s="44">
        <v>0</v>
      </c>
      <c r="X508" s="44">
        <v>0</v>
      </c>
      <c r="Y508" s="44">
        <v>0</v>
      </c>
      <c r="Z508" s="44">
        <v>0</v>
      </c>
      <c r="AA508" s="44">
        <v>0</v>
      </c>
      <c r="AB508" s="44">
        <v>0</v>
      </c>
      <c r="AC508" s="44">
        <v>0</v>
      </c>
      <c r="AD508" s="44">
        <v>0</v>
      </c>
      <c r="AE508" s="44">
        <v>0</v>
      </c>
      <c r="AF508" s="41" t="s">
        <v>47</v>
      </c>
      <c r="AG508" s="41" t="s">
        <v>47</v>
      </c>
      <c r="AH508" s="41" t="s">
        <v>6634</v>
      </c>
      <c r="AI508" s="41" t="s">
        <v>6634</v>
      </c>
    </row>
    <row r="509" spans="1:35">
      <c r="A509" s="40">
        <v>2024</v>
      </c>
      <c r="B509" s="40">
        <v>4</v>
      </c>
      <c r="C509" s="41" t="s">
        <v>6539</v>
      </c>
      <c r="D509" s="42" t="s">
        <v>6805</v>
      </c>
      <c r="E509" s="41" t="s">
        <v>6806</v>
      </c>
      <c r="F509" s="43" t="s">
        <v>8108</v>
      </c>
      <c r="G509" s="43" t="s">
        <v>8109</v>
      </c>
      <c r="H509" s="44">
        <v>50</v>
      </c>
      <c r="I509" s="44">
        <v>50</v>
      </c>
      <c r="J509" s="44">
        <v>43.75</v>
      </c>
      <c r="K509" s="44">
        <v>43.75</v>
      </c>
      <c r="L509" s="44">
        <v>0</v>
      </c>
      <c r="M509" s="44">
        <v>0</v>
      </c>
      <c r="N509" s="44">
        <v>0</v>
      </c>
      <c r="O509" s="44">
        <v>0</v>
      </c>
      <c r="P509" s="44">
        <v>43.75</v>
      </c>
      <c r="Q509" s="44">
        <v>43.75</v>
      </c>
      <c r="R509" s="44">
        <v>0</v>
      </c>
      <c r="S509" s="44">
        <v>0</v>
      </c>
      <c r="T509" s="44">
        <f t="shared" si="8"/>
        <v>43.75</v>
      </c>
      <c r="U509" s="44">
        <f t="shared" si="8"/>
        <v>43.75</v>
      </c>
      <c r="V509" s="44">
        <v>0</v>
      </c>
      <c r="W509" s="44">
        <v>0</v>
      </c>
      <c r="X509" s="44">
        <v>0</v>
      </c>
      <c r="Y509" s="44">
        <v>0</v>
      </c>
      <c r="Z509" s="44">
        <v>31.25</v>
      </c>
      <c r="AA509" s="44">
        <v>31.25</v>
      </c>
      <c r="AB509" s="44">
        <v>12.5</v>
      </c>
      <c r="AC509" s="44">
        <v>12.5</v>
      </c>
      <c r="AD509" s="44">
        <v>43.75</v>
      </c>
      <c r="AE509" s="44">
        <v>43.75</v>
      </c>
      <c r="AF509" s="41" t="s">
        <v>47</v>
      </c>
      <c r="AG509" s="41" t="s">
        <v>47</v>
      </c>
      <c r="AH509" s="41" t="s">
        <v>6808</v>
      </c>
      <c r="AI509" s="41" t="s">
        <v>6808</v>
      </c>
    </row>
    <row r="510" spans="1:35">
      <c r="A510" s="40">
        <v>2024</v>
      </c>
      <c r="B510" s="40">
        <v>4</v>
      </c>
      <c r="C510" s="41" t="s">
        <v>6539</v>
      </c>
      <c r="D510" s="42" t="s">
        <v>9721</v>
      </c>
      <c r="E510" s="41" t="s">
        <v>10434</v>
      </c>
      <c r="F510" s="43" t="s">
        <v>10435</v>
      </c>
      <c r="G510" s="43" t="s">
        <v>9723</v>
      </c>
      <c r="H510" s="44">
        <v>1</v>
      </c>
      <c r="I510" s="44">
        <v>100</v>
      </c>
      <c r="J510" s="44">
        <v>0.5</v>
      </c>
      <c r="K510" s="44">
        <v>50</v>
      </c>
      <c r="L510" s="44">
        <v>0</v>
      </c>
      <c r="M510" s="44">
        <v>0</v>
      </c>
      <c r="N510" s="44">
        <v>0</v>
      </c>
      <c r="O510" s="44">
        <v>0</v>
      </c>
      <c r="P510" s="44">
        <v>0</v>
      </c>
      <c r="Q510" s="44">
        <v>0</v>
      </c>
      <c r="R510" s="44">
        <v>0.5</v>
      </c>
      <c r="S510" s="44">
        <v>50</v>
      </c>
      <c r="T510" s="44">
        <f t="shared" si="8"/>
        <v>0.5</v>
      </c>
      <c r="U510" s="44">
        <f t="shared" si="8"/>
        <v>50</v>
      </c>
      <c r="V510" s="44">
        <v>0</v>
      </c>
      <c r="W510" s="44">
        <v>0</v>
      </c>
      <c r="X510" s="44">
        <v>0</v>
      </c>
      <c r="Y510" s="44">
        <v>0</v>
      </c>
      <c r="Z510" s="44">
        <v>0</v>
      </c>
      <c r="AA510" s="44">
        <v>0</v>
      </c>
      <c r="AB510" s="44">
        <v>0.5</v>
      </c>
      <c r="AC510" s="44">
        <v>50</v>
      </c>
      <c r="AD510" s="44">
        <v>0.5</v>
      </c>
      <c r="AE510" s="44">
        <v>50</v>
      </c>
      <c r="AF510" s="41" t="s">
        <v>47</v>
      </c>
      <c r="AG510" s="41" t="s">
        <v>47</v>
      </c>
      <c r="AH510" s="41" t="s">
        <v>47</v>
      </c>
      <c r="AI510" s="41" t="s">
        <v>9723</v>
      </c>
    </row>
    <row r="511" spans="1:35">
      <c r="A511" s="40">
        <v>2024</v>
      </c>
      <c r="B511" s="40">
        <v>4</v>
      </c>
      <c r="C511" s="41" t="s">
        <v>6539</v>
      </c>
      <c r="D511" s="42" t="s">
        <v>6688</v>
      </c>
      <c r="E511" s="41" t="s">
        <v>6689</v>
      </c>
      <c r="F511" s="43" t="s">
        <v>7948</v>
      </c>
      <c r="G511" s="43" t="s">
        <v>7949</v>
      </c>
      <c r="H511" s="44">
        <v>1</v>
      </c>
      <c r="I511" s="44">
        <v>20</v>
      </c>
      <c r="J511" s="44">
        <v>0</v>
      </c>
      <c r="K511" s="44">
        <v>0</v>
      </c>
      <c r="L511" s="44">
        <v>0</v>
      </c>
      <c r="M511" s="44">
        <v>0</v>
      </c>
      <c r="N511" s="44">
        <v>0</v>
      </c>
      <c r="O511" s="44">
        <v>0</v>
      </c>
      <c r="P511" s="44">
        <v>0</v>
      </c>
      <c r="Q511" s="44">
        <v>0</v>
      </c>
      <c r="R511" s="44">
        <v>0</v>
      </c>
      <c r="S511" s="44">
        <v>0</v>
      </c>
      <c r="T511" s="44">
        <f t="shared" si="8"/>
        <v>0</v>
      </c>
      <c r="U511" s="44">
        <f t="shared" si="8"/>
        <v>0</v>
      </c>
      <c r="V511" s="44">
        <v>0</v>
      </c>
      <c r="W511" s="44">
        <v>0</v>
      </c>
      <c r="X511" s="44">
        <v>0</v>
      </c>
      <c r="Y511" s="44">
        <v>0</v>
      </c>
      <c r="Z511" s="44">
        <v>0</v>
      </c>
      <c r="AA511" s="44">
        <v>0</v>
      </c>
      <c r="AB511" s="44">
        <v>0</v>
      </c>
      <c r="AC511" s="44">
        <v>0</v>
      </c>
      <c r="AD511" s="44">
        <v>0</v>
      </c>
      <c r="AE511" s="44">
        <v>0</v>
      </c>
      <c r="AF511" s="41" t="s">
        <v>47</v>
      </c>
      <c r="AG511" s="41" t="s">
        <v>47</v>
      </c>
      <c r="AH511" s="41" t="s">
        <v>6634</v>
      </c>
      <c r="AI511" s="41" t="s">
        <v>6634</v>
      </c>
    </row>
    <row r="512" spans="1:35">
      <c r="A512" s="40">
        <v>2024</v>
      </c>
      <c r="B512" s="40">
        <v>4</v>
      </c>
      <c r="C512" s="41" t="s">
        <v>6539</v>
      </c>
      <c r="D512" s="42" t="s">
        <v>6688</v>
      </c>
      <c r="E512" s="41" t="s">
        <v>6689</v>
      </c>
      <c r="F512" s="43" t="s">
        <v>7950</v>
      </c>
      <c r="G512" s="43" t="s">
        <v>7951</v>
      </c>
      <c r="H512" s="44">
        <v>1</v>
      </c>
      <c r="I512" s="44">
        <v>30</v>
      </c>
      <c r="J512" s="44">
        <v>1</v>
      </c>
      <c r="K512" s="44">
        <v>30</v>
      </c>
      <c r="L512" s="44">
        <v>0</v>
      </c>
      <c r="M512" s="44">
        <v>0</v>
      </c>
      <c r="N512" s="44">
        <v>0</v>
      </c>
      <c r="O512" s="44">
        <v>0</v>
      </c>
      <c r="P512" s="44">
        <v>0.67</v>
      </c>
      <c r="Q512" s="44">
        <v>20.100000000000001</v>
      </c>
      <c r="R512" s="44">
        <v>0.33</v>
      </c>
      <c r="S512" s="44">
        <v>9.9</v>
      </c>
      <c r="T512" s="44">
        <f t="shared" si="8"/>
        <v>1</v>
      </c>
      <c r="U512" s="44">
        <f t="shared" si="8"/>
        <v>30</v>
      </c>
      <c r="V512" s="44">
        <v>0</v>
      </c>
      <c r="W512" s="44">
        <v>0</v>
      </c>
      <c r="X512" s="44">
        <v>0</v>
      </c>
      <c r="Y512" s="44">
        <v>0</v>
      </c>
      <c r="Z512" s="44">
        <v>0.67</v>
      </c>
      <c r="AA512" s="44">
        <v>20.100000000000001</v>
      </c>
      <c r="AB512" s="44">
        <v>0.33</v>
      </c>
      <c r="AC512" s="44">
        <v>9.9</v>
      </c>
      <c r="AD512" s="44">
        <v>1</v>
      </c>
      <c r="AE512" s="44">
        <v>30</v>
      </c>
      <c r="AF512" s="41" t="s">
        <v>47</v>
      </c>
      <c r="AG512" s="41" t="s">
        <v>47</v>
      </c>
      <c r="AH512" s="41" t="s">
        <v>7952</v>
      </c>
      <c r="AI512" s="41" t="s">
        <v>7952</v>
      </c>
    </row>
    <row r="513" spans="1:35">
      <c r="A513" s="40">
        <v>2024</v>
      </c>
      <c r="B513" s="40">
        <v>4</v>
      </c>
      <c r="C513" s="41" t="s">
        <v>6539</v>
      </c>
      <c r="D513" s="42" t="s">
        <v>6688</v>
      </c>
      <c r="E513" s="41" t="s">
        <v>6689</v>
      </c>
      <c r="F513" s="43" t="s">
        <v>7953</v>
      </c>
      <c r="G513" s="43" t="s">
        <v>7954</v>
      </c>
      <c r="H513" s="44">
        <v>1</v>
      </c>
      <c r="I513" s="44">
        <v>25</v>
      </c>
      <c r="J513" s="44">
        <v>0</v>
      </c>
      <c r="K513" s="44">
        <v>0</v>
      </c>
      <c r="L513" s="44">
        <v>0</v>
      </c>
      <c r="M513" s="44">
        <v>0</v>
      </c>
      <c r="N513" s="44">
        <v>0</v>
      </c>
      <c r="O513" s="44">
        <v>0</v>
      </c>
      <c r="P513" s="44">
        <v>0</v>
      </c>
      <c r="Q513" s="44">
        <v>0</v>
      </c>
      <c r="R513" s="44">
        <v>0</v>
      </c>
      <c r="S513" s="44">
        <v>0</v>
      </c>
      <c r="T513" s="44">
        <f t="shared" si="8"/>
        <v>0</v>
      </c>
      <c r="U513" s="44">
        <f t="shared" si="8"/>
        <v>0</v>
      </c>
      <c r="V513" s="44">
        <v>0</v>
      </c>
      <c r="W513" s="44">
        <v>0</v>
      </c>
      <c r="X513" s="44">
        <v>0</v>
      </c>
      <c r="Y513" s="44">
        <v>0</v>
      </c>
      <c r="Z513" s="44">
        <v>0</v>
      </c>
      <c r="AA513" s="44">
        <v>0</v>
      </c>
      <c r="AB513" s="44">
        <v>0</v>
      </c>
      <c r="AC513" s="44">
        <v>0</v>
      </c>
      <c r="AD513" s="44">
        <v>0</v>
      </c>
      <c r="AE513" s="44">
        <v>0</v>
      </c>
      <c r="AF513" s="41" t="s">
        <v>47</v>
      </c>
      <c r="AG513" s="41" t="s">
        <v>47</v>
      </c>
      <c r="AH513" s="41" t="s">
        <v>6634</v>
      </c>
      <c r="AI513" s="41" t="s">
        <v>6634</v>
      </c>
    </row>
    <row r="514" spans="1:35">
      <c r="A514" s="40">
        <v>2024</v>
      </c>
      <c r="B514" s="40">
        <v>4</v>
      </c>
      <c r="C514" s="41" t="s">
        <v>6539</v>
      </c>
      <c r="D514" s="42" t="s">
        <v>6688</v>
      </c>
      <c r="E514" s="41" t="s">
        <v>6689</v>
      </c>
      <c r="F514" s="43" t="s">
        <v>7955</v>
      </c>
      <c r="G514" s="43" t="s">
        <v>7956</v>
      </c>
      <c r="H514" s="44">
        <v>1</v>
      </c>
      <c r="I514" s="44">
        <v>25</v>
      </c>
      <c r="J514" s="44">
        <v>0</v>
      </c>
      <c r="K514" s="44">
        <v>0</v>
      </c>
      <c r="L514" s="44">
        <v>0</v>
      </c>
      <c r="M514" s="44">
        <v>0</v>
      </c>
      <c r="N514" s="44">
        <v>0</v>
      </c>
      <c r="O514" s="44">
        <v>0</v>
      </c>
      <c r="P514" s="44">
        <v>0</v>
      </c>
      <c r="Q514" s="44">
        <v>0</v>
      </c>
      <c r="R514" s="44">
        <v>0</v>
      </c>
      <c r="S514" s="44">
        <v>0</v>
      </c>
      <c r="T514" s="44">
        <f t="shared" si="8"/>
        <v>0</v>
      </c>
      <c r="U514" s="44">
        <f t="shared" si="8"/>
        <v>0</v>
      </c>
      <c r="V514" s="44">
        <v>0</v>
      </c>
      <c r="W514" s="44">
        <v>0</v>
      </c>
      <c r="X514" s="44">
        <v>0</v>
      </c>
      <c r="Y514" s="44">
        <v>0</v>
      </c>
      <c r="Z514" s="44">
        <v>0</v>
      </c>
      <c r="AA514" s="44">
        <v>0</v>
      </c>
      <c r="AB514" s="44">
        <v>0</v>
      </c>
      <c r="AC514" s="44">
        <v>0</v>
      </c>
      <c r="AD514" s="44">
        <v>0</v>
      </c>
      <c r="AE514" s="44">
        <v>0</v>
      </c>
      <c r="AF514" s="41" t="s">
        <v>47</v>
      </c>
      <c r="AG514" s="41" t="s">
        <v>47</v>
      </c>
      <c r="AH514" s="41" t="s">
        <v>6634</v>
      </c>
      <c r="AI514" s="41" t="s">
        <v>6634</v>
      </c>
    </row>
    <row r="515" spans="1:35">
      <c r="A515" s="40">
        <v>2024</v>
      </c>
      <c r="B515" s="40">
        <v>4</v>
      </c>
      <c r="C515" s="41" t="s">
        <v>6539</v>
      </c>
      <c r="D515" s="42" t="s">
        <v>6577</v>
      </c>
      <c r="E515" s="41" t="s">
        <v>6578</v>
      </c>
      <c r="F515" s="43" t="s">
        <v>7670</v>
      </c>
      <c r="G515" s="43" t="s">
        <v>7671</v>
      </c>
      <c r="H515" s="44">
        <v>30</v>
      </c>
      <c r="I515" s="44">
        <v>10</v>
      </c>
      <c r="J515" s="44">
        <v>30</v>
      </c>
      <c r="K515" s="44">
        <v>10</v>
      </c>
      <c r="L515" s="44">
        <v>0</v>
      </c>
      <c r="M515" s="44">
        <v>0</v>
      </c>
      <c r="N515" s="44">
        <v>0</v>
      </c>
      <c r="O515" s="44">
        <v>0</v>
      </c>
      <c r="P515" s="44">
        <v>15</v>
      </c>
      <c r="Q515" s="44">
        <v>5</v>
      </c>
      <c r="R515" s="44">
        <v>15</v>
      </c>
      <c r="S515" s="44">
        <v>5</v>
      </c>
      <c r="T515" s="44">
        <f t="shared" si="8"/>
        <v>30</v>
      </c>
      <c r="U515" s="44">
        <f t="shared" si="8"/>
        <v>10</v>
      </c>
      <c r="V515" s="44">
        <v>0</v>
      </c>
      <c r="W515" s="44">
        <v>0</v>
      </c>
      <c r="X515" s="44">
        <v>0</v>
      </c>
      <c r="Y515" s="44">
        <v>0</v>
      </c>
      <c r="Z515" s="44">
        <v>15</v>
      </c>
      <c r="AA515" s="44">
        <v>5</v>
      </c>
      <c r="AB515" s="44">
        <v>15</v>
      </c>
      <c r="AC515" s="44">
        <v>5</v>
      </c>
      <c r="AD515" s="44">
        <v>30</v>
      </c>
      <c r="AE515" s="44">
        <v>10</v>
      </c>
      <c r="AF515" s="41" t="s">
        <v>47</v>
      </c>
      <c r="AG515" s="41" t="s">
        <v>47</v>
      </c>
      <c r="AH515" s="41" t="s">
        <v>7672</v>
      </c>
      <c r="AI515" s="41" t="s">
        <v>7672</v>
      </c>
    </row>
    <row r="516" spans="1:35">
      <c r="A516" s="40">
        <v>2024</v>
      </c>
      <c r="B516" s="40">
        <v>4</v>
      </c>
      <c r="C516" s="41" t="s">
        <v>6539</v>
      </c>
      <c r="D516" s="42" t="s">
        <v>6577</v>
      </c>
      <c r="E516" s="41" t="s">
        <v>6578</v>
      </c>
      <c r="F516" s="43" t="s">
        <v>7670</v>
      </c>
      <c r="G516" s="43" t="s">
        <v>7673</v>
      </c>
      <c r="H516" s="44">
        <v>30</v>
      </c>
      <c r="I516" s="44">
        <v>70</v>
      </c>
      <c r="J516" s="44">
        <v>7.42</v>
      </c>
      <c r="K516" s="44">
        <v>17.309999999999999</v>
      </c>
      <c r="L516" s="44">
        <v>0</v>
      </c>
      <c r="M516" s="44">
        <v>0</v>
      </c>
      <c r="N516" s="44">
        <v>0</v>
      </c>
      <c r="O516" s="44">
        <v>0</v>
      </c>
      <c r="P516" s="44">
        <v>3.71</v>
      </c>
      <c r="Q516" s="44">
        <v>8.66</v>
      </c>
      <c r="R516" s="44">
        <v>3.71</v>
      </c>
      <c r="S516" s="44">
        <v>8.66</v>
      </c>
      <c r="T516" s="44">
        <f t="shared" si="8"/>
        <v>7.42</v>
      </c>
      <c r="U516" s="44">
        <f t="shared" si="8"/>
        <v>17.32</v>
      </c>
      <c r="V516" s="44">
        <v>0</v>
      </c>
      <c r="W516" s="44">
        <v>0</v>
      </c>
      <c r="X516" s="44">
        <v>0</v>
      </c>
      <c r="Y516" s="44">
        <v>0</v>
      </c>
      <c r="Z516" s="44">
        <v>3.71</v>
      </c>
      <c r="AA516" s="44">
        <v>8.66</v>
      </c>
      <c r="AB516" s="44">
        <v>3.71</v>
      </c>
      <c r="AC516" s="44">
        <v>8.66</v>
      </c>
      <c r="AD516" s="44">
        <v>7.42</v>
      </c>
      <c r="AE516" s="44">
        <v>17.309999999999999</v>
      </c>
      <c r="AF516" s="41" t="s">
        <v>47</v>
      </c>
      <c r="AG516" s="41" t="s">
        <v>47</v>
      </c>
      <c r="AH516" s="41" t="s">
        <v>7674</v>
      </c>
      <c r="AI516" s="41" t="s">
        <v>7674</v>
      </c>
    </row>
    <row r="517" spans="1:35">
      <c r="A517" s="40">
        <v>2024</v>
      </c>
      <c r="B517" s="40">
        <v>4</v>
      </c>
      <c r="C517" s="41" t="s">
        <v>6539</v>
      </c>
      <c r="D517" s="42" t="s">
        <v>6577</v>
      </c>
      <c r="E517" s="41" t="s">
        <v>6578</v>
      </c>
      <c r="F517" s="43" t="s">
        <v>7675</v>
      </c>
      <c r="G517" s="43" t="s">
        <v>7676</v>
      </c>
      <c r="H517" s="44">
        <v>50</v>
      </c>
      <c r="I517" s="44">
        <v>20</v>
      </c>
      <c r="J517" s="44">
        <v>16.72</v>
      </c>
      <c r="K517" s="44">
        <v>6.69</v>
      </c>
      <c r="L517" s="44">
        <v>0</v>
      </c>
      <c r="M517" s="44">
        <v>0</v>
      </c>
      <c r="N517" s="44">
        <v>0</v>
      </c>
      <c r="O517" s="44">
        <v>0</v>
      </c>
      <c r="P517" s="44">
        <v>12.5</v>
      </c>
      <c r="Q517" s="44">
        <v>5</v>
      </c>
      <c r="R517" s="44">
        <v>4.22</v>
      </c>
      <c r="S517" s="44">
        <v>1.69</v>
      </c>
      <c r="T517" s="44">
        <f t="shared" si="8"/>
        <v>16.72</v>
      </c>
      <c r="U517" s="44">
        <f t="shared" si="8"/>
        <v>6.6899999999999995</v>
      </c>
      <c r="V517" s="44">
        <v>0</v>
      </c>
      <c r="W517" s="44">
        <v>0</v>
      </c>
      <c r="X517" s="44">
        <v>0</v>
      </c>
      <c r="Y517" s="44">
        <v>0</v>
      </c>
      <c r="Z517" s="44">
        <v>12.5</v>
      </c>
      <c r="AA517" s="44">
        <v>5</v>
      </c>
      <c r="AB517" s="44">
        <v>4.22</v>
      </c>
      <c r="AC517" s="44">
        <v>1.69</v>
      </c>
      <c r="AD517" s="44">
        <v>16.72</v>
      </c>
      <c r="AE517" s="44">
        <v>6.69</v>
      </c>
      <c r="AF517" s="41" t="s">
        <v>47</v>
      </c>
      <c r="AG517" s="41" t="s">
        <v>47</v>
      </c>
      <c r="AH517" s="41" t="s">
        <v>7677</v>
      </c>
      <c r="AI517" s="41" t="s">
        <v>7677</v>
      </c>
    </row>
    <row r="518" spans="1:35">
      <c r="A518" s="40">
        <v>2024</v>
      </c>
      <c r="B518" s="40">
        <v>4</v>
      </c>
      <c r="C518" s="41" t="s">
        <v>6539</v>
      </c>
      <c r="D518" s="42" t="s">
        <v>6589</v>
      </c>
      <c r="E518" s="41" t="s">
        <v>6590</v>
      </c>
      <c r="F518" s="43" t="s">
        <v>7694</v>
      </c>
      <c r="G518" s="43" t="s">
        <v>7695</v>
      </c>
      <c r="H518" s="44">
        <v>1</v>
      </c>
      <c r="I518" s="44">
        <v>20</v>
      </c>
      <c r="J518" s="44">
        <v>0.33</v>
      </c>
      <c r="K518" s="44">
        <v>6.6</v>
      </c>
      <c r="L518" s="44">
        <v>0</v>
      </c>
      <c r="M518" s="44">
        <v>0</v>
      </c>
      <c r="N518" s="44">
        <v>0</v>
      </c>
      <c r="O518" s="44">
        <v>0</v>
      </c>
      <c r="P518" s="44">
        <v>0.17</v>
      </c>
      <c r="Q518" s="44">
        <v>3.4</v>
      </c>
      <c r="R518" s="44">
        <v>0.16</v>
      </c>
      <c r="S518" s="44">
        <v>3.2</v>
      </c>
      <c r="T518" s="44">
        <f t="shared" si="8"/>
        <v>0.33</v>
      </c>
      <c r="U518" s="44">
        <f t="shared" si="8"/>
        <v>6.6</v>
      </c>
      <c r="V518" s="44">
        <v>0</v>
      </c>
      <c r="W518" s="44">
        <v>0</v>
      </c>
      <c r="X518" s="44">
        <v>0</v>
      </c>
      <c r="Y518" s="44">
        <v>0</v>
      </c>
      <c r="Z518" s="44">
        <v>0.17</v>
      </c>
      <c r="AA518" s="44">
        <v>3.4</v>
      </c>
      <c r="AB518" s="44">
        <v>0.16</v>
      </c>
      <c r="AC518" s="44">
        <v>3.2</v>
      </c>
      <c r="AD518" s="44">
        <v>0.33</v>
      </c>
      <c r="AE518" s="44">
        <v>6.6</v>
      </c>
      <c r="AF518" s="41" t="s">
        <v>47</v>
      </c>
      <c r="AG518" s="41" t="s">
        <v>47</v>
      </c>
      <c r="AH518" s="41" t="s">
        <v>7696</v>
      </c>
      <c r="AI518" s="41" t="s">
        <v>7696</v>
      </c>
    </row>
    <row r="519" spans="1:35">
      <c r="A519" s="40">
        <v>2024</v>
      </c>
      <c r="B519" s="40">
        <v>4</v>
      </c>
      <c r="C519" s="41" t="s">
        <v>6539</v>
      </c>
      <c r="D519" s="42" t="s">
        <v>6589</v>
      </c>
      <c r="E519" s="41" t="s">
        <v>6590</v>
      </c>
      <c r="F519" s="43" t="s">
        <v>7697</v>
      </c>
      <c r="G519" s="43" t="s">
        <v>7698</v>
      </c>
      <c r="H519" s="44">
        <v>31</v>
      </c>
      <c r="I519" s="44">
        <v>20</v>
      </c>
      <c r="J519" s="44">
        <v>13.4</v>
      </c>
      <c r="K519" s="44">
        <v>8.65</v>
      </c>
      <c r="L519" s="44">
        <v>0</v>
      </c>
      <c r="M519" s="44">
        <v>0</v>
      </c>
      <c r="N519" s="44">
        <v>0</v>
      </c>
      <c r="O519" s="44">
        <v>0</v>
      </c>
      <c r="P519" s="44">
        <v>6.6</v>
      </c>
      <c r="Q519" s="44">
        <v>4.26</v>
      </c>
      <c r="R519" s="44">
        <v>6.8</v>
      </c>
      <c r="S519" s="44">
        <v>4.3899999999999997</v>
      </c>
      <c r="T519" s="44">
        <f t="shared" si="8"/>
        <v>13.399999999999999</v>
      </c>
      <c r="U519" s="44">
        <f t="shared" si="8"/>
        <v>8.6499999999999986</v>
      </c>
      <c r="V519" s="44">
        <v>0</v>
      </c>
      <c r="W519" s="44">
        <v>0</v>
      </c>
      <c r="X519" s="44">
        <v>0</v>
      </c>
      <c r="Y519" s="44">
        <v>0</v>
      </c>
      <c r="Z519" s="44">
        <v>6.6</v>
      </c>
      <c r="AA519" s="44">
        <v>4.26</v>
      </c>
      <c r="AB519" s="44">
        <v>6.8</v>
      </c>
      <c r="AC519" s="44">
        <v>4.3899999999999997</v>
      </c>
      <c r="AD519" s="44">
        <v>13.4</v>
      </c>
      <c r="AE519" s="44">
        <v>8.65</v>
      </c>
      <c r="AF519" s="41" t="s">
        <v>47</v>
      </c>
      <c r="AG519" s="41" t="s">
        <v>47</v>
      </c>
      <c r="AH519" s="41" t="s">
        <v>7699</v>
      </c>
      <c r="AI519" s="41" t="s">
        <v>7699</v>
      </c>
    </row>
    <row r="520" spans="1:35">
      <c r="A520" s="40">
        <v>2024</v>
      </c>
      <c r="B520" s="40">
        <v>4</v>
      </c>
      <c r="C520" s="41" t="s">
        <v>6539</v>
      </c>
      <c r="D520" s="42" t="s">
        <v>6589</v>
      </c>
      <c r="E520" s="41" t="s">
        <v>6590</v>
      </c>
      <c r="F520" s="43" t="s">
        <v>7700</v>
      </c>
      <c r="G520" s="43" t="s">
        <v>7701</v>
      </c>
      <c r="H520" s="44">
        <v>30</v>
      </c>
      <c r="I520" s="44">
        <v>20</v>
      </c>
      <c r="J520" s="44">
        <v>8.25</v>
      </c>
      <c r="K520" s="44">
        <v>5.5</v>
      </c>
      <c r="L520" s="44">
        <v>0</v>
      </c>
      <c r="M520" s="44">
        <v>0</v>
      </c>
      <c r="N520" s="44">
        <v>0</v>
      </c>
      <c r="O520" s="44">
        <v>0</v>
      </c>
      <c r="P520" s="44">
        <v>4.13</v>
      </c>
      <c r="Q520" s="44">
        <v>2.75</v>
      </c>
      <c r="R520" s="44">
        <v>4.12</v>
      </c>
      <c r="S520" s="44">
        <v>2.75</v>
      </c>
      <c r="T520" s="44">
        <f t="shared" si="8"/>
        <v>8.25</v>
      </c>
      <c r="U520" s="44">
        <f t="shared" si="8"/>
        <v>5.5</v>
      </c>
      <c r="V520" s="44">
        <v>0</v>
      </c>
      <c r="W520" s="44">
        <v>0</v>
      </c>
      <c r="X520" s="44">
        <v>0</v>
      </c>
      <c r="Y520" s="44">
        <v>0</v>
      </c>
      <c r="Z520" s="44">
        <v>4.13</v>
      </c>
      <c r="AA520" s="44">
        <v>2.75</v>
      </c>
      <c r="AB520" s="44">
        <v>4.12</v>
      </c>
      <c r="AC520" s="44">
        <v>2.75</v>
      </c>
      <c r="AD520" s="44">
        <v>8.25</v>
      </c>
      <c r="AE520" s="44">
        <v>5.5</v>
      </c>
      <c r="AF520" s="41" t="s">
        <v>47</v>
      </c>
      <c r="AG520" s="41" t="s">
        <v>47</v>
      </c>
      <c r="AH520" s="41" t="s">
        <v>7702</v>
      </c>
      <c r="AI520" s="41" t="s">
        <v>7702</v>
      </c>
    </row>
    <row r="521" spans="1:35">
      <c r="A521" s="40">
        <v>2024</v>
      </c>
      <c r="B521" s="40">
        <v>4</v>
      </c>
      <c r="C521" s="41" t="s">
        <v>6539</v>
      </c>
      <c r="D521" s="42" t="s">
        <v>6589</v>
      </c>
      <c r="E521" s="41" t="s">
        <v>6590</v>
      </c>
      <c r="F521" s="43" t="s">
        <v>7703</v>
      </c>
      <c r="G521" s="43" t="s">
        <v>7704</v>
      </c>
      <c r="H521" s="44">
        <v>50</v>
      </c>
      <c r="I521" s="44">
        <v>20</v>
      </c>
      <c r="J521" s="44">
        <v>24</v>
      </c>
      <c r="K521" s="44">
        <v>9.6</v>
      </c>
      <c r="L521" s="44">
        <v>0</v>
      </c>
      <c r="M521" s="44">
        <v>0</v>
      </c>
      <c r="N521" s="44">
        <v>0</v>
      </c>
      <c r="O521" s="44">
        <v>0</v>
      </c>
      <c r="P521" s="44">
        <v>18</v>
      </c>
      <c r="Q521" s="44">
        <v>7.2</v>
      </c>
      <c r="R521" s="44">
        <v>6</v>
      </c>
      <c r="S521" s="44">
        <v>2.4</v>
      </c>
      <c r="T521" s="44">
        <f t="shared" si="8"/>
        <v>24</v>
      </c>
      <c r="U521" s="44">
        <f t="shared" si="8"/>
        <v>9.6</v>
      </c>
      <c r="V521" s="44">
        <v>0</v>
      </c>
      <c r="W521" s="44">
        <v>0</v>
      </c>
      <c r="X521" s="44">
        <v>0</v>
      </c>
      <c r="Y521" s="44">
        <v>0</v>
      </c>
      <c r="Z521" s="44">
        <v>18</v>
      </c>
      <c r="AA521" s="44">
        <v>7.2</v>
      </c>
      <c r="AB521" s="44">
        <v>6</v>
      </c>
      <c r="AC521" s="44">
        <v>2.4</v>
      </c>
      <c r="AD521" s="44">
        <v>24</v>
      </c>
      <c r="AE521" s="44">
        <v>9.6</v>
      </c>
      <c r="AF521" s="41" t="s">
        <v>47</v>
      </c>
      <c r="AG521" s="41" t="s">
        <v>47</v>
      </c>
      <c r="AH521" s="41" t="s">
        <v>7705</v>
      </c>
      <c r="AI521" s="41" t="s">
        <v>7705</v>
      </c>
    </row>
    <row r="522" spans="1:35">
      <c r="A522" s="40">
        <v>2024</v>
      </c>
      <c r="B522" s="40">
        <v>4</v>
      </c>
      <c r="C522" s="41" t="s">
        <v>6539</v>
      </c>
      <c r="D522" s="42" t="s">
        <v>6589</v>
      </c>
      <c r="E522" s="41" t="s">
        <v>6590</v>
      </c>
      <c r="F522" s="43" t="s">
        <v>7706</v>
      </c>
      <c r="G522" s="43" t="s">
        <v>7707</v>
      </c>
      <c r="H522" s="44">
        <v>21</v>
      </c>
      <c r="I522" s="44">
        <v>20</v>
      </c>
      <c r="J522" s="44">
        <v>5.73</v>
      </c>
      <c r="K522" s="44">
        <v>5.46</v>
      </c>
      <c r="L522" s="44">
        <v>0</v>
      </c>
      <c r="M522" s="44">
        <v>0</v>
      </c>
      <c r="N522" s="44">
        <v>0</v>
      </c>
      <c r="O522" s="44">
        <v>0</v>
      </c>
      <c r="P522" s="44">
        <v>2.84</v>
      </c>
      <c r="Q522" s="44">
        <v>2.71</v>
      </c>
      <c r="R522" s="44">
        <v>2.89</v>
      </c>
      <c r="S522" s="44">
        <v>2.75</v>
      </c>
      <c r="T522" s="44">
        <f t="shared" si="8"/>
        <v>5.73</v>
      </c>
      <c r="U522" s="44">
        <f t="shared" si="8"/>
        <v>5.46</v>
      </c>
      <c r="V522" s="44">
        <v>0</v>
      </c>
      <c r="W522" s="44">
        <v>0</v>
      </c>
      <c r="X522" s="44">
        <v>0</v>
      </c>
      <c r="Y522" s="44">
        <v>0</v>
      </c>
      <c r="Z522" s="44">
        <v>2.84</v>
      </c>
      <c r="AA522" s="44">
        <v>2.71</v>
      </c>
      <c r="AB522" s="44">
        <v>2.89</v>
      </c>
      <c r="AC522" s="44">
        <v>2.75</v>
      </c>
      <c r="AD522" s="44">
        <v>5.73</v>
      </c>
      <c r="AE522" s="44">
        <v>5.46</v>
      </c>
      <c r="AF522" s="41" t="s">
        <v>47</v>
      </c>
      <c r="AG522" s="41" t="s">
        <v>47</v>
      </c>
      <c r="AH522" s="41" t="s">
        <v>7708</v>
      </c>
      <c r="AI522" s="41" t="s">
        <v>7708</v>
      </c>
    </row>
    <row r="523" spans="1:35">
      <c r="A523" s="40">
        <v>2024</v>
      </c>
      <c r="B523" s="40">
        <v>4</v>
      </c>
      <c r="C523" s="41" t="s">
        <v>6539</v>
      </c>
      <c r="D523" s="42" t="s">
        <v>6703</v>
      </c>
      <c r="E523" s="41" t="s">
        <v>6704</v>
      </c>
      <c r="F523" s="43" t="s">
        <v>7979</v>
      </c>
      <c r="G523" s="43" t="s">
        <v>7980</v>
      </c>
      <c r="H523" s="44">
        <v>4</v>
      </c>
      <c r="I523" s="44">
        <v>10</v>
      </c>
      <c r="J523" s="44">
        <v>1</v>
      </c>
      <c r="K523" s="44">
        <v>2.5</v>
      </c>
      <c r="L523" s="44">
        <v>0</v>
      </c>
      <c r="M523" s="44">
        <v>0</v>
      </c>
      <c r="N523" s="44">
        <v>0</v>
      </c>
      <c r="O523" s="44">
        <v>0</v>
      </c>
      <c r="P523" s="44">
        <v>1</v>
      </c>
      <c r="Q523" s="44">
        <v>2.5</v>
      </c>
      <c r="R523" s="44">
        <v>0</v>
      </c>
      <c r="S523" s="44">
        <v>0</v>
      </c>
      <c r="T523" s="44">
        <f t="shared" si="8"/>
        <v>1</v>
      </c>
      <c r="U523" s="44">
        <f t="shared" si="8"/>
        <v>2.5</v>
      </c>
      <c r="V523" s="44">
        <v>0</v>
      </c>
      <c r="W523" s="44">
        <v>0</v>
      </c>
      <c r="X523" s="44">
        <v>0</v>
      </c>
      <c r="Y523" s="44">
        <v>0</v>
      </c>
      <c r="Z523" s="44">
        <v>1</v>
      </c>
      <c r="AA523" s="44">
        <v>2.5</v>
      </c>
      <c r="AB523" s="44">
        <v>0</v>
      </c>
      <c r="AC523" s="44">
        <v>0</v>
      </c>
      <c r="AD523" s="44">
        <v>1</v>
      </c>
      <c r="AE523" s="44">
        <v>2.5</v>
      </c>
      <c r="AF523" s="41" t="s">
        <v>47</v>
      </c>
      <c r="AG523" s="41" t="s">
        <v>47</v>
      </c>
      <c r="AH523" s="41" t="s">
        <v>7981</v>
      </c>
      <c r="AI523" s="41" t="s">
        <v>6634</v>
      </c>
    </row>
    <row r="524" spans="1:35">
      <c r="A524" s="40">
        <v>2024</v>
      </c>
      <c r="B524" s="40">
        <v>4</v>
      </c>
      <c r="C524" s="41" t="s">
        <v>6539</v>
      </c>
      <c r="D524" s="42" t="s">
        <v>6703</v>
      </c>
      <c r="E524" s="41" t="s">
        <v>6704</v>
      </c>
      <c r="F524" s="43" t="s">
        <v>7985</v>
      </c>
      <c r="G524" s="43" t="s">
        <v>7986</v>
      </c>
      <c r="H524" s="44">
        <v>3</v>
      </c>
      <c r="I524" s="44">
        <v>37</v>
      </c>
      <c r="J524" s="44">
        <v>1</v>
      </c>
      <c r="K524" s="44">
        <v>12.33</v>
      </c>
      <c r="L524" s="44">
        <v>0</v>
      </c>
      <c r="M524" s="44">
        <v>0</v>
      </c>
      <c r="N524" s="44">
        <v>0</v>
      </c>
      <c r="O524" s="44">
        <v>0</v>
      </c>
      <c r="P524" s="44">
        <v>1</v>
      </c>
      <c r="Q524" s="44">
        <v>12.33</v>
      </c>
      <c r="R524" s="44">
        <v>0</v>
      </c>
      <c r="S524" s="44">
        <v>0</v>
      </c>
      <c r="T524" s="44">
        <f t="shared" si="8"/>
        <v>1</v>
      </c>
      <c r="U524" s="44">
        <f t="shared" si="8"/>
        <v>12.33</v>
      </c>
      <c r="V524" s="44">
        <v>0</v>
      </c>
      <c r="W524" s="44">
        <v>0</v>
      </c>
      <c r="X524" s="44">
        <v>0</v>
      </c>
      <c r="Y524" s="44">
        <v>0</v>
      </c>
      <c r="Z524" s="44">
        <v>1</v>
      </c>
      <c r="AA524" s="44">
        <v>12.33</v>
      </c>
      <c r="AB524" s="44">
        <v>0</v>
      </c>
      <c r="AC524" s="44">
        <v>0</v>
      </c>
      <c r="AD524" s="44">
        <v>1</v>
      </c>
      <c r="AE524" s="44">
        <v>12.33</v>
      </c>
      <c r="AF524" s="41" t="s">
        <v>47</v>
      </c>
      <c r="AG524" s="41" t="s">
        <v>47</v>
      </c>
      <c r="AH524" s="41" t="s">
        <v>7987</v>
      </c>
      <c r="AI524" s="41" t="s">
        <v>6634</v>
      </c>
    </row>
    <row r="525" spans="1:35">
      <c r="A525" s="40">
        <v>2024</v>
      </c>
      <c r="B525" s="40">
        <v>4</v>
      </c>
      <c r="C525" s="41" t="s">
        <v>6539</v>
      </c>
      <c r="D525" s="42" t="s">
        <v>6703</v>
      </c>
      <c r="E525" s="41" t="s">
        <v>6704</v>
      </c>
      <c r="F525" s="43" t="s">
        <v>7988</v>
      </c>
      <c r="G525" s="43" t="s">
        <v>7989</v>
      </c>
      <c r="H525" s="44">
        <v>1</v>
      </c>
      <c r="I525" s="44">
        <v>10</v>
      </c>
      <c r="J525" s="44">
        <v>0.4</v>
      </c>
      <c r="K525" s="44">
        <v>4</v>
      </c>
      <c r="L525" s="44">
        <v>0</v>
      </c>
      <c r="M525" s="44">
        <v>0</v>
      </c>
      <c r="N525" s="44">
        <v>0</v>
      </c>
      <c r="O525" s="44">
        <v>0</v>
      </c>
      <c r="P525" s="44">
        <v>0</v>
      </c>
      <c r="Q525" s="44">
        <v>0</v>
      </c>
      <c r="R525" s="44">
        <v>0.4</v>
      </c>
      <c r="S525" s="44">
        <v>4</v>
      </c>
      <c r="T525" s="44">
        <f t="shared" si="8"/>
        <v>0.4</v>
      </c>
      <c r="U525" s="44">
        <f t="shared" si="8"/>
        <v>4</v>
      </c>
      <c r="V525" s="44">
        <v>0</v>
      </c>
      <c r="W525" s="44">
        <v>0</v>
      </c>
      <c r="X525" s="44">
        <v>0</v>
      </c>
      <c r="Y525" s="44">
        <v>0</v>
      </c>
      <c r="Z525" s="44">
        <v>0</v>
      </c>
      <c r="AA525" s="44">
        <v>0</v>
      </c>
      <c r="AB525" s="44">
        <v>0.4</v>
      </c>
      <c r="AC525" s="44">
        <v>4</v>
      </c>
      <c r="AD525" s="44">
        <v>0.4</v>
      </c>
      <c r="AE525" s="44">
        <v>4</v>
      </c>
      <c r="AF525" s="41" t="s">
        <v>47</v>
      </c>
      <c r="AG525" s="41" t="s">
        <v>47</v>
      </c>
      <c r="AH525" s="41" t="s">
        <v>6634</v>
      </c>
      <c r="AI525" s="41" t="s">
        <v>9705</v>
      </c>
    </row>
    <row r="526" spans="1:35">
      <c r="A526" s="40">
        <v>2024</v>
      </c>
      <c r="B526" s="40">
        <v>4</v>
      </c>
      <c r="C526" s="41" t="s">
        <v>6539</v>
      </c>
      <c r="D526" s="42" t="s">
        <v>6703</v>
      </c>
      <c r="E526" s="41" t="s">
        <v>6704</v>
      </c>
      <c r="F526" s="43" t="s">
        <v>7982</v>
      </c>
      <c r="G526" s="43" t="s">
        <v>7983</v>
      </c>
      <c r="H526" s="44">
        <v>5</v>
      </c>
      <c r="I526" s="44">
        <v>23</v>
      </c>
      <c r="J526" s="44">
        <v>2.0299999999999998</v>
      </c>
      <c r="K526" s="44">
        <v>9.34</v>
      </c>
      <c r="L526" s="44">
        <v>0</v>
      </c>
      <c r="M526" s="44">
        <v>0</v>
      </c>
      <c r="N526" s="44">
        <v>0</v>
      </c>
      <c r="O526" s="44">
        <v>0</v>
      </c>
      <c r="P526" s="44">
        <v>2.0299999999999998</v>
      </c>
      <c r="Q526" s="44">
        <v>9.34</v>
      </c>
      <c r="R526" s="44">
        <v>0</v>
      </c>
      <c r="S526" s="44">
        <v>0</v>
      </c>
      <c r="T526" s="44">
        <f t="shared" si="8"/>
        <v>2.0299999999999998</v>
      </c>
      <c r="U526" s="44">
        <f t="shared" si="8"/>
        <v>9.34</v>
      </c>
      <c r="V526" s="44">
        <v>0</v>
      </c>
      <c r="W526" s="44">
        <v>0</v>
      </c>
      <c r="X526" s="44">
        <v>0</v>
      </c>
      <c r="Y526" s="44">
        <v>0</v>
      </c>
      <c r="Z526" s="44">
        <v>2.0299999999999998</v>
      </c>
      <c r="AA526" s="44">
        <v>9.34</v>
      </c>
      <c r="AB526" s="44">
        <v>0</v>
      </c>
      <c r="AC526" s="44">
        <v>0</v>
      </c>
      <c r="AD526" s="44">
        <v>2.0299999999999998</v>
      </c>
      <c r="AE526" s="44">
        <v>9.34</v>
      </c>
      <c r="AF526" s="41" t="s">
        <v>47</v>
      </c>
      <c r="AG526" s="41" t="s">
        <v>47</v>
      </c>
      <c r="AH526" s="41" t="s">
        <v>7984</v>
      </c>
      <c r="AI526" s="41" t="s">
        <v>6634</v>
      </c>
    </row>
    <row r="527" spans="1:35">
      <c r="A527" s="40">
        <v>2024</v>
      </c>
      <c r="B527" s="40">
        <v>4</v>
      </c>
      <c r="C527" s="41" t="s">
        <v>6539</v>
      </c>
      <c r="D527" s="42" t="s">
        <v>6703</v>
      </c>
      <c r="E527" s="41" t="s">
        <v>6704</v>
      </c>
      <c r="F527" s="43" t="s">
        <v>7982</v>
      </c>
      <c r="G527" s="43" t="s">
        <v>7990</v>
      </c>
      <c r="H527" s="44">
        <v>4</v>
      </c>
      <c r="I527" s="44">
        <v>20</v>
      </c>
      <c r="J527" s="44">
        <v>1</v>
      </c>
      <c r="K527" s="44">
        <v>5</v>
      </c>
      <c r="L527" s="44">
        <v>0</v>
      </c>
      <c r="M527" s="44">
        <v>0</v>
      </c>
      <c r="N527" s="44">
        <v>0</v>
      </c>
      <c r="O527" s="44">
        <v>0</v>
      </c>
      <c r="P527" s="44">
        <v>1</v>
      </c>
      <c r="Q527" s="44">
        <v>5</v>
      </c>
      <c r="R527" s="44">
        <v>0</v>
      </c>
      <c r="S527" s="44">
        <v>0</v>
      </c>
      <c r="T527" s="44">
        <f t="shared" si="8"/>
        <v>1</v>
      </c>
      <c r="U527" s="44">
        <f t="shared" si="8"/>
        <v>5</v>
      </c>
      <c r="V527" s="44">
        <v>0</v>
      </c>
      <c r="W527" s="44">
        <v>0</v>
      </c>
      <c r="X527" s="44">
        <v>0</v>
      </c>
      <c r="Y527" s="44">
        <v>0</v>
      </c>
      <c r="Z527" s="44">
        <v>1</v>
      </c>
      <c r="AA527" s="44">
        <v>5</v>
      </c>
      <c r="AB527" s="44">
        <v>0</v>
      </c>
      <c r="AC527" s="44">
        <v>0</v>
      </c>
      <c r="AD527" s="44">
        <v>1</v>
      </c>
      <c r="AE527" s="44">
        <v>5</v>
      </c>
      <c r="AF527" s="41" t="s">
        <v>47</v>
      </c>
      <c r="AG527" s="41" t="s">
        <v>47</v>
      </c>
      <c r="AH527" s="41" t="s">
        <v>7991</v>
      </c>
      <c r="AI527" s="41" t="s">
        <v>6634</v>
      </c>
    </row>
    <row r="528" spans="1:35">
      <c r="A528" s="40">
        <v>2024</v>
      </c>
      <c r="B528" s="40">
        <v>4</v>
      </c>
      <c r="C528" s="41" t="s">
        <v>768</v>
      </c>
      <c r="D528" s="42" t="s">
        <v>95</v>
      </c>
      <c r="E528" s="41" t="s">
        <v>455</v>
      </c>
      <c r="F528" s="43" t="s">
        <v>2443</v>
      </c>
      <c r="G528" s="43" t="s">
        <v>2444</v>
      </c>
      <c r="H528" s="44">
        <v>96</v>
      </c>
      <c r="I528" s="44">
        <v>81</v>
      </c>
      <c r="J528" s="44">
        <v>17</v>
      </c>
      <c r="K528" s="44">
        <v>14.34</v>
      </c>
      <c r="L528" s="44">
        <v>0</v>
      </c>
      <c r="M528" s="44">
        <v>0</v>
      </c>
      <c r="N528" s="44">
        <v>0</v>
      </c>
      <c r="O528" s="44">
        <v>0</v>
      </c>
      <c r="P528" s="44">
        <v>5.35</v>
      </c>
      <c r="Q528" s="44">
        <v>4.51</v>
      </c>
      <c r="R528" s="44">
        <v>11.65</v>
      </c>
      <c r="S528" s="44">
        <v>9.83</v>
      </c>
      <c r="T528" s="44">
        <f t="shared" si="8"/>
        <v>17</v>
      </c>
      <c r="U528" s="44">
        <f t="shared" si="8"/>
        <v>14.34</v>
      </c>
      <c r="V528" s="44">
        <v>0</v>
      </c>
      <c r="W528" s="44">
        <v>0</v>
      </c>
      <c r="X528" s="44">
        <v>0</v>
      </c>
      <c r="Y528" s="44">
        <v>0</v>
      </c>
      <c r="Z528" s="44">
        <v>4.97</v>
      </c>
      <c r="AA528" s="44">
        <v>4.1900000000000004</v>
      </c>
      <c r="AB528" s="44">
        <v>2.94</v>
      </c>
      <c r="AC528" s="44">
        <v>2.48</v>
      </c>
      <c r="AD528" s="44">
        <v>7.91</v>
      </c>
      <c r="AE528" s="44">
        <v>6.67</v>
      </c>
      <c r="AF528" s="41" t="s">
        <v>47</v>
      </c>
      <c r="AG528" s="41" t="s">
        <v>1563</v>
      </c>
      <c r="AH528" s="41" t="s">
        <v>8338</v>
      </c>
      <c r="AI528" s="41" t="s">
        <v>10436</v>
      </c>
    </row>
    <row r="529" spans="1:35">
      <c r="A529" s="40">
        <v>2024</v>
      </c>
      <c r="B529" s="40">
        <v>4</v>
      </c>
      <c r="C529" s="41" t="s">
        <v>768</v>
      </c>
      <c r="D529" s="42" t="s">
        <v>95</v>
      </c>
      <c r="E529" s="41" t="s">
        <v>455</v>
      </c>
      <c r="F529" s="43" t="s">
        <v>2445</v>
      </c>
      <c r="G529" s="43" t="s">
        <v>2446</v>
      </c>
      <c r="H529" s="44">
        <v>23</v>
      </c>
      <c r="I529" s="44">
        <v>19</v>
      </c>
      <c r="J529" s="44">
        <v>9</v>
      </c>
      <c r="K529" s="44">
        <v>7.44</v>
      </c>
      <c r="L529" s="44">
        <v>0</v>
      </c>
      <c r="M529" s="44">
        <v>0</v>
      </c>
      <c r="N529" s="44">
        <v>0</v>
      </c>
      <c r="O529" s="44">
        <v>0</v>
      </c>
      <c r="P529" s="44">
        <v>7</v>
      </c>
      <c r="Q529" s="44">
        <v>5.78</v>
      </c>
      <c r="R529" s="44">
        <v>2</v>
      </c>
      <c r="S529" s="44">
        <v>1.65</v>
      </c>
      <c r="T529" s="44">
        <f t="shared" si="8"/>
        <v>9</v>
      </c>
      <c r="U529" s="44">
        <f t="shared" si="8"/>
        <v>7.43</v>
      </c>
      <c r="V529" s="44">
        <v>0</v>
      </c>
      <c r="W529" s="44">
        <v>0</v>
      </c>
      <c r="X529" s="44">
        <v>0</v>
      </c>
      <c r="Y529" s="44">
        <v>0</v>
      </c>
      <c r="Z529" s="44">
        <v>7</v>
      </c>
      <c r="AA529" s="44">
        <v>5.78</v>
      </c>
      <c r="AB529" s="44">
        <v>1</v>
      </c>
      <c r="AC529" s="44">
        <v>0.83</v>
      </c>
      <c r="AD529" s="44">
        <v>8</v>
      </c>
      <c r="AE529" s="44">
        <v>6.61</v>
      </c>
      <c r="AF529" s="41" t="s">
        <v>47</v>
      </c>
      <c r="AG529" s="41" t="s">
        <v>1563</v>
      </c>
      <c r="AH529" s="41" t="s">
        <v>8338</v>
      </c>
      <c r="AI529" s="41" t="s">
        <v>10437</v>
      </c>
    </row>
    <row r="530" spans="1:35">
      <c r="A530" s="40">
        <v>2024</v>
      </c>
      <c r="B530" s="40">
        <v>4</v>
      </c>
      <c r="C530" s="41" t="s">
        <v>768</v>
      </c>
      <c r="D530" s="42" t="s">
        <v>93</v>
      </c>
      <c r="E530" s="41" t="s">
        <v>453</v>
      </c>
      <c r="F530" s="43" t="s">
        <v>2439</v>
      </c>
      <c r="G530" s="43" t="s">
        <v>2421</v>
      </c>
      <c r="H530" s="44">
        <v>7</v>
      </c>
      <c r="I530" s="44">
        <v>100</v>
      </c>
      <c r="J530" s="44">
        <v>2</v>
      </c>
      <c r="K530" s="44">
        <v>28.57</v>
      </c>
      <c r="L530" s="44">
        <v>0</v>
      </c>
      <c r="M530" s="44">
        <v>0</v>
      </c>
      <c r="N530" s="44">
        <v>0</v>
      </c>
      <c r="O530" s="44">
        <v>0</v>
      </c>
      <c r="P530" s="44">
        <v>1</v>
      </c>
      <c r="Q530" s="44">
        <v>14.29</v>
      </c>
      <c r="R530" s="44">
        <v>1</v>
      </c>
      <c r="S530" s="44">
        <v>14.29</v>
      </c>
      <c r="T530" s="44">
        <f t="shared" si="8"/>
        <v>2</v>
      </c>
      <c r="U530" s="44">
        <f t="shared" si="8"/>
        <v>28.58</v>
      </c>
      <c r="V530" s="44">
        <v>0</v>
      </c>
      <c r="W530" s="44">
        <v>0</v>
      </c>
      <c r="X530" s="44">
        <v>0</v>
      </c>
      <c r="Y530" s="44">
        <v>0</v>
      </c>
      <c r="Z530" s="44">
        <v>0</v>
      </c>
      <c r="AA530" s="44">
        <v>0</v>
      </c>
      <c r="AB530" s="44">
        <v>2</v>
      </c>
      <c r="AC530" s="44">
        <v>28.57</v>
      </c>
      <c r="AD530" s="44">
        <v>2</v>
      </c>
      <c r="AE530" s="44">
        <v>28.57</v>
      </c>
      <c r="AF530" s="41" t="s">
        <v>47</v>
      </c>
      <c r="AG530" s="41" t="s">
        <v>1563</v>
      </c>
      <c r="AH530" s="41" t="s">
        <v>8336</v>
      </c>
      <c r="AI530" s="41" t="s">
        <v>9727</v>
      </c>
    </row>
    <row r="531" spans="1:35">
      <c r="A531" s="40">
        <v>2024</v>
      </c>
      <c r="B531" s="40">
        <v>4</v>
      </c>
      <c r="C531" s="41" t="s">
        <v>768</v>
      </c>
      <c r="D531" s="42" t="s">
        <v>94</v>
      </c>
      <c r="E531" s="41" t="s">
        <v>454</v>
      </c>
      <c r="F531" s="43" t="s">
        <v>2440</v>
      </c>
      <c r="G531" s="43" t="s">
        <v>2421</v>
      </c>
      <c r="H531" s="44">
        <v>12</v>
      </c>
      <c r="I531" s="44">
        <v>80</v>
      </c>
      <c r="J531" s="44">
        <v>0</v>
      </c>
      <c r="K531" s="44">
        <v>0</v>
      </c>
      <c r="L531" s="44">
        <v>0</v>
      </c>
      <c r="M531" s="44">
        <v>0</v>
      </c>
      <c r="N531" s="44">
        <v>0</v>
      </c>
      <c r="O531" s="44">
        <v>0</v>
      </c>
      <c r="P531" s="44">
        <v>0</v>
      </c>
      <c r="Q531" s="44">
        <v>0</v>
      </c>
      <c r="R531" s="44">
        <v>0</v>
      </c>
      <c r="S531" s="44">
        <v>0</v>
      </c>
      <c r="T531" s="44">
        <f t="shared" si="8"/>
        <v>0</v>
      </c>
      <c r="U531" s="44">
        <f t="shared" si="8"/>
        <v>0</v>
      </c>
      <c r="V531" s="44">
        <v>0</v>
      </c>
      <c r="W531" s="44">
        <v>0</v>
      </c>
      <c r="X531" s="44">
        <v>0</v>
      </c>
      <c r="Y531" s="44">
        <v>0</v>
      </c>
      <c r="Z531" s="44">
        <v>0</v>
      </c>
      <c r="AA531" s="44">
        <v>0</v>
      </c>
      <c r="AB531" s="44">
        <v>0</v>
      </c>
      <c r="AC531" s="44">
        <v>0</v>
      </c>
      <c r="AD531" s="44">
        <v>0</v>
      </c>
      <c r="AE531" s="44">
        <v>0</v>
      </c>
      <c r="AF531" s="41" t="s">
        <v>47</v>
      </c>
      <c r="AG531" s="41" t="s">
        <v>1561</v>
      </c>
      <c r="AH531" s="41" t="s">
        <v>8337</v>
      </c>
      <c r="AI531" s="41" t="s">
        <v>8337</v>
      </c>
    </row>
    <row r="532" spans="1:35">
      <c r="A532" s="40">
        <v>2024</v>
      </c>
      <c r="B532" s="40">
        <v>4</v>
      </c>
      <c r="C532" s="41" t="s">
        <v>768</v>
      </c>
      <c r="D532" s="42" t="s">
        <v>94</v>
      </c>
      <c r="E532" s="41" t="s">
        <v>454</v>
      </c>
      <c r="F532" s="43" t="s">
        <v>2441</v>
      </c>
      <c r="G532" s="43" t="s">
        <v>2442</v>
      </c>
      <c r="H532" s="44">
        <v>12</v>
      </c>
      <c r="I532" s="44">
        <v>20</v>
      </c>
      <c r="J532" s="44">
        <v>0</v>
      </c>
      <c r="K532" s="44">
        <v>0</v>
      </c>
      <c r="L532" s="44">
        <v>0</v>
      </c>
      <c r="M532" s="44">
        <v>0</v>
      </c>
      <c r="N532" s="44">
        <v>0</v>
      </c>
      <c r="O532" s="44">
        <v>0</v>
      </c>
      <c r="P532" s="44">
        <v>0</v>
      </c>
      <c r="Q532" s="44">
        <v>0</v>
      </c>
      <c r="R532" s="44">
        <v>0</v>
      </c>
      <c r="S532" s="44">
        <v>0</v>
      </c>
      <c r="T532" s="44">
        <f t="shared" si="8"/>
        <v>0</v>
      </c>
      <c r="U532" s="44">
        <f t="shared" si="8"/>
        <v>0</v>
      </c>
      <c r="V532" s="44">
        <v>0</v>
      </c>
      <c r="W532" s="44">
        <v>0</v>
      </c>
      <c r="X532" s="44">
        <v>0</v>
      </c>
      <c r="Y532" s="44">
        <v>0</v>
      </c>
      <c r="Z532" s="44">
        <v>0</v>
      </c>
      <c r="AA532" s="44">
        <v>0</v>
      </c>
      <c r="AB532" s="44">
        <v>0</v>
      </c>
      <c r="AC532" s="44">
        <v>0</v>
      </c>
      <c r="AD532" s="44">
        <v>0</v>
      </c>
      <c r="AE532" s="44">
        <v>0</v>
      </c>
      <c r="AF532" s="41" t="s">
        <v>47</v>
      </c>
      <c r="AG532" s="41" t="s">
        <v>2407</v>
      </c>
      <c r="AH532" s="41" t="s">
        <v>8337</v>
      </c>
      <c r="AI532" s="41" t="s">
        <v>8337</v>
      </c>
    </row>
    <row r="533" spans="1:35">
      <c r="A533" s="40">
        <v>2024</v>
      </c>
      <c r="B533" s="40">
        <v>4</v>
      </c>
      <c r="C533" s="41" t="s">
        <v>768</v>
      </c>
      <c r="D533" s="42" t="s">
        <v>89</v>
      </c>
      <c r="E533" s="41" t="s">
        <v>449</v>
      </c>
      <c r="F533" s="43" t="s">
        <v>2402</v>
      </c>
      <c r="G533" s="43" t="s">
        <v>2403</v>
      </c>
      <c r="H533" s="44">
        <v>25</v>
      </c>
      <c r="I533" s="44">
        <v>20</v>
      </c>
      <c r="J533" s="44">
        <v>0</v>
      </c>
      <c r="K533" s="44">
        <v>0</v>
      </c>
      <c r="L533" s="44">
        <v>0</v>
      </c>
      <c r="M533" s="44">
        <v>0</v>
      </c>
      <c r="N533" s="44">
        <v>0</v>
      </c>
      <c r="O533" s="44">
        <v>0</v>
      </c>
      <c r="P533" s="44">
        <v>0</v>
      </c>
      <c r="Q533" s="44">
        <v>0</v>
      </c>
      <c r="R533" s="44">
        <v>0</v>
      </c>
      <c r="S533" s="44">
        <v>0</v>
      </c>
      <c r="T533" s="44">
        <f t="shared" si="8"/>
        <v>0</v>
      </c>
      <c r="U533" s="44">
        <f t="shared" si="8"/>
        <v>0</v>
      </c>
      <c r="V533" s="44">
        <v>0</v>
      </c>
      <c r="W533" s="44">
        <v>0</v>
      </c>
      <c r="X533" s="44">
        <v>0</v>
      </c>
      <c r="Y533" s="44">
        <v>0</v>
      </c>
      <c r="Z533" s="44">
        <v>0</v>
      </c>
      <c r="AA533" s="44">
        <v>0</v>
      </c>
      <c r="AB533" s="44">
        <v>0</v>
      </c>
      <c r="AC533" s="44">
        <v>0</v>
      </c>
      <c r="AD533" s="44">
        <v>0</v>
      </c>
      <c r="AE533" s="44">
        <v>0</v>
      </c>
      <c r="AF533" s="41" t="s">
        <v>47</v>
      </c>
      <c r="AG533" s="41" t="s">
        <v>2404</v>
      </c>
      <c r="AH533" s="41" t="s">
        <v>8332</v>
      </c>
      <c r="AI533" s="41" t="s">
        <v>8332</v>
      </c>
    </row>
    <row r="534" spans="1:35">
      <c r="A534" s="40">
        <v>2024</v>
      </c>
      <c r="B534" s="40">
        <v>4</v>
      </c>
      <c r="C534" s="41" t="s">
        <v>768</v>
      </c>
      <c r="D534" s="42" t="s">
        <v>89</v>
      </c>
      <c r="E534" s="41" t="s">
        <v>449</v>
      </c>
      <c r="F534" s="43" t="s">
        <v>2405</v>
      </c>
      <c r="G534" s="43" t="s">
        <v>2406</v>
      </c>
      <c r="H534" s="44">
        <v>25</v>
      </c>
      <c r="I534" s="44">
        <v>80</v>
      </c>
      <c r="J534" s="44">
        <v>0</v>
      </c>
      <c r="K534" s="44">
        <v>0</v>
      </c>
      <c r="L534" s="44">
        <v>0</v>
      </c>
      <c r="M534" s="44">
        <v>0</v>
      </c>
      <c r="N534" s="44">
        <v>0</v>
      </c>
      <c r="O534" s="44">
        <v>0</v>
      </c>
      <c r="P534" s="44">
        <v>0</v>
      </c>
      <c r="Q534" s="44">
        <v>0</v>
      </c>
      <c r="R534" s="44">
        <v>0</v>
      </c>
      <c r="S534" s="44">
        <v>0</v>
      </c>
      <c r="T534" s="44">
        <f t="shared" si="8"/>
        <v>0</v>
      </c>
      <c r="U534" s="44">
        <f t="shared" si="8"/>
        <v>0</v>
      </c>
      <c r="V534" s="44">
        <v>0</v>
      </c>
      <c r="W534" s="44">
        <v>0</v>
      </c>
      <c r="X534" s="44">
        <v>0</v>
      </c>
      <c r="Y534" s="44">
        <v>0</v>
      </c>
      <c r="Z534" s="44">
        <v>0</v>
      </c>
      <c r="AA534" s="44">
        <v>0</v>
      </c>
      <c r="AB534" s="44">
        <v>0</v>
      </c>
      <c r="AC534" s="44">
        <v>0</v>
      </c>
      <c r="AD534" s="44">
        <v>0</v>
      </c>
      <c r="AE534" s="44">
        <v>0</v>
      </c>
      <c r="AF534" s="41" t="s">
        <v>47</v>
      </c>
      <c r="AG534" s="41" t="s">
        <v>2407</v>
      </c>
      <c r="AH534" s="41" t="s">
        <v>8332</v>
      </c>
      <c r="AI534" s="41" t="s">
        <v>8332</v>
      </c>
    </row>
    <row r="535" spans="1:35">
      <c r="A535" s="40">
        <v>2024</v>
      </c>
      <c r="B535" s="40">
        <v>4</v>
      </c>
      <c r="C535" s="41" t="s">
        <v>768</v>
      </c>
      <c r="D535" s="42" t="s">
        <v>97</v>
      </c>
      <c r="E535" s="41" t="s">
        <v>457</v>
      </c>
      <c r="F535" s="43" t="s">
        <v>2452</v>
      </c>
      <c r="G535" s="43" t="s">
        <v>2453</v>
      </c>
      <c r="H535" s="44">
        <v>530</v>
      </c>
      <c r="I535" s="44">
        <v>94</v>
      </c>
      <c r="J535" s="44">
        <v>36</v>
      </c>
      <c r="K535" s="44">
        <v>6.39</v>
      </c>
      <c r="L535" s="44">
        <v>0</v>
      </c>
      <c r="M535" s="44">
        <v>0</v>
      </c>
      <c r="N535" s="44">
        <v>0</v>
      </c>
      <c r="O535" s="44">
        <v>0</v>
      </c>
      <c r="P535" s="44">
        <v>0</v>
      </c>
      <c r="Q535" s="44">
        <v>0</v>
      </c>
      <c r="R535" s="44">
        <v>36</v>
      </c>
      <c r="S535" s="44">
        <v>6.39</v>
      </c>
      <c r="T535" s="44">
        <f t="shared" si="8"/>
        <v>36</v>
      </c>
      <c r="U535" s="44">
        <f t="shared" si="8"/>
        <v>6.39</v>
      </c>
      <c r="V535" s="44">
        <v>0</v>
      </c>
      <c r="W535" s="44">
        <v>0</v>
      </c>
      <c r="X535" s="44">
        <v>0</v>
      </c>
      <c r="Y535" s="44">
        <v>0</v>
      </c>
      <c r="Z535" s="44">
        <v>1</v>
      </c>
      <c r="AA535" s="44">
        <v>0.18</v>
      </c>
      <c r="AB535" s="44">
        <v>27</v>
      </c>
      <c r="AC535" s="44">
        <v>4.79</v>
      </c>
      <c r="AD535" s="44">
        <v>28</v>
      </c>
      <c r="AE535" s="44">
        <v>4.97</v>
      </c>
      <c r="AF535" s="41" t="s">
        <v>47</v>
      </c>
      <c r="AG535" s="41" t="s">
        <v>1563</v>
      </c>
      <c r="AH535" s="41" t="s">
        <v>8341</v>
      </c>
      <c r="AI535" s="41" t="s">
        <v>10438</v>
      </c>
    </row>
    <row r="536" spans="1:35">
      <c r="A536" s="40">
        <v>2024</v>
      </c>
      <c r="B536" s="40">
        <v>4</v>
      </c>
      <c r="C536" s="41" t="s">
        <v>768</v>
      </c>
      <c r="D536" s="42" t="s">
        <v>97</v>
      </c>
      <c r="E536" s="41" t="s">
        <v>457</v>
      </c>
      <c r="F536" s="43" t="s">
        <v>2454</v>
      </c>
      <c r="G536" s="43" t="s">
        <v>2455</v>
      </c>
      <c r="H536" s="44">
        <v>3</v>
      </c>
      <c r="I536" s="44">
        <v>6</v>
      </c>
      <c r="J536" s="44">
        <v>0</v>
      </c>
      <c r="K536" s="44">
        <v>0</v>
      </c>
      <c r="L536" s="44">
        <v>0</v>
      </c>
      <c r="M536" s="44">
        <v>0</v>
      </c>
      <c r="N536" s="44">
        <v>0</v>
      </c>
      <c r="O536" s="44">
        <v>0</v>
      </c>
      <c r="P536" s="44">
        <v>0</v>
      </c>
      <c r="Q536" s="44">
        <v>0</v>
      </c>
      <c r="R536" s="44">
        <v>0</v>
      </c>
      <c r="S536" s="44">
        <v>0</v>
      </c>
      <c r="T536" s="44">
        <f t="shared" si="8"/>
        <v>0</v>
      </c>
      <c r="U536" s="44">
        <f t="shared" si="8"/>
        <v>0</v>
      </c>
      <c r="V536" s="44">
        <v>0</v>
      </c>
      <c r="W536" s="44">
        <v>0</v>
      </c>
      <c r="X536" s="44">
        <v>0</v>
      </c>
      <c r="Y536" s="44">
        <v>0</v>
      </c>
      <c r="Z536" s="44">
        <v>0</v>
      </c>
      <c r="AA536" s="44">
        <v>0</v>
      </c>
      <c r="AB536" s="44">
        <v>0</v>
      </c>
      <c r="AC536" s="44">
        <v>0</v>
      </c>
      <c r="AD536" s="44">
        <v>0</v>
      </c>
      <c r="AE536" s="44">
        <v>0</v>
      </c>
      <c r="AF536" s="41" t="s">
        <v>47</v>
      </c>
      <c r="AG536" s="41" t="s">
        <v>1563</v>
      </c>
      <c r="AH536" s="41" t="s">
        <v>8339</v>
      </c>
      <c r="AI536" s="41" t="s">
        <v>8339</v>
      </c>
    </row>
    <row r="537" spans="1:35">
      <c r="A537" s="40">
        <v>2024</v>
      </c>
      <c r="B537" s="40">
        <v>4</v>
      </c>
      <c r="C537" s="41" t="s">
        <v>768</v>
      </c>
      <c r="D537" s="42" t="s">
        <v>96</v>
      </c>
      <c r="E537" s="41" t="s">
        <v>456</v>
      </c>
      <c r="F537" s="43" t="s">
        <v>2447</v>
      </c>
      <c r="G537" s="43" t="s">
        <v>2448</v>
      </c>
      <c r="H537" s="44">
        <v>12</v>
      </c>
      <c r="I537" s="44">
        <v>70</v>
      </c>
      <c r="J537" s="44">
        <v>12</v>
      </c>
      <c r="K537" s="44">
        <v>70</v>
      </c>
      <c r="L537" s="44">
        <v>0</v>
      </c>
      <c r="M537" s="44">
        <v>0</v>
      </c>
      <c r="N537" s="44">
        <v>0</v>
      </c>
      <c r="O537" s="44">
        <v>0</v>
      </c>
      <c r="P537" s="44">
        <v>0</v>
      </c>
      <c r="Q537" s="44">
        <v>0</v>
      </c>
      <c r="R537" s="44">
        <v>12</v>
      </c>
      <c r="S537" s="44">
        <v>70</v>
      </c>
      <c r="T537" s="44">
        <f t="shared" ref="T537:U600" si="9">SUM(L537,N537,P537,R537)</f>
        <v>12</v>
      </c>
      <c r="U537" s="44">
        <f t="shared" si="9"/>
        <v>70</v>
      </c>
      <c r="V537" s="44">
        <v>0</v>
      </c>
      <c r="W537" s="44">
        <v>0</v>
      </c>
      <c r="X537" s="44">
        <v>0</v>
      </c>
      <c r="Y537" s="44">
        <v>0</v>
      </c>
      <c r="Z537" s="44">
        <v>0</v>
      </c>
      <c r="AA537" s="44">
        <v>0</v>
      </c>
      <c r="AB537" s="44">
        <v>0</v>
      </c>
      <c r="AC537" s="44">
        <v>0</v>
      </c>
      <c r="AD537" s="44">
        <v>0</v>
      </c>
      <c r="AE537" s="44">
        <v>0</v>
      </c>
      <c r="AF537" s="41" t="s">
        <v>47</v>
      </c>
      <c r="AG537" s="41" t="s">
        <v>2407</v>
      </c>
      <c r="AH537" s="41" t="s">
        <v>8339</v>
      </c>
      <c r="AI537" s="41" t="s">
        <v>10439</v>
      </c>
    </row>
    <row r="538" spans="1:35">
      <c r="A538" s="40">
        <v>2024</v>
      </c>
      <c r="B538" s="40">
        <v>4</v>
      </c>
      <c r="C538" s="41" t="s">
        <v>768</v>
      </c>
      <c r="D538" s="42" t="s">
        <v>96</v>
      </c>
      <c r="E538" s="41" t="s">
        <v>456</v>
      </c>
      <c r="F538" s="43" t="s">
        <v>2449</v>
      </c>
      <c r="G538" s="43" t="s">
        <v>2450</v>
      </c>
      <c r="H538" s="44">
        <v>5</v>
      </c>
      <c r="I538" s="44">
        <v>30</v>
      </c>
      <c r="J538" s="44">
        <v>4.46</v>
      </c>
      <c r="K538" s="44">
        <v>26.76</v>
      </c>
      <c r="L538" s="44">
        <v>0</v>
      </c>
      <c r="M538" s="44">
        <v>0</v>
      </c>
      <c r="N538" s="44">
        <v>0</v>
      </c>
      <c r="O538" s="44">
        <v>0</v>
      </c>
      <c r="P538" s="44">
        <v>0</v>
      </c>
      <c r="Q538" s="44">
        <v>0</v>
      </c>
      <c r="R538" s="44">
        <v>4.46</v>
      </c>
      <c r="S538" s="44">
        <v>26.76</v>
      </c>
      <c r="T538" s="44">
        <f t="shared" si="9"/>
        <v>4.46</v>
      </c>
      <c r="U538" s="44">
        <f t="shared" si="9"/>
        <v>26.76</v>
      </c>
      <c r="V538" s="44">
        <v>0</v>
      </c>
      <c r="W538" s="44">
        <v>0</v>
      </c>
      <c r="X538" s="44">
        <v>0</v>
      </c>
      <c r="Y538" s="44">
        <v>0</v>
      </c>
      <c r="Z538" s="44">
        <v>0</v>
      </c>
      <c r="AA538" s="44">
        <v>0</v>
      </c>
      <c r="AB538" s="44">
        <v>0</v>
      </c>
      <c r="AC538" s="44">
        <v>0</v>
      </c>
      <c r="AD538" s="44">
        <v>0</v>
      </c>
      <c r="AE538" s="44">
        <v>0</v>
      </c>
      <c r="AF538" s="41" t="s">
        <v>47</v>
      </c>
      <c r="AG538" s="41" t="s">
        <v>2451</v>
      </c>
      <c r="AH538" s="41" t="s">
        <v>8340</v>
      </c>
      <c r="AI538" s="41" t="s">
        <v>10439</v>
      </c>
    </row>
    <row r="539" spans="1:35">
      <c r="A539" s="40">
        <v>2024</v>
      </c>
      <c r="B539" s="40">
        <v>4</v>
      </c>
      <c r="C539" s="41" t="s">
        <v>768</v>
      </c>
      <c r="D539" s="42" t="s">
        <v>90</v>
      </c>
      <c r="E539" s="41" t="s">
        <v>450</v>
      </c>
      <c r="F539" s="43" t="s">
        <v>2408</v>
      </c>
      <c r="G539" s="43" t="s">
        <v>2409</v>
      </c>
      <c r="H539" s="44">
        <v>1</v>
      </c>
      <c r="I539" s="44">
        <v>10</v>
      </c>
      <c r="J539" s="44">
        <v>0</v>
      </c>
      <c r="K539" s="44">
        <v>0</v>
      </c>
      <c r="L539" s="44">
        <v>0</v>
      </c>
      <c r="M539" s="44">
        <v>0</v>
      </c>
      <c r="N539" s="44">
        <v>0</v>
      </c>
      <c r="O539" s="44">
        <v>0</v>
      </c>
      <c r="P539" s="44">
        <v>0</v>
      </c>
      <c r="Q539" s="44">
        <v>0</v>
      </c>
      <c r="R539" s="44">
        <v>0</v>
      </c>
      <c r="S539" s="44">
        <v>0</v>
      </c>
      <c r="T539" s="44">
        <f t="shared" si="9"/>
        <v>0</v>
      </c>
      <c r="U539" s="44">
        <f t="shared" si="9"/>
        <v>0</v>
      </c>
      <c r="V539" s="44">
        <v>0</v>
      </c>
      <c r="W539" s="44">
        <v>0</v>
      </c>
      <c r="X539" s="44">
        <v>0</v>
      </c>
      <c r="Y539" s="44">
        <v>0</v>
      </c>
      <c r="Z539" s="44">
        <v>0</v>
      </c>
      <c r="AA539" s="44">
        <v>0</v>
      </c>
      <c r="AB539" s="44">
        <v>0</v>
      </c>
      <c r="AC539" s="44">
        <v>0</v>
      </c>
      <c r="AD539" s="44">
        <v>0</v>
      </c>
      <c r="AE539" s="44">
        <v>0</v>
      </c>
      <c r="AF539" s="41" t="s">
        <v>47</v>
      </c>
      <c r="AG539" s="41" t="s">
        <v>2410</v>
      </c>
      <c r="AH539" s="41" t="s">
        <v>8332</v>
      </c>
      <c r="AI539" s="41" t="s">
        <v>8332</v>
      </c>
    </row>
    <row r="540" spans="1:35">
      <c r="A540" s="40">
        <v>2024</v>
      </c>
      <c r="B540" s="40">
        <v>4</v>
      </c>
      <c r="C540" s="41" t="s">
        <v>768</v>
      </c>
      <c r="D540" s="42" t="s">
        <v>90</v>
      </c>
      <c r="E540" s="41" t="s">
        <v>450</v>
      </c>
      <c r="F540" s="43" t="s">
        <v>2411</v>
      </c>
      <c r="G540" s="43" t="s">
        <v>2412</v>
      </c>
      <c r="H540" s="44">
        <v>18</v>
      </c>
      <c r="I540" s="44">
        <v>20</v>
      </c>
      <c r="J540" s="44">
        <v>2.5</v>
      </c>
      <c r="K540" s="44">
        <v>2.78</v>
      </c>
      <c r="L540" s="44">
        <v>0</v>
      </c>
      <c r="M540" s="44">
        <v>0</v>
      </c>
      <c r="N540" s="44">
        <v>0</v>
      </c>
      <c r="O540" s="44">
        <v>0</v>
      </c>
      <c r="P540" s="44">
        <v>0.5</v>
      </c>
      <c r="Q540" s="44">
        <v>0.56000000000000005</v>
      </c>
      <c r="R540" s="44">
        <v>2</v>
      </c>
      <c r="S540" s="44">
        <v>2.2200000000000002</v>
      </c>
      <c r="T540" s="44">
        <f t="shared" si="9"/>
        <v>2.5</v>
      </c>
      <c r="U540" s="44">
        <f t="shared" si="9"/>
        <v>2.7800000000000002</v>
      </c>
      <c r="V540" s="44">
        <v>0</v>
      </c>
      <c r="W540" s="44">
        <v>0</v>
      </c>
      <c r="X540" s="44">
        <v>0</v>
      </c>
      <c r="Y540" s="44">
        <v>0</v>
      </c>
      <c r="Z540" s="44">
        <v>0.5</v>
      </c>
      <c r="AA540" s="44">
        <v>0.56000000000000005</v>
      </c>
      <c r="AB540" s="44">
        <v>1.5</v>
      </c>
      <c r="AC540" s="44">
        <v>1.67</v>
      </c>
      <c r="AD540" s="44">
        <v>2</v>
      </c>
      <c r="AE540" s="44">
        <v>2.2200000000000002</v>
      </c>
      <c r="AF540" s="41" t="s">
        <v>47</v>
      </c>
      <c r="AG540" s="41" t="s">
        <v>1561</v>
      </c>
      <c r="AH540" s="41" t="s">
        <v>8333</v>
      </c>
      <c r="AI540" s="41" t="s">
        <v>10440</v>
      </c>
    </row>
    <row r="541" spans="1:35">
      <c r="A541" s="40">
        <v>2024</v>
      </c>
      <c r="B541" s="40">
        <v>4</v>
      </c>
      <c r="C541" s="41" t="s">
        <v>768</v>
      </c>
      <c r="D541" s="42" t="s">
        <v>90</v>
      </c>
      <c r="E541" s="41" t="s">
        <v>450</v>
      </c>
      <c r="F541" s="43" t="s">
        <v>2413</v>
      </c>
      <c r="G541" s="43" t="s">
        <v>2414</v>
      </c>
      <c r="H541" s="44">
        <v>18</v>
      </c>
      <c r="I541" s="44">
        <v>70</v>
      </c>
      <c r="J541" s="44">
        <v>2.5</v>
      </c>
      <c r="K541" s="44">
        <v>9.7200000000000006</v>
      </c>
      <c r="L541" s="44">
        <v>0</v>
      </c>
      <c r="M541" s="44">
        <v>0</v>
      </c>
      <c r="N541" s="44">
        <v>0</v>
      </c>
      <c r="O541" s="44">
        <v>0</v>
      </c>
      <c r="P541" s="44">
        <v>0.5</v>
      </c>
      <c r="Q541" s="44">
        <v>1.94</v>
      </c>
      <c r="R541" s="44">
        <v>2</v>
      </c>
      <c r="S541" s="44">
        <v>7.78</v>
      </c>
      <c r="T541" s="44">
        <f t="shared" si="9"/>
        <v>2.5</v>
      </c>
      <c r="U541" s="44">
        <f t="shared" si="9"/>
        <v>9.7200000000000006</v>
      </c>
      <c r="V541" s="44">
        <v>0</v>
      </c>
      <c r="W541" s="44">
        <v>0</v>
      </c>
      <c r="X541" s="44">
        <v>0</v>
      </c>
      <c r="Y541" s="44">
        <v>0</v>
      </c>
      <c r="Z541" s="44">
        <v>0.5</v>
      </c>
      <c r="AA541" s="44">
        <v>1.94</v>
      </c>
      <c r="AB541" s="44">
        <v>1.5</v>
      </c>
      <c r="AC541" s="44">
        <v>5.83</v>
      </c>
      <c r="AD541" s="44">
        <v>2</v>
      </c>
      <c r="AE541" s="44">
        <v>7.78</v>
      </c>
      <c r="AF541" s="41" t="s">
        <v>47</v>
      </c>
      <c r="AG541" s="41" t="s">
        <v>1561</v>
      </c>
      <c r="AH541" s="41" t="s">
        <v>8334</v>
      </c>
      <c r="AI541" s="41" t="s">
        <v>10441</v>
      </c>
    </row>
    <row r="542" spans="1:35">
      <c r="A542" s="40">
        <v>2024</v>
      </c>
      <c r="B542" s="40">
        <v>4</v>
      </c>
      <c r="C542" s="41" t="s">
        <v>768</v>
      </c>
      <c r="D542" s="42" t="s">
        <v>91</v>
      </c>
      <c r="E542" s="41" t="s">
        <v>451</v>
      </c>
      <c r="F542" s="43" t="s">
        <v>2415</v>
      </c>
      <c r="G542" s="43" t="s">
        <v>2416</v>
      </c>
      <c r="H542" s="44">
        <v>1</v>
      </c>
      <c r="I542" s="44">
        <v>10</v>
      </c>
      <c r="J542" s="44">
        <v>0</v>
      </c>
      <c r="K542" s="44">
        <v>0</v>
      </c>
      <c r="L542" s="44">
        <v>0</v>
      </c>
      <c r="M542" s="44">
        <v>0</v>
      </c>
      <c r="N542" s="44">
        <v>0</v>
      </c>
      <c r="O542" s="44">
        <v>0</v>
      </c>
      <c r="P542" s="44">
        <v>0</v>
      </c>
      <c r="Q542" s="44">
        <v>0</v>
      </c>
      <c r="R542" s="44">
        <v>0</v>
      </c>
      <c r="S542" s="44">
        <v>0</v>
      </c>
      <c r="T542" s="44">
        <f t="shared" si="9"/>
        <v>0</v>
      </c>
      <c r="U542" s="44">
        <f t="shared" si="9"/>
        <v>0</v>
      </c>
      <c r="V542" s="44">
        <v>0</v>
      </c>
      <c r="W542" s="44">
        <v>0</v>
      </c>
      <c r="X542" s="44">
        <v>0</v>
      </c>
      <c r="Y542" s="44">
        <v>0</v>
      </c>
      <c r="Z542" s="44">
        <v>0</v>
      </c>
      <c r="AA542" s="44">
        <v>0</v>
      </c>
      <c r="AB542" s="44">
        <v>0</v>
      </c>
      <c r="AC542" s="44">
        <v>0</v>
      </c>
      <c r="AD542" s="44">
        <v>0</v>
      </c>
      <c r="AE542" s="44">
        <v>0</v>
      </c>
      <c r="AF542" s="41" t="s">
        <v>47</v>
      </c>
      <c r="AG542" s="41" t="s">
        <v>2417</v>
      </c>
      <c r="AH542" s="41" t="s">
        <v>8332</v>
      </c>
      <c r="AI542" s="41" t="s">
        <v>8332</v>
      </c>
    </row>
    <row r="543" spans="1:35">
      <c r="A543" s="40">
        <v>2024</v>
      </c>
      <c r="B543" s="40">
        <v>4</v>
      </c>
      <c r="C543" s="41" t="s">
        <v>768</v>
      </c>
      <c r="D543" s="42" t="s">
        <v>91</v>
      </c>
      <c r="E543" s="41" t="s">
        <v>451</v>
      </c>
      <c r="F543" s="43" t="s">
        <v>2418</v>
      </c>
      <c r="G543" s="43" t="s">
        <v>2419</v>
      </c>
      <c r="H543" s="44">
        <v>19</v>
      </c>
      <c r="I543" s="44">
        <v>20</v>
      </c>
      <c r="J543" s="44">
        <v>0</v>
      </c>
      <c r="K543" s="44">
        <v>0</v>
      </c>
      <c r="L543" s="44">
        <v>0</v>
      </c>
      <c r="M543" s="44">
        <v>0</v>
      </c>
      <c r="N543" s="44">
        <v>0</v>
      </c>
      <c r="O543" s="44">
        <v>0</v>
      </c>
      <c r="P543" s="44">
        <v>0</v>
      </c>
      <c r="Q543" s="44">
        <v>0</v>
      </c>
      <c r="R543" s="44">
        <v>0</v>
      </c>
      <c r="S543" s="44">
        <v>0</v>
      </c>
      <c r="T543" s="44">
        <f t="shared" si="9"/>
        <v>0</v>
      </c>
      <c r="U543" s="44">
        <f t="shared" si="9"/>
        <v>0</v>
      </c>
      <c r="V543" s="44">
        <v>0</v>
      </c>
      <c r="W543" s="44">
        <v>0</v>
      </c>
      <c r="X543" s="44">
        <v>0</v>
      </c>
      <c r="Y543" s="44">
        <v>0</v>
      </c>
      <c r="Z543" s="44">
        <v>0</v>
      </c>
      <c r="AA543" s="44">
        <v>0</v>
      </c>
      <c r="AB543" s="44">
        <v>0</v>
      </c>
      <c r="AC543" s="44">
        <v>0</v>
      </c>
      <c r="AD543" s="44">
        <v>0</v>
      </c>
      <c r="AE543" s="44">
        <v>0</v>
      </c>
      <c r="AF543" s="41" t="s">
        <v>47</v>
      </c>
      <c r="AG543" s="41" t="s">
        <v>2407</v>
      </c>
      <c r="AH543" s="41" t="s">
        <v>8332</v>
      </c>
      <c r="AI543" s="41" t="s">
        <v>8332</v>
      </c>
    </row>
    <row r="544" spans="1:35">
      <c r="A544" s="40">
        <v>2024</v>
      </c>
      <c r="B544" s="40">
        <v>4</v>
      </c>
      <c r="C544" s="41" t="s">
        <v>768</v>
      </c>
      <c r="D544" s="42" t="s">
        <v>91</v>
      </c>
      <c r="E544" s="41" t="s">
        <v>451</v>
      </c>
      <c r="F544" s="43" t="s">
        <v>2420</v>
      </c>
      <c r="G544" s="43" t="s">
        <v>2421</v>
      </c>
      <c r="H544" s="44">
        <v>19</v>
      </c>
      <c r="I544" s="44">
        <v>70</v>
      </c>
      <c r="J544" s="44">
        <v>0</v>
      </c>
      <c r="K544" s="44">
        <v>0</v>
      </c>
      <c r="L544" s="44">
        <v>0</v>
      </c>
      <c r="M544" s="44">
        <v>0</v>
      </c>
      <c r="N544" s="44">
        <v>0</v>
      </c>
      <c r="O544" s="44">
        <v>0</v>
      </c>
      <c r="P544" s="44">
        <v>0</v>
      </c>
      <c r="Q544" s="44">
        <v>0</v>
      </c>
      <c r="R544" s="44">
        <v>0</v>
      </c>
      <c r="S544" s="44">
        <v>0</v>
      </c>
      <c r="T544" s="44">
        <f t="shared" si="9"/>
        <v>0</v>
      </c>
      <c r="U544" s="44">
        <f t="shared" si="9"/>
        <v>0</v>
      </c>
      <c r="V544" s="44">
        <v>0</v>
      </c>
      <c r="W544" s="44">
        <v>0</v>
      </c>
      <c r="X544" s="44">
        <v>0</v>
      </c>
      <c r="Y544" s="44">
        <v>0</v>
      </c>
      <c r="Z544" s="44">
        <v>0</v>
      </c>
      <c r="AA544" s="44">
        <v>0</v>
      </c>
      <c r="AB544" s="44">
        <v>0</v>
      </c>
      <c r="AC544" s="44">
        <v>0</v>
      </c>
      <c r="AD544" s="44">
        <v>0</v>
      </c>
      <c r="AE544" s="44">
        <v>0</v>
      </c>
      <c r="AF544" s="41" t="s">
        <v>47</v>
      </c>
      <c r="AG544" s="41" t="s">
        <v>2407</v>
      </c>
      <c r="AH544" s="41" t="s">
        <v>8332</v>
      </c>
      <c r="AI544" s="41" t="s">
        <v>8332</v>
      </c>
    </row>
    <row r="545" spans="1:35">
      <c r="A545" s="40">
        <v>2024</v>
      </c>
      <c r="B545" s="40">
        <v>4</v>
      </c>
      <c r="C545" s="41" t="s">
        <v>768</v>
      </c>
      <c r="D545" s="42" t="s">
        <v>98</v>
      </c>
      <c r="E545" s="41" t="s">
        <v>458</v>
      </c>
      <c r="F545" s="43" t="s">
        <v>2456</v>
      </c>
      <c r="G545" s="43" t="s">
        <v>2457</v>
      </c>
      <c r="H545" s="44">
        <v>4</v>
      </c>
      <c r="I545" s="44">
        <v>6.66</v>
      </c>
      <c r="J545" s="44">
        <v>1</v>
      </c>
      <c r="K545" s="44">
        <v>1.67</v>
      </c>
      <c r="L545" s="44">
        <v>0</v>
      </c>
      <c r="M545" s="44">
        <v>0</v>
      </c>
      <c r="N545" s="44">
        <v>0</v>
      </c>
      <c r="O545" s="44">
        <v>0</v>
      </c>
      <c r="P545" s="44">
        <v>1</v>
      </c>
      <c r="Q545" s="44">
        <v>1.67</v>
      </c>
      <c r="R545" s="44">
        <v>0</v>
      </c>
      <c r="S545" s="44">
        <v>0</v>
      </c>
      <c r="T545" s="44">
        <f t="shared" si="9"/>
        <v>1</v>
      </c>
      <c r="U545" s="44">
        <f t="shared" si="9"/>
        <v>1.67</v>
      </c>
      <c r="V545" s="44">
        <v>0</v>
      </c>
      <c r="W545" s="44">
        <v>0</v>
      </c>
      <c r="X545" s="44">
        <v>0</v>
      </c>
      <c r="Y545" s="44">
        <v>0</v>
      </c>
      <c r="Z545" s="44">
        <v>1</v>
      </c>
      <c r="AA545" s="44">
        <v>1.67</v>
      </c>
      <c r="AB545" s="44">
        <v>0</v>
      </c>
      <c r="AC545" s="44">
        <v>0</v>
      </c>
      <c r="AD545" s="44">
        <v>1</v>
      </c>
      <c r="AE545" s="44">
        <v>1.67</v>
      </c>
      <c r="AF545" s="41" t="s">
        <v>1563</v>
      </c>
      <c r="AG545" s="41" t="s">
        <v>1563</v>
      </c>
      <c r="AH545" s="41" t="s">
        <v>8342</v>
      </c>
      <c r="AI545" s="41" t="s">
        <v>10442</v>
      </c>
    </row>
    <row r="546" spans="1:35">
      <c r="A546" s="40">
        <v>2024</v>
      </c>
      <c r="B546" s="40">
        <v>4</v>
      </c>
      <c r="C546" s="41" t="s">
        <v>768</v>
      </c>
      <c r="D546" s="42" t="s">
        <v>98</v>
      </c>
      <c r="E546" s="41" t="s">
        <v>458</v>
      </c>
      <c r="F546" s="43" t="s">
        <v>2458</v>
      </c>
      <c r="G546" s="43" t="s">
        <v>2459</v>
      </c>
      <c r="H546" s="44">
        <v>24</v>
      </c>
      <c r="I546" s="44">
        <v>13.32</v>
      </c>
      <c r="J546" s="44">
        <v>6</v>
      </c>
      <c r="K546" s="44">
        <v>3.33</v>
      </c>
      <c r="L546" s="44">
        <v>0</v>
      </c>
      <c r="M546" s="44">
        <v>0</v>
      </c>
      <c r="N546" s="44">
        <v>0</v>
      </c>
      <c r="O546" s="44">
        <v>0</v>
      </c>
      <c r="P546" s="44">
        <v>4</v>
      </c>
      <c r="Q546" s="44">
        <v>2.2200000000000002</v>
      </c>
      <c r="R546" s="44">
        <v>2</v>
      </c>
      <c r="S546" s="44">
        <v>1.1100000000000001</v>
      </c>
      <c r="T546" s="44">
        <f t="shared" si="9"/>
        <v>6</v>
      </c>
      <c r="U546" s="44">
        <f t="shared" si="9"/>
        <v>3.33</v>
      </c>
      <c r="V546" s="44">
        <v>0</v>
      </c>
      <c r="W546" s="44">
        <v>0</v>
      </c>
      <c r="X546" s="44">
        <v>0</v>
      </c>
      <c r="Y546" s="44">
        <v>0</v>
      </c>
      <c r="Z546" s="44">
        <v>4</v>
      </c>
      <c r="AA546" s="44">
        <v>2.2200000000000002</v>
      </c>
      <c r="AB546" s="44">
        <v>2</v>
      </c>
      <c r="AC546" s="44">
        <v>1.1100000000000001</v>
      </c>
      <c r="AD546" s="44">
        <v>6</v>
      </c>
      <c r="AE546" s="44">
        <v>3.33</v>
      </c>
      <c r="AF546" s="41" t="s">
        <v>1563</v>
      </c>
      <c r="AG546" s="41" t="s">
        <v>1563</v>
      </c>
      <c r="AH546" s="41" t="s">
        <v>8343</v>
      </c>
      <c r="AI546" s="41" t="s">
        <v>10443</v>
      </c>
    </row>
    <row r="547" spans="1:35">
      <c r="A547" s="40">
        <v>2024</v>
      </c>
      <c r="B547" s="40">
        <v>4</v>
      </c>
      <c r="C547" s="41" t="s">
        <v>768</v>
      </c>
      <c r="D547" s="42" t="s">
        <v>98</v>
      </c>
      <c r="E547" s="41" t="s">
        <v>458</v>
      </c>
      <c r="F547" s="43" t="s">
        <v>2460</v>
      </c>
      <c r="G547" s="43" t="s">
        <v>2461</v>
      </c>
      <c r="H547" s="44">
        <v>256</v>
      </c>
      <c r="I547" s="44">
        <v>19.98</v>
      </c>
      <c r="J547" s="44">
        <v>64</v>
      </c>
      <c r="K547" s="44">
        <v>5</v>
      </c>
      <c r="L547" s="44">
        <v>0</v>
      </c>
      <c r="M547" s="44">
        <v>0</v>
      </c>
      <c r="N547" s="44">
        <v>0</v>
      </c>
      <c r="O547" s="44">
        <v>0</v>
      </c>
      <c r="P547" s="44">
        <v>35</v>
      </c>
      <c r="Q547" s="44">
        <v>2.73</v>
      </c>
      <c r="R547" s="44">
        <v>29</v>
      </c>
      <c r="S547" s="44">
        <v>2.2599999999999998</v>
      </c>
      <c r="T547" s="44">
        <f t="shared" si="9"/>
        <v>64</v>
      </c>
      <c r="U547" s="44">
        <f t="shared" si="9"/>
        <v>4.99</v>
      </c>
      <c r="V547" s="44">
        <v>0</v>
      </c>
      <c r="W547" s="44">
        <v>0</v>
      </c>
      <c r="X547" s="44">
        <v>0</v>
      </c>
      <c r="Y547" s="44">
        <v>0</v>
      </c>
      <c r="Z547" s="44">
        <v>17</v>
      </c>
      <c r="AA547" s="44">
        <v>1.33</v>
      </c>
      <c r="AB547" s="44">
        <v>15</v>
      </c>
      <c r="AC547" s="44">
        <v>1.17</v>
      </c>
      <c r="AD547" s="44">
        <v>32</v>
      </c>
      <c r="AE547" s="44">
        <v>2.5</v>
      </c>
      <c r="AF547" s="41" t="s">
        <v>1563</v>
      </c>
      <c r="AG547" s="41" t="s">
        <v>1563</v>
      </c>
      <c r="AH547" s="41" t="s">
        <v>8344</v>
      </c>
      <c r="AI547" s="41" t="s">
        <v>10444</v>
      </c>
    </row>
    <row r="548" spans="1:35">
      <c r="A548" s="40">
        <v>2024</v>
      </c>
      <c r="B548" s="40">
        <v>4</v>
      </c>
      <c r="C548" s="41" t="s">
        <v>768</v>
      </c>
      <c r="D548" s="42" t="s">
        <v>98</v>
      </c>
      <c r="E548" s="41" t="s">
        <v>458</v>
      </c>
      <c r="F548" s="43" t="s">
        <v>2462</v>
      </c>
      <c r="G548" s="43" t="s">
        <v>2463</v>
      </c>
      <c r="H548" s="44">
        <v>76</v>
      </c>
      <c r="I548" s="44">
        <v>19.98</v>
      </c>
      <c r="J548" s="44">
        <v>14</v>
      </c>
      <c r="K548" s="44">
        <v>3.68</v>
      </c>
      <c r="L548" s="44">
        <v>0</v>
      </c>
      <c r="M548" s="44">
        <v>0</v>
      </c>
      <c r="N548" s="44">
        <v>0</v>
      </c>
      <c r="O548" s="44">
        <v>0</v>
      </c>
      <c r="P548" s="44">
        <v>8</v>
      </c>
      <c r="Q548" s="44">
        <v>2.1</v>
      </c>
      <c r="R548" s="44">
        <v>6</v>
      </c>
      <c r="S548" s="44">
        <v>1.58</v>
      </c>
      <c r="T548" s="44">
        <f t="shared" si="9"/>
        <v>14</v>
      </c>
      <c r="U548" s="44">
        <f t="shared" si="9"/>
        <v>3.68</v>
      </c>
      <c r="V548" s="44">
        <v>0</v>
      </c>
      <c r="W548" s="44">
        <v>0</v>
      </c>
      <c r="X548" s="44">
        <v>0</v>
      </c>
      <c r="Y548" s="44">
        <v>0</v>
      </c>
      <c r="Z548" s="44">
        <v>1</v>
      </c>
      <c r="AA548" s="44">
        <v>0.26</v>
      </c>
      <c r="AB548" s="44">
        <v>0</v>
      </c>
      <c r="AC548" s="44">
        <v>0</v>
      </c>
      <c r="AD548" s="44">
        <v>1</v>
      </c>
      <c r="AE548" s="44">
        <v>0.26</v>
      </c>
      <c r="AF548" s="41" t="s">
        <v>1563</v>
      </c>
      <c r="AG548" s="41" t="s">
        <v>1563</v>
      </c>
      <c r="AH548" s="41" t="s">
        <v>8345</v>
      </c>
      <c r="AI548" s="41" t="s">
        <v>10445</v>
      </c>
    </row>
    <row r="549" spans="1:35">
      <c r="A549" s="40">
        <v>2024</v>
      </c>
      <c r="B549" s="40">
        <v>4</v>
      </c>
      <c r="C549" s="41" t="s">
        <v>768</v>
      </c>
      <c r="D549" s="42" t="s">
        <v>98</v>
      </c>
      <c r="E549" s="41" t="s">
        <v>458</v>
      </c>
      <c r="F549" s="43" t="s">
        <v>2464</v>
      </c>
      <c r="G549" s="43" t="s">
        <v>2465</v>
      </c>
      <c r="H549" s="44">
        <v>580</v>
      </c>
      <c r="I549" s="44">
        <v>40.06</v>
      </c>
      <c r="J549" s="44">
        <v>145</v>
      </c>
      <c r="K549" s="44">
        <v>10.02</v>
      </c>
      <c r="L549" s="44">
        <v>0</v>
      </c>
      <c r="M549" s="44">
        <v>0</v>
      </c>
      <c r="N549" s="44">
        <v>0</v>
      </c>
      <c r="O549" s="44">
        <v>0</v>
      </c>
      <c r="P549" s="44">
        <v>0</v>
      </c>
      <c r="Q549" s="44">
        <v>0</v>
      </c>
      <c r="R549" s="44">
        <v>145</v>
      </c>
      <c r="S549" s="44">
        <v>10.02</v>
      </c>
      <c r="T549" s="44">
        <f t="shared" si="9"/>
        <v>145</v>
      </c>
      <c r="U549" s="44">
        <f t="shared" si="9"/>
        <v>10.02</v>
      </c>
      <c r="V549" s="44">
        <v>0</v>
      </c>
      <c r="W549" s="44">
        <v>0</v>
      </c>
      <c r="X549" s="44">
        <v>0</v>
      </c>
      <c r="Y549" s="44">
        <v>0</v>
      </c>
      <c r="Z549" s="44">
        <v>0</v>
      </c>
      <c r="AA549" s="44">
        <v>0</v>
      </c>
      <c r="AB549" s="44">
        <v>145</v>
      </c>
      <c r="AC549" s="44">
        <v>10.02</v>
      </c>
      <c r="AD549" s="44">
        <v>145</v>
      </c>
      <c r="AE549" s="44">
        <v>10.02</v>
      </c>
      <c r="AF549" s="41" t="s">
        <v>1563</v>
      </c>
      <c r="AG549" s="41" t="s">
        <v>1563</v>
      </c>
      <c r="AH549" s="41" t="s">
        <v>8332</v>
      </c>
      <c r="AI549" s="41" t="s">
        <v>10446</v>
      </c>
    </row>
    <row r="550" spans="1:35">
      <c r="A550" s="40">
        <v>2024</v>
      </c>
      <c r="B550" s="40">
        <v>4</v>
      </c>
      <c r="C550" s="41" t="s">
        <v>768</v>
      </c>
      <c r="D550" s="42" t="s">
        <v>92</v>
      </c>
      <c r="E550" s="41" t="s">
        <v>452</v>
      </c>
      <c r="F550" s="43" t="s">
        <v>2422</v>
      </c>
      <c r="G550" s="43" t="s">
        <v>2423</v>
      </c>
      <c r="H550" s="44">
        <v>306</v>
      </c>
      <c r="I550" s="44">
        <v>21.9</v>
      </c>
      <c r="J550" s="44">
        <v>0</v>
      </c>
      <c r="K550" s="44">
        <v>0</v>
      </c>
      <c r="L550" s="44">
        <v>0</v>
      </c>
      <c r="M550" s="44">
        <v>0</v>
      </c>
      <c r="N550" s="44">
        <v>0</v>
      </c>
      <c r="O550" s="44">
        <v>0</v>
      </c>
      <c r="P550" s="44">
        <v>0</v>
      </c>
      <c r="Q550" s="44">
        <v>0</v>
      </c>
      <c r="R550" s="44">
        <v>0</v>
      </c>
      <c r="S550" s="44">
        <v>0</v>
      </c>
      <c r="T550" s="44">
        <f t="shared" si="9"/>
        <v>0</v>
      </c>
      <c r="U550" s="44">
        <f t="shared" si="9"/>
        <v>0</v>
      </c>
      <c r="V550" s="44">
        <v>0</v>
      </c>
      <c r="W550" s="44">
        <v>0</v>
      </c>
      <c r="X550" s="44">
        <v>0</v>
      </c>
      <c r="Y550" s="44">
        <v>0</v>
      </c>
      <c r="Z550" s="44">
        <v>0</v>
      </c>
      <c r="AA550" s="44">
        <v>0</v>
      </c>
      <c r="AB550" s="44">
        <v>0</v>
      </c>
      <c r="AC550" s="44">
        <v>0</v>
      </c>
      <c r="AD550" s="44">
        <v>0</v>
      </c>
      <c r="AE550" s="44">
        <v>0</v>
      </c>
      <c r="AF550" s="41" t="s">
        <v>47</v>
      </c>
      <c r="AG550" s="41" t="s">
        <v>2424</v>
      </c>
      <c r="AH550" s="41" t="s">
        <v>8335</v>
      </c>
      <c r="AI550" s="41" t="s">
        <v>8335</v>
      </c>
    </row>
    <row r="551" spans="1:35">
      <c r="A551" s="40">
        <v>2024</v>
      </c>
      <c r="B551" s="40">
        <v>4</v>
      </c>
      <c r="C551" s="41" t="s">
        <v>768</v>
      </c>
      <c r="D551" s="42" t="s">
        <v>92</v>
      </c>
      <c r="E551" s="41" t="s">
        <v>452</v>
      </c>
      <c r="F551" s="43" t="s">
        <v>2425</v>
      </c>
      <c r="G551" s="43" t="s">
        <v>2426</v>
      </c>
      <c r="H551" s="44">
        <v>67</v>
      </c>
      <c r="I551" s="44">
        <v>14.1</v>
      </c>
      <c r="J551" s="44">
        <v>0</v>
      </c>
      <c r="K551" s="44">
        <v>0</v>
      </c>
      <c r="L551" s="44">
        <v>0</v>
      </c>
      <c r="M551" s="44">
        <v>0</v>
      </c>
      <c r="N551" s="44">
        <v>0</v>
      </c>
      <c r="O551" s="44">
        <v>0</v>
      </c>
      <c r="P551" s="44">
        <v>0</v>
      </c>
      <c r="Q551" s="44">
        <v>0</v>
      </c>
      <c r="R551" s="44">
        <v>0</v>
      </c>
      <c r="S551" s="44">
        <v>0</v>
      </c>
      <c r="T551" s="44">
        <f t="shared" si="9"/>
        <v>0</v>
      </c>
      <c r="U551" s="44">
        <f t="shared" si="9"/>
        <v>0</v>
      </c>
      <c r="V551" s="44">
        <v>0</v>
      </c>
      <c r="W551" s="44">
        <v>0</v>
      </c>
      <c r="X551" s="44">
        <v>0</v>
      </c>
      <c r="Y551" s="44">
        <v>0</v>
      </c>
      <c r="Z551" s="44">
        <v>0</v>
      </c>
      <c r="AA551" s="44">
        <v>0</v>
      </c>
      <c r="AB551" s="44">
        <v>0</v>
      </c>
      <c r="AC551" s="44">
        <v>0</v>
      </c>
      <c r="AD551" s="44">
        <v>0</v>
      </c>
      <c r="AE551" s="44">
        <v>0</v>
      </c>
      <c r="AF551" s="41" t="s">
        <v>47</v>
      </c>
      <c r="AG551" s="41" t="s">
        <v>2424</v>
      </c>
      <c r="AH551" s="41" t="s">
        <v>8335</v>
      </c>
      <c r="AI551" s="41" t="s">
        <v>8335</v>
      </c>
    </row>
    <row r="552" spans="1:35">
      <c r="A552" s="40">
        <v>2024</v>
      </c>
      <c r="B552" s="40">
        <v>4</v>
      </c>
      <c r="C552" s="41" t="s">
        <v>768</v>
      </c>
      <c r="D552" s="42" t="s">
        <v>92</v>
      </c>
      <c r="E552" s="41" t="s">
        <v>452</v>
      </c>
      <c r="F552" s="43" t="s">
        <v>2427</v>
      </c>
      <c r="G552" s="43" t="s">
        <v>2428</v>
      </c>
      <c r="H552" s="44">
        <v>5</v>
      </c>
      <c r="I552" s="44">
        <v>4</v>
      </c>
      <c r="J552" s="44">
        <v>0</v>
      </c>
      <c r="K552" s="44">
        <v>0</v>
      </c>
      <c r="L552" s="44">
        <v>0</v>
      </c>
      <c r="M552" s="44">
        <v>0</v>
      </c>
      <c r="N552" s="44">
        <v>0</v>
      </c>
      <c r="O552" s="44">
        <v>0</v>
      </c>
      <c r="P552" s="44">
        <v>0</v>
      </c>
      <c r="Q552" s="44">
        <v>0</v>
      </c>
      <c r="R552" s="44">
        <v>0</v>
      </c>
      <c r="S552" s="44">
        <v>0</v>
      </c>
      <c r="T552" s="44">
        <f t="shared" si="9"/>
        <v>0</v>
      </c>
      <c r="U552" s="44">
        <f t="shared" si="9"/>
        <v>0</v>
      </c>
      <c r="V552" s="44">
        <v>0</v>
      </c>
      <c r="W552" s="44">
        <v>0</v>
      </c>
      <c r="X552" s="44">
        <v>0</v>
      </c>
      <c r="Y552" s="44">
        <v>0</v>
      </c>
      <c r="Z552" s="44">
        <v>0</v>
      </c>
      <c r="AA552" s="44">
        <v>0</v>
      </c>
      <c r="AB552" s="44">
        <v>0</v>
      </c>
      <c r="AC552" s="44">
        <v>0</v>
      </c>
      <c r="AD552" s="44">
        <v>0</v>
      </c>
      <c r="AE552" s="44">
        <v>0</v>
      </c>
      <c r="AF552" s="41" t="s">
        <v>47</v>
      </c>
      <c r="AG552" s="41" t="s">
        <v>2424</v>
      </c>
      <c r="AH552" s="41" t="s">
        <v>8335</v>
      </c>
      <c r="AI552" s="41" t="s">
        <v>8335</v>
      </c>
    </row>
    <row r="553" spans="1:35">
      <c r="A553" s="40">
        <v>2024</v>
      </c>
      <c r="B553" s="40">
        <v>4</v>
      </c>
      <c r="C553" s="41" t="s">
        <v>768</v>
      </c>
      <c r="D553" s="42" t="s">
        <v>92</v>
      </c>
      <c r="E553" s="41" t="s">
        <v>452</v>
      </c>
      <c r="F553" s="43" t="s">
        <v>2429</v>
      </c>
      <c r="G553" s="43" t="s">
        <v>2430</v>
      </c>
      <c r="H553" s="44">
        <v>1</v>
      </c>
      <c r="I553" s="44">
        <v>1</v>
      </c>
      <c r="J553" s="44">
        <v>0</v>
      </c>
      <c r="K553" s="44">
        <v>0</v>
      </c>
      <c r="L553" s="44">
        <v>0</v>
      </c>
      <c r="M553" s="44">
        <v>0</v>
      </c>
      <c r="N553" s="44">
        <v>0</v>
      </c>
      <c r="O553" s="44">
        <v>0</v>
      </c>
      <c r="P553" s="44">
        <v>0</v>
      </c>
      <c r="Q553" s="44">
        <v>0</v>
      </c>
      <c r="R553" s="44">
        <v>0</v>
      </c>
      <c r="S553" s="44">
        <v>0</v>
      </c>
      <c r="T553" s="44">
        <f t="shared" si="9"/>
        <v>0</v>
      </c>
      <c r="U553" s="44">
        <f t="shared" si="9"/>
        <v>0</v>
      </c>
      <c r="V553" s="44">
        <v>0</v>
      </c>
      <c r="W553" s="44">
        <v>0</v>
      </c>
      <c r="X553" s="44">
        <v>0</v>
      </c>
      <c r="Y553" s="44">
        <v>0</v>
      </c>
      <c r="Z553" s="44">
        <v>0</v>
      </c>
      <c r="AA553" s="44">
        <v>0</v>
      </c>
      <c r="AB553" s="44">
        <v>0</v>
      </c>
      <c r="AC553" s="44">
        <v>0</v>
      </c>
      <c r="AD553" s="44">
        <v>0</v>
      </c>
      <c r="AE553" s="44">
        <v>0</v>
      </c>
      <c r="AF553" s="41" t="s">
        <v>47</v>
      </c>
      <c r="AG553" s="41" t="s">
        <v>2424</v>
      </c>
      <c r="AH553" s="41" t="s">
        <v>8335</v>
      </c>
      <c r="AI553" s="41" t="s">
        <v>8335</v>
      </c>
    </row>
    <row r="554" spans="1:35">
      <c r="A554" s="40">
        <v>2024</v>
      </c>
      <c r="B554" s="40">
        <v>4</v>
      </c>
      <c r="C554" s="41" t="s">
        <v>768</v>
      </c>
      <c r="D554" s="42" t="s">
        <v>92</v>
      </c>
      <c r="E554" s="41" t="s">
        <v>452</v>
      </c>
      <c r="F554" s="43" t="s">
        <v>2431</v>
      </c>
      <c r="G554" s="43" t="s">
        <v>2432</v>
      </c>
      <c r="H554" s="44">
        <v>1</v>
      </c>
      <c r="I554" s="44">
        <v>15</v>
      </c>
      <c r="J554" s="44">
        <v>0</v>
      </c>
      <c r="K554" s="44">
        <v>0</v>
      </c>
      <c r="L554" s="44">
        <v>0</v>
      </c>
      <c r="M554" s="44">
        <v>0</v>
      </c>
      <c r="N554" s="44">
        <v>0</v>
      </c>
      <c r="O554" s="44">
        <v>0</v>
      </c>
      <c r="P554" s="44">
        <v>0</v>
      </c>
      <c r="Q554" s="44">
        <v>0</v>
      </c>
      <c r="R554" s="44">
        <v>0</v>
      </c>
      <c r="S554" s="44">
        <v>0</v>
      </c>
      <c r="T554" s="44">
        <f t="shared" si="9"/>
        <v>0</v>
      </c>
      <c r="U554" s="44">
        <f t="shared" si="9"/>
        <v>0</v>
      </c>
      <c r="V554" s="44">
        <v>0</v>
      </c>
      <c r="W554" s="44">
        <v>0</v>
      </c>
      <c r="X554" s="44">
        <v>0</v>
      </c>
      <c r="Y554" s="44">
        <v>0</v>
      </c>
      <c r="Z554" s="44">
        <v>0</v>
      </c>
      <c r="AA554" s="44">
        <v>0</v>
      </c>
      <c r="AB554" s="44">
        <v>0</v>
      </c>
      <c r="AC554" s="44">
        <v>0</v>
      </c>
      <c r="AD554" s="44">
        <v>0</v>
      </c>
      <c r="AE554" s="44">
        <v>0</v>
      </c>
      <c r="AF554" s="41" t="s">
        <v>47</v>
      </c>
      <c r="AG554" s="41" t="s">
        <v>2424</v>
      </c>
      <c r="AH554" s="41" t="s">
        <v>8335</v>
      </c>
      <c r="AI554" s="41" t="s">
        <v>8335</v>
      </c>
    </row>
    <row r="555" spans="1:35">
      <c r="A555" s="40">
        <v>2024</v>
      </c>
      <c r="B555" s="40">
        <v>4</v>
      </c>
      <c r="C555" s="41" t="s">
        <v>768</v>
      </c>
      <c r="D555" s="42" t="s">
        <v>92</v>
      </c>
      <c r="E555" s="41" t="s">
        <v>452</v>
      </c>
      <c r="F555" s="43" t="s">
        <v>2433</v>
      </c>
      <c r="G555" s="43" t="s">
        <v>2434</v>
      </c>
      <c r="H555" s="44">
        <v>380</v>
      </c>
      <c r="I555" s="44">
        <v>40</v>
      </c>
      <c r="J555" s="44">
        <v>0</v>
      </c>
      <c r="K555" s="44">
        <v>0</v>
      </c>
      <c r="L555" s="44">
        <v>0</v>
      </c>
      <c r="M555" s="44">
        <v>0</v>
      </c>
      <c r="N555" s="44">
        <v>0</v>
      </c>
      <c r="O555" s="44">
        <v>0</v>
      </c>
      <c r="P555" s="44">
        <v>0</v>
      </c>
      <c r="Q555" s="44">
        <v>0</v>
      </c>
      <c r="R555" s="44">
        <v>0</v>
      </c>
      <c r="S555" s="44">
        <v>0</v>
      </c>
      <c r="T555" s="44">
        <f t="shared" si="9"/>
        <v>0</v>
      </c>
      <c r="U555" s="44">
        <f t="shared" si="9"/>
        <v>0</v>
      </c>
      <c r="V555" s="44">
        <v>0</v>
      </c>
      <c r="W555" s="44">
        <v>0</v>
      </c>
      <c r="X555" s="44">
        <v>0</v>
      </c>
      <c r="Y555" s="44">
        <v>0</v>
      </c>
      <c r="Z555" s="44">
        <v>0</v>
      </c>
      <c r="AA555" s="44">
        <v>0</v>
      </c>
      <c r="AB555" s="44">
        <v>0</v>
      </c>
      <c r="AC555" s="44">
        <v>0</v>
      </c>
      <c r="AD555" s="44">
        <v>0</v>
      </c>
      <c r="AE555" s="44">
        <v>0</v>
      </c>
      <c r="AF555" s="41" t="s">
        <v>47</v>
      </c>
      <c r="AG555" s="41" t="s">
        <v>2424</v>
      </c>
      <c r="AH555" s="41" t="s">
        <v>8335</v>
      </c>
      <c r="AI555" s="41" t="s">
        <v>8335</v>
      </c>
    </row>
    <row r="556" spans="1:35">
      <c r="A556" s="40">
        <v>2024</v>
      </c>
      <c r="B556" s="40">
        <v>4</v>
      </c>
      <c r="C556" s="41" t="s">
        <v>768</v>
      </c>
      <c r="D556" s="42" t="s">
        <v>92</v>
      </c>
      <c r="E556" s="41" t="s">
        <v>452</v>
      </c>
      <c r="F556" s="43" t="s">
        <v>2435</v>
      </c>
      <c r="G556" s="43" t="s">
        <v>2436</v>
      </c>
      <c r="H556" s="44">
        <v>2</v>
      </c>
      <c r="I556" s="44">
        <v>2</v>
      </c>
      <c r="J556" s="44">
        <v>0</v>
      </c>
      <c r="K556" s="44">
        <v>0</v>
      </c>
      <c r="L556" s="44">
        <v>0</v>
      </c>
      <c r="M556" s="44">
        <v>0</v>
      </c>
      <c r="N556" s="44">
        <v>0</v>
      </c>
      <c r="O556" s="44">
        <v>0</v>
      </c>
      <c r="P556" s="44">
        <v>0</v>
      </c>
      <c r="Q556" s="44">
        <v>0</v>
      </c>
      <c r="R556" s="44">
        <v>0</v>
      </c>
      <c r="S556" s="44">
        <v>0</v>
      </c>
      <c r="T556" s="44">
        <f t="shared" si="9"/>
        <v>0</v>
      </c>
      <c r="U556" s="44">
        <f t="shared" si="9"/>
        <v>0</v>
      </c>
      <c r="V556" s="44">
        <v>0</v>
      </c>
      <c r="W556" s="44">
        <v>0</v>
      </c>
      <c r="X556" s="44">
        <v>0</v>
      </c>
      <c r="Y556" s="44">
        <v>0</v>
      </c>
      <c r="Z556" s="44">
        <v>0</v>
      </c>
      <c r="AA556" s="44">
        <v>0</v>
      </c>
      <c r="AB556" s="44">
        <v>0</v>
      </c>
      <c r="AC556" s="44">
        <v>0</v>
      </c>
      <c r="AD556" s="44">
        <v>0</v>
      </c>
      <c r="AE556" s="44">
        <v>0</v>
      </c>
      <c r="AF556" s="41" t="s">
        <v>47</v>
      </c>
      <c r="AG556" s="41" t="s">
        <v>2424</v>
      </c>
      <c r="AH556" s="41" t="s">
        <v>8335</v>
      </c>
      <c r="AI556" s="41" t="s">
        <v>8335</v>
      </c>
    </row>
    <row r="557" spans="1:35">
      <c r="A557" s="40">
        <v>2024</v>
      </c>
      <c r="B557" s="40">
        <v>4</v>
      </c>
      <c r="C557" s="41" t="s">
        <v>768</v>
      </c>
      <c r="D557" s="42" t="s">
        <v>92</v>
      </c>
      <c r="E557" s="41" t="s">
        <v>452</v>
      </c>
      <c r="F557" s="43" t="s">
        <v>2437</v>
      </c>
      <c r="G557" s="43" t="s">
        <v>2438</v>
      </c>
      <c r="H557" s="44">
        <v>2</v>
      </c>
      <c r="I557" s="44">
        <v>2</v>
      </c>
      <c r="J557" s="44">
        <v>0</v>
      </c>
      <c r="K557" s="44">
        <v>0</v>
      </c>
      <c r="L557" s="44">
        <v>0</v>
      </c>
      <c r="M557" s="44">
        <v>0</v>
      </c>
      <c r="N557" s="44">
        <v>0</v>
      </c>
      <c r="O557" s="44">
        <v>0</v>
      </c>
      <c r="P557" s="44">
        <v>0</v>
      </c>
      <c r="Q557" s="44">
        <v>0</v>
      </c>
      <c r="R557" s="44">
        <v>0</v>
      </c>
      <c r="S557" s="44">
        <v>0</v>
      </c>
      <c r="T557" s="44">
        <f t="shared" si="9"/>
        <v>0</v>
      </c>
      <c r="U557" s="44">
        <f t="shared" si="9"/>
        <v>0</v>
      </c>
      <c r="V557" s="44">
        <v>0</v>
      </c>
      <c r="W557" s="44">
        <v>0</v>
      </c>
      <c r="X557" s="44">
        <v>0</v>
      </c>
      <c r="Y557" s="44">
        <v>0</v>
      </c>
      <c r="Z557" s="44">
        <v>0</v>
      </c>
      <c r="AA557" s="44">
        <v>0</v>
      </c>
      <c r="AB557" s="44">
        <v>0</v>
      </c>
      <c r="AC557" s="44">
        <v>0</v>
      </c>
      <c r="AD557" s="44">
        <v>0</v>
      </c>
      <c r="AE557" s="44">
        <v>0</v>
      </c>
      <c r="AF557" s="41" t="s">
        <v>47</v>
      </c>
      <c r="AG557" s="41" t="s">
        <v>2424</v>
      </c>
      <c r="AH557" s="41" t="s">
        <v>8335</v>
      </c>
      <c r="AI557" s="41" t="s">
        <v>8335</v>
      </c>
    </row>
    <row r="558" spans="1:35">
      <c r="A558" s="40">
        <v>2024</v>
      </c>
      <c r="B558" s="40">
        <v>4</v>
      </c>
      <c r="C558" s="41" t="s">
        <v>769</v>
      </c>
      <c r="D558" s="42" t="s">
        <v>101</v>
      </c>
      <c r="E558" s="41" t="s">
        <v>462</v>
      </c>
      <c r="F558" s="43" t="s">
        <v>2486</v>
      </c>
      <c r="G558" s="43" t="s">
        <v>2487</v>
      </c>
      <c r="H558" s="44">
        <v>139</v>
      </c>
      <c r="I558" s="44">
        <v>90</v>
      </c>
      <c r="J558" s="44">
        <v>9</v>
      </c>
      <c r="K558" s="44">
        <v>5.83</v>
      </c>
      <c r="L558" s="44">
        <v>0</v>
      </c>
      <c r="M558" s="44">
        <v>0</v>
      </c>
      <c r="N558" s="44">
        <v>0</v>
      </c>
      <c r="O558" s="44">
        <v>0</v>
      </c>
      <c r="P558" s="44">
        <v>2</v>
      </c>
      <c r="Q558" s="44">
        <v>1.3</v>
      </c>
      <c r="R558" s="44">
        <v>7</v>
      </c>
      <c r="S558" s="44">
        <v>4.53</v>
      </c>
      <c r="T558" s="44">
        <f t="shared" si="9"/>
        <v>9</v>
      </c>
      <c r="U558" s="44">
        <f t="shared" si="9"/>
        <v>5.83</v>
      </c>
      <c r="V558" s="44">
        <v>0</v>
      </c>
      <c r="W558" s="44">
        <v>0</v>
      </c>
      <c r="X558" s="44">
        <v>0</v>
      </c>
      <c r="Y558" s="44">
        <v>0</v>
      </c>
      <c r="Z558" s="44">
        <v>0</v>
      </c>
      <c r="AA558" s="44">
        <v>0</v>
      </c>
      <c r="AB558" s="44">
        <v>9</v>
      </c>
      <c r="AC558" s="44">
        <v>5.83</v>
      </c>
      <c r="AD558" s="44">
        <v>9</v>
      </c>
      <c r="AE558" s="44">
        <v>5.83</v>
      </c>
      <c r="AF558" s="41" t="s">
        <v>47</v>
      </c>
      <c r="AG558" s="41" t="s">
        <v>2488</v>
      </c>
      <c r="AH558" s="41" t="s">
        <v>8349</v>
      </c>
      <c r="AI558" s="41" t="s">
        <v>10447</v>
      </c>
    </row>
    <row r="559" spans="1:35">
      <c r="A559" s="40">
        <v>2024</v>
      </c>
      <c r="B559" s="40">
        <v>4</v>
      </c>
      <c r="C559" s="41" t="s">
        <v>769</v>
      </c>
      <c r="D559" s="42" t="s">
        <v>101</v>
      </c>
      <c r="E559" s="41" t="s">
        <v>462</v>
      </c>
      <c r="F559" s="43" t="s">
        <v>2489</v>
      </c>
      <c r="G559" s="43" t="s">
        <v>2490</v>
      </c>
      <c r="H559" s="44">
        <v>90</v>
      </c>
      <c r="I559" s="44">
        <v>10</v>
      </c>
      <c r="J559" s="44">
        <v>75</v>
      </c>
      <c r="K559" s="44">
        <v>8.33</v>
      </c>
      <c r="L559" s="44">
        <v>0</v>
      </c>
      <c r="M559" s="44">
        <v>0</v>
      </c>
      <c r="N559" s="44">
        <v>75</v>
      </c>
      <c r="O559" s="44">
        <v>8.33</v>
      </c>
      <c r="P559" s="44">
        <v>0</v>
      </c>
      <c r="Q559" s="44">
        <v>0</v>
      </c>
      <c r="R559" s="44">
        <v>0</v>
      </c>
      <c r="S559" s="44">
        <v>0</v>
      </c>
      <c r="T559" s="44">
        <f t="shared" si="9"/>
        <v>75</v>
      </c>
      <c r="U559" s="44">
        <f t="shared" si="9"/>
        <v>8.33</v>
      </c>
      <c r="V559" s="44">
        <v>0</v>
      </c>
      <c r="W559" s="44">
        <v>0</v>
      </c>
      <c r="X559" s="44">
        <v>75</v>
      </c>
      <c r="Y559" s="44">
        <v>8.33</v>
      </c>
      <c r="Z559" s="44">
        <v>0</v>
      </c>
      <c r="AA559" s="44">
        <v>0</v>
      </c>
      <c r="AB559" s="44">
        <v>0</v>
      </c>
      <c r="AC559" s="44">
        <v>0</v>
      </c>
      <c r="AD559" s="44">
        <v>75</v>
      </c>
      <c r="AE559" s="44">
        <v>8.33</v>
      </c>
      <c r="AF559" s="41" t="s">
        <v>47</v>
      </c>
      <c r="AG559" s="41" t="s">
        <v>2491</v>
      </c>
      <c r="AH559" s="41" t="s">
        <v>8350</v>
      </c>
      <c r="AI559" s="41" t="s">
        <v>8350</v>
      </c>
    </row>
    <row r="560" spans="1:35">
      <c r="A560" s="40">
        <v>2024</v>
      </c>
      <c r="B560" s="40">
        <v>4</v>
      </c>
      <c r="C560" s="41" t="s">
        <v>769</v>
      </c>
      <c r="D560" s="42" t="s">
        <v>416</v>
      </c>
      <c r="E560" s="41" t="s">
        <v>459</v>
      </c>
      <c r="F560" s="43" t="s">
        <v>2492</v>
      </c>
      <c r="G560" s="43" t="s">
        <v>2493</v>
      </c>
      <c r="H560" s="44">
        <v>400</v>
      </c>
      <c r="I560" s="44">
        <v>93</v>
      </c>
      <c r="J560" s="44">
        <v>4</v>
      </c>
      <c r="K560" s="44">
        <v>0.93</v>
      </c>
      <c r="L560" s="44">
        <v>0</v>
      </c>
      <c r="M560" s="44">
        <v>0</v>
      </c>
      <c r="N560" s="44">
        <v>2</v>
      </c>
      <c r="O560" s="44">
        <v>0.47</v>
      </c>
      <c r="P560" s="44">
        <v>1</v>
      </c>
      <c r="Q560" s="44">
        <v>0.23</v>
      </c>
      <c r="R560" s="44">
        <v>1</v>
      </c>
      <c r="S560" s="44">
        <v>0.23</v>
      </c>
      <c r="T560" s="44">
        <f t="shared" si="9"/>
        <v>4</v>
      </c>
      <c r="U560" s="44">
        <f t="shared" si="9"/>
        <v>0.92999999999999994</v>
      </c>
      <c r="V560" s="44">
        <v>0</v>
      </c>
      <c r="W560" s="44">
        <v>0</v>
      </c>
      <c r="X560" s="44">
        <v>2</v>
      </c>
      <c r="Y560" s="44">
        <v>0.47</v>
      </c>
      <c r="Z560" s="44">
        <v>1</v>
      </c>
      <c r="AA560" s="44">
        <v>0.23</v>
      </c>
      <c r="AB560" s="44">
        <v>1</v>
      </c>
      <c r="AC560" s="44">
        <v>0.23</v>
      </c>
      <c r="AD560" s="44">
        <v>4</v>
      </c>
      <c r="AE560" s="44">
        <v>0.93</v>
      </c>
      <c r="AF560" s="41" t="s">
        <v>47</v>
      </c>
      <c r="AG560" s="41" t="s">
        <v>2494</v>
      </c>
      <c r="AH560" s="41" t="s">
        <v>8351</v>
      </c>
      <c r="AI560" s="41" t="s">
        <v>10448</v>
      </c>
    </row>
    <row r="561" spans="1:35">
      <c r="A561" s="40">
        <v>2024</v>
      </c>
      <c r="B561" s="40">
        <v>4</v>
      </c>
      <c r="C561" s="41" t="s">
        <v>769</v>
      </c>
      <c r="D561" s="42" t="s">
        <v>416</v>
      </c>
      <c r="E561" s="41" t="s">
        <v>459</v>
      </c>
      <c r="F561" s="43" t="s">
        <v>2495</v>
      </c>
      <c r="G561" s="43" t="s">
        <v>2496</v>
      </c>
      <c r="H561" s="44">
        <v>17</v>
      </c>
      <c r="I561" s="44">
        <v>7</v>
      </c>
      <c r="J561" s="44">
        <v>0</v>
      </c>
      <c r="K561" s="44">
        <v>0</v>
      </c>
      <c r="L561" s="44">
        <v>0</v>
      </c>
      <c r="M561" s="44">
        <v>0</v>
      </c>
      <c r="N561" s="44">
        <v>0</v>
      </c>
      <c r="O561" s="44">
        <v>0</v>
      </c>
      <c r="P561" s="44">
        <v>0</v>
      </c>
      <c r="Q561" s="44">
        <v>0</v>
      </c>
      <c r="R561" s="44">
        <v>0</v>
      </c>
      <c r="S561" s="44">
        <v>0</v>
      </c>
      <c r="T561" s="44">
        <f t="shared" si="9"/>
        <v>0</v>
      </c>
      <c r="U561" s="44">
        <f t="shared" si="9"/>
        <v>0</v>
      </c>
      <c r="V561" s="44">
        <v>0</v>
      </c>
      <c r="W561" s="44">
        <v>0</v>
      </c>
      <c r="X561" s="44">
        <v>0</v>
      </c>
      <c r="Y561" s="44">
        <v>0</v>
      </c>
      <c r="Z561" s="44">
        <v>0</v>
      </c>
      <c r="AA561" s="44">
        <v>0</v>
      </c>
      <c r="AB561" s="44">
        <v>0</v>
      </c>
      <c r="AC561" s="44">
        <v>0</v>
      </c>
      <c r="AD561" s="44">
        <v>0</v>
      </c>
      <c r="AE561" s="44">
        <v>0</v>
      </c>
      <c r="AF561" s="41" t="s">
        <v>47</v>
      </c>
      <c r="AG561" s="41" t="s">
        <v>2497</v>
      </c>
      <c r="AH561" s="41" t="s">
        <v>8352</v>
      </c>
      <c r="AI561" s="41" t="s">
        <v>8352</v>
      </c>
    </row>
    <row r="562" spans="1:35">
      <c r="A562" s="40">
        <v>2024</v>
      </c>
      <c r="B562" s="40">
        <v>4</v>
      </c>
      <c r="C562" s="41" t="s">
        <v>769</v>
      </c>
      <c r="D562" s="42" t="s">
        <v>102</v>
      </c>
      <c r="E562" s="41" t="s">
        <v>463</v>
      </c>
      <c r="F562" s="43" t="s">
        <v>2498</v>
      </c>
      <c r="G562" s="43" t="s">
        <v>2499</v>
      </c>
      <c r="H562" s="44">
        <v>145371.64000000001</v>
      </c>
      <c r="I562" s="44">
        <v>39.74</v>
      </c>
      <c r="J562" s="44">
        <v>8717.26</v>
      </c>
      <c r="K562" s="44">
        <v>2.38</v>
      </c>
      <c r="L562" s="44">
        <v>0</v>
      </c>
      <c r="M562" s="44">
        <v>0</v>
      </c>
      <c r="N562" s="44">
        <v>679.86</v>
      </c>
      <c r="O562" s="44">
        <v>0.19</v>
      </c>
      <c r="P562" s="44">
        <v>8037.4</v>
      </c>
      <c r="Q562" s="44">
        <v>2.2000000000000002</v>
      </c>
      <c r="R562" s="44">
        <v>0</v>
      </c>
      <c r="S562" s="44">
        <v>0</v>
      </c>
      <c r="T562" s="44">
        <f t="shared" si="9"/>
        <v>8717.26</v>
      </c>
      <c r="U562" s="44">
        <f t="shared" si="9"/>
        <v>2.39</v>
      </c>
      <c r="V562" s="44">
        <v>0</v>
      </c>
      <c r="W562" s="44">
        <v>0</v>
      </c>
      <c r="X562" s="44">
        <v>679.86</v>
      </c>
      <c r="Y562" s="44">
        <v>0.19</v>
      </c>
      <c r="Z562" s="44">
        <v>0</v>
      </c>
      <c r="AA562" s="44">
        <v>0</v>
      </c>
      <c r="AB562" s="44">
        <v>535.32000000000005</v>
      </c>
      <c r="AC562" s="44">
        <v>0.15</v>
      </c>
      <c r="AD562" s="44">
        <v>1215.18</v>
      </c>
      <c r="AE562" s="44">
        <v>0.33</v>
      </c>
      <c r="AF562" s="41" t="s">
        <v>2500</v>
      </c>
      <c r="AG562" s="41" t="s">
        <v>2501</v>
      </c>
      <c r="AH562" s="41" t="s">
        <v>8353</v>
      </c>
      <c r="AI562" s="41" t="s">
        <v>10449</v>
      </c>
    </row>
    <row r="563" spans="1:35">
      <c r="A563" s="40">
        <v>2024</v>
      </c>
      <c r="B563" s="40">
        <v>4</v>
      </c>
      <c r="C563" s="41" t="s">
        <v>769</v>
      </c>
      <c r="D563" s="42" t="s">
        <v>102</v>
      </c>
      <c r="E563" s="41" t="s">
        <v>463</v>
      </c>
      <c r="F563" s="43" t="s">
        <v>2502</v>
      </c>
      <c r="G563" s="43" t="s">
        <v>2503</v>
      </c>
      <c r="H563" s="44">
        <v>214438.7</v>
      </c>
      <c r="I563" s="44">
        <v>58.61</v>
      </c>
      <c r="J563" s="44">
        <v>352.73</v>
      </c>
      <c r="K563" s="44">
        <v>0.1</v>
      </c>
      <c r="L563" s="44">
        <v>0</v>
      </c>
      <c r="M563" s="44">
        <v>0</v>
      </c>
      <c r="N563" s="44">
        <v>0</v>
      </c>
      <c r="O563" s="44">
        <v>0</v>
      </c>
      <c r="P563" s="44">
        <v>352.73</v>
      </c>
      <c r="Q563" s="44">
        <v>0.1</v>
      </c>
      <c r="R563" s="44">
        <v>0</v>
      </c>
      <c r="S563" s="44">
        <v>0</v>
      </c>
      <c r="T563" s="44">
        <f t="shared" si="9"/>
        <v>352.73</v>
      </c>
      <c r="U563" s="44">
        <f t="shared" si="9"/>
        <v>0.1</v>
      </c>
      <c r="V563" s="44">
        <v>0</v>
      </c>
      <c r="W563" s="44">
        <v>0</v>
      </c>
      <c r="X563" s="44">
        <v>0</v>
      </c>
      <c r="Y563" s="44">
        <v>0</v>
      </c>
      <c r="Z563" s="44">
        <v>0</v>
      </c>
      <c r="AA563" s="44">
        <v>0</v>
      </c>
      <c r="AB563" s="44">
        <v>352.73</v>
      </c>
      <c r="AC563" s="44">
        <v>0.1</v>
      </c>
      <c r="AD563" s="44">
        <v>352.73</v>
      </c>
      <c r="AE563" s="44">
        <v>0.1</v>
      </c>
      <c r="AF563" s="41" t="s">
        <v>2504</v>
      </c>
      <c r="AG563" s="41" t="s">
        <v>2504</v>
      </c>
      <c r="AH563" s="41" t="s">
        <v>8354</v>
      </c>
      <c r="AI563" s="41" t="s">
        <v>10450</v>
      </c>
    </row>
    <row r="564" spans="1:35">
      <c r="A564" s="40">
        <v>2024</v>
      </c>
      <c r="B564" s="40">
        <v>4</v>
      </c>
      <c r="C564" s="41" t="s">
        <v>769</v>
      </c>
      <c r="D564" s="42" t="s">
        <v>102</v>
      </c>
      <c r="E564" s="41" t="s">
        <v>463</v>
      </c>
      <c r="F564" s="43" t="s">
        <v>2505</v>
      </c>
      <c r="G564" s="43" t="s">
        <v>2506</v>
      </c>
      <c r="H564" s="44">
        <v>6036.41</v>
      </c>
      <c r="I564" s="44">
        <v>1.65</v>
      </c>
      <c r="J564" s="44">
        <v>0</v>
      </c>
      <c r="K564" s="44">
        <v>0</v>
      </c>
      <c r="L564" s="44">
        <v>0</v>
      </c>
      <c r="M564" s="44">
        <v>0</v>
      </c>
      <c r="N564" s="44">
        <v>0</v>
      </c>
      <c r="O564" s="44">
        <v>0</v>
      </c>
      <c r="P564" s="44">
        <v>0</v>
      </c>
      <c r="Q564" s="44">
        <v>0</v>
      </c>
      <c r="R564" s="44">
        <v>0</v>
      </c>
      <c r="S564" s="44">
        <v>0</v>
      </c>
      <c r="T564" s="44">
        <f t="shared" si="9"/>
        <v>0</v>
      </c>
      <c r="U564" s="44">
        <f t="shared" si="9"/>
        <v>0</v>
      </c>
      <c r="V564" s="44">
        <v>0</v>
      </c>
      <c r="W564" s="44">
        <v>0</v>
      </c>
      <c r="X564" s="44">
        <v>0</v>
      </c>
      <c r="Y564" s="44">
        <v>0</v>
      </c>
      <c r="Z564" s="44">
        <v>0</v>
      </c>
      <c r="AA564" s="44">
        <v>0</v>
      </c>
      <c r="AB564" s="44">
        <v>0</v>
      </c>
      <c r="AC564" s="44">
        <v>0</v>
      </c>
      <c r="AD564" s="44">
        <v>0</v>
      </c>
      <c r="AE564" s="44">
        <v>0</v>
      </c>
      <c r="AF564" s="41" t="s">
        <v>2507</v>
      </c>
      <c r="AG564" s="41" t="s">
        <v>2507</v>
      </c>
      <c r="AH564" s="41" t="s">
        <v>2507</v>
      </c>
      <c r="AI564" s="41" t="s">
        <v>2507</v>
      </c>
    </row>
    <row r="565" spans="1:35">
      <c r="A565" s="40">
        <v>2024</v>
      </c>
      <c r="B565" s="40">
        <v>4</v>
      </c>
      <c r="C565" s="41" t="s">
        <v>769</v>
      </c>
      <c r="D565" s="42" t="s">
        <v>100</v>
      </c>
      <c r="E565" s="41" t="s">
        <v>461</v>
      </c>
      <c r="F565" s="43" t="s">
        <v>2474</v>
      </c>
      <c r="G565" s="43" t="s">
        <v>2475</v>
      </c>
      <c r="H565" s="44">
        <v>1</v>
      </c>
      <c r="I565" s="44">
        <v>35</v>
      </c>
      <c r="J565" s="44">
        <v>0</v>
      </c>
      <c r="K565" s="44">
        <v>0</v>
      </c>
      <c r="L565" s="44">
        <v>0</v>
      </c>
      <c r="M565" s="44">
        <v>0</v>
      </c>
      <c r="N565" s="44">
        <v>0</v>
      </c>
      <c r="O565" s="44">
        <v>0</v>
      </c>
      <c r="P565" s="44">
        <v>0</v>
      </c>
      <c r="Q565" s="44">
        <v>0</v>
      </c>
      <c r="R565" s="44">
        <v>0</v>
      </c>
      <c r="S565" s="44">
        <v>0</v>
      </c>
      <c r="T565" s="44">
        <f t="shared" si="9"/>
        <v>0</v>
      </c>
      <c r="U565" s="44">
        <f t="shared" si="9"/>
        <v>0</v>
      </c>
      <c r="V565" s="44">
        <v>0</v>
      </c>
      <c r="W565" s="44">
        <v>0</v>
      </c>
      <c r="X565" s="44">
        <v>0</v>
      </c>
      <c r="Y565" s="44">
        <v>0</v>
      </c>
      <c r="Z565" s="44">
        <v>0</v>
      </c>
      <c r="AA565" s="44">
        <v>0</v>
      </c>
      <c r="AB565" s="44">
        <v>0</v>
      </c>
      <c r="AC565" s="44">
        <v>0</v>
      </c>
      <c r="AD565" s="44">
        <v>0</v>
      </c>
      <c r="AE565" s="44">
        <v>0</v>
      </c>
      <c r="AF565" s="41" t="s">
        <v>47</v>
      </c>
      <c r="AG565" s="41" t="s">
        <v>2476</v>
      </c>
      <c r="AH565" s="41" t="s">
        <v>2476</v>
      </c>
      <c r="AI565" s="41" t="s">
        <v>2476</v>
      </c>
    </row>
    <row r="566" spans="1:35">
      <c r="A566" s="40">
        <v>2024</v>
      </c>
      <c r="B566" s="40">
        <v>4</v>
      </c>
      <c r="C566" s="41" t="s">
        <v>769</v>
      </c>
      <c r="D566" s="42" t="s">
        <v>100</v>
      </c>
      <c r="E566" s="41" t="s">
        <v>461</v>
      </c>
      <c r="F566" s="43" t="s">
        <v>2474</v>
      </c>
      <c r="G566" s="43" t="s">
        <v>2477</v>
      </c>
      <c r="H566" s="44">
        <v>9</v>
      </c>
      <c r="I566" s="44">
        <v>10</v>
      </c>
      <c r="J566" s="44">
        <v>0</v>
      </c>
      <c r="K566" s="44">
        <v>0</v>
      </c>
      <c r="L566" s="44">
        <v>0</v>
      </c>
      <c r="M566" s="44">
        <v>0</v>
      </c>
      <c r="N566" s="44">
        <v>0</v>
      </c>
      <c r="O566" s="44">
        <v>0</v>
      </c>
      <c r="P566" s="44">
        <v>0</v>
      </c>
      <c r="Q566" s="44">
        <v>0</v>
      </c>
      <c r="R566" s="44">
        <v>0</v>
      </c>
      <c r="S566" s="44">
        <v>0</v>
      </c>
      <c r="T566" s="44">
        <f t="shared" si="9"/>
        <v>0</v>
      </c>
      <c r="U566" s="44">
        <f t="shared" si="9"/>
        <v>0</v>
      </c>
      <c r="V566" s="44">
        <v>0</v>
      </c>
      <c r="W566" s="44">
        <v>0</v>
      </c>
      <c r="X566" s="44">
        <v>0</v>
      </c>
      <c r="Y566" s="44">
        <v>0</v>
      </c>
      <c r="Z566" s="44">
        <v>0</v>
      </c>
      <c r="AA566" s="44">
        <v>0</v>
      </c>
      <c r="AB566" s="44">
        <v>0</v>
      </c>
      <c r="AC566" s="44">
        <v>0</v>
      </c>
      <c r="AD566" s="44">
        <v>0</v>
      </c>
      <c r="AE566" s="44">
        <v>0</v>
      </c>
      <c r="AF566" s="41" t="s">
        <v>47</v>
      </c>
      <c r="AG566" s="41" t="s">
        <v>2478</v>
      </c>
      <c r="AH566" s="41" t="s">
        <v>2476</v>
      </c>
      <c r="AI566" s="41" t="s">
        <v>2476</v>
      </c>
    </row>
    <row r="567" spans="1:35">
      <c r="A567" s="40">
        <v>2024</v>
      </c>
      <c r="B567" s="40">
        <v>4</v>
      </c>
      <c r="C567" s="41" t="s">
        <v>769</v>
      </c>
      <c r="D567" s="42" t="s">
        <v>100</v>
      </c>
      <c r="E567" s="41" t="s">
        <v>461</v>
      </c>
      <c r="F567" s="43" t="s">
        <v>2474</v>
      </c>
      <c r="G567" s="43" t="s">
        <v>2479</v>
      </c>
      <c r="H567" s="44">
        <v>6</v>
      </c>
      <c r="I567" s="44">
        <v>5</v>
      </c>
      <c r="J567" s="44">
        <v>1</v>
      </c>
      <c r="K567" s="44">
        <v>0.83</v>
      </c>
      <c r="L567" s="44">
        <v>0</v>
      </c>
      <c r="M567" s="44">
        <v>0</v>
      </c>
      <c r="N567" s="44">
        <v>0</v>
      </c>
      <c r="O567" s="44">
        <v>0</v>
      </c>
      <c r="P567" s="44">
        <v>0</v>
      </c>
      <c r="Q567" s="44">
        <v>0</v>
      </c>
      <c r="R567" s="44">
        <v>1</v>
      </c>
      <c r="S567" s="44">
        <v>0.83</v>
      </c>
      <c r="T567" s="44">
        <f t="shared" si="9"/>
        <v>1</v>
      </c>
      <c r="U567" s="44">
        <f t="shared" si="9"/>
        <v>0.83</v>
      </c>
      <c r="V567" s="44">
        <v>0</v>
      </c>
      <c r="W567" s="44">
        <v>0</v>
      </c>
      <c r="X567" s="44">
        <v>0</v>
      </c>
      <c r="Y567" s="44">
        <v>0</v>
      </c>
      <c r="Z567" s="44">
        <v>0</v>
      </c>
      <c r="AA567" s="44">
        <v>0</v>
      </c>
      <c r="AB567" s="44">
        <v>1</v>
      </c>
      <c r="AC567" s="44">
        <v>0.83</v>
      </c>
      <c r="AD567" s="44">
        <v>1</v>
      </c>
      <c r="AE567" s="44">
        <v>0.83</v>
      </c>
      <c r="AF567" s="41" t="s">
        <v>47</v>
      </c>
      <c r="AG567" s="41" t="s">
        <v>2480</v>
      </c>
      <c r="AH567" s="41" t="s">
        <v>2480</v>
      </c>
      <c r="AI567" s="41" t="s">
        <v>10451</v>
      </c>
    </row>
    <row r="568" spans="1:35">
      <c r="A568" s="40">
        <v>2024</v>
      </c>
      <c r="B568" s="40">
        <v>4</v>
      </c>
      <c r="C568" s="41" t="s">
        <v>769</v>
      </c>
      <c r="D568" s="42" t="s">
        <v>100</v>
      </c>
      <c r="E568" s="41" t="s">
        <v>461</v>
      </c>
      <c r="F568" s="43" t="s">
        <v>2481</v>
      </c>
      <c r="G568" s="43" t="s">
        <v>2482</v>
      </c>
      <c r="H568" s="44">
        <v>1</v>
      </c>
      <c r="I568" s="44">
        <v>35</v>
      </c>
      <c r="J568" s="44">
        <v>0</v>
      </c>
      <c r="K568" s="44">
        <v>0</v>
      </c>
      <c r="L568" s="44">
        <v>0</v>
      </c>
      <c r="M568" s="44">
        <v>0</v>
      </c>
      <c r="N568" s="44">
        <v>0</v>
      </c>
      <c r="O568" s="44">
        <v>0</v>
      </c>
      <c r="P568" s="44">
        <v>0</v>
      </c>
      <c r="Q568" s="44">
        <v>0</v>
      </c>
      <c r="R568" s="44">
        <v>0</v>
      </c>
      <c r="S568" s="44">
        <v>0</v>
      </c>
      <c r="T568" s="44">
        <f t="shared" si="9"/>
        <v>0</v>
      </c>
      <c r="U568" s="44">
        <f t="shared" si="9"/>
        <v>0</v>
      </c>
      <c r="V568" s="44">
        <v>0</v>
      </c>
      <c r="W568" s="44">
        <v>0</v>
      </c>
      <c r="X568" s="44">
        <v>0</v>
      </c>
      <c r="Y568" s="44">
        <v>0</v>
      </c>
      <c r="Z568" s="44">
        <v>0</v>
      </c>
      <c r="AA568" s="44">
        <v>0</v>
      </c>
      <c r="AB568" s="44">
        <v>0</v>
      </c>
      <c r="AC568" s="44">
        <v>0</v>
      </c>
      <c r="AD568" s="44">
        <v>0</v>
      </c>
      <c r="AE568" s="44">
        <v>0</v>
      </c>
      <c r="AF568" s="41" t="s">
        <v>47</v>
      </c>
      <c r="AG568" s="41" t="s">
        <v>2476</v>
      </c>
      <c r="AH568" s="41" t="s">
        <v>2476</v>
      </c>
      <c r="AI568" s="41" t="s">
        <v>2476</v>
      </c>
    </row>
    <row r="569" spans="1:35">
      <c r="A569" s="40">
        <v>2024</v>
      </c>
      <c r="B569" s="40">
        <v>4</v>
      </c>
      <c r="C569" s="41" t="s">
        <v>769</v>
      </c>
      <c r="D569" s="42" t="s">
        <v>100</v>
      </c>
      <c r="E569" s="41" t="s">
        <v>461</v>
      </c>
      <c r="F569" s="43" t="s">
        <v>2481</v>
      </c>
      <c r="G569" s="43" t="s">
        <v>2483</v>
      </c>
      <c r="H569" s="44">
        <v>80</v>
      </c>
      <c r="I569" s="44">
        <v>10</v>
      </c>
      <c r="J569" s="44">
        <v>7</v>
      </c>
      <c r="K569" s="44">
        <v>0.88</v>
      </c>
      <c r="L569" s="44">
        <v>0</v>
      </c>
      <c r="M569" s="44">
        <v>0</v>
      </c>
      <c r="N569" s="44">
        <v>0</v>
      </c>
      <c r="O569" s="44">
        <v>0</v>
      </c>
      <c r="P569" s="44">
        <v>6</v>
      </c>
      <c r="Q569" s="44">
        <v>0.75</v>
      </c>
      <c r="R569" s="44">
        <v>1</v>
      </c>
      <c r="S569" s="44">
        <v>0.13</v>
      </c>
      <c r="T569" s="44">
        <f t="shared" si="9"/>
        <v>7</v>
      </c>
      <c r="U569" s="44">
        <f t="shared" si="9"/>
        <v>0.88</v>
      </c>
      <c r="V569" s="44">
        <v>0</v>
      </c>
      <c r="W569" s="44">
        <v>0</v>
      </c>
      <c r="X569" s="44">
        <v>0</v>
      </c>
      <c r="Y569" s="44">
        <v>0</v>
      </c>
      <c r="Z569" s="44">
        <v>6</v>
      </c>
      <c r="AA569" s="44">
        <v>0.75</v>
      </c>
      <c r="AB569" s="44">
        <v>1</v>
      </c>
      <c r="AC569" s="44">
        <v>0.13</v>
      </c>
      <c r="AD569" s="44">
        <v>7</v>
      </c>
      <c r="AE569" s="44">
        <v>0.88</v>
      </c>
      <c r="AF569" s="41" t="s">
        <v>47</v>
      </c>
      <c r="AG569" s="41" t="s">
        <v>2484</v>
      </c>
      <c r="AH569" s="41" t="s">
        <v>8348</v>
      </c>
      <c r="AI569" s="41" t="s">
        <v>10452</v>
      </c>
    </row>
    <row r="570" spans="1:35">
      <c r="A570" s="40">
        <v>2024</v>
      </c>
      <c r="B570" s="40">
        <v>4</v>
      </c>
      <c r="C570" s="41" t="s">
        <v>769</v>
      </c>
      <c r="D570" s="42" t="s">
        <v>100</v>
      </c>
      <c r="E570" s="41" t="s">
        <v>461</v>
      </c>
      <c r="F570" s="43" t="s">
        <v>2481</v>
      </c>
      <c r="G570" s="43" t="s">
        <v>2485</v>
      </c>
      <c r="H570" s="44">
        <v>120</v>
      </c>
      <c r="I570" s="44">
        <v>5</v>
      </c>
      <c r="J570" s="44">
        <v>0</v>
      </c>
      <c r="K570" s="44">
        <v>0</v>
      </c>
      <c r="L570" s="44">
        <v>0</v>
      </c>
      <c r="M570" s="44">
        <v>0</v>
      </c>
      <c r="N570" s="44">
        <v>0</v>
      </c>
      <c r="O570" s="44">
        <v>0</v>
      </c>
      <c r="P570" s="44">
        <v>0</v>
      </c>
      <c r="Q570" s="44">
        <v>0</v>
      </c>
      <c r="R570" s="44">
        <v>0</v>
      </c>
      <c r="S570" s="44">
        <v>0</v>
      </c>
      <c r="T570" s="44">
        <f t="shared" si="9"/>
        <v>0</v>
      </c>
      <c r="U570" s="44">
        <f t="shared" si="9"/>
        <v>0</v>
      </c>
      <c r="V570" s="44">
        <v>0</v>
      </c>
      <c r="W570" s="44">
        <v>0</v>
      </c>
      <c r="X570" s="44">
        <v>0</v>
      </c>
      <c r="Y570" s="44">
        <v>0</v>
      </c>
      <c r="Z570" s="44">
        <v>0</v>
      </c>
      <c r="AA570" s="44">
        <v>0</v>
      </c>
      <c r="AB570" s="44">
        <v>0</v>
      </c>
      <c r="AC570" s="44">
        <v>0</v>
      </c>
      <c r="AD570" s="44">
        <v>0</v>
      </c>
      <c r="AE570" s="44">
        <v>0</v>
      </c>
      <c r="AF570" s="41" t="s">
        <v>47</v>
      </c>
      <c r="AG570" s="41" t="s">
        <v>2476</v>
      </c>
      <c r="AH570" s="41" t="s">
        <v>2476</v>
      </c>
      <c r="AI570" s="41" t="s">
        <v>2476</v>
      </c>
    </row>
    <row r="571" spans="1:35">
      <c r="A571" s="40">
        <v>2024</v>
      </c>
      <c r="B571" s="40">
        <v>4</v>
      </c>
      <c r="C571" s="41" t="s">
        <v>769</v>
      </c>
      <c r="D571" s="42" t="s">
        <v>99</v>
      </c>
      <c r="E571" s="41" t="s">
        <v>460</v>
      </c>
      <c r="F571" s="43" t="s">
        <v>2466</v>
      </c>
      <c r="G571" s="43" t="s">
        <v>2467</v>
      </c>
      <c r="H571" s="44">
        <v>99</v>
      </c>
      <c r="I571" s="44">
        <v>37</v>
      </c>
      <c r="J571" s="44">
        <v>9</v>
      </c>
      <c r="K571" s="44">
        <v>3.36</v>
      </c>
      <c r="L571" s="44">
        <v>0</v>
      </c>
      <c r="M571" s="44">
        <v>0</v>
      </c>
      <c r="N571" s="44">
        <v>0</v>
      </c>
      <c r="O571" s="44">
        <v>0</v>
      </c>
      <c r="P571" s="44">
        <v>4</v>
      </c>
      <c r="Q571" s="44">
        <v>1.5</v>
      </c>
      <c r="R571" s="44">
        <v>5</v>
      </c>
      <c r="S571" s="44">
        <v>1.87</v>
      </c>
      <c r="T571" s="44">
        <f t="shared" si="9"/>
        <v>9</v>
      </c>
      <c r="U571" s="44">
        <f t="shared" si="9"/>
        <v>3.37</v>
      </c>
      <c r="V571" s="44">
        <v>0</v>
      </c>
      <c r="W571" s="44">
        <v>0</v>
      </c>
      <c r="X571" s="44">
        <v>0</v>
      </c>
      <c r="Y571" s="44">
        <v>0</v>
      </c>
      <c r="Z571" s="44">
        <v>2</v>
      </c>
      <c r="AA571" s="44">
        <v>0.75</v>
      </c>
      <c r="AB571" s="44">
        <v>5</v>
      </c>
      <c r="AC571" s="44">
        <v>1.87</v>
      </c>
      <c r="AD571" s="44">
        <v>7</v>
      </c>
      <c r="AE571" s="44">
        <v>2.62</v>
      </c>
      <c r="AF571" s="41" t="s">
        <v>47</v>
      </c>
      <c r="AG571" s="41" t="s">
        <v>2468</v>
      </c>
      <c r="AH571" s="41" t="s">
        <v>8346</v>
      </c>
      <c r="AI571" s="41" t="s">
        <v>10453</v>
      </c>
    </row>
    <row r="572" spans="1:35">
      <c r="A572" s="40">
        <v>2024</v>
      </c>
      <c r="B572" s="40">
        <v>4</v>
      </c>
      <c r="C572" s="41" t="s">
        <v>769</v>
      </c>
      <c r="D572" s="42" t="s">
        <v>99</v>
      </c>
      <c r="E572" s="41" t="s">
        <v>460</v>
      </c>
      <c r="F572" s="43" t="s">
        <v>2469</v>
      </c>
      <c r="G572" s="43" t="s">
        <v>2470</v>
      </c>
      <c r="H572" s="44">
        <v>102</v>
      </c>
      <c r="I572" s="44">
        <v>37</v>
      </c>
      <c r="J572" s="44">
        <v>6</v>
      </c>
      <c r="K572" s="44">
        <v>2.1800000000000002</v>
      </c>
      <c r="L572" s="44">
        <v>0</v>
      </c>
      <c r="M572" s="44">
        <v>0</v>
      </c>
      <c r="N572" s="44">
        <v>0</v>
      </c>
      <c r="O572" s="44">
        <v>0</v>
      </c>
      <c r="P572" s="44">
        <v>5</v>
      </c>
      <c r="Q572" s="44">
        <v>1.81</v>
      </c>
      <c r="R572" s="44">
        <v>1</v>
      </c>
      <c r="S572" s="44">
        <v>0.36</v>
      </c>
      <c r="T572" s="44">
        <f t="shared" si="9"/>
        <v>6</v>
      </c>
      <c r="U572" s="44">
        <f t="shared" si="9"/>
        <v>2.17</v>
      </c>
      <c r="V572" s="44">
        <v>0</v>
      </c>
      <c r="W572" s="44">
        <v>0</v>
      </c>
      <c r="X572" s="44">
        <v>0</v>
      </c>
      <c r="Y572" s="44">
        <v>0</v>
      </c>
      <c r="Z572" s="44">
        <v>4</v>
      </c>
      <c r="AA572" s="44">
        <v>1.45</v>
      </c>
      <c r="AB572" s="44">
        <v>2</v>
      </c>
      <c r="AC572" s="44">
        <v>0.73</v>
      </c>
      <c r="AD572" s="44">
        <v>6</v>
      </c>
      <c r="AE572" s="44">
        <v>2.1800000000000002</v>
      </c>
      <c r="AF572" s="41" t="s">
        <v>47</v>
      </c>
      <c r="AG572" s="41" t="s">
        <v>2468</v>
      </c>
      <c r="AH572" s="41" t="s">
        <v>8347</v>
      </c>
      <c r="AI572" s="41" t="s">
        <v>10454</v>
      </c>
    </row>
    <row r="573" spans="1:35">
      <c r="A573" s="40">
        <v>2024</v>
      </c>
      <c r="B573" s="40">
        <v>4</v>
      </c>
      <c r="C573" s="41" t="s">
        <v>769</v>
      </c>
      <c r="D573" s="42" t="s">
        <v>99</v>
      </c>
      <c r="E573" s="41" t="s">
        <v>460</v>
      </c>
      <c r="F573" s="43" t="s">
        <v>2471</v>
      </c>
      <c r="G573" s="43" t="s">
        <v>2472</v>
      </c>
      <c r="H573" s="44">
        <v>68</v>
      </c>
      <c r="I573" s="44">
        <v>26</v>
      </c>
      <c r="J573" s="44">
        <v>0</v>
      </c>
      <c r="K573" s="44">
        <v>0</v>
      </c>
      <c r="L573" s="44">
        <v>0</v>
      </c>
      <c r="M573" s="44">
        <v>0</v>
      </c>
      <c r="N573" s="44">
        <v>0</v>
      </c>
      <c r="O573" s="44">
        <v>0</v>
      </c>
      <c r="P573" s="44">
        <v>0</v>
      </c>
      <c r="Q573" s="44">
        <v>0</v>
      </c>
      <c r="R573" s="44">
        <v>0</v>
      </c>
      <c r="S573" s="44">
        <v>0</v>
      </c>
      <c r="T573" s="44">
        <f t="shared" si="9"/>
        <v>0</v>
      </c>
      <c r="U573" s="44">
        <f t="shared" si="9"/>
        <v>0</v>
      </c>
      <c r="V573" s="44">
        <v>0</v>
      </c>
      <c r="W573" s="44">
        <v>0</v>
      </c>
      <c r="X573" s="44">
        <v>0</v>
      </c>
      <c r="Y573" s="44">
        <v>0</v>
      </c>
      <c r="Z573" s="44">
        <v>0</v>
      </c>
      <c r="AA573" s="44">
        <v>0</v>
      </c>
      <c r="AB573" s="44">
        <v>0</v>
      </c>
      <c r="AC573" s="44">
        <v>0</v>
      </c>
      <c r="AD573" s="44">
        <v>0</v>
      </c>
      <c r="AE573" s="44">
        <v>0</v>
      </c>
      <c r="AF573" s="41" t="s">
        <v>47</v>
      </c>
      <c r="AG573" s="41" t="s">
        <v>2473</v>
      </c>
      <c r="AH573" s="41" t="s">
        <v>2473</v>
      </c>
      <c r="AI573" s="41" t="s">
        <v>2473</v>
      </c>
    </row>
    <row r="574" spans="1:35">
      <c r="A574" s="40">
        <v>2024</v>
      </c>
      <c r="B574" s="40">
        <v>4</v>
      </c>
      <c r="C574" s="41" t="s">
        <v>770</v>
      </c>
      <c r="D574" s="42" t="s">
        <v>9740</v>
      </c>
      <c r="E574" s="41" t="s">
        <v>10455</v>
      </c>
      <c r="F574" s="43" t="s">
        <v>10456</v>
      </c>
      <c r="G574" s="43" t="s">
        <v>10457</v>
      </c>
      <c r="H574" s="44">
        <v>3</v>
      </c>
      <c r="I574" s="44">
        <v>13</v>
      </c>
      <c r="J574" s="44">
        <v>3</v>
      </c>
      <c r="K574" s="44">
        <v>13</v>
      </c>
      <c r="L574" s="44">
        <v>0</v>
      </c>
      <c r="M574" s="44">
        <v>0</v>
      </c>
      <c r="N574" s="44">
        <v>0</v>
      </c>
      <c r="O574" s="44">
        <v>0</v>
      </c>
      <c r="P574" s="44">
        <v>0</v>
      </c>
      <c r="Q574" s="44">
        <v>0</v>
      </c>
      <c r="R574" s="44">
        <v>3</v>
      </c>
      <c r="S574" s="44">
        <v>13</v>
      </c>
      <c r="T574" s="44">
        <f t="shared" si="9"/>
        <v>3</v>
      </c>
      <c r="U574" s="44">
        <f t="shared" si="9"/>
        <v>13</v>
      </c>
      <c r="V574" s="44">
        <v>0</v>
      </c>
      <c r="W574" s="44">
        <v>0</v>
      </c>
      <c r="X574" s="44">
        <v>0</v>
      </c>
      <c r="Y574" s="44">
        <v>0</v>
      </c>
      <c r="Z574" s="44">
        <v>0</v>
      </c>
      <c r="AA574" s="44">
        <v>0</v>
      </c>
      <c r="AB574" s="44">
        <v>3</v>
      </c>
      <c r="AC574" s="44">
        <v>13</v>
      </c>
      <c r="AD574" s="44">
        <v>3</v>
      </c>
      <c r="AE574" s="44">
        <v>13</v>
      </c>
      <c r="AF574" s="41" t="s">
        <v>47</v>
      </c>
      <c r="AG574" s="41" t="s">
        <v>47</v>
      </c>
      <c r="AH574" s="41" t="s">
        <v>47</v>
      </c>
      <c r="AI574" s="41" t="s">
        <v>10458</v>
      </c>
    </row>
    <row r="575" spans="1:35">
      <c r="A575" s="40">
        <v>2024</v>
      </c>
      <c r="B575" s="40">
        <v>4</v>
      </c>
      <c r="C575" s="41" t="s">
        <v>770</v>
      </c>
      <c r="D575" s="42" t="s">
        <v>9740</v>
      </c>
      <c r="E575" s="41" t="s">
        <v>10455</v>
      </c>
      <c r="F575" s="43" t="s">
        <v>10459</v>
      </c>
      <c r="G575" s="43" t="s">
        <v>10460</v>
      </c>
      <c r="H575" s="44">
        <v>42</v>
      </c>
      <c r="I575" s="44">
        <v>75</v>
      </c>
      <c r="J575" s="44">
        <v>42</v>
      </c>
      <c r="K575" s="44">
        <v>75</v>
      </c>
      <c r="L575" s="44">
        <v>0</v>
      </c>
      <c r="M575" s="44">
        <v>0</v>
      </c>
      <c r="N575" s="44">
        <v>0</v>
      </c>
      <c r="O575" s="44">
        <v>0</v>
      </c>
      <c r="P575" s="44">
        <v>0</v>
      </c>
      <c r="Q575" s="44">
        <v>0</v>
      </c>
      <c r="R575" s="44">
        <v>42</v>
      </c>
      <c r="S575" s="44">
        <v>75</v>
      </c>
      <c r="T575" s="44">
        <f t="shared" si="9"/>
        <v>42</v>
      </c>
      <c r="U575" s="44">
        <f t="shared" si="9"/>
        <v>75</v>
      </c>
      <c r="V575" s="44">
        <v>0</v>
      </c>
      <c r="W575" s="44">
        <v>0</v>
      </c>
      <c r="X575" s="44">
        <v>0</v>
      </c>
      <c r="Y575" s="44">
        <v>0</v>
      </c>
      <c r="Z575" s="44">
        <v>0</v>
      </c>
      <c r="AA575" s="44">
        <v>0</v>
      </c>
      <c r="AB575" s="44">
        <v>38</v>
      </c>
      <c r="AC575" s="44">
        <v>67.86</v>
      </c>
      <c r="AD575" s="44">
        <v>38</v>
      </c>
      <c r="AE575" s="44">
        <v>67.86</v>
      </c>
      <c r="AF575" s="41" t="s">
        <v>47</v>
      </c>
      <c r="AG575" s="41" t="s">
        <v>47</v>
      </c>
      <c r="AH575" s="41" t="s">
        <v>47</v>
      </c>
      <c r="AI575" s="41" t="s">
        <v>10461</v>
      </c>
    </row>
    <row r="576" spans="1:35">
      <c r="A576" s="40">
        <v>2024</v>
      </c>
      <c r="B576" s="40">
        <v>4</v>
      </c>
      <c r="C576" s="41" t="s">
        <v>770</v>
      </c>
      <c r="D576" s="42" t="s">
        <v>9740</v>
      </c>
      <c r="E576" s="41" t="s">
        <v>10455</v>
      </c>
      <c r="F576" s="43" t="s">
        <v>10462</v>
      </c>
      <c r="G576" s="43" t="s">
        <v>10463</v>
      </c>
      <c r="H576" s="44">
        <v>5</v>
      </c>
      <c r="I576" s="44">
        <v>4</v>
      </c>
      <c r="J576" s="44">
        <v>5</v>
      </c>
      <c r="K576" s="44">
        <v>4</v>
      </c>
      <c r="L576" s="44">
        <v>0</v>
      </c>
      <c r="M576" s="44">
        <v>0</v>
      </c>
      <c r="N576" s="44">
        <v>0</v>
      </c>
      <c r="O576" s="44">
        <v>0</v>
      </c>
      <c r="P576" s="44">
        <v>0</v>
      </c>
      <c r="Q576" s="44">
        <v>0</v>
      </c>
      <c r="R576" s="44">
        <v>5</v>
      </c>
      <c r="S576" s="44">
        <v>4</v>
      </c>
      <c r="T576" s="44">
        <f t="shared" si="9"/>
        <v>5</v>
      </c>
      <c r="U576" s="44">
        <f t="shared" si="9"/>
        <v>4</v>
      </c>
      <c r="V576" s="44">
        <v>0</v>
      </c>
      <c r="W576" s="44">
        <v>0</v>
      </c>
      <c r="X576" s="44">
        <v>0</v>
      </c>
      <c r="Y576" s="44">
        <v>0</v>
      </c>
      <c r="Z576" s="44">
        <v>0</v>
      </c>
      <c r="AA576" s="44">
        <v>0</v>
      </c>
      <c r="AB576" s="44">
        <v>5</v>
      </c>
      <c r="AC576" s="44">
        <v>4</v>
      </c>
      <c r="AD576" s="44">
        <v>5</v>
      </c>
      <c r="AE576" s="44">
        <v>4</v>
      </c>
      <c r="AF576" s="41" t="s">
        <v>47</v>
      </c>
      <c r="AG576" s="41" t="s">
        <v>47</v>
      </c>
      <c r="AH576" s="41" t="s">
        <v>47</v>
      </c>
      <c r="AI576" s="41" t="s">
        <v>10464</v>
      </c>
    </row>
    <row r="577" spans="1:35">
      <c r="A577" s="40">
        <v>2024</v>
      </c>
      <c r="B577" s="40">
        <v>4</v>
      </c>
      <c r="C577" s="41" t="s">
        <v>770</v>
      </c>
      <c r="D577" s="42" t="s">
        <v>9740</v>
      </c>
      <c r="E577" s="41" t="s">
        <v>10455</v>
      </c>
      <c r="F577" s="43" t="s">
        <v>10465</v>
      </c>
      <c r="G577" s="43" t="s">
        <v>10466</v>
      </c>
      <c r="H577" s="44">
        <v>5</v>
      </c>
      <c r="I577" s="44">
        <v>8</v>
      </c>
      <c r="J577" s="44">
        <v>5</v>
      </c>
      <c r="K577" s="44">
        <v>8</v>
      </c>
      <c r="L577" s="44">
        <v>0</v>
      </c>
      <c r="M577" s="44">
        <v>0</v>
      </c>
      <c r="N577" s="44">
        <v>0</v>
      </c>
      <c r="O577" s="44">
        <v>0</v>
      </c>
      <c r="P577" s="44">
        <v>0</v>
      </c>
      <c r="Q577" s="44">
        <v>0</v>
      </c>
      <c r="R577" s="44">
        <v>5</v>
      </c>
      <c r="S577" s="44">
        <v>8</v>
      </c>
      <c r="T577" s="44">
        <f t="shared" si="9"/>
        <v>5</v>
      </c>
      <c r="U577" s="44">
        <f t="shared" si="9"/>
        <v>8</v>
      </c>
      <c r="V577" s="44">
        <v>0</v>
      </c>
      <c r="W577" s="44">
        <v>0</v>
      </c>
      <c r="X577" s="44">
        <v>0</v>
      </c>
      <c r="Y577" s="44">
        <v>0</v>
      </c>
      <c r="Z577" s="44">
        <v>0</v>
      </c>
      <c r="AA577" s="44">
        <v>0</v>
      </c>
      <c r="AB577" s="44">
        <v>5</v>
      </c>
      <c r="AC577" s="44">
        <v>8</v>
      </c>
      <c r="AD577" s="44">
        <v>5</v>
      </c>
      <c r="AE577" s="44">
        <v>8</v>
      </c>
      <c r="AF577" s="41" t="s">
        <v>47</v>
      </c>
      <c r="AG577" s="41" t="s">
        <v>47</v>
      </c>
      <c r="AH577" s="41" t="s">
        <v>47</v>
      </c>
      <c r="AI577" s="41" t="s">
        <v>10464</v>
      </c>
    </row>
    <row r="578" spans="1:35">
      <c r="A578" s="40">
        <v>2024</v>
      </c>
      <c r="B578" s="40">
        <v>4</v>
      </c>
      <c r="C578" s="41" t="s">
        <v>770</v>
      </c>
      <c r="D578" s="42" t="s">
        <v>103</v>
      </c>
      <c r="E578" s="41" t="s">
        <v>464</v>
      </c>
      <c r="F578" s="43" t="s">
        <v>2508</v>
      </c>
      <c r="G578" s="43" t="s">
        <v>2509</v>
      </c>
      <c r="H578" s="44">
        <v>17</v>
      </c>
      <c r="I578" s="44">
        <v>100</v>
      </c>
      <c r="J578" s="44">
        <v>17</v>
      </c>
      <c r="K578" s="44">
        <v>100</v>
      </c>
      <c r="L578" s="44">
        <v>0</v>
      </c>
      <c r="M578" s="44">
        <v>0</v>
      </c>
      <c r="N578" s="44">
        <v>17</v>
      </c>
      <c r="O578" s="44">
        <v>100</v>
      </c>
      <c r="P578" s="44">
        <v>0</v>
      </c>
      <c r="Q578" s="44">
        <v>0</v>
      </c>
      <c r="R578" s="44">
        <v>0</v>
      </c>
      <c r="S578" s="44">
        <v>0</v>
      </c>
      <c r="T578" s="44">
        <f t="shared" si="9"/>
        <v>17</v>
      </c>
      <c r="U578" s="44">
        <f t="shared" si="9"/>
        <v>100</v>
      </c>
      <c r="V578" s="44">
        <v>0</v>
      </c>
      <c r="W578" s="44">
        <v>0</v>
      </c>
      <c r="X578" s="44">
        <v>17</v>
      </c>
      <c r="Y578" s="44">
        <v>100</v>
      </c>
      <c r="Z578" s="44">
        <v>0</v>
      </c>
      <c r="AA578" s="44">
        <v>0</v>
      </c>
      <c r="AB578" s="44">
        <v>0</v>
      </c>
      <c r="AC578" s="44">
        <v>0</v>
      </c>
      <c r="AD578" s="44">
        <v>17</v>
      </c>
      <c r="AE578" s="44">
        <v>100</v>
      </c>
      <c r="AF578" s="41" t="s">
        <v>47</v>
      </c>
      <c r="AG578" s="41" t="s">
        <v>2510</v>
      </c>
      <c r="AH578" s="41" t="s">
        <v>8355</v>
      </c>
      <c r="AI578" s="41" t="s">
        <v>9737</v>
      </c>
    </row>
    <row r="579" spans="1:35">
      <c r="A579" s="40">
        <v>2024</v>
      </c>
      <c r="B579" s="40">
        <v>4</v>
      </c>
      <c r="C579" s="41" t="s">
        <v>770</v>
      </c>
      <c r="D579" s="42" t="s">
        <v>105</v>
      </c>
      <c r="E579" s="41" t="s">
        <v>466</v>
      </c>
      <c r="F579" s="43" t="s">
        <v>2514</v>
      </c>
      <c r="G579" s="43" t="s">
        <v>2515</v>
      </c>
      <c r="H579" s="44">
        <v>2</v>
      </c>
      <c r="I579" s="44">
        <v>20</v>
      </c>
      <c r="J579" s="44">
        <v>2</v>
      </c>
      <c r="K579" s="44">
        <v>20</v>
      </c>
      <c r="L579" s="44">
        <v>0</v>
      </c>
      <c r="M579" s="44">
        <v>0</v>
      </c>
      <c r="N579" s="44">
        <v>0</v>
      </c>
      <c r="O579" s="44">
        <v>0</v>
      </c>
      <c r="P579" s="44">
        <v>2</v>
      </c>
      <c r="Q579" s="44">
        <v>20</v>
      </c>
      <c r="R579" s="44">
        <v>0</v>
      </c>
      <c r="S579" s="44">
        <v>0</v>
      </c>
      <c r="T579" s="44">
        <f t="shared" si="9"/>
        <v>2</v>
      </c>
      <c r="U579" s="44">
        <f t="shared" si="9"/>
        <v>20</v>
      </c>
      <c r="V579" s="44">
        <v>0</v>
      </c>
      <c r="W579" s="44">
        <v>0</v>
      </c>
      <c r="X579" s="44">
        <v>0</v>
      </c>
      <c r="Y579" s="44">
        <v>0</v>
      </c>
      <c r="Z579" s="44">
        <v>0</v>
      </c>
      <c r="AA579" s="44">
        <v>0</v>
      </c>
      <c r="AB579" s="44">
        <v>0</v>
      </c>
      <c r="AC579" s="44">
        <v>0</v>
      </c>
      <c r="AD579" s="44">
        <v>0</v>
      </c>
      <c r="AE579" s="44">
        <v>0</v>
      </c>
      <c r="AF579" s="41" t="s">
        <v>47</v>
      </c>
      <c r="AG579" s="41" t="s">
        <v>1577</v>
      </c>
      <c r="AH579" s="41" t="s">
        <v>8356</v>
      </c>
      <c r="AI579" s="41" t="s">
        <v>9739</v>
      </c>
    </row>
    <row r="580" spans="1:35">
      <c r="A580" s="40">
        <v>2024</v>
      </c>
      <c r="B580" s="40">
        <v>4</v>
      </c>
      <c r="C580" s="41" t="s">
        <v>770</v>
      </c>
      <c r="D580" s="42" t="s">
        <v>105</v>
      </c>
      <c r="E580" s="41" t="s">
        <v>466</v>
      </c>
      <c r="F580" s="43" t="s">
        <v>2514</v>
      </c>
      <c r="G580" s="43" t="s">
        <v>2516</v>
      </c>
      <c r="H580" s="44">
        <v>3518</v>
      </c>
      <c r="I580" s="44">
        <v>20</v>
      </c>
      <c r="J580" s="44">
        <v>3518</v>
      </c>
      <c r="K580" s="44">
        <v>20</v>
      </c>
      <c r="L580" s="44">
        <v>0</v>
      </c>
      <c r="M580" s="44">
        <v>0</v>
      </c>
      <c r="N580" s="44">
        <v>0</v>
      </c>
      <c r="O580" s="44">
        <v>0</v>
      </c>
      <c r="P580" s="44">
        <v>3518</v>
      </c>
      <c r="Q580" s="44">
        <v>20</v>
      </c>
      <c r="R580" s="44">
        <v>0</v>
      </c>
      <c r="S580" s="44">
        <v>0</v>
      </c>
      <c r="T580" s="44">
        <f t="shared" si="9"/>
        <v>3518</v>
      </c>
      <c r="U580" s="44">
        <f t="shared" si="9"/>
        <v>20</v>
      </c>
      <c r="V580" s="44">
        <v>0</v>
      </c>
      <c r="W580" s="44">
        <v>0</v>
      </c>
      <c r="X580" s="44">
        <v>0</v>
      </c>
      <c r="Y580" s="44">
        <v>0</v>
      </c>
      <c r="Z580" s="44">
        <v>0</v>
      </c>
      <c r="AA580" s="44">
        <v>0</v>
      </c>
      <c r="AB580" s="44">
        <v>0</v>
      </c>
      <c r="AC580" s="44">
        <v>0</v>
      </c>
      <c r="AD580" s="44">
        <v>0</v>
      </c>
      <c r="AE580" s="44">
        <v>0</v>
      </c>
      <c r="AF580" s="41" t="s">
        <v>47</v>
      </c>
      <c r="AG580" s="41" t="s">
        <v>1577</v>
      </c>
      <c r="AH580" s="41" t="s">
        <v>8356</v>
      </c>
      <c r="AI580" s="41" t="s">
        <v>9739</v>
      </c>
    </row>
    <row r="581" spans="1:35">
      <c r="A581" s="40">
        <v>2024</v>
      </c>
      <c r="B581" s="40">
        <v>4</v>
      </c>
      <c r="C581" s="41" t="s">
        <v>770</v>
      </c>
      <c r="D581" s="42" t="s">
        <v>105</v>
      </c>
      <c r="E581" s="41" t="s">
        <v>466</v>
      </c>
      <c r="F581" s="43" t="s">
        <v>2517</v>
      </c>
      <c r="G581" s="43" t="s">
        <v>2518</v>
      </c>
      <c r="H581" s="44">
        <v>2</v>
      </c>
      <c r="I581" s="44">
        <v>20</v>
      </c>
      <c r="J581" s="44">
        <v>2</v>
      </c>
      <c r="K581" s="44">
        <v>20</v>
      </c>
      <c r="L581" s="44">
        <v>0</v>
      </c>
      <c r="M581" s="44">
        <v>0</v>
      </c>
      <c r="N581" s="44">
        <v>0</v>
      </c>
      <c r="O581" s="44">
        <v>0</v>
      </c>
      <c r="P581" s="44">
        <v>2</v>
      </c>
      <c r="Q581" s="44">
        <v>20</v>
      </c>
      <c r="R581" s="44">
        <v>0</v>
      </c>
      <c r="S581" s="44">
        <v>0</v>
      </c>
      <c r="T581" s="44">
        <f t="shared" si="9"/>
        <v>2</v>
      </c>
      <c r="U581" s="44">
        <f t="shared" si="9"/>
        <v>20</v>
      </c>
      <c r="V581" s="44">
        <v>0</v>
      </c>
      <c r="W581" s="44">
        <v>0</v>
      </c>
      <c r="X581" s="44">
        <v>0</v>
      </c>
      <c r="Y581" s="44">
        <v>0</v>
      </c>
      <c r="Z581" s="44">
        <v>0</v>
      </c>
      <c r="AA581" s="44">
        <v>0</v>
      </c>
      <c r="AB581" s="44">
        <v>0</v>
      </c>
      <c r="AC581" s="44">
        <v>0</v>
      </c>
      <c r="AD581" s="44">
        <v>0</v>
      </c>
      <c r="AE581" s="44">
        <v>0</v>
      </c>
      <c r="AF581" s="41" t="s">
        <v>47</v>
      </c>
      <c r="AG581" s="41" t="s">
        <v>1577</v>
      </c>
      <c r="AH581" s="41" t="s">
        <v>8356</v>
      </c>
      <c r="AI581" s="41" t="s">
        <v>9739</v>
      </c>
    </row>
    <row r="582" spans="1:35">
      <c r="A582" s="40">
        <v>2024</v>
      </c>
      <c r="B582" s="40">
        <v>4</v>
      </c>
      <c r="C582" s="41" t="s">
        <v>770</v>
      </c>
      <c r="D582" s="42" t="s">
        <v>105</v>
      </c>
      <c r="E582" s="41" t="s">
        <v>466</v>
      </c>
      <c r="F582" s="43" t="s">
        <v>2519</v>
      </c>
      <c r="G582" s="43" t="s">
        <v>2520</v>
      </c>
      <c r="H582" s="44">
        <v>3518</v>
      </c>
      <c r="I582" s="44">
        <v>20</v>
      </c>
      <c r="J582" s="44">
        <v>3518</v>
      </c>
      <c r="K582" s="44">
        <v>20</v>
      </c>
      <c r="L582" s="44">
        <v>0</v>
      </c>
      <c r="M582" s="44">
        <v>0</v>
      </c>
      <c r="N582" s="44">
        <v>0</v>
      </c>
      <c r="O582" s="44">
        <v>0</v>
      </c>
      <c r="P582" s="44">
        <v>3518</v>
      </c>
      <c r="Q582" s="44">
        <v>20</v>
      </c>
      <c r="R582" s="44">
        <v>0</v>
      </c>
      <c r="S582" s="44">
        <v>0</v>
      </c>
      <c r="T582" s="44">
        <f t="shared" si="9"/>
        <v>3518</v>
      </c>
      <c r="U582" s="44">
        <f t="shared" si="9"/>
        <v>20</v>
      </c>
      <c r="V582" s="44">
        <v>0</v>
      </c>
      <c r="W582" s="44">
        <v>0</v>
      </c>
      <c r="X582" s="44">
        <v>0</v>
      </c>
      <c r="Y582" s="44">
        <v>0</v>
      </c>
      <c r="Z582" s="44">
        <v>0</v>
      </c>
      <c r="AA582" s="44">
        <v>0</v>
      </c>
      <c r="AB582" s="44">
        <v>0</v>
      </c>
      <c r="AC582" s="44">
        <v>0</v>
      </c>
      <c r="AD582" s="44">
        <v>0</v>
      </c>
      <c r="AE582" s="44">
        <v>0</v>
      </c>
      <c r="AF582" s="41" t="s">
        <v>47</v>
      </c>
      <c r="AG582" s="41" t="s">
        <v>1577</v>
      </c>
      <c r="AH582" s="41" t="s">
        <v>8356</v>
      </c>
      <c r="AI582" s="41" t="s">
        <v>9739</v>
      </c>
    </row>
    <row r="583" spans="1:35">
      <c r="A583" s="40">
        <v>2024</v>
      </c>
      <c r="B583" s="40">
        <v>4</v>
      </c>
      <c r="C583" s="41" t="s">
        <v>770</v>
      </c>
      <c r="D583" s="42" t="s">
        <v>105</v>
      </c>
      <c r="E583" s="41" t="s">
        <v>466</v>
      </c>
      <c r="F583" s="43" t="s">
        <v>2517</v>
      </c>
      <c r="G583" s="43" t="s">
        <v>2521</v>
      </c>
      <c r="H583" s="44">
        <v>1</v>
      </c>
      <c r="I583" s="44">
        <v>20</v>
      </c>
      <c r="J583" s="44">
        <v>1</v>
      </c>
      <c r="K583" s="44">
        <v>20</v>
      </c>
      <c r="L583" s="44">
        <v>0</v>
      </c>
      <c r="M583" s="44">
        <v>0</v>
      </c>
      <c r="N583" s="44">
        <v>0</v>
      </c>
      <c r="O583" s="44">
        <v>0</v>
      </c>
      <c r="P583" s="44">
        <v>1</v>
      </c>
      <c r="Q583" s="44">
        <v>20</v>
      </c>
      <c r="R583" s="44">
        <v>0</v>
      </c>
      <c r="S583" s="44">
        <v>0</v>
      </c>
      <c r="T583" s="44">
        <f t="shared" si="9"/>
        <v>1</v>
      </c>
      <c r="U583" s="44">
        <f t="shared" si="9"/>
        <v>20</v>
      </c>
      <c r="V583" s="44">
        <v>0</v>
      </c>
      <c r="W583" s="44">
        <v>0</v>
      </c>
      <c r="X583" s="44">
        <v>0</v>
      </c>
      <c r="Y583" s="44">
        <v>0</v>
      </c>
      <c r="Z583" s="44">
        <v>0</v>
      </c>
      <c r="AA583" s="44">
        <v>0</v>
      </c>
      <c r="AB583" s="44">
        <v>0</v>
      </c>
      <c r="AC583" s="44">
        <v>0</v>
      </c>
      <c r="AD583" s="44">
        <v>0</v>
      </c>
      <c r="AE583" s="44">
        <v>0</v>
      </c>
      <c r="AF583" s="41" t="s">
        <v>47</v>
      </c>
      <c r="AG583" s="41" t="s">
        <v>1577</v>
      </c>
      <c r="AH583" s="41" t="s">
        <v>8356</v>
      </c>
      <c r="AI583" s="41" t="s">
        <v>9739</v>
      </c>
    </row>
    <row r="584" spans="1:35">
      <c r="A584" s="40">
        <v>2024</v>
      </c>
      <c r="B584" s="40">
        <v>4</v>
      </c>
      <c r="C584" s="41" t="s">
        <v>770</v>
      </c>
      <c r="D584" s="42" t="s">
        <v>104</v>
      </c>
      <c r="E584" s="41" t="s">
        <v>465</v>
      </c>
      <c r="F584" s="43" t="s">
        <v>2511</v>
      </c>
      <c r="G584" s="43" t="s">
        <v>2512</v>
      </c>
      <c r="H584" s="44">
        <v>30</v>
      </c>
      <c r="I584" s="44">
        <v>100</v>
      </c>
      <c r="J584" s="44">
        <v>23</v>
      </c>
      <c r="K584" s="44">
        <v>76.67</v>
      </c>
      <c r="L584" s="44">
        <v>0</v>
      </c>
      <c r="M584" s="44">
        <v>0</v>
      </c>
      <c r="N584" s="44">
        <v>0</v>
      </c>
      <c r="O584" s="44">
        <v>0</v>
      </c>
      <c r="P584" s="44">
        <v>22</v>
      </c>
      <c r="Q584" s="44">
        <v>73.33</v>
      </c>
      <c r="R584" s="44">
        <v>1</v>
      </c>
      <c r="S584" s="44">
        <v>3.33</v>
      </c>
      <c r="T584" s="44">
        <f t="shared" si="9"/>
        <v>23</v>
      </c>
      <c r="U584" s="44">
        <f t="shared" si="9"/>
        <v>76.66</v>
      </c>
      <c r="V584" s="44">
        <v>0</v>
      </c>
      <c r="W584" s="44">
        <v>0</v>
      </c>
      <c r="X584" s="44">
        <v>0</v>
      </c>
      <c r="Y584" s="44">
        <v>0</v>
      </c>
      <c r="Z584" s="44">
        <v>21</v>
      </c>
      <c r="AA584" s="44">
        <v>70</v>
      </c>
      <c r="AB584" s="44">
        <v>2</v>
      </c>
      <c r="AC584" s="44">
        <v>6.67</v>
      </c>
      <c r="AD584" s="44">
        <v>23</v>
      </c>
      <c r="AE584" s="44">
        <v>76.67</v>
      </c>
      <c r="AF584" s="41" t="s">
        <v>47</v>
      </c>
      <c r="AG584" s="41" t="s">
        <v>2513</v>
      </c>
      <c r="AH584" s="41" t="s">
        <v>6878</v>
      </c>
      <c r="AI584" s="41" t="s">
        <v>10467</v>
      </c>
    </row>
    <row r="585" spans="1:35">
      <c r="A585" s="40">
        <v>2024</v>
      </c>
      <c r="B585" s="40">
        <v>4</v>
      </c>
      <c r="C585" s="41" t="s">
        <v>771</v>
      </c>
      <c r="D585" s="42" t="s">
        <v>106</v>
      </c>
      <c r="E585" s="41" t="s">
        <v>2522</v>
      </c>
      <c r="F585" s="43" t="s">
        <v>2523</v>
      </c>
      <c r="G585" s="43" t="s">
        <v>2524</v>
      </c>
      <c r="H585" s="44">
        <v>100</v>
      </c>
      <c r="I585" s="44">
        <v>53</v>
      </c>
      <c r="J585" s="44">
        <v>0</v>
      </c>
      <c r="K585" s="44">
        <v>0</v>
      </c>
      <c r="L585" s="44">
        <v>0</v>
      </c>
      <c r="M585" s="44">
        <v>0</v>
      </c>
      <c r="N585" s="44">
        <v>0</v>
      </c>
      <c r="O585" s="44">
        <v>0</v>
      </c>
      <c r="P585" s="44">
        <v>0</v>
      </c>
      <c r="Q585" s="44">
        <v>0</v>
      </c>
      <c r="R585" s="44">
        <v>0</v>
      </c>
      <c r="S585" s="44">
        <v>0</v>
      </c>
      <c r="T585" s="44">
        <f t="shared" si="9"/>
        <v>0</v>
      </c>
      <c r="U585" s="44">
        <f t="shared" si="9"/>
        <v>0</v>
      </c>
      <c r="V585" s="44">
        <v>0</v>
      </c>
      <c r="W585" s="44">
        <v>0</v>
      </c>
      <c r="X585" s="44">
        <v>0</v>
      </c>
      <c r="Y585" s="44">
        <v>0</v>
      </c>
      <c r="Z585" s="44">
        <v>0</v>
      </c>
      <c r="AA585" s="44">
        <v>0</v>
      </c>
      <c r="AB585" s="44">
        <v>0</v>
      </c>
      <c r="AC585" s="44">
        <v>0</v>
      </c>
      <c r="AD585" s="44">
        <v>0</v>
      </c>
      <c r="AE585" s="44">
        <v>0</v>
      </c>
      <c r="AF585" s="41" t="s">
        <v>2525</v>
      </c>
      <c r="AG585" s="41" t="s">
        <v>2526</v>
      </c>
      <c r="AH585" s="41" t="s">
        <v>2525</v>
      </c>
      <c r="AI585" s="41" t="s">
        <v>10468</v>
      </c>
    </row>
    <row r="586" spans="1:35">
      <c r="A586" s="40">
        <v>2024</v>
      </c>
      <c r="B586" s="40">
        <v>4</v>
      </c>
      <c r="C586" s="41" t="s">
        <v>771</v>
      </c>
      <c r="D586" s="42" t="s">
        <v>106</v>
      </c>
      <c r="E586" s="41" t="s">
        <v>2522</v>
      </c>
      <c r="F586" s="43" t="s">
        <v>2523</v>
      </c>
      <c r="G586" s="43" t="s">
        <v>2527</v>
      </c>
      <c r="H586" s="44">
        <v>100</v>
      </c>
      <c r="I586" s="44">
        <v>31</v>
      </c>
      <c r="J586" s="44">
        <v>100</v>
      </c>
      <c r="K586" s="44">
        <v>31</v>
      </c>
      <c r="L586" s="44">
        <v>0</v>
      </c>
      <c r="M586" s="44">
        <v>0</v>
      </c>
      <c r="N586" s="44">
        <v>0</v>
      </c>
      <c r="O586" s="44">
        <v>0</v>
      </c>
      <c r="P586" s="44">
        <v>64.52</v>
      </c>
      <c r="Q586" s="44">
        <v>20</v>
      </c>
      <c r="R586" s="44">
        <v>35.479999999999997</v>
      </c>
      <c r="S586" s="44">
        <v>11</v>
      </c>
      <c r="T586" s="44">
        <f t="shared" si="9"/>
        <v>100</v>
      </c>
      <c r="U586" s="44">
        <f t="shared" si="9"/>
        <v>31</v>
      </c>
      <c r="V586" s="44">
        <v>0</v>
      </c>
      <c r="W586" s="44">
        <v>0</v>
      </c>
      <c r="X586" s="44">
        <v>0</v>
      </c>
      <c r="Y586" s="44">
        <v>0</v>
      </c>
      <c r="Z586" s="44">
        <v>64.52</v>
      </c>
      <c r="AA586" s="44">
        <v>20</v>
      </c>
      <c r="AB586" s="44">
        <v>0</v>
      </c>
      <c r="AC586" s="44">
        <v>0</v>
      </c>
      <c r="AD586" s="44">
        <v>64.52</v>
      </c>
      <c r="AE586" s="44">
        <v>20</v>
      </c>
      <c r="AF586" s="41" t="s">
        <v>2528</v>
      </c>
      <c r="AG586" s="41" t="s">
        <v>2526</v>
      </c>
      <c r="AH586" s="41" t="s">
        <v>8357</v>
      </c>
      <c r="AI586" s="41" t="s">
        <v>10469</v>
      </c>
    </row>
    <row r="587" spans="1:35">
      <c r="A587" s="40">
        <v>2024</v>
      </c>
      <c r="B587" s="40">
        <v>4</v>
      </c>
      <c r="C587" s="41" t="s">
        <v>771</v>
      </c>
      <c r="D587" s="42" t="s">
        <v>106</v>
      </c>
      <c r="E587" s="41" t="s">
        <v>2522</v>
      </c>
      <c r="F587" s="43" t="s">
        <v>2529</v>
      </c>
      <c r="G587" s="43" t="s">
        <v>2530</v>
      </c>
      <c r="H587" s="44">
        <v>100</v>
      </c>
      <c r="I587" s="44">
        <v>12</v>
      </c>
      <c r="J587" s="44">
        <v>100</v>
      </c>
      <c r="K587" s="44">
        <v>12</v>
      </c>
      <c r="L587" s="44">
        <v>0</v>
      </c>
      <c r="M587" s="44">
        <v>0</v>
      </c>
      <c r="N587" s="44">
        <v>0</v>
      </c>
      <c r="O587" s="44">
        <v>0</v>
      </c>
      <c r="P587" s="44">
        <v>100</v>
      </c>
      <c r="Q587" s="44">
        <v>12</v>
      </c>
      <c r="R587" s="44">
        <v>0</v>
      </c>
      <c r="S587" s="44">
        <v>0</v>
      </c>
      <c r="T587" s="44">
        <f t="shared" si="9"/>
        <v>100</v>
      </c>
      <c r="U587" s="44">
        <f t="shared" si="9"/>
        <v>12</v>
      </c>
      <c r="V587" s="44">
        <v>0</v>
      </c>
      <c r="W587" s="44">
        <v>0</v>
      </c>
      <c r="X587" s="44">
        <v>0</v>
      </c>
      <c r="Y587" s="44">
        <v>0</v>
      </c>
      <c r="Z587" s="44">
        <v>100</v>
      </c>
      <c r="AA587" s="44">
        <v>12</v>
      </c>
      <c r="AB587" s="44">
        <v>0</v>
      </c>
      <c r="AC587" s="44">
        <v>0</v>
      </c>
      <c r="AD587" s="44">
        <v>100</v>
      </c>
      <c r="AE587" s="44">
        <v>12</v>
      </c>
      <c r="AF587" s="41" t="s">
        <v>2528</v>
      </c>
      <c r="AG587" s="41" t="s">
        <v>2526</v>
      </c>
      <c r="AH587" s="41" t="s">
        <v>8358</v>
      </c>
      <c r="AI587" s="41" t="s">
        <v>10468</v>
      </c>
    </row>
    <row r="588" spans="1:35">
      <c r="A588" s="40">
        <v>2024</v>
      </c>
      <c r="B588" s="40">
        <v>4</v>
      </c>
      <c r="C588" s="41" t="s">
        <v>771</v>
      </c>
      <c r="D588" s="42" t="s">
        <v>106</v>
      </c>
      <c r="E588" s="41" t="s">
        <v>2522</v>
      </c>
      <c r="F588" s="43" t="s">
        <v>2531</v>
      </c>
      <c r="G588" s="43" t="s">
        <v>2532</v>
      </c>
      <c r="H588" s="44">
        <v>100</v>
      </c>
      <c r="I588" s="44">
        <v>4</v>
      </c>
      <c r="J588" s="44">
        <v>0</v>
      </c>
      <c r="K588" s="44">
        <v>0</v>
      </c>
      <c r="L588" s="44">
        <v>0</v>
      </c>
      <c r="M588" s="44">
        <v>0</v>
      </c>
      <c r="N588" s="44">
        <v>0</v>
      </c>
      <c r="O588" s="44">
        <v>0</v>
      </c>
      <c r="P588" s="44">
        <v>0</v>
      </c>
      <c r="Q588" s="44">
        <v>0</v>
      </c>
      <c r="R588" s="44">
        <v>0</v>
      </c>
      <c r="S588" s="44">
        <v>0</v>
      </c>
      <c r="T588" s="44">
        <f t="shared" si="9"/>
        <v>0</v>
      </c>
      <c r="U588" s="44">
        <f t="shared" si="9"/>
        <v>0</v>
      </c>
      <c r="V588" s="44">
        <v>0</v>
      </c>
      <c r="W588" s="44">
        <v>0</v>
      </c>
      <c r="X588" s="44">
        <v>0</v>
      </c>
      <c r="Y588" s="44">
        <v>0</v>
      </c>
      <c r="Z588" s="44">
        <v>0</v>
      </c>
      <c r="AA588" s="44">
        <v>0</v>
      </c>
      <c r="AB588" s="44">
        <v>0</v>
      </c>
      <c r="AC588" s="44">
        <v>0</v>
      </c>
      <c r="AD588" s="44">
        <v>0</v>
      </c>
      <c r="AE588" s="44">
        <v>0</v>
      </c>
      <c r="AF588" s="41" t="s">
        <v>2533</v>
      </c>
      <c r="AG588" s="41" t="s">
        <v>2526</v>
      </c>
      <c r="AH588" s="41" t="s">
        <v>8359</v>
      </c>
      <c r="AI588" s="41" t="s">
        <v>10470</v>
      </c>
    </row>
    <row r="589" spans="1:35">
      <c r="A589" s="40">
        <v>2024</v>
      </c>
      <c r="B589" s="40">
        <v>4</v>
      </c>
      <c r="C589" s="41" t="s">
        <v>772</v>
      </c>
      <c r="D589" s="42" t="s">
        <v>108</v>
      </c>
      <c r="E589" s="41" t="s">
        <v>468</v>
      </c>
      <c r="F589" s="43" t="s">
        <v>2640</v>
      </c>
      <c r="G589" s="43" t="s">
        <v>2641</v>
      </c>
      <c r="H589" s="44">
        <v>100</v>
      </c>
      <c r="I589" s="44">
        <v>5</v>
      </c>
      <c r="J589" s="44">
        <v>0</v>
      </c>
      <c r="K589" s="44">
        <v>0</v>
      </c>
      <c r="L589" s="44">
        <v>0</v>
      </c>
      <c r="M589" s="44">
        <v>0</v>
      </c>
      <c r="N589" s="44">
        <v>0</v>
      </c>
      <c r="O589" s="44">
        <v>0</v>
      </c>
      <c r="P589" s="44">
        <v>0</v>
      </c>
      <c r="Q589" s="44">
        <v>0</v>
      </c>
      <c r="R589" s="44">
        <v>0</v>
      </c>
      <c r="S589" s="44">
        <v>0</v>
      </c>
      <c r="T589" s="44">
        <f t="shared" si="9"/>
        <v>0</v>
      </c>
      <c r="U589" s="44">
        <f t="shared" si="9"/>
        <v>0</v>
      </c>
      <c r="V589" s="44">
        <v>0</v>
      </c>
      <c r="W589" s="44">
        <v>0</v>
      </c>
      <c r="X589" s="44">
        <v>0</v>
      </c>
      <c r="Y589" s="44">
        <v>0</v>
      </c>
      <c r="Z589" s="44">
        <v>0</v>
      </c>
      <c r="AA589" s="44">
        <v>0</v>
      </c>
      <c r="AB589" s="44">
        <v>0</v>
      </c>
      <c r="AC589" s="44">
        <v>0</v>
      </c>
      <c r="AD589" s="44">
        <v>0</v>
      </c>
      <c r="AE589" s="44">
        <v>0</v>
      </c>
      <c r="AF589" s="41" t="s">
        <v>47</v>
      </c>
      <c r="AG589" s="41" t="s">
        <v>2642</v>
      </c>
      <c r="AH589" s="41" t="s">
        <v>2642</v>
      </c>
      <c r="AI589" s="41" t="s">
        <v>2642</v>
      </c>
    </row>
    <row r="590" spans="1:35">
      <c r="A590" s="40">
        <v>2024</v>
      </c>
      <c r="B590" s="40">
        <v>4</v>
      </c>
      <c r="C590" s="41" t="s">
        <v>772</v>
      </c>
      <c r="D590" s="42" t="s">
        <v>108</v>
      </c>
      <c r="E590" s="41" t="s">
        <v>468</v>
      </c>
      <c r="F590" s="43" t="s">
        <v>2640</v>
      </c>
      <c r="G590" s="43" t="s">
        <v>2643</v>
      </c>
      <c r="H590" s="44">
        <v>75</v>
      </c>
      <c r="I590" s="44">
        <v>5</v>
      </c>
      <c r="J590" s="44">
        <v>0</v>
      </c>
      <c r="K590" s="44">
        <v>0</v>
      </c>
      <c r="L590" s="44">
        <v>0</v>
      </c>
      <c r="M590" s="44">
        <v>0</v>
      </c>
      <c r="N590" s="44">
        <v>0</v>
      </c>
      <c r="O590" s="44">
        <v>0</v>
      </c>
      <c r="P590" s="44">
        <v>0</v>
      </c>
      <c r="Q590" s="44">
        <v>0</v>
      </c>
      <c r="R590" s="44">
        <v>0</v>
      </c>
      <c r="S590" s="44">
        <v>0</v>
      </c>
      <c r="T590" s="44">
        <f t="shared" si="9"/>
        <v>0</v>
      </c>
      <c r="U590" s="44">
        <f t="shared" si="9"/>
        <v>0</v>
      </c>
      <c r="V590" s="44">
        <v>0</v>
      </c>
      <c r="W590" s="44">
        <v>0</v>
      </c>
      <c r="X590" s="44">
        <v>0</v>
      </c>
      <c r="Y590" s="44">
        <v>0</v>
      </c>
      <c r="Z590" s="44">
        <v>0</v>
      </c>
      <c r="AA590" s="44">
        <v>0</v>
      </c>
      <c r="AB590" s="44">
        <v>0</v>
      </c>
      <c r="AC590" s="44">
        <v>0</v>
      </c>
      <c r="AD590" s="44">
        <v>0</v>
      </c>
      <c r="AE590" s="44">
        <v>0</v>
      </c>
      <c r="AF590" s="41" t="s">
        <v>47</v>
      </c>
      <c r="AG590" s="41" t="s">
        <v>2642</v>
      </c>
      <c r="AH590" s="41" t="s">
        <v>2642</v>
      </c>
      <c r="AI590" s="41" t="s">
        <v>2642</v>
      </c>
    </row>
    <row r="591" spans="1:35">
      <c r="A591" s="40">
        <v>2024</v>
      </c>
      <c r="B591" s="40">
        <v>4</v>
      </c>
      <c r="C591" s="41" t="s">
        <v>772</v>
      </c>
      <c r="D591" s="42" t="s">
        <v>108</v>
      </c>
      <c r="E591" s="41" t="s">
        <v>468</v>
      </c>
      <c r="F591" s="43" t="s">
        <v>2644</v>
      </c>
      <c r="G591" s="43" t="s">
        <v>2645</v>
      </c>
      <c r="H591" s="44">
        <v>100</v>
      </c>
      <c r="I591" s="44">
        <v>5</v>
      </c>
      <c r="J591" s="44">
        <v>0</v>
      </c>
      <c r="K591" s="44">
        <v>0</v>
      </c>
      <c r="L591" s="44">
        <v>0</v>
      </c>
      <c r="M591" s="44">
        <v>0</v>
      </c>
      <c r="N591" s="44">
        <v>0</v>
      </c>
      <c r="O591" s="44">
        <v>0</v>
      </c>
      <c r="P591" s="44">
        <v>0</v>
      </c>
      <c r="Q591" s="44">
        <v>0</v>
      </c>
      <c r="R591" s="44">
        <v>0</v>
      </c>
      <c r="S591" s="44">
        <v>0</v>
      </c>
      <c r="T591" s="44">
        <f t="shared" si="9"/>
        <v>0</v>
      </c>
      <c r="U591" s="44">
        <f t="shared" si="9"/>
        <v>0</v>
      </c>
      <c r="V591" s="44">
        <v>0</v>
      </c>
      <c r="W591" s="44">
        <v>0</v>
      </c>
      <c r="X591" s="44">
        <v>0</v>
      </c>
      <c r="Y591" s="44">
        <v>0</v>
      </c>
      <c r="Z591" s="44">
        <v>0</v>
      </c>
      <c r="AA591" s="44">
        <v>0</v>
      </c>
      <c r="AB591" s="44">
        <v>0</v>
      </c>
      <c r="AC591" s="44">
        <v>0</v>
      </c>
      <c r="AD591" s="44">
        <v>0</v>
      </c>
      <c r="AE591" s="44">
        <v>0</v>
      </c>
      <c r="AF591" s="41" t="s">
        <v>47</v>
      </c>
      <c r="AG591" s="41" t="s">
        <v>2646</v>
      </c>
      <c r="AH591" s="41" t="s">
        <v>8360</v>
      </c>
      <c r="AI591" s="41" t="s">
        <v>8360</v>
      </c>
    </row>
    <row r="592" spans="1:35">
      <c r="A592" s="40">
        <v>2024</v>
      </c>
      <c r="B592" s="40">
        <v>4</v>
      </c>
      <c r="C592" s="41" t="s">
        <v>772</v>
      </c>
      <c r="D592" s="42" t="s">
        <v>108</v>
      </c>
      <c r="E592" s="41" t="s">
        <v>468</v>
      </c>
      <c r="F592" s="43" t="s">
        <v>2640</v>
      </c>
      <c r="G592" s="43" t="s">
        <v>2647</v>
      </c>
      <c r="H592" s="44">
        <v>3</v>
      </c>
      <c r="I592" s="44">
        <v>5</v>
      </c>
      <c r="J592" s="44">
        <v>0</v>
      </c>
      <c r="K592" s="44">
        <v>0</v>
      </c>
      <c r="L592" s="44">
        <v>0</v>
      </c>
      <c r="M592" s="44">
        <v>0</v>
      </c>
      <c r="N592" s="44">
        <v>0</v>
      </c>
      <c r="O592" s="44">
        <v>0</v>
      </c>
      <c r="P592" s="44">
        <v>0</v>
      </c>
      <c r="Q592" s="44">
        <v>0</v>
      </c>
      <c r="R592" s="44">
        <v>0</v>
      </c>
      <c r="S592" s="44">
        <v>0</v>
      </c>
      <c r="T592" s="44">
        <f t="shared" si="9"/>
        <v>0</v>
      </c>
      <c r="U592" s="44">
        <f t="shared" si="9"/>
        <v>0</v>
      </c>
      <c r="V592" s="44">
        <v>0</v>
      </c>
      <c r="W592" s="44">
        <v>0</v>
      </c>
      <c r="X592" s="44">
        <v>0</v>
      </c>
      <c r="Y592" s="44">
        <v>0</v>
      </c>
      <c r="Z592" s="44">
        <v>0</v>
      </c>
      <c r="AA592" s="44">
        <v>0</v>
      </c>
      <c r="AB592" s="44">
        <v>0</v>
      </c>
      <c r="AC592" s="44">
        <v>0</v>
      </c>
      <c r="AD592" s="44">
        <v>0</v>
      </c>
      <c r="AE592" s="44">
        <v>0</v>
      </c>
      <c r="AF592" s="41" t="s">
        <v>47</v>
      </c>
      <c r="AG592" s="41" t="s">
        <v>2648</v>
      </c>
      <c r="AH592" s="41" t="s">
        <v>2648</v>
      </c>
      <c r="AI592" s="41" t="s">
        <v>2648</v>
      </c>
    </row>
    <row r="593" spans="1:35">
      <c r="A593" s="40">
        <v>2024</v>
      </c>
      <c r="B593" s="40">
        <v>4</v>
      </c>
      <c r="C593" s="41" t="s">
        <v>772</v>
      </c>
      <c r="D593" s="42" t="s">
        <v>108</v>
      </c>
      <c r="E593" s="41" t="s">
        <v>468</v>
      </c>
      <c r="F593" s="43" t="s">
        <v>2649</v>
      </c>
      <c r="G593" s="43" t="s">
        <v>2650</v>
      </c>
      <c r="H593" s="44">
        <v>100</v>
      </c>
      <c r="I593" s="44">
        <v>6</v>
      </c>
      <c r="J593" s="44">
        <v>0</v>
      </c>
      <c r="K593" s="44">
        <v>0</v>
      </c>
      <c r="L593" s="44">
        <v>0</v>
      </c>
      <c r="M593" s="44">
        <v>0</v>
      </c>
      <c r="N593" s="44">
        <v>0</v>
      </c>
      <c r="O593" s="44">
        <v>0</v>
      </c>
      <c r="P593" s="44">
        <v>0</v>
      </c>
      <c r="Q593" s="44">
        <v>0</v>
      </c>
      <c r="R593" s="44">
        <v>0</v>
      </c>
      <c r="S593" s="44">
        <v>0</v>
      </c>
      <c r="T593" s="44">
        <f t="shared" si="9"/>
        <v>0</v>
      </c>
      <c r="U593" s="44">
        <f t="shared" si="9"/>
        <v>0</v>
      </c>
      <c r="V593" s="44">
        <v>0</v>
      </c>
      <c r="W593" s="44">
        <v>0</v>
      </c>
      <c r="X593" s="44">
        <v>0</v>
      </c>
      <c r="Y593" s="44">
        <v>0</v>
      </c>
      <c r="Z593" s="44">
        <v>0</v>
      </c>
      <c r="AA593" s="44">
        <v>0</v>
      </c>
      <c r="AB593" s="44">
        <v>0</v>
      </c>
      <c r="AC593" s="44">
        <v>0</v>
      </c>
      <c r="AD593" s="44">
        <v>0</v>
      </c>
      <c r="AE593" s="44">
        <v>0</v>
      </c>
      <c r="AF593" s="41" t="s">
        <v>47</v>
      </c>
      <c r="AG593" s="41" t="s">
        <v>2651</v>
      </c>
      <c r="AH593" s="41" t="s">
        <v>2655</v>
      </c>
      <c r="AI593" s="41" t="s">
        <v>2655</v>
      </c>
    </row>
    <row r="594" spans="1:35">
      <c r="A594" s="40">
        <v>2024</v>
      </c>
      <c r="B594" s="40">
        <v>4</v>
      </c>
      <c r="C594" s="41" t="s">
        <v>772</v>
      </c>
      <c r="D594" s="42" t="s">
        <v>108</v>
      </c>
      <c r="E594" s="41" t="s">
        <v>468</v>
      </c>
      <c r="F594" s="43" t="s">
        <v>2649</v>
      </c>
      <c r="G594" s="43" t="s">
        <v>2652</v>
      </c>
      <c r="H594" s="44">
        <v>100</v>
      </c>
      <c r="I594" s="44">
        <v>6</v>
      </c>
      <c r="J594" s="44">
        <v>0</v>
      </c>
      <c r="K594" s="44">
        <v>0</v>
      </c>
      <c r="L594" s="44">
        <v>0</v>
      </c>
      <c r="M594" s="44">
        <v>0</v>
      </c>
      <c r="N594" s="44">
        <v>0</v>
      </c>
      <c r="O594" s="44">
        <v>0</v>
      </c>
      <c r="P594" s="44">
        <v>0</v>
      </c>
      <c r="Q594" s="44">
        <v>0</v>
      </c>
      <c r="R594" s="44">
        <v>0</v>
      </c>
      <c r="S594" s="44">
        <v>0</v>
      </c>
      <c r="T594" s="44">
        <f t="shared" si="9"/>
        <v>0</v>
      </c>
      <c r="U594" s="44">
        <f t="shared" si="9"/>
        <v>0</v>
      </c>
      <c r="V594" s="44">
        <v>0</v>
      </c>
      <c r="W594" s="44">
        <v>0</v>
      </c>
      <c r="X594" s="44">
        <v>0</v>
      </c>
      <c r="Y594" s="44">
        <v>0</v>
      </c>
      <c r="Z594" s="44">
        <v>0</v>
      </c>
      <c r="AA594" s="44">
        <v>0</v>
      </c>
      <c r="AB594" s="44">
        <v>0</v>
      </c>
      <c r="AC594" s="44">
        <v>0</v>
      </c>
      <c r="AD594" s="44">
        <v>0</v>
      </c>
      <c r="AE594" s="44">
        <v>0</v>
      </c>
      <c r="AF594" s="41" t="s">
        <v>47</v>
      </c>
      <c r="AG594" s="41" t="s">
        <v>2653</v>
      </c>
      <c r="AH594" s="41" t="s">
        <v>2721</v>
      </c>
      <c r="AI594" s="41" t="s">
        <v>2721</v>
      </c>
    </row>
    <row r="595" spans="1:35">
      <c r="A595" s="40">
        <v>2024</v>
      </c>
      <c r="B595" s="40">
        <v>4</v>
      </c>
      <c r="C595" s="41" t="s">
        <v>772</v>
      </c>
      <c r="D595" s="42" t="s">
        <v>108</v>
      </c>
      <c r="E595" s="41" t="s">
        <v>468</v>
      </c>
      <c r="F595" s="43" t="s">
        <v>2649</v>
      </c>
      <c r="G595" s="43" t="s">
        <v>2654</v>
      </c>
      <c r="H595" s="44">
        <v>100</v>
      </c>
      <c r="I595" s="44">
        <v>6</v>
      </c>
      <c r="J595" s="44">
        <v>0</v>
      </c>
      <c r="K595" s="44">
        <v>0</v>
      </c>
      <c r="L595" s="44">
        <v>0</v>
      </c>
      <c r="M595" s="44">
        <v>0</v>
      </c>
      <c r="N595" s="44">
        <v>0</v>
      </c>
      <c r="O595" s="44">
        <v>0</v>
      </c>
      <c r="P595" s="44">
        <v>0</v>
      </c>
      <c r="Q595" s="44">
        <v>0</v>
      </c>
      <c r="R595" s="44">
        <v>0</v>
      </c>
      <c r="S595" s="44">
        <v>0</v>
      </c>
      <c r="T595" s="44">
        <f t="shared" si="9"/>
        <v>0</v>
      </c>
      <c r="U595" s="44">
        <f t="shared" si="9"/>
        <v>0</v>
      </c>
      <c r="V595" s="44">
        <v>0</v>
      </c>
      <c r="W595" s="44">
        <v>0</v>
      </c>
      <c r="X595" s="44">
        <v>0</v>
      </c>
      <c r="Y595" s="44">
        <v>0</v>
      </c>
      <c r="Z595" s="44">
        <v>0</v>
      </c>
      <c r="AA595" s="44">
        <v>0</v>
      </c>
      <c r="AB595" s="44">
        <v>0</v>
      </c>
      <c r="AC595" s="44">
        <v>0</v>
      </c>
      <c r="AD595" s="44">
        <v>0</v>
      </c>
      <c r="AE595" s="44">
        <v>0</v>
      </c>
      <c r="AF595" s="41" t="s">
        <v>47</v>
      </c>
      <c r="AG595" s="41" t="s">
        <v>2655</v>
      </c>
      <c r="AH595" s="41" t="s">
        <v>2655</v>
      </c>
      <c r="AI595" s="41" t="s">
        <v>2655</v>
      </c>
    </row>
    <row r="596" spans="1:35">
      <c r="A596" s="40">
        <v>2024</v>
      </c>
      <c r="B596" s="40">
        <v>4</v>
      </c>
      <c r="C596" s="41" t="s">
        <v>772</v>
      </c>
      <c r="D596" s="42" t="s">
        <v>108</v>
      </c>
      <c r="E596" s="41" t="s">
        <v>468</v>
      </c>
      <c r="F596" s="43" t="s">
        <v>2649</v>
      </c>
      <c r="G596" s="43" t="s">
        <v>2656</v>
      </c>
      <c r="H596" s="44">
        <v>100</v>
      </c>
      <c r="I596" s="44">
        <v>6</v>
      </c>
      <c r="J596" s="44">
        <v>0</v>
      </c>
      <c r="K596" s="44">
        <v>0</v>
      </c>
      <c r="L596" s="44">
        <v>0</v>
      </c>
      <c r="M596" s="44">
        <v>0</v>
      </c>
      <c r="N596" s="44">
        <v>0</v>
      </c>
      <c r="O596" s="44">
        <v>0</v>
      </c>
      <c r="P596" s="44">
        <v>0</v>
      </c>
      <c r="Q596" s="44">
        <v>0</v>
      </c>
      <c r="R596" s="44">
        <v>0</v>
      </c>
      <c r="S596" s="44">
        <v>0</v>
      </c>
      <c r="T596" s="44">
        <f t="shared" si="9"/>
        <v>0</v>
      </c>
      <c r="U596" s="44">
        <f t="shared" si="9"/>
        <v>0</v>
      </c>
      <c r="V596" s="44">
        <v>0</v>
      </c>
      <c r="W596" s="44">
        <v>0</v>
      </c>
      <c r="X596" s="44">
        <v>0</v>
      </c>
      <c r="Y596" s="44">
        <v>0</v>
      </c>
      <c r="Z596" s="44">
        <v>0</v>
      </c>
      <c r="AA596" s="44">
        <v>0</v>
      </c>
      <c r="AB596" s="44">
        <v>0</v>
      </c>
      <c r="AC596" s="44">
        <v>0</v>
      </c>
      <c r="AD596" s="44">
        <v>0</v>
      </c>
      <c r="AE596" s="44">
        <v>0</v>
      </c>
      <c r="AF596" s="41" t="s">
        <v>47</v>
      </c>
      <c r="AG596" s="41" t="s">
        <v>2657</v>
      </c>
      <c r="AH596" s="41" t="s">
        <v>2648</v>
      </c>
      <c r="AI596" s="41" t="s">
        <v>2648</v>
      </c>
    </row>
    <row r="597" spans="1:35">
      <c r="A597" s="40">
        <v>2024</v>
      </c>
      <c r="B597" s="40">
        <v>4</v>
      </c>
      <c r="C597" s="41" t="s">
        <v>772</v>
      </c>
      <c r="D597" s="42" t="s">
        <v>108</v>
      </c>
      <c r="E597" s="41" t="s">
        <v>468</v>
      </c>
      <c r="F597" s="43" t="s">
        <v>2649</v>
      </c>
      <c r="G597" s="43" t="s">
        <v>2658</v>
      </c>
      <c r="H597" s="44">
        <v>100</v>
      </c>
      <c r="I597" s="44">
        <v>6</v>
      </c>
      <c r="J597" s="44">
        <v>0</v>
      </c>
      <c r="K597" s="44">
        <v>0</v>
      </c>
      <c r="L597" s="44">
        <v>0</v>
      </c>
      <c r="M597" s="44">
        <v>0</v>
      </c>
      <c r="N597" s="44">
        <v>0</v>
      </c>
      <c r="O597" s="44">
        <v>0</v>
      </c>
      <c r="P597" s="44">
        <v>0</v>
      </c>
      <c r="Q597" s="44">
        <v>0</v>
      </c>
      <c r="R597" s="44">
        <v>0</v>
      </c>
      <c r="S597" s="44">
        <v>0</v>
      </c>
      <c r="T597" s="44">
        <f t="shared" si="9"/>
        <v>0</v>
      </c>
      <c r="U597" s="44">
        <f t="shared" si="9"/>
        <v>0</v>
      </c>
      <c r="V597" s="44">
        <v>0</v>
      </c>
      <c r="W597" s="44">
        <v>0</v>
      </c>
      <c r="X597" s="44">
        <v>0</v>
      </c>
      <c r="Y597" s="44">
        <v>0</v>
      </c>
      <c r="Z597" s="44">
        <v>0</v>
      </c>
      <c r="AA597" s="44">
        <v>0</v>
      </c>
      <c r="AB597" s="44">
        <v>0</v>
      </c>
      <c r="AC597" s="44">
        <v>0</v>
      </c>
      <c r="AD597" s="44">
        <v>0</v>
      </c>
      <c r="AE597" s="44">
        <v>0</v>
      </c>
      <c r="AF597" s="41" t="s">
        <v>47</v>
      </c>
      <c r="AG597" s="41" t="s">
        <v>2653</v>
      </c>
      <c r="AH597" s="41" t="s">
        <v>2721</v>
      </c>
      <c r="AI597" s="41" t="s">
        <v>2721</v>
      </c>
    </row>
    <row r="598" spans="1:35">
      <c r="A598" s="40">
        <v>2024</v>
      </c>
      <c r="B598" s="40">
        <v>4</v>
      </c>
      <c r="C598" s="41" t="s">
        <v>772</v>
      </c>
      <c r="D598" s="42" t="s">
        <v>108</v>
      </c>
      <c r="E598" s="41" t="s">
        <v>468</v>
      </c>
      <c r="F598" s="43" t="s">
        <v>2659</v>
      </c>
      <c r="G598" s="43" t="s">
        <v>2660</v>
      </c>
      <c r="H598" s="44">
        <v>100</v>
      </c>
      <c r="I598" s="44">
        <v>5</v>
      </c>
      <c r="J598" s="44">
        <v>0</v>
      </c>
      <c r="K598" s="44">
        <v>0</v>
      </c>
      <c r="L598" s="44">
        <v>0</v>
      </c>
      <c r="M598" s="44">
        <v>0</v>
      </c>
      <c r="N598" s="44">
        <v>0</v>
      </c>
      <c r="O598" s="44">
        <v>0</v>
      </c>
      <c r="P598" s="44">
        <v>0</v>
      </c>
      <c r="Q598" s="44">
        <v>0</v>
      </c>
      <c r="R598" s="44">
        <v>0</v>
      </c>
      <c r="S598" s="44">
        <v>0</v>
      </c>
      <c r="T598" s="44">
        <f t="shared" si="9"/>
        <v>0</v>
      </c>
      <c r="U598" s="44">
        <f t="shared" si="9"/>
        <v>0</v>
      </c>
      <c r="V598" s="44">
        <v>0</v>
      </c>
      <c r="W598" s="44">
        <v>0</v>
      </c>
      <c r="X598" s="44">
        <v>0</v>
      </c>
      <c r="Y598" s="44">
        <v>0</v>
      </c>
      <c r="Z598" s="44">
        <v>0</v>
      </c>
      <c r="AA598" s="44">
        <v>0</v>
      </c>
      <c r="AB598" s="44">
        <v>0</v>
      </c>
      <c r="AC598" s="44">
        <v>0</v>
      </c>
      <c r="AD598" s="44">
        <v>0</v>
      </c>
      <c r="AE598" s="44">
        <v>0</v>
      </c>
      <c r="AF598" s="41" t="s">
        <v>47</v>
      </c>
      <c r="AG598" s="41" t="s">
        <v>2653</v>
      </c>
      <c r="AH598" s="41" t="s">
        <v>2721</v>
      </c>
      <c r="AI598" s="41" t="s">
        <v>2721</v>
      </c>
    </row>
    <row r="599" spans="1:35">
      <c r="A599" s="40">
        <v>2024</v>
      </c>
      <c r="B599" s="40">
        <v>4</v>
      </c>
      <c r="C599" s="41" t="s">
        <v>772</v>
      </c>
      <c r="D599" s="42" t="s">
        <v>108</v>
      </c>
      <c r="E599" s="41" t="s">
        <v>468</v>
      </c>
      <c r="F599" s="43" t="s">
        <v>2659</v>
      </c>
      <c r="G599" s="43" t="s">
        <v>2661</v>
      </c>
      <c r="H599" s="44">
        <v>100</v>
      </c>
      <c r="I599" s="44">
        <v>15</v>
      </c>
      <c r="J599" s="44">
        <v>0</v>
      </c>
      <c r="K599" s="44">
        <v>0</v>
      </c>
      <c r="L599" s="44">
        <v>0</v>
      </c>
      <c r="M599" s="44">
        <v>0</v>
      </c>
      <c r="N599" s="44">
        <v>0</v>
      </c>
      <c r="O599" s="44">
        <v>0</v>
      </c>
      <c r="P599" s="44">
        <v>0</v>
      </c>
      <c r="Q599" s="44">
        <v>0</v>
      </c>
      <c r="R599" s="44">
        <v>0</v>
      </c>
      <c r="S599" s="44">
        <v>0</v>
      </c>
      <c r="T599" s="44">
        <f t="shared" si="9"/>
        <v>0</v>
      </c>
      <c r="U599" s="44">
        <f t="shared" si="9"/>
        <v>0</v>
      </c>
      <c r="V599" s="44">
        <v>0</v>
      </c>
      <c r="W599" s="44">
        <v>0</v>
      </c>
      <c r="X599" s="44">
        <v>0</v>
      </c>
      <c r="Y599" s="44">
        <v>0</v>
      </c>
      <c r="Z599" s="44">
        <v>0</v>
      </c>
      <c r="AA599" s="44">
        <v>0</v>
      </c>
      <c r="AB599" s="44">
        <v>0</v>
      </c>
      <c r="AC599" s="44">
        <v>0</v>
      </c>
      <c r="AD599" s="44">
        <v>0</v>
      </c>
      <c r="AE599" s="44">
        <v>0</v>
      </c>
      <c r="AF599" s="41" t="s">
        <v>47</v>
      </c>
      <c r="AG599" s="41" t="s">
        <v>2651</v>
      </c>
      <c r="AH599" s="41" t="s">
        <v>2655</v>
      </c>
      <c r="AI599" s="41" t="s">
        <v>2655</v>
      </c>
    </row>
    <row r="600" spans="1:35">
      <c r="A600" s="40">
        <v>2024</v>
      </c>
      <c r="B600" s="40">
        <v>4</v>
      </c>
      <c r="C600" s="41" t="s">
        <v>772</v>
      </c>
      <c r="D600" s="42" t="s">
        <v>108</v>
      </c>
      <c r="E600" s="41" t="s">
        <v>468</v>
      </c>
      <c r="F600" s="43" t="s">
        <v>2662</v>
      </c>
      <c r="G600" s="43" t="s">
        <v>2663</v>
      </c>
      <c r="H600" s="44">
        <v>100</v>
      </c>
      <c r="I600" s="44">
        <v>10</v>
      </c>
      <c r="J600" s="44">
        <v>0</v>
      </c>
      <c r="K600" s="44">
        <v>0</v>
      </c>
      <c r="L600" s="44">
        <v>0</v>
      </c>
      <c r="M600" s="44">
        <v>0</v>
      </c>
      <c r="N600" s="44">
        <v>0</v>
      </c>
      <c r="O600" s="44">
        <v>0</v>
      </c>
      <c r="P600" s="44">
        <v>0</v>
      </c>
      <c r="Q600" s="44">
        <v>0</v>
      </c>
      <c r="R600" s="44">
        <v>0</v>
      </c>
      <c r="S600" s="44">
        <v>0</v>
      </c>
      <c r="T600" s="44">
        <f t="shared" si="9"/>
        <v>0</v>
      </c>
      <c r="U600" s="44">
        <f t="shared" si="9"/>
        <v>0</v>
      </c>
      <c r="V600" s="44">
        <v>0</v>
      </c>
      <c r="W600" s="44">
        <v>0</v>
      </c>
      <c r="X600" s="44">
        <v>0</v>
      </c>
      <c r="Y600" s="44">
        <v>0</v>
      </c>
      <c r="Z600" s="44">
        <v>0</v>
      </c>
      <c r="AA600" s="44">
        <v>0</v>
      </c>
      <c r="AB600" s="44">
        <v>0</v>
      </c>
      <c r="AC600" s="44">
        <v>0</v>
      </c>
      <c r="AD600" s="44">
        <v>0</v>
      </c>
      <c r="AE600" s="44">
        <v>0</v>
      </c>
      <c r="AF600" s="41" t="s">
        <v>47</v>
      </c>
      <c r="AG600" s="41" t="s">
        <v>2655</v>
      </c>
      <c r="AH600" s="41" t="s">
        <v>2655</v>
      </c>
      <c r="AI600" s="41" t="s">
        <v>2655</v>
      </c>
    </row>
    <row r="601" spans="1:35">
      <c r="A601" s="40">
        <v>2024</v>
      </c>
      <c r="B601" s="40">
        <v>4</v>
      </c>
      <c r="C601" s="41" t="s">
        <v>772</v>
      </c>
      <c r="D601" s="42" t="s">
        <v>108</v>
      </c>
      <c r="E601" s="41" t="s">
        <v>468</v>
      </c>
      <c r="F601" s="43" t="s">
        <v>2662</v>
      </c>
      <c r="G601" s="43" t="s">
        <v>2664</v>
      </c>
      <c r="H601" s="44">
        <v>1</v>
      </c>
      <c r="I601" s="44">
        <v>10</v>
      </c>
      <c r="J601" s="44">
        <v>0</v>
      </c>
      <c r="K601" s="44">
        <v>0</v>
      </c>
      <c r="L601" s="44">
        <v>0</v>
      </c>
      <c r="M601" s="44">
        <v>0</v>
      </c>
      <c r="N601" s="44">
        <v>0</v>
      </c>
      <c r="O601" s="44">
        <v>0</v>
      </c>
      <c r="P601" s="44">
        <v>0</v>
      </c>
      <c r="Q601" s="44">
        <v>0</v>
      </c>
      <c r="R601" s="44">
        <v>0</v>
      </c>
      <c r="S601" s="44">
        <v>0</v>
      </c>
      <c r="T601" s="44">
        <f t="shared" ref="T601:U664" si="10">SUM(L601,N601,P601,R601)</f>
        <v>0</v>
      </c>
      <c r="U601" s="44">
        <f t="shared" si="10"/>
        <v>0</v>
      </c>
      <c r="V601" s="44">
        <v>0</v>
      </c>
      <c r="W601" s="44">
        <v>0</v>
      </c>
      <c r="X601" s="44">
        <v>0</v>
      </c>
      <c r="Y601" s="44">
        <v>0</v>
      </c>
      <c r="Z601" s="44">
        <v>0</v>
      </c>
      <c r="AA601" s="44">
        <v>0</v>
      </c>
      <c r="AB601" s="44">
        <v>0</v>
      </c>
      <c r="AC601" s="44">
        <v>0</v>
      </c>
      <c r="AD601" s="44">
        <v>0</v>
      </c>
      <c r="AE601" s="44">
        <v>0</v>
      </c>
      <c r="AF601" s="41" t="s">
        <v>47</v>
      </c>
      <c r="AG601" s="41" t="s">
        <v>2653</v>
      </c>
      <c r="AH601" s="41" t="s">
        <v>2721</v>
      </c>
      <c r="AI601" s="41" t="s">
        <v>2721</v>
      </c>
    </row>
    <row r="602" spans="1:35">
      <c r="A602" s="40">
        <v>2024</v>
      </c>
      <c r="B602" s="40">
        <v>4</v>
      </c>
      <c r="C602" s="41" t="s">
        <v>772</v>
      </c>
      <c r="D602" s="42" t="s">
        <v>108</v>
      </c>
      <c r="E602" s="41" t="s">
        <v>468</v>
      </c>
      <c r="F602" s="43" t="s">
        <v>2665</v>
      </c>
      <c r="G602" s="43" t="s">
        <v>2666</v>
      </c>
      <c r="H602" s="44">
        <v>1</v>
      </c>
      <c r="I602" s="44">
        <v>10</v>
      </c>
      <c r="J602" s="44">
        <v>1</v>
      </c>
      <c r="K602" s="44">
        <v>10</v>
      </c>
      <c r="L602" s="44">
        <v>0</v>
      </c>
      <c r="M602" s="44">
        <v>0</v>
      </c>
      <c r="N602" s="44">
        <v>0</v>
      </c>
      <c r="O602" s="44">
        <v>0</v>
      </c>
      <c r="P602" s="44">
        <v>0</v>
      </c>
      <c r="Q602" s="44">
        <v>0</v>
      </c>
      <c r="R602" s="44">
        <v>1</v>
      </c>
      <c r="S602" s="44">
        <v>10</v>
      </c>
      <c r="T602" s="44">
        <f t="shared" si="10"/>
        <v>1</v>
      </c>
      <c r="U602" s="44">
        <f t="shared" si="10"/>
        <v>10</v>
      </c>
      <c r="V602" s="44">
        <v>0</v>
      </c>
      <c r="W602" s="44">
        <v>0</v>
      </c>
      <c r="X602" s="44">
        <v>0</v>
      </c>
      <c r="Y602" s="44">
        <v>0</v>
      </c>
      <c r="Z602" s="44">
        <v>0</v>
      </c>
      <c r="AA602" s="44">
        <v>0</v>
      </c>
      <c r="AB602" s="44">
        <v>1</v>
      </c>
      <c r="AC602" s="44">
        <v>10</v>
      </c>
      <c r="AD602" s="44">
        <v>1</v>
      </c>
      <c r="AE602" s="44">
        <v>10</v>
      </c>
      <c r="AF602" s="41" t="s">
        <v>47</v>
      </c>
      <c r="AG602" s="41" t="s">
        <v>2667</v>
      </c>
      <c r="AH602" s="41" t="s">
        <v>2667</v>
      </c>
      <c r="AI602" s="41" t="s">
        <v>10471</v>
      </c>
    </row>
    <row r="603" spans="1:35">
      <c r="A603" s="40">
        <v>2024</v>
      </c>
      <c r="B603" s="40">
        <v>4</v>
      </c>
      <c r="C603" s="41" t="s">
        <v>772</v>
      </c>
      <c r="D603" s="42" t="s">
        <v>113</v>
      </c>
      <c r="E603" s="41" t="s">
        <v>473</v>
      </c>
      <c r="F603" s="43" t="s">
        <v>2775</v>
      </c>
      <c r="G603" s="43" t="s">
        <v>2776</v>
      </c>
      <c r="H603" s="44">
        <v>5</v>
      </c>
      <c r="I603" s="44">
        <v>20</v>
      </c>
      <c r="J603" s="44">
        <v>5</v>
      </c>
      <c r="K603" s="44">
        <v>20</v>
      </c>
      <c r="L603" s="44">
        <v>0</v>
      </c>
      <c r="M603" s="44">
        <v>0</v>
      </c>
      <c r="N603" s="44">
        <v>1</v>
      </c>
      <c r="O603" s="44">
        <v>4</v>
      </c>
      <c r="P603" s="44">
        <v>2</v>
      </c>
      <c r="Q603" s="44">
        <v>8</v>
      </c>
      <c r="R603" s="44">
        <v>2</v>
      </c>
      <c r="S603" s="44">
        <v>8</v>
      </c>
      <c r="T603" s="44">
        <f t="shared" si="10"/>
        <v>5</v>
      </c>
      <c r="U603" s="44">
        <f t="shared" si="10"/>
        <v>20</v>
      </c>
      <c r="V603" s="44">
        <v>0</v>
      </c>
      <c r="W603" s="44">
        <v>0</v>
      </c>
      <c r="X603" s="44">
        <v>1</v>
      </c>
      <c r="Y603" s="44">
        <v>4</v>
      </c>
      <c r="Z603" s="44">
        <v>2</v>
      </c>
      <c r="AA603" s="44">
        <v>8</v>
      </c>
      <c r="AB603" s="44">
        <v>2</v>
      </c>
      <c r="AC603" s="44">
        <v>8</v>
      </c>
      <c r="AD603" s="44">
        <v>5</v>
      </c>
      <c r="AE603" s="44">
        <v>20</v>
      </c>
      <c r="AF603" s="41" t="s">
        <v>47</v>
      </c>
      <c r="AG603" s="41" t="s">
        <v>2777</v>
      </c>
      <c r="AH603" s="41" t="s">
        <v>8368</v>
      </c>
      <c r="AI603" s="41" t="s">
        <v>10472</v>
      </c>
    </row>
    <row r="604" spans="1:35">
      <c r="A604" s="40">
        <v>2024</v>
      </c>
      <c r="B604" s="40">
        <v>4</v>
      </c>
      <c r="C604" s="41" t="s">
        <v>772</v>
      </c>
      <c r="D604" s="42" t="s">
        <v>113</v>
      </c>
      <c r="E604" s="41" t="s">
        <v>473</v>
      </c>
      <c r="F604" s="43" t="s">
        <v>2778</v>
      </c>
      <c r="G604" s="43" t="s">
        <v>2779</v>
      </c>
      <c r="H604" s="44">
        <v>5</v>
      </c>
      <c r="I604" s="44">
        <v>20</v>
      </c>
      <c r="J604" s="44">
        <v>5</v>
      </c>
      <c r="K604" s="44">
        <v>20</v>
      </c>
      <c r="L604" s="44">
        <v>0</v>
      </c>
      <c r="M604" s="44">
        <v>0</v>
      </c>
      <c r="N604" s="44">
        <v>1</v>
      </c>
      <c r="O604" s="44">
        <v>4</v>
      </c>
      <c r="P604" s="44">
        <v>2</v>
      </c>
      <c r="Q604" s="44">
        <v>8</v>
      </c>
      <c r="R604" s="44">
        <v>2</v>
      </c>
      <c r="S604" s="44">
        <v>8</v>
      </c>
      <c r="T604" s="44">
        <f t="shared" si="10"/>
        <v>5</v>
      </c>
      <c r="U604" s="44">
        <f t="shared" si="10"/>
        <v>20</v>
      </c>
      <c r="V604" s="44">
        <v>0</v>
      </c>
      <c r="W604" s="44">
        <v>0</v>
      </c>
      <c r="X604" s="44">
        <v>1</v>
      </c>
      <c r="Y604" s="44">
        <v>4</v>
      </c>
      <c r="Z604" s="44">
        <v>2</v>
      </c>
      <c r="AA604" s="44">
        <v>8</v>
      </c>
      <c r="AB604" s="44">
        <v>2</v>
      </c>
      <c r="AC604" s="44">
        <v>8</v>
      </c>
      <c r="AD604" s="44">
        <v>5</v>
      </c>
      <c r="AE604" s="44">
        <v>20</v>
      </c>
      <c r="AF604" s="41" t="s">
        <v>47</v>
      </c>
      <c r="AG604" s="41" t="s">
        <v>2780</v>
      </c>
      <c r="AH604" s="41" t="s">
        <v>8369</v>
      </c>
      <c r="AI604" s="41" t="s">
        <v>10473</v>
      </c>
    </row>
    <row r="605" spans="1:35">
      <c r="A605" s="40">
        <v>2024</v>
      </c>
      <c r="B605" s="40">
        <v>4</v>
      </c>
      <c r="C605" s="41" t="s">
        <v>772</v>
      </c>
      <c r="D605" s="42" t="s">
        <v>113</v>
      </c>
      <c r="E605" s="41" t="s">
        <v>473</v>
      </c>
      <c r="F605" s="43" t="s">
        <v>2781</v>
      </c>
      <c r="G605" s="43" t="s">
        <v>2782</v>
      </c>
      <c r="H605" s="44">
        <v>1</v>
      </c>
      <c r="I605" s="44">
        <v>10</v>
      </c>
      <c r="J605" s="44">
        <v>0</v>
      </c>
      <c r="K605" s="44">
        <v>0</v>
      </c>
      <c r="L605" s="44">
        <v>0</v>
      </c>
      <c r="M605" s="44">
        <v>0</v>
      </c>
      <c r="N605" s="44">
        <v>0</v>
      </c>
      <c r="O605" s="44">
        <v>0</v>
      </c>
      <c r="P605" s="44">
        <v>0</v>
      </c>
      <c r="Q605" s="44">
        <v>0</v>
      </c>
      <c r="R605" s="44">
        <v>0</v>
      </c>
      <c r="S605" s="44">
        <v>0</v>
      </c>
      <c r="T605" s="44">
        <f t="shared" si="10"/>
        <v>0</v>
      </c>
      <c r="U605" s="44">
        <f t="shared" si="10"/>
        <v>0</v>
      </c>
      <c r="V605" s="44">
        <v>0</v>
      </c>
      <c r="W605" s="44">
        <v>0</v>
      </c>
      <c r="X605" s="44">
        <v>0</v>
      </c>
      <c r="Y605" s="44">
        <v>0</v>
      </c>
      <c r="Z605" s="44">
        <v>0</v>
      </c>
      <c r="AA605" s="44">
        <v>0</v>
      </c>
      <c r="AB605" s="44">
        <v>0</v>
      </c>
      <c r="AC605" s="44">
        <v>0</v>
      </c>
      <c r="AD605" s="44">
        <v>0</v>
      </c>
      <c r="AE605" s="44">
        <v>0</v>
      </c>
      <c r="AF605" s="41" t="s">
        <v>47</v>
      </c>
      <c r="AG605" s="41" t="s">
        <v>2692</v>
      </c>
      <c r="AH605" s="41" t="s">
        <v>2692</v>
      </c>
      <c r="AI605" s="41" t="s">
        <v>2692</v>
      </c>
    </row>
    <row r="606" spans="1:35">
      <c r="A606" s="40">
        <v>2024</v>
      </c>
      <c r="B606" s="40">
        <v>4</v>
      </c>
      <c r="C606" s="41" t="s">
        <v>772</v>
      </c>
      <c r="D606" s="42" t="s">
        <v>113</v>
      </c>
      <c r="E606" s="41" t="s">
        <v>473</v>
      </c>
      <c r="F606" s="43" t="s">
        <v>2781</v>
      </c>
      <c r="G606" s="43" t="s">
        <v>2783</v>
      </c>
      <c r="H606" s="44">
        <v>1</v>
      </c>
      <c r="I606" s="44">
        <v>10</v>
      </c>
      <c r="J606" s="44">
        <v>0</v>
      </c>
      <c r="K606" s="44">
        <v>0</v>
      </c>
      <c r="L606" s="44">
        <v>0</v>
      </c>
      <c r="M606" s="44">
        <v>0</v>
      </c>
      <c r="N606" s="44">
        <v>0</v>
      </c>
      <c r="O606" s="44">
        <v>0</v>
      </c>
      <c r="P606" s="44">
        <v>0</v>
      </c>
      <c r="Q606" s="44">
        <v>0</v>
      </c>
      <c r="R606" s="44">
        <v>0</v>
      </c>
      <c r="S606" s="44">
        <v>0</v>
      </c>
      <c r="T606" s="44">
        <f t="shared" si="10"/>
        <v>0</v>
      </c>
      <c r="U606" s="44">
        <f t="shared" si="10"/>
        <v>0</v>
      </c>
      <c r="V606" s="44">
        <v>0</v>
      </c>
      <c r="W606" s="44">
        <v>0</v>
      </c>
      <c r="X606" s="44">
        <v>0</v>
      </c>
      <c r="Y606" s="44">
        <v>0</v>
      </c>
      <c r="Z606" s="44">
        <v>0</v>
      </c>
      <c r="AA606" s="44">
        <v>0</v>
      </c>
      <c r="AB606" s="44">
        <v>0</v>
      </c>
      <c r="AC606" s="44">
        <v>0</v>
      </c>
      <c r="AD606" s="44">
        <v>0</v>
      </c>
      <c r="AE606" s="44">
        <v>0</v>
      </c>
      <c r="AF606" s="41" t="s">
        <v>47</v>
      </c>
      <c r="AG606" s="41" t="s">
        <v>2756</v>
      </c>
      <c r="AH606" s="41" t="s">
        <v>2756</v>
      </c>
      <c r="AI606" s="41" t="s">
        <v>2756</v>
      </c>
    </row>
    <row r="607" spans="1:35">
      <c r="A607" s="40">
        <v>2024</v>
      </c>
      <c r="B607" s="40">
        <v>4</v>
      </c>
      <c r="C607" s="41" t="s">
        <v>772</v>
      </c>
      <c r="D607" s="42" t="s">
        <v>113</v>
      </c>
      <c r="E607" s="41" t="s">
        <v>473</v>
      </c>
      <c r="F607" s="43" t="s">
        <v>2784</v>
      </c>
      <c r="G607" s="43" t="s">
        <v>2785</v>
      </c>
      <c r="H607" s="44">
        <v>1</v>
      </c>
      <c r="I607" s="44">
        <v>20</v>
      </c>
      <c r="J607" s="44">
        <v>0</v>
      </c>
      <c r="K607" s="44">
        <v>0</v>
      </c>
      <c r="L607" s="44">
        <v>0</v>
      </c>
      <c r="M607" s="44">
        <v>0</v>
      </c>
      <c r="N607" s="44">
        <v>0</v>
      </c>
      <c r="O607" s="44">
        <v>0</v>
      </c>
      <c r="P607" s="44">
        <v>0</v>
      </c>
      <c r="Q607" s="44">
        <v>0</v>
      </c>
      <c r="R607" s="44">
        <v>0</v>
      </c>
      <c r="S607" s="44">
        <v>0</v>
      </c>
      <c r="T607" s="44">
        <f t="shared" si="10"/>
        <v>0</v>
      </c>
      <c r="U607" s="44">
        <f t="shared" si="10"/>
        <v>0</v>
      </c>
      <c r="V607" s="44">
        <v>0</v>
      </c>
      <c r="W607" s="44">
        <v>0</v>
      </c>
      <c r="X607" s="44">
        <v>0</v>
      </c>
      <c r="Y607" s="44">
        <v>0</v>
      </c>
      <c r="Z607" s="44">
        <v>0</v>
      </c>
      <c r="AA607" s="44">
        <v>0</v>
      </c>
      <c r="AB607" s="44">
        <v>0</v>
      </c>
      <c r="AC607" s="44">
        <v>0</v>
      </c>
      <c r="AD607" s="44">
        <v>0</v>
      </c>
      <c r="AE607" s="44">
        <v>0</v>
      </c>
      <c r="AF607" s="41" t="s">
        <v>47</v>
      </c>
      <c r="AG607" s="41" t="s">
        <v>2756</v>
      </c>
      <c r="AH607" s="41" t="s">
        <v>2756</v>
      </c>
      <c r="AI607" s="41" t="s">
        <v>2756</v>
      </c>
    </row>
    <row r="608" spans="1:35">
      <c r="A608" s="40">
        <v>2024</v>
      </c>
      <c r="B608" s="40">
        <v>4</v>
      </c>
      <c r="C608" s="41" t="s">
        <v>772</v>
      </c>
      <c r="D608" s="42" t="s">
        <v>113</v>
      </c>
      <c r="E608" s="41" t="s">
        <v>473</v>
      </c>
      <c r="F608" s="43" t="s">
        <v>2786</v>
      </c>
      <c r="G608" s="43" t="s">
        <v>2787</v>
      </c>
      <c r="H608" s="44">
        <v>2</v>
      </c>
      <c r="I608" s="44">
        <v>5</v>
      </c>
      <c r="J608" s="44">
        <v>1</v>
      </c>
      <c r="K608" s="44">
        <v>2.5</v>
      </c>
      <c r="L608" s="44">
        <v>0</v>
      </c>
      <c r="M608" s="44">
        <v>0</v>
      </c>
      <c r="N608" s="44">
        <v>0</v>
      </c>
      <c r="O608" s="44">
        <v>0</v>
      </c>
      <c r="P608" s="44">
        <v>0.5</v>
      </c>
      <c r="Q608" s="44">
        <v>1.25</v>
      </c>
      <c r="R608" s="44">
        <v>0.5</v>
      </c>
      <c r="S608" s="44">
        <v>1.25</v>
      </c>
      <c r="T608" s="44">
        <f t="shared" si="10"/>
        <v>1</v>
      </c>
      <c r="U608" s="44">
        <f t="shared" si="10"/>
        <v>2.5</v>
      </c>
      <c r="V608" s="44">
        <v>0</v>
      </c>
      <c r="W608" s="44">
        <v>0</v>
      </c>
      <c r="X608" s="44">
        <v>0</v>
      </c>
      <c r="Y608" s="44">
        <v>0</v>
      </c>
      <c r="Z608" s="44">
        <v>0.5</v>
      </c>
      <c r="AA608" s="44">
        <v>1.25</v>
      </c>
      <c r="AB608" s="44">
        <v>0.5</v>
      </c>
      <c r="AC608" s="44">
        <v>1.25</v>
      </c>
      <c r="AD608" s="44">
        <v>1</v>
      </c>
      <c r="AE608" s="44">
        <v>2.5</v>
      </c>
      <c r="AF608" s="41" t="s">
        <v>47</v>
      </c>
      <c r="AG608" s="41" t="s">
        <v>2788</v>
      </c>
      <c r="AH608" s="41" t="s">
        <v>8370</v>
      </c>
      <c r="AI608" s="41" t="s">
        <v>10474</v>
      </c>
    </row>
    <row r="609" spans="1:35">
      <c r="A609" s="40">
        <v>2024</v>
      </c>
      <c r="B609" s="40">
        <v>4</v>
      </c>
      <c r="C609" s="41" t="s">
        <v>772</v>
      </c>
      <c r="D609" s="42" t="s">
        <v>113</v>
      </c>
      <c r="E609" s="41" t="s">
        <v>473</v>
      </c>
      <c r="F609" s="43" t="s">
        <v>2786</v>
      </c>
      <c r="G609" s="43" t="s">
        <v>2789</v>
      </c>
      <c r="H609" s="44">
        <v>1</v>
      </c>
      <c r="I609" s="44">
        <v>15</v>
      </c>
      <c r="J609" s="44">
        <v>0</v>
      </c>
      <c r="K609" s="44">
        <v>0</v>
      </c>
      <c r="L609" s="44">
        <v>0</v>
      </c>
      <c r="M609" s="44">
        <v>0</v>
      </c>
      <c r="N609" s="44">
        <v>0</v>
      </c>
      <c r="O609" s="44">
        <v>0</v>
      </c>
      <c r="P609" s="44">
        <v>0</v>
      </c>
      <c r="Q609" s="44">
        <v>0</v>
      </c>
      <c r="R609" s="44">
        <v>0</v>
      </c>
      <c r="S609" s="44">
        <v>0</v>
      </c>
      <c r="T609" s="44">
        <f t="shared" si="10"/>
        <v>0</v>
      </c>
      <c r="U609" s="44">
        <f t="shared" si="10"/>
        <v>0</v>
      </c>
      <c r="V609" s="44">
        <v>0</v>
      </c>
      <c r="W609" s="44">
        <v>0</v>
      </c>
      <c r="X609" s="44">
        <v>0</v>
      </c>
      <c r="Y609" s="44">
        <v>0</v>
      </c>
      <c r="Z609" s="44">
        <v>0</v>
      </c>
      <c r="AA609" s="44">
        <v>0</v>
      </c>
      <c r="AB609" s="44">
        <v>0</v>
      </c>
      <c r="AC609" s="44">
        <v>0</v>
      </c>
      <c r="AD609" s="44">
        <v>0</v>
      </c>
      <c r="AE609" s="44">
        <v>0</v>
      </c>
      <c r="AF609" s="41" t="s">
        <v>47</v>
      </c>
      <c r="AG609" s="41" t="s">
        <v>2774</v>
      </c>
      <c r="AH609" s="41" t="s">
        <v>2774</v>
      </c>
      <c r="AI609" s="41" t="s">
        <v>2774</v>
      </c>
    </row>
    <row r="610" spans="1:35">
      <c r="A610" s="40">
        <v>2024</v>
      </c>
      <c r="B610" s="40">
        <v>4</v>
      </c>
      <c r="C610" s="41" t="s">
        <v>772</v>
      </c>
      <c r="D610" s="42" t="s">
        <v>110</v>
      </c>
      <c r="E610" s="41" t="s">
        <v>470</v>
      </c>
      <c r="F610" s="43" t="s">
        <v>2715</v>
      </c>
      <c r="G610" s="43" t="s">
        <v>2716</v>
      </c>
      <c r="H610" s="44">
        <v>10</v>
      </c>
      <c r="I610" s="44">
        <v>20</v>
      </c>
      <c r="J610" s="44">
        <v>0</v>
      </c>
      <c r="K610" s="44">
        <v>0</v>
      </c>
      <c r="L610" s="44">
        <v>0</v>
      </c>
      <c r="M610" s="44">
        <v>0</v>
      </c>
      <c r="N610" s="44">
        <v>0</v>
      </c>
      <c r="O610" s="44">
        <v>0</v>
      </c>
      <c r="P610" s="44">
        <v>0</v>
      </c>
      <c r="Q610" s="44">
        <v>0</v>
      </c>
      <c r="R610" s="44">
        <v>0</v>
      </c>
      <c r="S610" s="44">
        <v>0</v>
      </c>
      <c r="T610" s="44">
        <f t="shared" si="10"/>
        <v>0</v>
      </c>
      <c r="U610" s="44">
        <f t="shared" si="10"/>
        <v>0</v>
      </c>
      <c r="V610" s="44">
        <v>0</v>
      </c>
      <c r="W610" s="44">
        <v>0</v>
      </c>
      <c r="X610" s="44">
        <v>0</v>
      </c>
      <c r="Y610" s="44">
        <v>0</v>
      </c>
      <c r="Z610" s="44">
        <v>0</v>
      </c>
      <c r="AA610" s="44">
        <v>0</v>
      </c>
      <c r="AB610" s="44">
        <v>0</v>
      </c>
      <c r="AC610" s="44">
        <v>0</v>
      </c>
      <c r="AD610" s="44">
        <v>0</v>
      </c>
      <c r="AE610" s="44">
        <v>0</v>
      </c>
      <c r="AF610" s="41" t="s">
        <v>2655</v>
      </c>
      <c r="AG610" s="41" t="s">
        <v>2655</v>
      </c>
      <c r="AH610" s="41" t="s">
        <v>2655</v>
      </c>
      <c r="AI610" s="41" t="s">
        <v>2655</v>
      </c>
    </row>
    <row r="611" spans="1:35">
      <c r="A611" s="40">
        <v>2024</v>
      </c>
      <c r="B611" s="40">
        <v>4</v>
      </c>
      <c r="C611" s="41" t="s">
        <v>772</v>
      </c>
      <c r="D611" s="42" t="s">
        <v>110</v>
      </c>
      <c r="E611" s="41" t="s">
        <v>470</v>
      </c>
      <c r="F611" s="43" t="s">
        <v>2717</v>
      </c>
      <c r="G611" s="43" t="s">
        <v>2718</v>
      </c>
      <c r="H611" s="44">
        <v>5</v>
      </c>
      <c r="I611" s="44">
        <v>20</v>
      </c>
      <c r="J611" s="44">
        <v>0</v>
      </c>
      <c r="K611" s="44">
        <v>0</v>
      </c>
      <c r="L611" s="44">
        <v>0</v>
      </c>
      <c r="M611" s="44">
        <v>0</v>
      </c>
      <c r="N611" s="44">
        <v>0</v>
      </c>
      <c r="O611" s="44">
        <v>0</v>
      </c>
      <c r="P611" s="44">
        <v>0</v>
      </c>
      <c r="Q611" s="44">
        <v>0</v>
      </c>
      <c r="R611" s="44">
        <v>0</v>
      </c>
      <c r="S611" s="44">
        <v>0</v>
      </c>
      <c r="T611" s="44">
        <f t="shared" si="10"/>
        <v>0</v>
      </c>
      <c r="U611" s="44">
        <f t="shared" si="10"/>
        <v>0</v>
      </c>
      <c r="V611" s="44">
        <v>0</v>
      </c>
      <c r="W611" s="44">
        <v>0</v>
      </c>
      <c r="X611" s="44">
        <v>0</v>
      </c>
      <c r="Y611" s="44">
        <v>0</v>
      </c>
      <c r="Z611" s="44">
        <v>0</v>
      </c>
      <c r="AA611" s="44">
        <v>0</v>
      </c>
      <c r="AB611" s="44">
        <v>0</v>
      </c>
      <c r="AC611" s="44">
        <v>0</v>
      </c>
      <c r="AD611" s="44">
        <v>0</v>
      </c>
      <c r="AE611" s="44">
        <v>0</v>
      </c>
      <c r="AF611" s="41" t="s">
        <v>2655</v>
      </c>
      <c r="AG611" s="41" t="s">
        <v>2655</v>
      </c>
      <c r="AH611" s="41" t="s">
        <v>2655</v>
      </c>
      <c r="AI611" s="41" t="s">
        <v>2655</v>
      </c>
    </row>
    <row r="612" spans="1:35">
      <c r="A612" s="40">
        <v>2024</v>
      </c>
      <c r="B612" s="40">
        <v>4</v>
      </c>
      <c r="C612" s="41" t="s">
        <v>772</v>
      </c>
      <c r="D612" s="42" t="s">
        <v>110</v>
      </c>
      <c r="E612" s="41" t="s">
        <v>470</v>
      </c>
      <c r="F612" s="43" t="s">
        <v>2719</v>
      </c>
      <c r="G612" s="43" t="s">
        <v>2720</v>
      </c>
      <c r="H612" s="44">
        <v>1</v>
      </c>
      <c r="I612" s="44">
        <v>10</v>
      </c>
      <c r="J612" s="44">
        <v>0</v>
      </c>
      <c r="K612" s="44">
        <v>0</v>
      </c>
      <c r="L612" s="44">
        <v>0</v>
      </c>
      <c r="M612" s="44">
        <v>0</v>
      </c>
      <c r="N612" s="44">
        <v>0</v>
      </c>
      <c r="O612" s="44">
        <v>0</v>
      </c>
      <c r="P612" s="44">
        <v>0</v>
      </c>
      <c r="Q612" s="44">
        <v>0</v>
      </c>
      <c r="R612" s="44">
        <v>0</v>
      </c>
      <c r="S612" s="44">
        <v>0</v>
      </c>
      <c r="T612" s="44">
        <f t="shared" si="10"/>
        <v>0</v>
      </c>
      <c r="U612" s="44">
        <f t="shared" si="10"/>
        <v>0</v>
      </c>
      <c r="V612" s="44">
        <v>0</v>
      </c>
      <c r="W612" s="44">
        <v>0</v>
      </c>
      <c r="X612" s="44">
        <v>0</v>
      </c>
      <c r="Y612" s="44">
        <v>0</v>
      </c>
      <c r="Z612" s="44">
        <v>0</v>
      </c>
      <c r="AA612" s="44">
        <v>0</v>
      </c>
      <c r="AB612" s="44">
        <v>0</v>
      </c>
      <c r="AC612" s="44">
        <v>0</v>
      </c>
      <c r="AD612" s="44">
        <v>0</v>
      </c>
      <c r="AE612" s="44">
        <v>0</v>
      </c>
      <c r="AF612" s="41" t="s">
        <v>2721</v>
      </c>
      <c r="AG612" s="41" t="s">
        <v>2721</v>
      </c>
      <c r="AH612" s="41" t="s">
        <v>2721</v>
      </c>
      <c r="AI612" s="41" t="s">
        <v>2721</v>
      </c>
    </row>
    <row r="613" spans="1:35">
      <c r="A613" s="40">
        <v>2024</v>
      </c>
      <c r="B613" s="40">
        <v>4</v>
      </c>
      <c r="C613" s="41" t="s">
        <v>772</v>
      </c>
      <c r="D613" s="42" t="s">
        <v>110</v>
      </c>
      <c r="E613" s="41" t="s">
        <v>470</v>
      </c>
      <c r="F613" s="43" t="s">
        <v>2719</v>
      </c>
      <c r="G613" s="43" t="s">
        <v>2722</v>
      </c>
      <c r="H613" s="44">
        <v>3</v>
      </c>
      <c r="I613" s="44">
        <v>10</v>
      </c>
      <c r="J613" s="44">
        <v>0</v>
      </c>
      <c r="K613" s="44">
        <v>0</v>
      </c>
      <c r="L613" s="44">
        <v>0</v>
      </c>
      <c r="M613" s="44">
        <v>0</v>
      </c>
      <c r="N613" s="44">
        <v>0</v>
      </c>
      <c r="O613" s="44">
        <v>0</v>
      </c>
      <c r="P613" s="44">
        <v>0</v>
      </c>
      <c r="Q613" s="44">
        <v>0</v>
      </c>
      <c r="R613" s="44">
        <v>0</v>
      </c>
      <c r="S613" s="44">
        <v>0</v>
      </c>
      <c r="T613" s="44">
        <f t="shared" si="10"/>
        <v>0</v>
      </c>
      <c r="U613" s="44">
        <f t="shared" si="10"/>
        <v>0</v>
      </c>
      <c r="V613" s="44">
        <v>0</v>
      </c>
      <c r="W613" s="44">
        <v>0</v>
      </c>
      <c r="X613" s="44">
        <v>0</v>
      </c>
      <c r="Y613" s="44">
        <v>0</v>
      </c>
      <c r="Z613" s="44">
        <v>0</v>
      </c>
      <c r="AA613" s="44">
        <v>0</v>
      </c>
      <c r="AB613" s="44">
        <v>0</v>
      </c>
      <c r="AC613" s="44">
        <v>0</v>
      </c>
      <c r="AD613" s="44">
        <v>0</v>
      </c>
      <c r="AE613" s="44">
        <v>0</v>
      </c>
      <c r="AF613" s="41" t="s">
        <v>2721</v>
      </c>
      <c r="AG613" s="41" t="s">
        <v>2721</v>
      </c>
      <c r="AH613" s="41" t="s">
        <v>2721</v>
      </c>
      <c r="AI613" s="41" t="s">
        <v>2721</v>
      </c>
    </row>
    <row r="614" spans="1:35">
      <c r="A614" s="40">
        <v>2024</v>
      </c>
      <c r="B614" s="40">
        <v>4</v>
      </c>
      <c r="C614" s="41" t="s">
        <v>772</v>
      </c>
      <c r="D614" s="42" t="s">
        <v>110</v>
      </c>
      <c r="E614" s="41" t="s">
        <v>470</v>
      </c>
      <c r="F614" s="43" t="s">
        <v>2723</v>
      </c>
      <c r="G614" s="43" t="s">
        <v>2724</v>
      </c>
      <c r="H614" s="44">
        <v>1</v>
      </c>
      <c r="I614" s="44">
        <v>10</v>
      </c>
      <c r="J614" s="44">
        <v>0</v>
      </c>
      <c r="K614" s="44">
        <v>0</v>
      </c>
      <c r="L614" s="44">
        <v>0</v>
      </c>
      <c r="M614" s="44">
        <v>0</v>
      </c>
      <c r="N614" s="44">
        <v>0</v>
      </c>
      <c r="O614" s="44">
        <v>0</v>
      </c>
      <c r="P614" s="44">
        <v>0</v>
      </c>
      <c r="Q614" s="44">
        <v>0</v>
      </c>
      <c r="R614" s="44">
        <v>0</v>
      </c>
      <c r="S614" s="44">
        <v>0</v>
      </c>
      <c r="T614" s="44">
        <f t="shared" si="10"/>
        <v>0</v>
      </c>
      <c r="U614" s="44">
        <f t="shared" si="10"/>
        <v>0</v>
      </c>
      <c r="V614" s="44">
        <v>0</v>
      </c>
      <c r="W614" s="44">
        <v>0</v>
      </c>
      <c r="X614" s="44">
        <v>0</v>
      </c>
      <c r="Y614" s="44">
        <v>0</v>
      </c>
      <c r="Z614" s="44">
        <v>0</v>
      </c>
      <c r="AA614" s="44">
        <v>0</v>
      </c>
      <c r="AB614" s="44">
        <v>0</v>
      </c>
      <c r="AC614" s="44">
        <v>0</v>
      </c>
      <c r="AD614" s="44">
        <v>0</v>
      </c>
      <c r="AE614" s="44">
        <v>0</v>
      </c>
      <c r="AF614" s="41" t="s">
        <v>2721</v>
      </c>
      <c r="AG614" s="41" t="s">
        <v>2721</v>
      </c>
      <c r="AH614" s="41" t="s">
        <v>2721</v>
      </c>
      <c r="AI614" s="41" t="s">
        <v>2721</v>
      </c>
    </row>
    <row r="615" spans="1:35">
      <c r="A615" s="40">
        <v>2024</v>
      </c>
      <c r="B615" s="40">
        <v>4</v>
      </c>
      <c r="C615" s="41" t="s">
        <v>772</v>
      </c>
      <c r="D615" s="42" t="s">
        <v>110</v>
      </c>
      <c r="E615" s="41" t="s">
        <v>470</v>
      </c>
      <c r="F615" s="43" t="s">
        <v>2725</v>
      </c>
      <c r="G615" s="43" t="s">
        <v>2726</v>
      </c>
      <c r="H615" s="44">
        <v>1</v>
      </c>
      <c r="I615" s="44">
        <v>30</v>
      </c>
      <c r="J615" s="44">
        <v>1</v>
      </c>
      <c r="K615" s="44">
        <v>30</v>
      </c>
      <c r="L615" s="44">
        <v>0</v>
      </c>
      <c r="M615" s="44">
        <v>0</v>
      </c>
      <c r="N615" s="44">
        <v>0</v>
      </c>
      <c r="O615" s="44">
        <v>0</v>
      </c>
      <c r="P615" s="44">
        <v>0</v>
      </c>
      <c r="Q615" s="44">
        <v>0</v>
      </c>
      <c r="R615" s="44">
        <v>1</v>
      </c>
      <c r="S615" s="44">
        <v>30</v>
      </c>
      <c r="T615" s="44">
        <f t="shared" si="10"/>
        <v>1</v>
      </c>
      <c r="U615" s="44">
        <f t="shared" si="10"/>
        <v>30</v>
      </c>
      <c r="V615" s="44">
        <v>0</v>
      </c>
      <c r="W615" s="44">
        <v>0</v>
      </c>
      <c r="X615" s="44">
        <v>0</v>
      </c>
      <c r="Y615" s="44">
        <v>0</v>
      </c>
      <c r="Z615" s="44">
        <v>0</v>
      </c>
      <c r="AA615" s="44">
        <v>0</v>
      </c>
      <c r="AB615" s="44">
        <v>1</v>
      </c>
      <c r="AC615" s="44">
        <v>30</v>
      </c>
      <c r="AD615" s="44">
        <v>1</v>
      </c>
      <c r="AE615" s="44">
        <v>30</v>
      </c>
      <c r="AF615" s="41" t="s">
        <v>2727</v>
      </c>
      <c r="AG615" s="41" t="s">
        <v>2728</v>
      </c>
      <c r="AH615" s="41" t="s">
        <v>8362</v>
      </c>
      <c r="AI615" s="41" t="s">
        <v>10475</v>
      </c>
    </row>
    <row r="616" spans="1:35">
      <c r="A616" s="40">
        <v>2024</v>
      </c>
      <c r="B616" s="40">
        <v>4</v>
      </c>
      <c r="C616" s="41" t="s">
        <v>772</v>
      </c>
      <c r="D616" s="42" t="s">
        <v>112</v>
      </c>
      <c r="E616" s="41" t="s">
        <v>472</v>
      </c>
      <c r="F616" s="43" t="s">
        <v>2752</v>
      </c>
      <c r="G616" s="43" t="s">
        <v>2753</v>
      </c>
      <c r="H616" s="44">
        <v>1</v>
      </c>
      <c r="I616" s="44">
        <v>10</v>
      </c>
      <c r="J616" s="44">
        <v>1</v>
      </c>
      <c r="K616" s="44">
        <v>10</v>
      </c>
      <c r="L616" s="44">
        <v>0</v>
      </c>
      <c r="M616" s="44">
        <v>0</v>
      </c>
      <c r="N616" s="44">
        <v>1</v>
      </c>
      <c r="O616" s="44">
        <v>10</v>
      </c>
      <c r="P616" s="44">
        <v>0</v>
      </c>
      <c r="Q616" s="44">
        <v>0</v>
      </c>
      <c r="R616" s="44">
        <v>0</v>
      </c>
      <c r="S616" s="44">
        <v>0</v>
      </c>
      <c r="T616" s="44">
        <f t="shared" si="10"/>
        <v>1</v>
      </c>
      <c r="U616" s="44">
        <f t="shared" si="10"/>
        <v>10</v>
      </c>
      <c r="V616" s="44">
        <v>0</v>
      </c>
      <c r="W616" s="44">
        <v>0</v>
      </c>
      <c r="X616" s="44">
        <v>1</v>
      </c>
      <c r="Y616" s="44">
        <v>10</v>
      </c>
      <c r="Z616" s="44">
        <v>0</v>
      </c>
      <c r="AA616" s="44">
        <v>0</v>
      </c>
      <c r="AB616" s="44">
        <v>0</v>
      </c>
      <c r="AC616" s="44">
        <v>0</v>
      </c>
      <c r="AD616" s="44">
        <v>1</v>
      </c>
      <c r="AE616" s="44">
        <v>10</v>
      </c>
      <c r="AF616" s="41" t="s">
        <v>47</v>
      </c>
      <c r="AG616" s="41" t="s">
        <v>2754</v>
      </c>
      <c r="AH616" s="41" t="s">
        <v>8366</v>
      </c>
      <c r="AI616" s="41" t="s">
        <v>8366</v>
      </c>
    </row>
    <row r="617" spans="1:35">
      <c r="A617" s="40">
        <v>2024</v>
      </c>
      <c r="B617" s="40">
        <v>4</v>
      </c>
      <c r="C617" s="41" t="s">
        <v>772</v>
      </c>
      <c r="D617" s="42" t="s">
        <v>112</v>
      </c>
      <c r="E617" s="41" t="s">
        <v>472</v>
      </c>
      <c r="F617" s="43" t="s">
        <v>2752</v>
      </c>
      <c r="G617" s="43" t="s">
        <v>2755</v>
      </c>
      <c r="H617" s="44">
        <v>1</v>
      </c>
      <c r="I617" s="44">
        <v>10</v>
      </c>
      <c r="J617" s="44">
        <v>0</v>
      </c>
      <c r="K617" s="44">
        <v>0</v>
      </c>
      <c r="L617" s="44">
        <v>0</v>
      </c>
      <c r="M617" s="44">
        <v>0</v>
      </c>
      <c r="N617" s="44">
        <v>0</v>
      </c>
      <c r="O617" s="44">
        <v>0</v>
      </c>
      <c r="P617" s="44">
        <v>0</v>
      </c>
      <c r="Q617" s="44">
        <v>0</v>
      </c>
      <c r="R617" s="44">
        <v>0</v>
      </c>
      <c r="S617" s="44">
        <v>0</v>
      </c>
      <c r="T617" s="44">
        <f t="shared" si="10"/>
        <v>0</v>
      </c>
      <c r="U617" s="44">
        <f t="shared" si="10"/>
        <v>0</v>
      </c>
      <c r="V617" s="44">
        <v>0</v>
      </c>
      <c r="W617" s="44">
        <v>0</v>
      </c>
      <c r="X617" s="44">
        <v>0</v>
      </c>
      <c r="Y617" s="44">
        <v>0</v>
      </c>
      <c r="Z617" s="44">
        <v>0</v>
      </c>
      <c r="AA617" s="44">
        <v>0</v>
      </c>
      <c r="AB617" s="44">
        <v>0</v>
      </c>
      <c r="AC617" s="44">
        <v>0</v>
      </c>
      <c r="AD617" s="44">
        <v>0</v>
      </c>
      <c r="AE617" s="44">
        <v>0</v>
      </c>
      <c r="AF617" s="41" t="s">
        <v>47</v>
      </c>
      <c r="AG617" s="41" t="s">
        <v>2756</v>
      </c>
      <c r="AH617" s="41" t="s">
        <v>2756</v>
      </c>
      <c r="AI617" s="41" t="s">
        <v>2756</v>
      </c>
    </row>
    <row r="618" spans="1:35">
      <c r="A618" s="40">
        <v>2024</v>
      </c>
      <c r="B618" s="40">
        <v>4</v>
      </c>
      <c r="C618" s="41" t="s">
        <v>772</v>
      </c>
      <c r="D618" s="42" t="s">
        <v>112</v>
      </c>
      <c r="E618" s="41" t="s">
        <v>472</v>
      </c>
      <c r="F618" s="43" t="s">
        <v>2757</v>
      </c>
      <c r="G618" s="43" t="s">
        <v>2758</v>
      </c>
      <c r="H618" s="44">
        <v>5</v>
      </c>
      <c r="I618" s="44">
        <v>20</v>
      </c>
      <c r="J618" s="44">
        <v>5</v>
      </c>
      <c r="K618" s="44">
        <v>20</v>
      </c>
      <c r="L618" s="44">
        <v>0</v>
      </c>
      <c r="M618" s="44">
        <v>0</v>
      </c>
      <c r="N618" s="44">
        <v>0</v>
      </c>
      <c r="O618" s="44">
        <v>0</v>
      </c>
      <c r="P618" s="44">
        <v>0</v>
      </c>
      <c r="Q618" s="44">
        <v>0</v>
      </c>
      <c r="R618" s="44">
        <v>5</v>
      </c>
      <c r="S618" s="44">
        <v>20</v>
      </c>
      <c r="T618" s="44">
        <f t="shared" si="10"/>
        <v>5</v>
      </c>
      <c r="U618" s="44">
        <f t="shared" si="10"/>
        <v>20</v>
      </c>
      <c r="V618" s="44">
        <v>0</v>
      </c>
      <c r="W618" s="44">
        <v>0</v>
      </c>
      <c r="X618" s="44">
        <v>0</v>
      </c>
      <c r="Y618" s="44">
        <v>0</v>
      </c>
      <c r="Z618" s="44">
        <v>0</v>
      </c>
      <c r="AA618" s="44">
        <v>0</v>
      </c>
      <c r="AB618" s="44">
        <v>0</v>
      </c>
      <c r="AC618" s="44">
        <v>0</v>
      </c>
      <c r="AD618" s="44">
        <v>0</v>
      </c>
      <c r="AE618" s="44">
        <v>0</v>
      </c>
      <c r="AF618" s="41" t="s">
        <v>47</v>
      </c>
      <c r="AG618" s="41" t="s">
        <v>2667</v>
      </c>
      <c r="AH618" s="41" t="s">
        <v>2667</v>
      </c>
      <c r="AI618" s="41" t="s">
        <v>10476</v>
      </c>
    </row>
    <row r="619" spans="1:35">
      <c r="A619" s="40">
        <v>2024</v>
      </c>
      <c r="B619" s="40">
        <v>4</v>
      </c>
      <c r="C619" s="41" t="s">
        <v>772</v>
      </c>
      <c r="D619" s="42" t="s">
        <v>112</v>
      </c>
      <c r="E619" s="41" t="s">
        <v>472</v>
      </c>
      <c r="F619" s="43" t="s">
        <v>2757</v>
      </c>
      <c r="G619" s="43" t="s">
        <v>2759</v>
      </c>
      <c r="H619" s="44">
        <v>3</v>
      </c>
      <c r="I619" s="44">
        <v>10</v>
      </c>
      <c r="J619" s="44">
        <v>3</v>
      </c>
      <c r="K619" s="44">
        <v>10</v>
      </c>
      <c r="L619" s="44">
        <v>0</v>
      </c>
      <c r="M619" s="44">
        <v>0</v>
      </c>
      <c r="N619" s="44">
        <v>0</v>
      </c>
      <c r="O619" s="44">
        <v>0</v>
      </c>
      <c r="P619" s="44">
        <v>0</v>
      </c>
      <c r="Q619" s="44">
        <v>0</v>
      </c>
      <c r="R619" s="44">
        <v>3</v>
      </c>
      <c r="S619" s="44">
        <v>10</v>
      </c>
      <c r="T619" s="44">
        <f t="shared" si="10"/>
        <v>3</v>
      </c>
      <c r="U619" s="44">
        <f t="shared" si="10"/>
        <v>10</v>
      </c>
      <c r="V619" s="44">
        <v>0</v>
      </c>
      <c r="W619" s="44">
        <v>0</v>
      </c>
      <c r="X619" s="44">
        <v>0</v>
      </c>
      <c r="Y619" s="44">
        <v>0</v>
      </c>
      <c r="Z619" s="44">
        <v>0</v>
      </c>
      <c r="AA619" s="44">
        <v>0</v>
      </c>
      <c r="AB619" s="44">
        <v>3</v>
      </c>
      <c r="AC619" s="44">
        <v>10</v>
      </c>
      <c r="AD619" s="44">
        <v>3</v>
      </c>
      <c r="AE619" s="44">
        <v>10</v>
      </c>
      <c r="AF619" s="41" t="s">
        <v>47</v>
      </c>
      <c r="AG619" s="41" t="s">
        <v>2579</v>
      </c>
      <c r="AH619" s="41" t="s">
        <v>2579</v>
      </c>
      <c r="AI619" s="41" t="s">
        <v>10477</v>
      </c>
    </row>
    <row r="620" spans="1:35">
      <c r="A620" s="40">
        <v>2024</v>
      </c>
      <c r="B620" s="40">
        <v>4</v>
      </c>
      <c r="C620" s="41" t="s">
        <v>772</v>
      </c>
      <c r="D620" s="42" t="s">
        <v>112</v>
      </c>
      <c r="E620" s="41" t="s">
        <v>472</v>
      </c>
      <c r="F620" s="43" t="s">
        <v>2760</v>
      </c>
      <c r="G620" s="43" t="s">
        <v>2761</v>
      </c>
      <c r="H620" s="44">
        <v>6</v>
      </c>
      <c r="I620" s="44">
        <v>10</v>
      </c>
      <c r="J620" s="44">
        <v>3</v>
      </c>
      <c r="K620" s="44">
        <v>5</v>
      </c>
      <c r="L620" s="44">
        <v>0</v>
      </c>
      <c r="M620" s="44">
        <v>0</v>
      </c>
      <c r="N620" s="44">
        <v>0</v>
      </c>
      <c r="O620" s="44">
        <v>0</v>
      </c>
      <c r="P620" s="44">
        <v>0</v>
      </c>
      <c r="Q620" s="44">
        <v>0</v>
      </c>
      <c r="R620" s="44">
        <v>3</v>
      </c>
      <c r="S620" s="44">
        <v>5</v>
      </c>
      <c r="T620" s="44">
        <f t="shared" si="10"/>
        <v>3</v>
      </c>
      <c r="U620" s="44">
        <f t="shared" si="10"/>
        <v>5</v>
      </c>
      <c r="V620" s="44">
        <v>0</v>
      </c>
      <c r="W620" s="44">
        <v>0</v>
      </c>
      <c r="X620" s="44">
        <v>0</v>
      </c>
      <c r="Y620" s="44">
        <v>0</v>
      </c>
      <c r="Z620" s="44">
        <v>0</v>
      </c>
      <c r="AA620" s="44">
        <v>0</v>
      </c>
      <c r="AB620" s="44">
        <v>3</v>
      </c>
      <c r="AC620" s="44">
        <v>5</v>
      </c>
      <c r="AD620" s="44">
        <v>3</v>
      </c>
      <c r="AE620" s="44">
        <v>5</v>
      </c>
      <c r="AF620" s="41" t="s">
        <v>47</v>
      </c>
      <c r="AG620" s="41" t="s">
        <v>2762</v>
      </c>
      <c r="AH620" s="41" t="s">
        <v>2762</v>
      </c>
      <c r="AI620" s="41" t="s">
        <v>10478</v>
      </c>
    </row>
    <row r="621" spans="1:35">
      <c r="A621" s="40">
        <v>2024</v>
      </c>
      <c r="B621" s="40">
        <v>4</v>
      </c>
      <c r="C621" s="41" t="s">
        <v>772</v>
      </c>
      <c r="D621" s="42" t="s">
        <v>112</v>
      </c>
      <c r="E621" s="41" t="s">
        <v>472</v>
      </c>
      <c r="F621" s="43" t="s">
        <v>2760</v>
      </c>
      <c r="G621" s="43" t="s">
        <v>2763</v>
      </c>
      <c r="H621" s="44">
        <v>1</v>
      </c>
      <c r="I621" s="44">
        <v>10</v>
      </c>
      <c r="J621" s="44">
        <v>0</v>
      </c>
      <c r="K621" s="44">
        <v>0</v>
      </c>
      <c r="L621" s="44">
        <v>0</v>
      </c>
      <c r="M621" s="44">
        <v>0</v>
      </c>
      <c r="N621" s="44">
        <v>0</v>
      </c>
      <c r="O621" s="44">
        <v>0</v>
      </c>
      <c r="P621" s="44">
        <v>0</v>
      </c>
      <c r="Q621" s="44">
        <v>0</v>
      </c>
      <c r="R621" s="44">
        <v>0</v>
      </c>
      <c r="S621" s="44">
        <v>0</v>
      </c>
      <c r="T621" s="44">
        <f t="shared" si="10"/>
        <v>0</v>
      </c>
      <c r="U621" s="44">
        <f t="shared" si="10"/>
        <v>0</v>
      </c>
      <c r="V621" s="44">
        <v>0</v>
      </c>
      <c r="W621" s="44">
        <v>0</v>
      </c>
      <c r="X621" s="44">
        <v>0</v>
      </c>
      <c r="Y621" s="44">
        <v>0</v>
      </c>
      <c r="Z621" s="44">
        <v>0</v>
      </c>
      <c r="AA621" s="44">
        <v>0</v>
      </c>
      <c r="AB621" s="44">
        <v>0</v>
      </c>
      <c r="AC621" s="44">
        <v>0</v>
      </c>
      <c r="AD621" s="44">
        <v>0</v>
      </c>
      <c r="AE621" s="44">
        <v>0</v>
      </c>
      <c r="AF621" s="41" t="s">
        <v>47</v>
      </c>
      <c r="AG621" s="41" t="s">
        <v>2756</v>
      </c>
      <c r="AH621" s="41" t="s">
        <v>2756</v>
      </c>
      <c r="AI621" s="41" t="s">
        <v>2756</v>
      </c>
    </row>
    <row r="622" spans="1:35">
      <c r="A622" s="40">
        <v>2024</v>
      </c>
      <c r="B622" s="40">
        <v>4</v>
      </c>
      <c r="C622" s="41" t="s">
        <v>772</v>
      </c>
      <c r="D622" s="42" t="s">
        <v>112</v>
      </c>
      <c r="E622" s="41" t="s">
        <v>472</v>
      </c>
      <c r="F622" s="43" t="s">
        <v>2764</v>
      </c>
      <c r="G622" s="43" t="s">
        <v>2765</v>
      </c>
      <c r="H622" s="44">
        <v>6</v>
      </c>
      <c r="I622" s="44">
        <v>10</v>
      </c>
      <c r="J622" s="44">
        <v>0</v>
      </c>
      <c r="K622" s="44">
        <v>0</v>
      </c>
      <c r="L622" s="44">
        <v>0</v>
      </c>
      <c r="M622" s="44">
        <v>0</v>
      </c>
      <c r="N622" s="44">
        <v>0</v>
      </c>
      <c r="O622" s="44">
        <v>0</v>
      </c>
      <c r="P622" s="44">
        <v>0</v>
      </c>
      <c r="Q622" s="44">
        <v>0</v>
      </c>
      <c r="R622" s="44">
        <v>0</v>
      </c>
      <c r="S622" s="44">
        <v>0</v>
      </c>
      <c r="T622" s="44">
        <f t="shared" si="10"/>
        <v>0</v>
      </c>
      <c r="U622" s="44">
        <f t="shared" si="10"/>
        <v>0</v>
      </c>
      <c r="V622" s="44">
        <v>0</v>
      </c>
      <c r="W622" s="44">
        <v>0</v>
      </c>
      <c r="X622" s="44">
        <v>0</v>
      </c>
      <c r="Y622" s="44">
        <v>0</v>
      </c>
      <c r="Z622" s="44">
        <v>0</v>
      </c>
      <c r="AA622" s="44">
        <v>0</v>
      </c>
      <c r="AB622" s="44">
        <v>0</v>
      </c>
      <c r="AC622" s="44">
        <v>0</v>
      </c>
      <c r="AD622" s="44">
        <v>0</v>
      </c>
      <c r="AE622" s="44">
        <v>0</v>
      </c>
      <c r="AF622" s="41" t="s">
        <v>47</v>
      </c>
      <c r="AG622" s="41" t="s">
        <v>2756</v>
      </c>
      <c r="AH622" s="41" t="s">
        <v>2756</v>
      </c>
      <c r="AI622" s="41" t="s">
        <v>2756</v>
      </c>
    </row>
    <row r="623" spans="1:35">
      <c r="A623" s="40">
        <v>2024</v>
      </c>
      <c r="B623" s="40">
        <v>4</v>
      </c>
      <c r="C623" s="41" t="s">
        <v>772</v>
      </c>
      <c r="D623" s="42" t="s">
        <v>112</v>
      </c>
      <c r="E623" s="41" t="s">
        <v>472</v>
      </c>
      <c r="F623" s="43" t="s">
        <v>2764</v>
      </c>
      <c r="G623" s="43" t="s">
        <v>2766</v>
      </c>
      <c r="H623" s="44">
        <v>6</v>
      </c>
      <c r="I623" s="44">
        <v>5</v>
      </c>
      <c r="J623" s="44">
        <v>0</v>
      </c>
      <c r="K623" s="44">
        <v>0</v>
      </c>
      <c r="L623" s="44">
        <v>0</v>
      </c>
      <c r="M623" s="44">
        <v>0</v>
      </c>
      <c r="N623" s="44">
        <v>0</v>
      </c>
      <c r="O623" s="44">
        <v>0</v>
      </c>
      <c r="P623" s="44">
        <v>0</v>
      </c>
      <c r="Q623" s="44">
        <v>0</v>
      </c>
      <c r="R623" s="44">
        <v>0</v>
      </c>
      <c r="S623" s="44">
        <v>0</v>
      </c>
      <c r="T623" s="44">
        <f t="shared" si="10"/>
        <v>0</v>
      </c>
      <c r="U623" s="44">
        <f t="shared" si="10"/>
        <v>0</v>
      </c>
      <c r="V623" s="44">
        <v>0</v>
      </c>
      <c r="W623" s="44">
        <v>0</v>
      </c>
      <c r="X623" s="44">
        <v>0</v>
      </c>
      <c r="Y623" s="44">
        <v>0</v>
      </c>
      <c r="Z623" s="44">
        <v>0</v>
      </c>
      <c r="AA623" s="44">
        <v>0</v>
      </c>
      <c r="AB623" s="44">
        <v>0</v>
      </c>
      <c r="AC623" s="44">
        <v>0</v>
      </c>
      <c r="AD623" s="44">
        <v>0</v>
      </c>
      <c r="AE623" s="44">
        <v>0</v>
      </c>
      <c r="AF623" s="41" t="s">
        <v>47</v>
      </c>
      <c r="AG623" s="41" t="s">
        <v>2756</v>
      </c>
      <c r="AH623" s="41" t="s">
        <v>2756</v>
      </c>
      <c r="AI623" s="41" t="s">
        <v>2756</v>
      </c>
    </row>
    <row r="624" spans="1:35">
      <c r="A624" s="40">
        <v>2024</v>
      </c>
      <c r="B624" s="40">
        <v>4</v>
      </c>
      <c r="C624" s="41" t="s">
        <v>772</v>
      </c>
      <c r="D624" s="42" t="s">
        <v>112</v>
      </c>
      <c r="E624" s="41" t="s">
        <v>472</v>
      </c>
      <c r="F624" s="43" t="s">
        <v>2764</v>
      </c>
      <c r="G624" s="43" t="s">
        <v>2767</v>
      </c>
      <c r="H624" s="44">
        <v>6</v>
      </c>
      <c r="I624" s="44">
        <v>5</v>
      </c>
      <c r="J624" s="44">
        <v>0</v>
      </c>
      <c r="K624" s="44">
        <v>0</v>
      </c>
      <c r="L624" s="44">
        <v>0</v>
      </c>
      <c r="M624" s="44">
        <v>0</v>
      </c>
      <c r="N624" s="44">
        <v>0</v>
      </c>
      <c r="O624" s="44">
        <v>0</v>
      </c>
      <c r="P624" s="44">
        <v>0</v>
      </c>
      <c r="Q624" s="44">
        <v>0</v>
      </c>
      <c r="R624" s="44">
        <v>0</v>
      </c>
      <c r="S624" s="44">
        <v>0</v>
      </c>
      <c r="T624" s="44">
        <f t="shared" si="10"/>
        <v>0</v>
      </c>
      <c r="U624" s="44">
        <f t="shared" si="10"/>
        <v>0</v>
      </c>
      <c r="V624" s="44">
        <v>0</v>
      </c>
      <c r="W624" s="44">
        <v>0</v>
      </c>
      <c r="X624" s="44">
        <v>0</v>
      </c>
      <c r="Y624" s="44">
        <v>0</v>
      </c>
      <c r="Z624" s="44">
        <v>0</v>
      </c>
      <c r="AA624" s="44">
        <v>0</v>
      </c>
      <c r="AB624" s="44">
        <v>0</v>
      </c>
      <c r="AC624" s="44">
        <v>0</v>
      </c>
      <c r="AD624" s="44">
        <v>0</v>
      </c>
      <c r="AE624" s="44">
        <v>0</v>
      </c>
      <c r="AF624" s="41" t="s">
        <v>47</v>
      </c>
      <c r="AG624" s="41" t="s">
        <v>2756</v>
      </c>
      <c r="AH624" s="41" t="s">
        <v>2756</v>
      </c>
      <c r="AI624" s="41" t="s">
        <v>2756</v>
      </c>
    </row>
    <row r="625" spans="1:35">
      <c r="A625" s="40">
        <v>2024</v>
      </c>
      <c r="B625" s="40">
        <v>4</v>
      </c>
      <c r="C625" s="41" t="s">
        <v>772</v>
      </c>
      <c r="D625" s="42" t="s">
        <v>112</v>
      </c>
      <c r="E625" s="41" t="s">
        <v>472</v>
      </c>
      <c r="F625" s="43" t="s">
        <v>2764</v>
      </c>
      <c r="G625" s="43" t="s">
        <v>2768</v>
      </c>
      <c r="H625" s="44">
        <v>1</v>
      </c>
      <c r="I625" s="44">
        <v>5</v>
      </c>
      <c r="J625" s="44">
        <v>0</v>
      </c>
      <c r="K625" s="44">
        <v>0</v>
      </c>
      <c r="L625" s="44">
        <v>0</v>
      </c>
      <c r="M625" s="44">
        <v>0</v>
      </c>
      <c r="N625" s="44">
        <v>0</v>
      </c>
      <c r="O625" s="44">
        <v>0</v>
      </c>
      <c r="P625" s="44">
        <v>0</v>
      </c>
      <c r="Q625" s="44">
        <v>0</v>
      </c>
      <c r="R625" s="44">
        <v>0</v>
      </c>
      <c r="S625" s="44">
        <v>0</v>
      </c>
      <c r="T625" s="44">
        <f t="shared" si="10"/>
        <v>0</v>
      </c>
      <c r="U625" s="44">
        <f t="shared" si="10"/>
        <v>0</v>
      </c>
      <c r="V625" s="44">
        <v>0</v>
      </c>
      <c r="W625" s="44">
        <v>0</v>
      </c>
      <c r="X625" s="44">
        <v>0</v>
      </c>
      <c r="Y625" s="44">
        <v>0</v>
      </c>
      <c r="Z625" s="44">
        <v>0</v>
      </c>
      <c r="AA625" s="44">
        <v>0</v>
      </c>
      <c r="AB625" s="44">
        <v>0</v>
      </c>
      <c r="AC625" s="44">
        <v>0</v>
      </c>
      <c r="AD625" s="44">
        <v>0</v>
      </c>
      <c r="AE625" s="44">
        <v>0</v>
      </c>
      <c r="AF625" s="41" t="s">
        <v>47</v>
      </c>
      <c r="AG625" s="41" t="s">
        <v>2756</v>
      </c>
      <c r="AH625" s="41" t="s">
        <v>2756</v>
      </c>
      <c r="AI625" s="41" t="s">
        <v>2756</v>
      </c>
    </row>
    <row r="626" spans="1:35">
      <c r="A626" s="40">
        <v>2024</v>
      </c>
      <c r="B626" s="40">
        <v>4</v>
      </c>
      <c r="C626" s="41" t="s">
        <v>772</v>
      </c>
      <c r="D626" s="42" t="s">
        <v>112</v>
      </c>
      <c r="E626" s="41" t="s">
        <v>472</v>
      </c>
      <c r="F626" s="43" t="s">
        <v>2769</v>
      </c>
      <c r="G626" s="43" t="s">
        <v>2770</v>
      </c>
      <c r="H626" s="44">
        <v>2</v>
      </c>
      <c r="I626" s="44">
        <v>1</v>
      </c>
      <c r="J626" s="44">
        <v>1</v>
      </c>
      <c r="K626" s="44">
        <v>0.5</v>
      </c>
      <c r="L626" s="44">
        <v>0</v>
      </c>
      <c r="M626" s="44">
        <v>0</v>
      </c>
      <c r="N626" s="44">
        <v>1</v>
      </c>
      <c r="O626" s="44">
        <v>0.5</v>
      </c>
      <c r="P626" s="44">
        <v>0</v>
      </c>
      <c r="Q626" s="44">
        <v>0</v>
      </c>
      <c r="R626" s="44">
        <v>0</v>
      </c>
      <c r="S626" s="44">
        <v>0</v>
      </c>
      <c r="T626" s="44">
        <f t="shared" si="10"/>
        <v>1</v>
      </c>
      <c r="U626" s="44">
        <f t="shared" si="10"/>
        <v>0.5</v>
      </c>
      <c r="V626" s="44">
        <v>0</v>
      </c>
      <c r="W626" s="44">
        <v>0</v>
      </c>
      <c r="X626" s="44">
        <v>1</v>
      </c>
      <c r="Y626" s="44">
        <v>0.5</v>
      </c>
      <c r="Z626" s="44">
        <v>0</v>
      </c>
      <c r="AA626" s="44">
        <v>0</v>
      </c>
      <c r="AB626" s="44">
        <v>0</v>
      </c>
      <c r="AC626" s="44">
        <v>0</v>
      </c>
      <c r="AD626" s="44">
        <v>1</v>
      </c>
      <c r="AE626" s="44">
        <v>0.5</v>
      </c>
      <c r="AF626" s="41" t="s">
        <v>47</v>
      </c>
      <c r="AG626" s="41" t="s">
        <v>2771</v>
      </c>
      <c r="AH626" s="41" t="s">
        <v>8367</v>
      </c>
      <c r="AI626" s="41" t="s">
        <v>8366</v>
      </c>
    </row>
    <row r="627" spans="1:35">
      <c r="A627" s="40">
        <v>2024</v>
      </c>
      <c r="B627" s="40">
        <v>4</v>
      </c>
      <c r="C627" s="41" t="s">
        <v>772</v>
      </c>
      <c r="D627" s="42" t="s">
        <v>112</v>
      </c>
      <c r="E627" s="41" t="s">
        <v>472</v>
      </c>
      <c r="F627" s="43" t="s">
        <v>2769</v>
      </c>
      <c r="G627" s="43" t="s">
        <v>2772</v>
      </c>
      <c r="H627" s="44">
        <v>1</v>
      </c>
      <c r="I627" s="44">
        <v>1</v>
      </c>
      <c r="J627" s="44">
        <v>0</v>
      </c>
      <c r="K627" s="44">
        <v>0</v>
      </c>
      <c r="L627" s="44">
        <v>0</v>
      </c>
      <c r="M627" s="44">
        <v>0</v>
      </c>
      <c r="N627" s="44">
        <v>0</v>
      </c>
      <c r="O627" s="44">
        <v>0</v>
      </c>
      <c r="P627" s="44">
        <v>0</v>
      </c>
      <c r="Q627" s="44">
        <v>0</v>
      </c>
      <c r="R627" s="44">
        <v>0</v>
      </c>
      <c r="S627" s="44">
        <v>0</v>
      </c>
      <c r="T627" s="44">
        <f t="shared" si="10"/>
        <v>0</v>
      </c>
      <c r="U627" s="44">
        <f t="shared" si="10"/>
        <v>0</v>
      </c>
      <c r="V627" s="44">
        <v>0</v>
      </c>
      <c r="W627" s="44">
        <v>0</v>
      </c>
      <c r="X627" s="44">
        <v>0</v>
      </c>
      <c r="Y627" s="44">
        <v>0</v>
      </c>
      <c r="Z627" s="44">
        <v>0</v>
      </c>
      <c r="AA627" s="44">
        <v>0</v>
      </c>
      <c r="AB627" s="44">
        <v>0</v>
      </c>
      <c r="AC627" s="44">
        <v>0</v>
      </c>
      <c r="AD627" s="44">
        <v>0</v>
      </c>
      <c r="AE627" s="44">
        <v>0</v>
      </c>
      <c r="AF627" s="41" t="s">
        <v>47</v>
      </c>
      <c r="AG627" s="41" t="s">
        <v>2756</v>
      </c>
      <c r="AH627" s="41" t="s">
        <v>2756</v>
      </c>
      <c r="AI627" s="41" t="s">
        <v>2756</v>
      </c>
    </row>
    <row r="628" spans="1:35">
      <c r="A628" s="40">
        <v>2024</v>
      </c>
      <c r="B628" s="40">
        <v>4</v>
      </c>
      <c r="C628" s="41" t="s">
        <v>772</v>
      </c>
      <c r="D628" s="42" t="s">
        <v>112</v>
      </c>
      <c r="E628" s="41" t="s">
        <v>472</v>
      </c>
      <c r="F628" s="43" t="s">
        <v>2769</v>
      </c>
      <c r="G628" s="43" t="s">
        <v>2773</v>
      </c>
      <c r="H628" s="44">
        <v>1</v>
      </c>
      <c r="I628" s="44">
        <v>3</v>
      </c>
      <c r="J628" s="44">
        <v>0</v>
      </c>
      <c r="K628" s="44">
        <v>0</v>
      </c>
      <c r="L628" s="44">
        <v>0</v>
      </c>
      <c r="M628" s="44">
        <v>0</v>
      </c>
      <c r="N628" s="44">
        <v>0</v>
      </c>
      <c r="O628" s="44">
        <v>0</v>
      </c>
      <c r="P628" s="44">
        <v>0</v>
      </c>
      <c r="Q628" s="44">
        <v>0</v>
      </c>
      <c r="R628" s="44">
        <v>0</v>
      </c>
      <c r="S628" s="44">
        <v>0</v>
      </c>
      <c r="T628" s="44">
        <f t="shared" si="10"/>
        <v>0</v>
      </c>
      <c r="U628" s="44">
        <f t="shared" si="10"/>
        <v>0</v>
      </c>
      <c r="V628" s="44">
        <v>0</v>
      </c>
      <c r="W628" s="44">
        <v>0</v>
      </c>
      <c r="X628" s="44">
        <v>0</v>
      </c>
      <c r="Y628" s="44">
        <v>0</v>
      </c>
      <c r="Z628" s="44">
        <v>0</v>
      </c>
      <c r="AA628" s="44">
        <v>0</v>
      </c>
      <c r="AB628" s="44">
        <v>0</v>
      </c>
      <c r="AC628" s="44">
        <v>0</v>
      </c>
      <c r="AD628" s="44">
        <v>0</v>
      </c>
      <c r="AE628" s="44">
        <v>0</v>
      </c>
      <c r="AF628" s="41" t="s">
        <v>47</v>
      </c>
      <c r="AG628" s="41" t="s">
        <v>2774</v>
      </c>
      <c r="AH628" s="41" t="s">
        <v>2774</v>
      </c>
      <c r="AI628" s="41" t="s">
        <v>2774</v>
      </c>
    </row>
    <row r="629" spans="1:35">
      <c r="A629" s="40">
        <v>2024</v>
      </c>
      <c r="B629" s="40">
        <v>4</v>
      </c>
      <c r="C629" s="41" t="s">
        <v>772</v>
      </c>
      <c r="D629" s="42" t="s">
        <v>111</v>
      </c>
      <c r="E629" s="41" t="s">
        <v>471</v>
      </c>
      <c r="F629" s="43" t="s">
        <v>2729</v>
      </c>
      <c r="G629" s="43" t="s">
        <v>2730</v>
      </c>
      <c r="H629" s="44">
        <v>5</v>
      </c>
      <c r="I629" s="44">
        <v>10</v>
      </c>
      <c r="J629" s="44">
        <v>0</v>
      </c>
      <c r="K629" s="44">
        <v>0</v>
      </c>
      <c r="L629" s="44">
        <v>0</v>
      </c>
      <c r="M629" s="44">
        <v>0</v>
      </c>
      <c r="N629" s="44">
        <v>0</v>
      </c>
      <c r="O629" s="44">
        <v>0</v>
      </c>
      <c r="P629" s="44">
        <v>0</v>
      </c>
      <c r="Q629" s="44">
        <v>0</v>
      </c>
      <c r="R629" s="44">
        <v>0</v>
      </c>
      <c r="S629" s="44">
        <v>0</v>
      </c>
      <c r="T629" s="44">
        <f t="shared" si="10"/>
        <v>0</v>
      </c>
      <c r="U629" s="44">
        <f t="shared" si="10"/>
        <v>0</v>
      </c>
      <c r="V629" s="44">
        <v>0</v>
      </c>
      <c r="W629" s="44">
        <v>0</v>
      </c>
      <c r="X629" s="44">
        <v>0</v>
      </c>
      <c r="Y629" s="44">
        <v>0</v>
      </c>
      <c r="Z629" s="44">
        <v>0</v>
      </c>
      <c r="AA629" s="44">
        <v>0</v>
      </c>
      <c r="AB629" s="44">
        <v>0</v>
      </c>
      <c r="AC629" s="44">
        <v>0</v>
      </c>
      <c r="AD629" s="44">
        <v>0</v>
      </c>
      <c r="AE629" s="44">
        <v>0</v>
      </c>
      <c r="AF629" s="41" t="s">
        <v>2731</v>
      </c>
      <c r="AG629" s="41" t="s">
        <v>2732</v>
      </c>
      <c r="AH629" s="41" t="s">
        <v>2732</v>
      </c>
      <c r="AI629" s="41" t="s">
        <v>2732</v>
      </c>
    </row>
    <row r="630" spans="1:35">
      <c r="A630" s="40">
        <v>2024</v>
      </c>
      <c r="B630" s="40">
        <v>4</v>
      </c>
      <c r="C630" s="41" t="s">
        <v>772</v>
      </c>
      <c r="D630" s="42" t="s">
        <v>111</v>
      </c>
      <c r="E630" s="41" t="s">
        <v>471</v>
      </c>
      <c r="F630" s="43" t="s">
        <v>2729</v>
      </c>
      <c r="G630" s="43" t="s">
        <v>2733</v>
      </c>
      <c r="H630" s="44">
        <v>4</v>
      </c>
      <c r="I630" s="44">
        <v>15</v>
      </c>
      <c r="J630" s="44">
        <v>0</v>
      </c>
      <c r="K630" s="44">
        <v>0</v>
      </c>
      <c r="L630" s="44">
        <v>0</v>
      </c>
      <c r="M630" s="44">
        <v>0</v>
      </c>
      <c r="N630" s="44">
        <v>0</v>
      </c>
      <c r="O630" s="44">
        <v>0</v>
      </c>
      <c r="P630" s="44">
        <v>0</v>
      </c>
      <c r="Q630" s="44">
        <v>0</v>
      </c>
      <c r="R630" s="44">
        <v>0</v>
      </c>
      <c r="S630" s="44">
        <v>0</v>
      </c>
      <c r="T630" s="44">
        <f t="shared" si="10"/>
        <v>0</v>
      </c>
      <c r="U630" s="44">
        <f t="shared" si="10"/>
        <v>0</v>
      </c>
      <c r="V630" s="44">
        <v>0</v>
      </c>
      <c r="W630" s="44">
        <v>0</v>
      </c>
      <c r="X630" s="44">
        <v>0</v>
      </c>
      <c r="Y630" s="44">
        <v>0</v>
      </c>
      <c r="Z630" s="44">
        <v>0</v>
      </c>
      <c r="AA630" s="44">
        <v>0</v>
      </c>
      <c r="AB630" s="44">
        <v>0</v>
      </c>
      <c r="AC630" s="44">
        <v>0</v>
      </c>
      <c r="AD630" s="44">
        <v>0</v>
      </c>
      <c r="AE630" s="44">
        <v>0</v>
      </c>
      <c r="AF630" s="41" t="s">
        <v>2734</v>
      </c>
      <c r="AG630" s="41" t="s">
        <v>2734</v>
      </c>
      <c r="AH630" s="41" t="s">
        <v>2732</v>
      </c>
      <c r="AI630" s="41" t="s">
        <v>2732</v>
      </c>
    </row>
    <row r="631" spans="1:35">
      <c r="A631" s="40">
        <v>2024</v>
      </c>
      <c r="B631" s="40">
        <v>4</v>
      </c>
      <c r="C631" s="41" t="s">
        <v>772</v>
      </c>
      <c r="D631" s="42" t="s">
        <v>111</v>
      </c>
      <c r="E631" s="41" t="s">
        <v>471</v>
      </c>
      <c r="F631" s="43" t="s">
        <v>2735</v>
      </c>
      <c r="G631" s="43" t="s">
        <v>2736</v>
      </c>
      <c r="H631" s="44">
        <v>2</v>
      </c>
      <c r="I631" s="44">
        <v>10</v>
      </c>
      <c r="J631" s="44">
        <v>2</v>
      </c>
      <c r="K631" s="44">
        <v>10</v>
      </c>
      <c r="L631" s="44">
        <v>0</v>
      </c>
      <c r="M631" s="44">
        <v>0</v>
      </c>
      <c r="N631" s="44">
        <v>0</v>
      </c>
      <c r="O631" s="44">
        <v>0</v>
      </c>
      <c r="P631" s="44">
        <v>1</v>
      </c>
      <c r="Q631" s="44">
        <v>5</v>
      </c>
      <c r="R631" s="44">
        <v>1</v>
      </c>
      <c r="S631" s="44">
        <v>5</v>
      </c>
      <c r="T631" s="44">
        <f t="shared" si="10"/>
        <v>2</v>
      </c>
      <c r="U631" s="44">
        <f t="shared" si="10"/>
        <v>10</v>
      </c>
      <c r="V631" s="44">
        <v>0</v>
      </c>
      <c r="W631" s="44">
        <v>0</v>
      </c>
      <c r="X631" s="44">
        <v>0</v>
      </c>
      <c r="Y631" s="44">
        <v>0</v>
      </c>
      <c r="Z631" s="44">
        <v>1</v>
      </c>
      <c r="AA631" s="44">
        <v>5</v>
      </c>
      <c r="AB631" s="44">
        <v>0</v>
      </c>
      <c r="AC631" s="44">
        <v>0</v>
      </c>
      <c r="AD631" s="44">
        <v>1</v>
      </c>
      <c r="AE631" s="44">
        <v>5</v>
      </c>
      <c r="AF631" s="41" t="s">
        <v>2737</v>
      </c>
      <c r="AG631" s="41" t="s">
        <v>2737</v>
      </c>
      <c r="AH631" s="41" t="s">
        <v>8363</v>
      </c>
      <c r="AI631" s="41" t="s">
        <v>10479</v>
      </c>
    </row>
    <row r="632" spans="1:35">
      <c r="A632" s="40">
        <v>2024</v>
      </c>
      <c r="B632" s="40">
        <v>4</v>
      </c>
      <c r="C632" s="41" t="s">
        <v>772</v>
      </c>
      <c r="D632" s="42" t="s">
        <v>111</v>
      </c>
      <c r="E632" s="41" t="s">
        <v>471</v>
      </c>
      <c r="F632" s="43" t="s">
        <v>2738</v>
      </c>
      <c r="G632" s="43" t="s">
        <v>2739</v>
      </c>
      <c r="H632" s="44">
        <v>3</v>
      </c>
      <c r="I632" s="44">
        <v>10</v>
      </c>
      <c r="J632" s="44">
        <v>2</v>
      </c>
      <c r="K632" s="44">
        <v>6.67</v>
      </c>
      <c r="L632" s="44">
        <v>0</v>
      </c>
      <c r="M632" s="44">
        <v>0</v>
      </c>
      <c r="N632" s="44">
        <v>0</v>
      </c>
      <c r="O632" s="44">
        <v>0</v>
      </c>
      <c r="P632" s="44">
        <v>0</v>
      </c>
      <c r="Q632" s="44">
        <v>0</v>
      </c>
      <c r="R632" s="44">
        <v>2</v>
      </c>
      <c r="S632" s="44">
        <v>6.67</v>
      </c>
      <c r="T632" s="44">
        <f t="shared" si="10"/>
        <v>2</v>
      </c>
      <c r="U632" s="44">
        <f t="shared" si="10"/>
        <v>6.67</v>
      </c>
      <c r="V632" s="44">
        <v>0</v>
      </c>
      <c r="W632" s="44">
        <v>0</v>
      </c>
      <c r="X632" s="44">
        <v>0</v>
      </c>
      <c r="Y632" s="44">
        <v>0</v>
      </c>
      <c r="Z632" s="44">
        <v>0</v>
      </c>
      <c r="AA632" s="44">
        <v>0</v>
      </c>
      <c r="AB632" s="44">
        <v>2</v>
      </c>
      <c r="AC632" s="44">
        <v>6.67</v>
      </c>
      <c r="AD632" s="44">
        <v>2</v>
      </c>
      <c r="AE632" s="44">
        <v>6.67</v>
      </c>
      <c r="AF632" s="41" t="s">
        <v>2740</v>
      </c>
      <c r="AG632" s="41" t="s">
        <v>2740</v>
      </c>
      <c r="AH632" s="41" t="s">
        <v>2740</v>
      </c>
      <c r="AI632" s="41" t="s">
        <v>10480</v>
      </c>
    </row>
    <row r="633" spans="1:35">
      <c r="A633" s="40">
        <v>2024</v>
      </c>
      <c r="B633" s="40">
        <v>4</v>
      </c>
      <c r="C633" s="41" t="s">
        <v>772</v>
      </c>
      <c r="D633" s="42" t="s">
        <v>111</v>
      </c>
      <c r="E633" s="41" t="s">
        <v>471</v>
      </c>
      <c r="F633" s="43" t="s">
        <v>2741</v>
      </c>
      <c r="G633" s="43" t="s">
        <v>2742</v>
      </c>
      <c r="H633" s="44">
        <v>1</v>
      </c>
      <c r="I633" s="44">
        <v>5</v>
      </c>
      <c r="J633" s="44">
        <v>1</v>
      </c>
      <c r="K633" s="44">
        <v>5</v>
      </c>
      <c r="L633" s="44">
        <v>0</v>
      </c>
      <c r="M633" s="44">
        <v>0</v>
      </c>
      <c r="N633" s="44">
        <v>0</v>
      </c>
      <c r="O633" s="44">
        <v>0</v>
      </c>
      <c r="P633" s="44">
        <v>0.5</v>
      </c>
      <c r="Q633" s="44">
        <v>2.5</v>
      </c>
      <c r="R633" s="44">
        <v>0.5</v>
      </c>
      <c r="S633" s="44">
        <v>2.5</v>
      </c>
      <c r="T633" s="44">
        <f t="shared" si="10"/>
        <v>1</v>
      </c>
      <c r="U633" s="44">
        <f t="shared" si="10"/>
        <v>5</v>
      </c>
      <c r="V633" s="44">
        <v>0</v>
      </c>
      <c r="W633" s="44">
        <v>0</v>
      </c>
      <c r="X633" s="44">
        <v>0</v>
      </c>
      <c r="Y633" s="44">
        <v>0</v>
      </c>
      <c r="Z633" s="44">
        <v>0</v>
      </c>
      <c r="AA633" s="44">
        <v>0</v>
      </c>
      <c r="AB633" s="44">
        <v>1</v>
      </c>
      <c r="AC633" s="44">
        <v>5</v>
      </c>
      <c r="AD633" s="44">
        <v>1</v>
      </c>
      <c r="AE633" s="44">
        <v>5</v>
      </c>
      <c r="AF633" s="41" t="s">
        <v>2743</v>
      </c>
      <c r="AG633" s="41" t="s">
        <v>2743</v>
      </c>
      <c r="AH633" s="41" t="s">
        <v>8364</v>
      </c>
      <c r="AI633" s="41" t="s">
        <v>10481</v>
      </c>
    </row>
    <row r="634" spans="1:35">
      <c r="A634" s="40">
        <v>2024</v>
      </c>
      <c r="B634" s="40">
        <v>4</v>
      </c>
      <c r="C634" s="41" t="s">
        <v>772</v>
      </c>
      <c r="D634" s="42" t="s">
        <v>111</v>
      </c>
      <c r="E634" s="41" t="s">
        <v>471</v>
      </c>
      <c r="F634" s="43" t="s">
        <v>2741</v>
      </c>
      <c r="G634" s="43" t="s">
        <v>2744</v>
      </c>
      <c r="H634" s="44">
        <v>1</v>
      </c>
      <c r="I634" s="44">
        <v>5</v>
      </c>
      <c r="J634" s="44">
        <v>1</v>
      </c>
      <c r="K634" s="44">
        <v>5</v>
      </c>
      <c r="L634" s="44">
        <v>0</v>
      </c>
      <c r="M634" s="44">
        <v>0</v>
      </c>
      <c r="N634" s="44">
        <v>0</v>
      </c>
      <c r="O634" s="44">
        <v>0</v>
      </c>
      <c r="P634" s="44">
        <v>0</v>
      </c>
      <c r="Q634" s="44">
        <v>0</v>
      </c>
      <c r="R634" s="44">
        <v>1</v>
      </c>
      <c r="S634" s="44">
        <v>5</v>
      </c>
      <c r="T634" s="44">
        <f t="shared" si="10"/>
        <v>1</v>
      </c>
      <c r="U634" s="44">
        <f t="shared" si="10"/>
        <v>5</v>
      </c>
      <c r="V634" s="44">
        <v>0</v>
      </c>
      <c r="W634" s="44">
        <v>0</v>
      </c>
      <c r="X634" s="44">
        <v>0</v>
      </c>
      <c r="Y634" s="44">
        <v>0</v>
      </c>
      <c r="Z634" s="44">
        <v>0</v>
      </c>
      <c r="AA634" s="44">
        <v>0</v>
      </c>
      <c r="AB634" s="44">
        <v>1</v>
      </c>
      <c r="AC634" s="44">
        <v>5</v>
      </c>
      <c r="AD634" s="44">
        <v>1</v>
      </c>
      <c r="AE634" s="44">
        <v>5</v>
      </c>
      <c r="AF634" s="41" t="s">
        <v>2745</v>
      </c>
      <c r="AG634" s="41" t="s">
        <v>2745</v>
      </c>
      <c r="AH634" s="41" t="s">
        <v>2745</v>
      </c>
      <c r="AI634" s="41" t="s">
        <v>10482</v>
      </c>
    </row>
    <row r="635" spans="1:35">
      <c r="A635" s="40">
        <v>2024</v>
      </c>
      <c r="B635" s="40">
        <v>4</v>
      </c>
      <c r="C635" s="41" t="s">
        <v>772</v>
      </c>
      <c r="D635" s="42" t="s">
        <v>111</v>
      </c>
      <c r="E635" s="41" t="s">
        <v>471</v>
      </c>
      <c r="F635" s="43" t="s">
        <v>2741</v>
      </c>
      <c r="G635" s="43" t="s">
        <v>2746</v>
      </c>
      <c r="H635" s="44">
        <v>1</v>
      </c>
      <c r="I635" s="44">
        <v>5</v>
      </c>
      <c r="J635" s="44">
        <v>1</v>
      </c>
      <c r="K635" s="44">
        <v>5</v>
      </c>
      <c r="L635" s="44">
        <v>0</v>
      </c>
      <c r="M635" s="44">
        <v>0</v>
      </c>
      <c r="N635" s="44">
        <v>0</v>
      </c>
      <c r="O635" s="44">
        <v>0</v>
      </c>
      <c r="P635" s="44">
        <v>0.5</v>
      </c>
      <c r="Q635" s="44">
        <v>2.5</v>
      </c>
      <c r="R635" s="44">
        <v>0.5</v>
      </c>
      <c r="S635" s="44">
        <v>2.5</v>
      </c>
      <c r="T635" s="44">
        <f t="shared" si="10"/>
        <v>1</v>
      </c>
      <c r="U635" s="44">
        <f t="shared" si="10"/>
        <v>5</v>
      </c>
      <c r="V635" s="44">
        <v>0</v>
      </c>
      <c r="W635" s="44">
        <v>0</v>
      </c>
      <c r="X635" s="44">
        <v>0</v>
      </c>
      <c r="Y635" s="44">
        <v>0</v>
      </c>
      <c r="Z635" s="44">
        <v>0.5</v>
      </c>
      <c r="AA635" s="44">
        <v>2.5</v>
      </c>
      <c r="AB635" s="44">
        <v>0.5</v>
      </c>
      <c r="AC635" s="44">
        <v>2.5</v>
      </c>
      <c r="AD635" s="44">
        <v>1</v>
      </c>
      <c r="AE635" s="44">
        <v>5</v>
      </c>
      <c r="AF635" s="41" t="s">
        <v>2747</v>
      </c>
      <c r="AG635" s="41" t="s">
        <v>2748</v>
      </c>
      <c r="AH635" s="41" t="s">
        <v>8365</v>
      </c>
      <c r="AI635" s="41" t="s">
        <v>10483</v>
      </c>
    </row>
    <row r="636" spans="1:35">
      <c r="A636" s="40">
        <v>2024</v>
      </c>
      <c r="B636" s="40">
        <v>4</v>
      </c>
      <c r="C636" s="41" t="s">
        <v>772</v>
      </c>
      <c r="D636" s="42" t="s">
        <v>111</v>
      </c>
      <c r="E636" s="41" t="s">
        <v>471</v>
      </c>
      <c r="F636" s="43" t="s">
        <v>2749</v>
      </c>
      <c r="G636" s="43" t="s">
        <v>2750</v>
      </c>
      <c r="H636" s="44">
        <v>1</v>
      </c>
      <c r="I636" s="44">
        <v>40</v>
      </c>
      <c r="J636" s="44">
        <v>0</v>
      </c>
      <c r="K636" s="44">
        <v>0</v>
      </c>
      <c r="L636" s="44">
        <v>0</v>
      </c>
      <c r="M636" s="44">
        <v>0</v>
      </c>
      <c r="N636" s="44">
        <v>0</v>
      </c>
      <c r="O636" s="44">
        <v>0</v>
      </c>
      <c r="P636" s="44">
        <v>0</v>
      </c>
      <c r="Q636" s="44">
        <v>0</v>
      </c>
      <c r="R636" s="44">
        <v>0</v>
      </c>
      <c r="S636" s="44">
        <v>0</v>
      </c>
      <c r="T636" s="44">
        <f t="shared" si="10"/>
        <v>0</v>
      </c>
      <c r="U636" s="44">
        <f t="shared" si="10"/>
        <v>0</v>
      </c>
      <c r="V636" s="44">
        <v>0</v>
      </c>
      <c r="W636" s="44">
        <v>0</v>
      </c>
      <c r="X636" s="44">
        <v>0</v>
      </c>
      <c r="Y636" s="44">
        <v>0</v>
      </c>
      <c r="Z636" s="44">
        <v>0</v>
      </c>
      <c r="AA636" s="44">
        <v>0</v>
      </c>
      <c r="AB636" s="44">
        <v>0</v>
      </c>
      <c r="AC636" s="44">
        <v>0</v>
      </c>
      <c r="AD636" s="44">
        <v>0</v>
      </c>
      <c r="AE636" s="44">
        <v>0</v>
      </c>
      <c r="AF636" s="41" t="s">
        <v>2751</v>
      </c>
      <c r="AG636" s="41" t="s">
        <v>2751</v>
      </c>
      <c r="AH636" s="41" t="s">
        <v>2751</v>
      </c>
      <c r="AI636" s="41" t="s">
        <v>2751</v>
      </c>
    </row>
    <row r="637" spans="1:35">
      <c r="A637" s="40">
        <v>2024</v>
      </c>
      <c r="B637" s="40">
        <v>4</v>
      </c>
      <c r="C637" s="41" t="s">
        <v>772</v>
      </c>
      <c r="D637" s="42" t="s">
        <v>109</v>
      </c>
      <c r="E637" s="41" t="s">
        <v>469</v>
      </c>
      <c r="F637" s="43" t="s">
        <v>2668</v>
      </c>
      <c r="G637" s="43" t="s">
        <v>2669</v>
      </c>
      <c r="H637" s="44">
        <v>1</v>
      </c>
      <c r="I637" s="44">
        <v>1</v>
      </c>
      <c r="J637" s="44">
        <v>0</v>
      </c>
      <c r="K637" s="44">
        <v>0</v>
      </c>
      <c r="L637" s="44">
        <v>0</v>
      </c>
      <c r="M637" s="44">
        <v>0</v>
      </c>
      <c r="N637" s="44">
        <v>0</v>
      </c>
      <c r="O637" s="44">
        <v>0</v>
      </c>
      <c r="P637" s="44">
        <v>0</v>
      </c>
      <c r="Q637" s="44">
        <v>0</v>
      </c>
      <c r="R637" s="44">
        <v>0</v>
      </c>
      <c r="S637" s="44">
        <v>0</v>
      </c>
      <c r="T637" s="44">
        <f t="shared" si="10"/>
        <v>0</v>
      </c>
      <c r="U637" s="44">
        <f t="shared" si="10"/>
        <v>0</v>
      </c>
      <c r="V637" s="44">
        <v>0</v>
      </c>
      <c r="W637" s="44">
        <v>0</v>
      </c>
      <c r="X637" s="44">
        <v>0</v>
      </c>
      <c r="Y637" s="44">
        <v>0</v>
      </c>
      <c r="Z637" s="44">
        <v>0</v>
      </c>
      <c r="AA637" s="44">
        <v>0</v>
      </c>
      <c r="AB637" s="44">
        <v>0</v>
      </c>
      <c r="AC637" s="44">
        <v>0</v>
      </c>
      <c r="AD637" s="44">
        <v>0</v>
      </c>
      <c r="AE637" s="44">
        <v>0</v>
      </c>
      <c r="AF637" s="41" t="s">
        <v>47</v>
      </c>
      <c r="AG637" s="41" t="s">
        <v>2670</v>
      </c>
      <c r="AH637" s="41" t="s">
        <v>2670</v>
      </c>
      <c r="AI637" s="41" t="s">
        <v>2670</v>
      </c>
    </row>
    <row r="638" spans="1:35">
      <c r="A638" s="40">
        <v>2024</v>
      </c>
      <c r="B638" s="40">
        <v>4</v>
      </c>
      <c r="C638" s="41" t="s">
        <v>772</v>
      </c>
      <c r="D638" s="42" t="s">
        <v>109</v>
      </c>
      <c r="E638" s="41" t="s">
        <v>469</v>
      </c>
      <c r="F638" s="43" t="s">
        <v>2668</v>
      </c>
      <c r="G638" s="43" t="s">
        <v>2671</v>
      </c>
      <c r="H638" s="44">
        <v>2</v>
      </c>
      <c r="I638" s="44">
        <v>1</v>
      </c>
      <c r="J638" s="44">
        <v>0</v>
      </c>
      <c r="K638" s="44">
        <v>0</v>
      </c>
      <c r="L638" s="44">
        <v>0</v>
      </c>
      <c r="M638" s="44">
        <v>0</v>
      </c>
      <c r="N638" s="44">
        <v>0</v>
      </c>
      <c r="O638" s="44">
        <v>0</v>
      </c>
      <c r="P638" s="44">
        <v>0</v>
      </c>
      <c r="Q638" s="44">
        <v>0</v>
      </c>
      <c r="R638" s="44">
        <v>0</v>
      </c>
      <c r="S638" s="44">
        <v>0</v>
      </c>
      <c r="T638" s="44">
        <f t="shared" si="10"/>
        <v>0</v>
      </c>
      <c r="U638" s="44">
        <f t="shared" si="10"/>
        <v>0</v>
      </c>
      <c r="V638" s="44">
        <v>0</v>
      </c>
      <c r="W638" s="44">
        <v>0</v>
      </c>
      <c r="X638" s="44">
        <v>0</v>
      </c>
      <c r="Y638" s="44">
        <v>0</v>
      </c>
      <c r="Z638" s="44">
        <v>0</v>
      </c>
      <c r="AA638" s="44">
        <v>0</v>
      </c>
      <c r="AB638" s="44">
        <v>0</v>
      </c>
      <c r="AC638" s="44">
        <v>0</v>
      </c>
      <c r="AD638" s="44">
        <v>0</v>
      </c>
      <c r="AE638" s="44">
        <v>0</v>
      </c>
      <c r="AF638" s="41" t="s">
        <v>47</v>
      </c>
      <c r="AG638" s="41" t="s">
        <v>2670</v>
      </c>
      <c r="AH638" s="41" t="s">
        <v>2670</v>
      </c>
      <c r="AI638" s="41" t="s">
        <v>2670</v>
      </c>
    </row>
    <row r="639" spans="1:35">
      <c r="A639" s="40">
        <v>2024</v>
      </c>
      <c r="B639" s="40">
        <v>4</v>
      </c>
      <c r="C639" s="41" t="s">
        <v>772</v>
      </c>
      <c r="D639" s="42" t="s">
        <v>109</v>
      </c>
      <c r="E639" s="41" t="s">
        <v>469</v>
      </c>
      <c r="F639" s="43" t="s">
        <v>2668</v>
      </c>
      <c r="G639" s="43" t="s">
        <v>2672</v>
      </c>
      <c r="H639" s="44">
        <v>2</v>
      </c>
      <c r="I639" s="44">
        <v>1</v>
      </c>
      <c r="J639" s="44">
        <v>1</v>
      </c>
      <c r="K639" s="44">
        <v>0.5</v>
      </c>
      <c r="L639" s="44">
        <v>0</v>
      </c>
      <c r="M639" s="44">
        <v>0</v>
      </c>
      <c r="N639" s="44">
        <v>0</v>
      </c>
      <c r="O639" s="44">
        <v>0</v>
      </c>
      <c r="P639" s="44">
        <v>1</v>
      </c>
      <c r="Q639" s="44">
        <v>0.5</v>
      </c>
      <c r="R639" s="44">
        <v>0</v>
      </c>
      <c r="S639" s="44">
        <v>0</v>
      </c>
      <c r="T639" s="44">
        <f t="shared" si="10"/>
        <v>1</v>
      </c>
      <c r="U639" s="44">
        <f t="shared" si="10"/>
        <v>0.5</v>
      </c>
      <c r="V639" s="44">
        <v>0</v>
      </c>
      <c r="W639" s="44">
        <v>0</v>
      </c>
      <c r="X639" s="44">
        <v>0</v>
      </c>
      <c r="Y639" s="44">
        <v>0</v>
      </c>
      <c r="Z639" s="44">
        <v>1</v>
      </c>
      <c r="AA639" s="44">
        <v>0.5</v>
      </c>
      <c r="AB639" s="44">
        <v>0</v>
      </c>
      <c r="AC639" s="44">
        <v>0</v>
      </c>
      <c r="AD639" s="44">
        <v>1</v>
      </c>
      <c r="AE639" s="44">
        <v>0.5</v>
      </c>
      <c r="AF639" s="41" t="s">
        <v>47</v>
      </c>
      <c r="AG639" s="41" t="s">
        <v>2673</v>
      </c>
      <c r="AH639" s="41" t="s">
        <v>8361</v>
      </c>
      <c r="AI639" s="41" t="s">
        <v>8361</v>
      </c>
    </row>
    <row r="640" spans="1:35">
      <c r="A640" s="40">
        <v>2024</v>
      </c>
      <c r="B640" s="40">
        <v>4</v>
      </c>
      <c r="C640" s="41" t="s">
        <v>772</v>
      </c>
      <c r="D640" s="42" t="s">
        <v>109</v>
      </c>
      <c r="E640" s="41" t="s">
        <v>469</v>
      </c>
      <c r="F640" s="43" t="s">
        <v>2668</v>
      </c>
      <c r="G640" s="43" t="s">
        <v>2674</v>
      </c>
      <c r="H640" s="44">
        <v>2</v>
      </c>
      <c r="I640" s="44">
        <v>1</v>
      </c>
      <c r="J640" s="44">
        <v>0</v>
      </c>
      <c r="K640" s="44">
        <v>0</v>
      </c>
      <c r="L640" s="44">
        <v>0</v>
      </c>
      <c r="M640" s="44">
        <v>0</v>
      </c>
      <c r="N640" s="44">
        <v>0</v>
      </c>
      <c r="O640" s="44">
        <v>0</v>
      </c>
      <c r="P640" s="44">
        <v>0</v>
      </c>
      <c r="Q640" s="44">
        <v>0</v>
      </c>
      <c r="R640" s="44">
        <v>0</v>
      </c>
      <c r="S640" s="44">
        <v>0</v>
      </c>
      <c r="T640" s="44">
        <f t="shared" si="10"/>
        <v>0</v>
      </c>
      <c r="U640" s="44">
        <f t="shared" si="10"/>
        <v>0</v>
      </c>
      <c r="V640" s="44">
        <v>0</v>
      </c>
      <c r="W640" s="44">
        <v>0</v>
      </c>
      <c r="X640" s="44">
        <v>0</v>
      </c>
      <c r="Y640" s="44">
        <v>0</v>
      </c>
      <c r="Z640" s="44">
        <v>0</v>
      </c>
      <c r="AA640" s="44">
        <v>0</v>
      </c>
      <c r="AB640" s="44">
        <v>0</v>
      </c>
      <c r="AC640" s="44">
        <v>0</v>
      </c>
      <c r="AD640" s="44">
        <v>0</v>
      </c>
      <c r="AE640" s="44">
        <v>0</v>
      </c>
      <c r="AF640" s="41" t="s">
        <v>47</v>
      </c>
      <c r="AG640" s="41" t="s">
        <v>2675</v>
      </c>
      <c r="AH640" s="41" t="s">
        <v>2675</v>
      </c>
      <c r="AI640" s="41" t="s">
        <v>2675</v>
      </c>
    </row>
    <row r="641" spans="1:35">
      <c r="A641" s="40">
        <v>2024</v>
      </c>
      <c r="B641" s="40">
        <v>4</v>
      </c>
      <c r="C641" s="41" t="s">
        <v>772</v>
      </c>
      <c r="D641" s="42" t="s">
        <v>109</v>
      </c>
      <c r="E641" s="41" t="s">
        <v>469</v>
      </c>
      <c r="F641" s="43" t="s">
        <v>2668</v>
      </c>
      <c r="G641" s="43" t="s">
        <v>2676</v>
      </c>
      <c r="H641" s="44">
        <v>2</v>
      </c>
      <c r="I641" s="44">
        <v>2</v>
      </c>
      <c r="J641" s="44">
        <v>0</v>
      </c>
      <c r="K641" s="44">
        <v>0</v>
      </c>
      <c r="L641" s="44">
        <v>0</v>
      </c>
      <c r="M641" s="44">
        <v>0</v>
      </c>
      <c r="N641" s="44">
        <v>0</v>
      </c>
      <c r="O641" s="44">
        <v>0</v>
      </c>
      <c r="P641" s="44">
        <v>0</v>
      </c>
      <c r="Q641" s="44">
        <v>0</v>
      </c>
      <c r="R641" s="44">
        <v>0</v>
      </c>
      <c r="S641" s="44">
        <v>0</v>
      </c>
      <c r="T641" s="44">
        <f t="shared" si="10"/>
        <v>0</v>
      </c>
      <c r="U641" s="44">
        <f t="shared" si="10"/>
        <v>0</v>
      </c>
      <c r="V641" s="44">
        <v>0</v>
      </c>
      <c r="W641" s="44">
        <v>0</v>
      </c>
      <c r="X641" s="44">
        <v>0</v>
      </c>
      <c r="Y641" s="44">
        <v>0</v>
      </c>
      <c r="Z641" s="44">
        <v>0</v>
      </c>
      <c r="AA641" s="44">
        <v>0</v>
      </c>
      <c r="AB641" s="44">
        <v>0</v>
      </c>
      <c r="AC641" s="44">
        <v>0</v>
      </c>
      <c r="AD641" s="44">
        <v>0</v>
      </c>
      <c r="AE641" s="44">
        <v>0</v>
      </c>
      <c r="AF641" s="41" t="s">
        <v>47</v>
      </c>
      <c r="AG641" s="41" t="s">
        <v>2677</v>
      </c>
      <c r="AH641" s="41" t="s">
        <v>2677</v>
      </c>
      <c r="AI641" s="41" t="s">
        <v>2677</v>
      </c>
    </row>
    <row r="642" spans="1:35">
      <c r="A642" s="40">
        <v>2024</v>
      </c>
      <c r="B642" s="40">
        <v>4</v>
      </c>
      <c r="C642" s="41" t="s">
        <v>772</v>
      </c>
      <c r="D642" s="42" t="s">
        <v>109</v>
      </c>
      <c r="E642" s="41" t="s">
        <v>469</v>
      </c>
      <c r="F642" s="43" t="s">
        <v>2678</v>
      </c>
      <c r="G642" s="43" t="s">
        <v>2679</v>
      </c>
      <c r="H642" s="44">
        <v>2</v>
      </c>
      <c r="I642" s="44">
        <v>2</v>
      </c>
      <c r="J642" s="44">
        <v>0</v>
      </c>
      <c r="K642" s="44">
        <v>0</v>
      </c>
      <c r="L642" s="44">
        <v>0</v>
      </c>
      <c r="M642" s="44">
        <v>0</v>
      </c>
      <c r="N642" s="44">
        <v>0</v>
      </c>
      <c r="O642" s="44">
        <v>0</v>
      </c>
      <c r="P642" s="44">
        <v>0</v>
      </c>
      <c r="Q642" s="44">
        <v>0</v>
      </c>
      <c r="R642" s="44">
        <v>0</v>
      </c>
      <c r="S642" s="44">
        <v>0</v>
      </c>
      <c r="T642" s="44">
        <f t="shared" si="10"/>
        <v>0</v>
      </c>
      <c r="U642" s="44">
        <f t="shared" si="10"/>
        <v>0</v>
      </c>
      <c r="V642" s="44">
        <v>0</v>
      </c>
      <c r="W642" s="44">
        <v>0</v>
      </c>
      <c r="X642" s="44">
        <v>0</v>
      </c>
      <c r="Y642" s="44">
        <v>0</v>
      </c>
      <c r="Z642" s="44">
        <v>0</v>
      </c>
      <c r="AA642" s="44">
        <v>0</v>
      </c>
      <c r="AB642" s="44">
        <v>0</v>
      </c>
      <c r="AC642" s="44">
        <v>0</v>
      </c>
      <c r="AD642" s="44">
        <v>0</v>
      </c>
      <c r="AE642" s="44">
        <v>0</v>
      </c>
      <c r="AF642" s="41" t="s">
        <v>47</v>
      </c>
      <c r="AG642" s="41" t="s">
        <v>2680</v>
      </c>
      <c r="AH642" s="41" t="s">
        <v>2680</v>
      </c>
      <c r="AI642" s="41" t="s">
        <v>2680</v>
      </c>
    </row>
    <row r="643" spans="1:35">
      <c r="A643" s="40">
        <v>2024</v>
      </c>
      <c r="B643" s="40">
        <v>4</v>
      </c>
      <c r="C643" s="41" t="s">
        <v>772</v>
      </c>
      <c r="D643" s="42" t="s">
        <v>109</v>
      </c>
      <c r="E643" s="41" t="s">
        <v>469</v>
      </c>
      <c r="F643" s="43" t="s">
        <v>2681</v>
      </c>
      <c r="G643" s="43" t="s">
        <v>2682</v>
      </c>
      <c r="H643" s="44">
        <v>2</v>
      </c>
      <c r="I643" s="44">
        <v>6</v>
      </c>
      <c r="J643" s="44">
        <v>0</v>
      </c>
      <c r="K643" s="44">
        <v>0</v>
      </c>
      <c r="L643" s="44">
        <v>0</v>
      </c>
      <c r="M643" s="44">
        <v>0</v>
      </c>
      <c r="N643" s="44">
        <v>0</v>
      </c>
      <c r="O643" s="44">
        <v>0</v>
      </c>
      <c r="P643" s="44">
        <v>0</v>
      </c>
      <c r="Q643" s="44">
        <v>0</v>
      </c>
      <c r="R643" s="44">
        <v>0</v>
      </c>
      <c r="S643" s="44">
        <v>0</v>
      </c>
      <c r="T643" s="44">
        <f t="shared" si="10"/>
        <v>0</v>
      </c>
      <c r="U643" s="44">
        <f t="shared" si="10"/>
        <v>0</v>
      </c>
      <c r="V643" s="44">
        <v>0</v>
      </c>
      <c r="W643" s="44">
        <v>0</v>
      </c>
      <c r="X643" s="44">
        <v>0</v>
      </c>
      <c r="Y643" s="44">
        <v>0</v>
      </c>
      <c r="Z643" s="44">
        <v>0</v>
      </c>
      <c r="AA643" s="44">
        <v>0</v>
      </c>
      <c r="AB643" s="44">
        <v>0</v>
      </c>
      <c r="AC643" s="44">
        <v>0</v>
      </c>
      <c r="AD643" s="44">
        <v>0</v>
      </c>
      <c r="AE643" s="44">
        <v>0</v>
      </c>
      <c r="AF643" s="41" t="s">
        <v>47</v>
      </c>
      <c r="AG643" s="41" t="s">
        <v>2680</v>
      </c>
      <c r="AH643" s="41" t="s">
        <v>2680</v>
      </c>
      <c r="AI643" s="41" t="s">
        <v>2680</v>
      </c>
    </row>
    <row r="644" spans="1:35">
      <c r="A644" s="40">
        <v>2024</v>
      </c>
      <c r="B644" s="40">
        <v>4</v>
      </c>
      <c r="C644" s="41" t="s">
        <v>772</v>
      </c>
      <c r="D644" s="42" t="s">
        <v>109</v>
      </c>
      <c r="E644" s="41" t="s">
        <v>469</v>
      </c>
      <c r="F644" s="43" t="s">
        <v>2681</v>
      </c>
      <c r="G644" s="43" t="s">
        <v>2683</v>
      </c>
      <c r="H644" s="44">
        <v>2</v>
      </c>
      <c r="I644" s="44">
        <v>10</v>
      </c>
      <c r="J644" s="44">
        <v>1</v>
      </c>
      <c r="K644" s="44">
        <v>5</v>
      </c>
      <c r="L644" s="44">
        <v>0</v>
      </c>
      <c r="M644" s="44">
        <v>0</v>
      </c>
      <c r="N644" s="44">
        <v>0</v>
      </c>
      <c r="O644" s="44">
        <v>0</v>
      </c>
      <c r="P644" s="44">
        <v>0</v>
      </c>
      <c r="Q644" s="44">
        <v>0</v>
      </c>
      <c r="R644" s="44">
        <v>1</v>
      </c>
      <c r="S644" s="44">
        <v>5</v>
      </c>
      <c r="T644" s="44">
        <f t="shared" si="10"/>
        <v>1</v>
      </c>
      <c r="U644" s="44">
        <f t="shared" si="10"/>
        <v>5</v>
      </c>
      <c r="V644" s="44">
        <v>0</v>
      </c>
      <c r="W644" s="44">
        <v>0</v>
      </c>
      <c r="X644" s="44">
        <v>0</v>
      </c>
      <c r="Y644" s="44">
        <v>0</v>
      </c>
      <c r="Z644" s="44">
        <v>0</v>
      </c>
      <c r="AA644" s="44">
        <v>0</v>
      </c>
      <c r="AB644" s="44">
        <v>1</v>
      </c>
      <c r="AC644" s="44">
        <v>5</v>
      </c>
      <c r="AD644" s="44">
        <v>1</v>
      </c>
      <c r="AE644" s="44">
        <v>5</v>
      </c>
      <c r="AF644" s="41" t="s">
        <v>47</v>
      </c>
      <c r="AG644" s="41" t="s">
        <v>2684</v>
      </c>
      <c r="AH644" s="41" t="s">
        <v>2684</v>
      </c>
      <c r="AI644" s="41" t="s">
        <v>10484</v>
      </c>
    </row>
    <row r="645" spans="1:35">
      <c r="A645" s="40">
        <v>2024</v>
      </c>
      <c r="B645" s="40">
        <v>4</v>
      </c>
      <c r="C645" s="41" t="s">
        <v>772</v>
      </c>
      <c r="D645" s="42" t="s">
        <v>109</v>
      </c>
      <c r="E645" s="41" t="s">
        <v>469</v>
      </c>
      <c r="F645" s="43" t="s">
        <v>2681</v>
      </c>
      <c r="G645" s="43" t="s">
        <v>2685</v>
      </c>
      <c r="H645" s="44">
        <v>2</v>
      </c>
      <c r="I645" s="44">
        <v>6</v>
      </c>
      <c r="J645" s="44">
        <v>1</v>
      </c>
      <c r="K645" s="44">
        <v>3</v>
      </c>
      <c r="L645" s="44">
        <v>0</v>
      </c>
      <c r="M645" s="44">
        <v>0</v>
      </c>
      <c r="N645" s="44">
        <v>0</v>
      </c>
      <c r="O645" s="44">
        <v>0</v>
      </c>
      <c r="P645" s="44">
        <v>0</v>
      </c>
      <c r="Q645" s="44">
        <v>0</v>
      </c>
      <c r="R645" s="44">
        <v>1</v>
      </c>
      <c r="S645" s="44">
        <v>3</v>
      </c>
      <c r="T645" s="44">
        <f t="shared" si="10"/>
        <v>1</v>
      </c>
      <c r="U645" s="44">
        <f t="shared" si="10"/>
        <v>3</v>
      </c>
      <c r="V645" s="44">
        <v>0</v>
      </c>
      <c r="W645" s="44">
        <v>0</v>
      </c>
      <c r="X645" s="44">
        <v>0</v>
      </c>
      <c r="Y645" s="44">
        <v>0</v>
      </c>
      <c r="Z645" s="44">
        <v>0</v>
      </c>
      <c r="AA645" s="44">
        <v>0</v>
      </c>
      <c r="AB645" s="44">
        <v>1</v>
      </c>
      <c r="AC645" s="44">
        <v>3</v>
      </c>
      <c r="AD645" s="44">
        <v>1</v>
      </c>
      <c r="AE645" s="44">
        <v>3</v>
      </c>
      <c r="AF645" s="41" t="s">
        <v>47</v>
      </c>
      <c r="AG645" s="41" t="s">
        <v>2686</v>
      </c>
      <c r="AH645" s="41" t="s">
        <v>2686</v>
      </c>
      <c r="AI645" s="41" t="s">
        <v>10485</v>
      </c>
    </row>
    <row r="646" spans="1:35">
      <c r="A646" s="40">
        <v>2024</v>
      </c>
      <c r="B646" s="40">
        <v>4</v>
      </c>
      <c r="C646" s="41" t="s">
        <v>772</v>
      </c>
      <c r="D646" s="42" t="s">
        <v>109</v>
      </c>
      <c r="E646" s="41" t="s">
        <v>469</v>
      </c>
      <c r="F646" s="43" t="s">
        <v>2681</v>
      </c>
      <c r="G646" s="43" t="s">
        <v>2687</v>
      </c>
      <c r="H646" s="44">
        <v>2</v>
      </c>
      <c r="I646" s="44">
        <v>6</v>
      </c>
      <c r="J646" s="44">
        <v>1</v>
      </c>
      <c r="K646" s="44">
        <v>3</v>
      </c>
      <c r="L646" s="44">
        <v>0</v>
      </c>
      <c r="M646" s="44">
        <v>0</v>
      </c>
      <c r="N646" s="44">
        <v>0</v>
      </c>
      <c r="O646" s="44">
        <v>0</v>
      </c>
      <c r="P646" s="44">
        <v>0</v>
      </c>
      <c r="Q646" s="44">
        <v>0</v>
      </c>
      <c r="R646" s="44">
        <v>1</v>
      </c>
      <c r="S646" s="44">
        <v>3</v>
      </c>
      <c r="T646" s="44">
        <f t="shared" si="10"/>
        <v>1</v>
      </c>
      <c r="U646" s="44">
        <f t="shared" si="10"/>
        <v>3</v>
      </c>
      <c r="V646" s="44">
        <v>0</v>
      </c>
      <c r="W646" s="44">
        <v>0</v>
      </c>
      <c r="X646" s="44">
        <v>0</v>
      </c>
      <c r="Y646" s="44">
        <v>0</v>
      </c>
      <c r="Z646" s="44">
        <v>0</v>
      </c>
      <c r="AA646" s="44">
        <v>0</v>
      </c>
      <c r="AB646" s="44">
        <v>1</v>
      </c>
      <c r="AC646" s="44">
        <v>3</v>
      </c>
      <c r="AD646" s="44">
        <v>1</v>
      </c>
      <c r="AE646" s="44">
        <v>3</v>
      </c>
      <c r="AF646" s="41" t="s">
        <v>47</v>
      </c>
      <c r="AG646" s="41" t="s">
        <v>2688</v>
      </c>
      <c r="AH646" s="41" t="s">
        <v>2688</v>
      </c>
      <c r="AI646" s="41" t="s">
        <v>10484</v>
      </c>
    </row>
    <row r="647" spans="1:35">
      <c r="A647" s="40">
        <v>2024</v>
      </c>
      <c r="B647" s="40">
        <v>4</v>
      </c>
      <c r="C647" s="41" t="s">
        <v>772</v>
      </c>
      <c r="D647" s="42" t="s">
        <v>109</v>
      </c>
      <c r="E647" s="41" t="s">
        <v>469</v>
      </c>
      <c r="F647" s="43" t="s">
        <v>2681</v>
      </c>
      <c r="G647" s="43" t="s">
        <v>2689</v>
      </c>
      <c r="H647" s="44">
        <v>2</v>
      </c>
      <c r="I647" s="44">
        <v>5</v>
      </c>
      <c r="J647" s="44">
        <v>1</v>
      </c>
      <c r="K647" s="44">
        <v>2.5</v>
      </c>
      <c r="L647" s="44">
        <v>0</v>
      </c>
      <c r="M647" s="44">
        <v>0</v>
      </c>
      <c r="N647" s="44">
        <v>0</v>
      </c>
      <c r="O647" s="44">
        <v>0</v>
      </c>
      <c r="P647" s="44">
        <v>0</v>
      </c>
      <c r="Q647" s="44">
        <v>0</v>
      </c>
      <c r="R647" s="44">
        <v>1</v>
      </c>
      <c r="S647" s="44">
        <v>2.5</v>
      </c>
      <c r="T647" s="44">
        <f t="shared" si="10"/>
        <v>1</v>
      </c>
      <c r="U647" s="44">
        <f t="shared" si="10"/>
        <v>2.5</v>
      </c>
      <c r="V647" s="44">
        <v>0</v>
      </c>
      <c r="W647" s="44">
        <v>0</v>
      </c>
      <c r="X647" s="44">
        <v>0</v>
      </c>
      <c r="Y647" s="44">
        <v>0</v>
      </c>
      <c r="Z647" s="44">
        <v>0</v>
      </c>
      <c r="AA647" s="44">
        <v>0</v>
      </c>
      <c r="AB647" s="44">
        <v>1</v>
      </c>
      <c r="AC647" s="44">
        <v>2.5</v>
      </c>
      <c r="AD647" s="44">
        <v>1</v>
      </c>
      <c r="AE647" s="44">
        <v>2.5</v>
      </c>
      <c r="AF647" s="41" t="s">
        <v>47</v>
      </c>
      <c r="AG647" s="41" t="s">
        <v>2690</v>
      </c>
      <c r="AH647" s="41" t="s">
        <v>2690</v>
      </c>
      <c r="AI647" s="41" t="s">
        <v>10484</v>
      </c>
    </row>
    <row r="648" spans="1:35">
      <c r="A648" s="40">
        <v>2024</v>
      </c>
      <c r="B648" s="40">
        <v>4</v>
      </c>
      <c r="C648" s="41" t="s">
        <v>772</v>
      </c>
      <c r="D648" s="42" t="s">
        <v>109</v>
      </c>
      <c r="E648" s="41" t="s">
        <v>469</v>
      </c>
      <c r="F648" s="43" t="s">
        <v>2681</v>
      </c>
      <c r="G648" s="43" t="s">
        <v>2691</v>
      </c>
      <c r="H648" s="44">
        <v>1</v>
      </c>
      <c r="I648" s="44">
        <v>10</v>
      </c>
      <c r="J648" s="44">
        <v>0</v>
      </c>
      <c r="K648" s="44">
        <v>0</v>
      </c>
      <c r="L648" s="44">
        <v>0</v>
      </c>
      <c r="M648" s="44">
        <v>0</v>
      </c>
      <c r="N648" s="44">
        <v>0</v>
      </c>
      <c r="O648" s="44">
        <v>0</v>
      </c>
      <c r="P648" s="44">
        <v>0</v>
      </c>
      <c r="Q648" s="44">
        <v>0</v>
      </c>
      <c r="R648" s="44">
        <v>0</v>
      </c>
      <c r="S648" s="44">
        <v>0</v>
      </c>
      <c r="T648" s="44">
        <f t="shared" si="10"/>
        <v>0</v>
      </c>
      <c r="U648" s="44">
        <f t="shared" si="10"/>
        <v>0</v>
      </c>
      <c r="V648" s="44">
        <v>0</v>
      </c>
      <c r="W648" s="44">
        <v>0</v>
      </c>
      <c r="X648" s="44">
        <v>0</v>
      </c>
      <c r="Y648" s="44">
        <v>0</v>
      </c>
      <c r="Z648" s="44">
        <v>0</v>
      </c>
      <c r="AA648" s="44">
        <v>0</v>
      </c>
      <c r="AB648" s="44">
        <v>0</v>
      </c>
      <c r="AC648" s="44">
        <v>0</v>
      </c>
      <c r="AD648" s="44">
        <v>0</v>
      </c>
      <c r="AE648" s="44">
        <v>0</v>
      </c>
      <c r="AF648" s="41" t="s">
        <v>47</v>
      </c>
      <c r="AG648" s="41" t="s">
        <v>2692</v>
      </c>
      <c r="AH648" s="41" t="s">
        <v>2692</v>
      </c>
      <c r="AI648" s="41" t="s">
        <v>2692</v>
      </c>
    </row>
    <row r="649" spans="1:35">
      <c r="A649" s="40">
        <v>2024</v>
      </c>
      <c r="B649" s="40">
        <v>4</v>
      </c>
      <c r="C649" s="41" t="s">
        <v>772</v>
      </c>
      <c r="D649" s="42" t="s">
        <v>109</v>
      </c>
      <c r="E649" s="41" t="s">
        <v>469</v>
      </c>
      <c r="F649" s="43" t="s">
        <v>2693</v>
      </c>
      <c r="G649" s="43" t="s">
        <v>2694</v>
      </c>
      <c r="H649" s="44">
        <v>2</v>
      </c>
      <c r="I649" s="44">
        <v>5</v>
      </c>
      <c r="J649" s="44">
        <v>0</v>
      </c>
      <c r="K649" s="44">
        <v>0</v>
      </c>
      <c r="L649" s="44">
        <v>0</v>
      </c>
      <c r="M649" s="44">
        <v>0</v>
      </c>
      <c r="N649" s="44">
        <v>0</v>
      </c>
      <c r="O649" s="44">
        <v>0</v>
      </c>
      <c r="P649" s="44">
        <v>0</v>
      </c>
      <c r="Q649" s="44">
        <v>0</v>
      </c>
      <c r="R649" s="44">
        <v>0</v>
      </c>
      <c r="S649" s="44">
        <v>0</v>
      </c>
      <c r="T649" s="44">
        <f t="shared" si="10"/>
        <v>0</v>
      </c>
      <c r="U649" s="44">
        <f t="shared" si="10"/>
        <v>0</v>
      </c>
      <c r="V649" s="44">
        <v>0</v>
      </c>
      <c r="W649" s="44">
        <v>0</v>
      </c>
      <c r="X649" s="44">
        <v>0</v>
      </c>
      <c r="Y649" s="44">
        <v>0</v>
      </c>
      <c r="Z649" s="44">
        <v>0</v>
      </c>
      <c r="AA649" s="44">
        <v>0</v>
      </c>
      <c r="AB649" s="44">
        <v>0</v>
      </c>
      <c r="AC649" s="44">
        <v>0</v>
      </c>
      <c r="AD649" s="44">
        <v>0</v>
      </c>
      <c r="AE649" s="44">
        <v>0</v>
      </c>
      <c r="AF649" s="41" t="s">
        <v>47</v>
      </c>
      <c r="AG649" s="41" t="s">
        <v>2692</v>
      </c>
      <c r="AH649" s="41" t="s">
        <v>2692</v>
      </c>
      <c r="AI649" s="41" t="s">
        <v>2692</v>
      </c>
    </row>
    <row r="650" spans="1:35">
      <c r="A650" s="40">
        <v>2024</v>
      </c>
      <c r="B650" s="40">
        <v>4</v>
      </c>
      <c r="C650" s="41" t="s">
        <v>772</v>
      </c>
      <c r="D650" s="42" t="s">
        <v>109</v>
      </c>
      <c r="E650" s="41" t="s">
        <v>469</v>
      </c>
      <c r="F650" s="43" t="s">
        <v>2693</v>
      </c>
      <c r="G650" s="43" t="s">
        <v>2695</v>
      </c>
      <c r="H650" s="44">
        <v>2</v>
      </c>
      <c r="I650" s="44">
        <v>5</v>
      </c>
      <c r="J650" s="44">
        <v>0</v>
      </c>
      <c r="K650" s="44">
        <v>0</v>
      </c>
      <c r="L650" s="44">
        <v>0</v>
      </c>
      <c r="M650" s="44">
        <v>0</v>
      </c>
      <c r="N650" s="44">
        <v>0</v>
      </c>
      <c r="O650" s="44">
        <v>0</v>
      </c>
      <c r="P650" s="44">
        <v>0</v>
      </c>
      <c r="Q650" s="44">
        <v>0</v>
      </c>
      <c r="R650" s="44">
        <v>0</v>
      </c>
      <c r="S650" s="44">
        <v>0</v>
      </c>
      <c r="T650" s="44">
        <f t="shared" si="10"/>
        <v>0</v>
      </c>
      <c r="U650" s="44">
        <f t="shared" si="10"/>
        <v>0</v>
      </c>
      <c r="V650" s="44">
        <v>0</v>
      </c>
      <c r="W650" s="44">
        <v>0</v>
      </c>
      <c r="X650" s="44">
        <v>0</v>
      </c>
      <c r="Y650" s="44">
        <v>0</v>
      </c>
      <c r="Z650" s="44">
        <v>0</v>
      </c>
      <c r="AA650" s="44">
        <v>0</v>
      </c>
      <c r="AB650" s="44">
        <v>0</v>
      </c>
      <c r="AC650" s="44">
        <v>0</v>
      </c>
      <c r="AD650" s="44">
        <v>0</v>
      </c>
      <c r="AE650" s="44">
        <v>0</v>
      </c>
      <c r="AF650" s="41" t="s">
        <v>47</v>
      </c>
      <c r="AG650" s="41" t="s">
        <v>2692</v>
      </c>
      <c r="AH650" s="41" t="s">
        <v>2692</v>
      </c>
      <c r="AI650" s="41" t="s">
        <v>2692</v>
      </c>
    </row>
    <row r="651" spans="1:35">
      <c r="A651" s="40">
        <v>2024</v>
      </c>
      <c r="B651" s="40">
        <v>4</v>
      </c>
      <c r="C651" s="41" t="s">
        <v>772</v>
      </c>
      <c r="D651" s="42" t="s">
        <v>109</v>
      </c>
      <c r="E651" s="41" t="s">
        <v>469</v>
      </c>
      <c r="F651" s="43" t="s">
        <v>2693</v>
      </c>
      <c r="G651" s="43" t="s">
        <v>2696</v>
      </c>
      <c r="H651" s="44">
        <v>2</v>
      </c>
      <c r="I651" s="44">
        <v>5</v>
      </c>
      <c r="J651" s="44">
        <v>0</v>
      </c>
      <c r="K651" s="44">
        <v>0</v>
      </c>
      <c r="L651" s="44">
        <v>0</v>
      </c>
      <c r="M651" s="44">
        <v>0</v>
      </c>
      <c r="N651" s="44">
        <v>0</v>
      </c>
      <c r="O651" s="44">
        <v>0</v>
      </c>
      <c r="P651" s="44">
        <v>0</v>
      </c>
      <c r="Q651" s="44">
        <v>0</v>
      </c>
      <c r="R651" s="44">
        <v>0</v>
      </c>
      <c r="S651" s="44">
        <v>0</v>
      </c>
      <c r="T651" s="44">
        <f t="shared" si="10"/>
        <v>0</v>
      </c>
      <c r="U651" s="44">
        <f t="shared" si="10"/>
        <v>0</v>
      </c>
      <c r="V651" s="44">
        <v>0</v>
      </c>
      <c r="W651" s="44">
        <v>0</v>
      </c>
      <c r="X651" s="44">
        <v>0</v>
      </c>
      <c r="Y651" s="44">
        <v>0</v>
      </c>
      <c r="Z651" s="44">
        <v>0</v>
      </c>
      <c r="AA651" s="44">
        <v>0</v>
      </c>
      <c r="AB651" s="44">
        <v>0</v>
      </c>
      <c r="AC651" s="44">
        <v>0</v>
      </c>
      <c r="AD651" s="44">
        <v>0</v>
      </c>
      <c r="AE651" s="44">
        <v>0</v>
      </c>
      <c r="AF651" s="41" t="s">
        <v>47</v>
      </c>
      <c r="AG651" s="41" t="s">
        <v>2692</v>
      </c>
      <c r="AH651" s="41" t="s">
        <v>2692</v>
      </c>
      <c r="AI651" s="41" t="s">
        <v>2692</v>
      </c>
    </row>
    <row r="652" spans="1:35">
      <c r="A652" s="40">
        <v>2024</v>
      </c>
      <c r="B652" s="40">
        <v>4</v>
      </c>
      <c r="C652" s="41" t="s">
        <v>772</v>
      </c>
      <c r="D652" s="42" t="s">
        <v>109</v>
      </c>
      <c r="E652" s="41" t="s">
        <v>469</v>
      </c>
      <c r="F652" s="43" t="s">
        <v>2693</v>
      </c>
      <c r="G652" s="43" t="s">
        <v>2697</v>
      </c>
      <c r="H652" s="44">
        <v>2</v>
      </c>
      <c r="I652" s="44">
        <v>5</v>
      </c>
      <c r="J652" s="44">
        <v>0</v>
      </c>
      <c r="K652" s="44">
        <v>0</v>
      </c>
      <c r="L652" s="44">
        <v>0</v>
      </c>
      <c r="M652" s="44">
        <v>0</v>
      </c>
      <c r="N652" s="44">
        <v>0</v>
      </c>
      <c r="O652" s="44">
        <v>0</v>
      </c>
      <c r="P652" s="44">
        <v>0</v>
      </c>
      <c r="Q652" s="44">
        <v>0</v>
      </c>
      <c r="R652" s="44">
        <v>0</v>
      </c>
      <c r="S652" s="44">
        <v>0</v>
      </c>
      <c r="T652" s="44">
        <f t="shared" si="10"/>
        <v>0</v>
      </c>
      <c r="U652" s="44">
        <f t="shared" si="10"/>
        <v>0</v>
      </c>
      <c r="V652" s="44">
        <v>0</v>
      </c>
      <c r="W652" s="44">
        <v>0</v>
      </c>
      <c r="X652" s="44">
        <v>0</v>
      </c>
      <c r="Y652" s="44">
        <v>0</v>
      </c>
      <c r="Z652" s="44">
        <v>0</v>
      </c>
      <c r="AA652" s="44">
        <v>0</v>
      </c>
      <c r="AB652" s="44">
        <v>0</v>
      </c>
      <c r="AC652" s="44">
        <v>0</v>
      </c>
      <c r="AD652" s="44">
        <v>0</v>
      </c>
      <c r="AE652" s="44">
        <v>0</v>
      </c>
      <c r="AF652" s="41" t="s">
        <v>47</v>
      </c>
      <c r="AG652" s="41" t="s">
        <v>2692</v>
      </c>
      <c r="AH652" s="41" t="s">
        <v>2692</v>
      </c>
      <c r="AI652" s="41" t="s">
        <v>2692</v>
      </c>
    </row>
    <row r="653" spans="1:35">
      <c r="A653" s="40">
        <v>2024</v>
      </c>
      <c r="B653" s="40">
        <v>4</v>
      </c>
      <c r="C653" s="41" t="s">
        <v>772</v>
      </c>
      <c r="D653" s="42" t="s">
        <v>109</v>
      </c>
      <c r="E653" s="41" t="s">
        <v>469</v>
      </c>
      <c r="F653" s="43" t="s">
        <v>2693</v>
      </c>
      <c r="G653" s="43" t="s">
        <v>2698</v>
      </c>
      <c r="H653" s="44">
        <v>2</v>
      </c>
      <c r="I653" s="44">
        <v>5</v>
      </c>
      <c r="J653" s="44">
        <v>0</v>
      </c>
      <c r="K653" s="44">
        <v>0</v>
      </c>
      <c r="L653" s="44">
        <v>0</v>
      </c>
      <c r="M653" s="44">
        <v>0</v>
      </c>
      <c r="N653" s="44">
        <v>0</v>
      </c>
      <c r="O653" s="44">
        <v>0</v>
      </c>
      <c r="P653" s="44">
        <v>0</v>
      </c>
      <c r="Q653" s="44">
        <v>0</v>
      </c>
      <c r="R653" s="44">
        <v>0</v>
      </c>
      <c r="S653" s="44">
        <v>0</v>
      </c>
      <c r="T653" s="44">
        <f t="shared" si="10"/>
        <v>0</v>
      </c>
      <c r="U653" s="44">
        <f t="shared" si="10"/>
        <v>0</v>
      </c>
      <c r="V653" s="44">
        <v>0</v>
      </c>
      <c r="W653" s="44">
        <v>0</v>
      </c>
      <c r="X653" s="44">
        <v>0</v>
      </c>
      <c r="Y653" s="44">
        <v>0</v>
      </c>
      <c r="Z653" s="44">
        <v>0</v>
      </c>
      <c r="AA653" s="44">
        <v>0</v>
      </c>
      <c r="AB653" s="44">
        <v>0</v>
      </c>
      <c r="AC653" s="44">
        <v>0</v>
      </c>
      <c r="AD653" s="44">
        <v>0</v>
      </c>
      <c r="AE653" s="44">
        <v>0</v>
      </c>
      <c r="AF653" s="41" t="s">
        <v>47</v>
      </c>
      <c r="AG653" s="41" t="s">
        <v>2692</v>
      </c>
      <c r="AH653" s="41" t="s">
        <v>2692</v>
      </c>
      <c r="AI653" s="41" t="s">
        <v>2692</v>
      </c>
    </row>
    <row r="654" spans="1:35">
      <c r="A654" s="40">
        <v>2024</v>
      </c>
      <c r="B654" s="40">
        <v>4</v>
      </c>
      <c r="C654" s="41" t="s">
        <v>772</v>
      </c>
      <c r="D654" s="42" t="s">
        <v>109</v>
      </c>
      <c r="E654" s="41" t="s">
        <v>469</v>
      </c>
      <c r="F654" s="43" t="s">
        <v>2693</v>
      </c>
      <c r="G654" s="43" t="s">
        <v>2699</v>
      </c>
      <c r="H654" s="44">
        <v>2</v>
      </c>
      <c r="I654" s="44">
        <v>4</v>
      </c>
      <c r="J654" s="44">
        <v>0</v>
      </c>
      <c r="K654" s="44">
        <v>0</v>
      </c>
      <c r="L654" s="44">
        <v>0</v>
      </c>
      <c r="M654" s="44">
        <v>0</v>
      </c>
      <c r="N654" s="44">
        <v>0</v>
      </c>
      <c r="O654" s="44">
        <v>0</v>
      </c>
      <c r="P654" s="44">
        <v>0</v>
      </c>
      <c r="Q654" s="44">
        <v>0</v>
      </c>
      <c r="R654" s="44">
        <v>0</v>
      </c>
      <c r="S654" s="44">
        <v>0</v>
      </c>
      <c r="T654" s="44">
        <f t="shared" si="10"/>
        <v>0</v>
      </c>
      <c r="U654" s="44">
        <f t="shared" si="10"/>
        <v>0</v>
      </c>
      <c r="V654" s="44">
        <v>0</v>
      </c>
      <c r="W654" s="44">
        <v>0</v>
      </c>
      <c r="X654" s="44">
        <v>0</v>
      </c>
      <c r="Y654" s="44">
        <v>0</v>
      </c>
      <c r="Z654" s="44">
        <v>0</v>
      </c>
      <c r="AA654" s="44">
        <v>0</v>
      </c>
      <c r="AB654" s="44">
        <v>0</v>
      </c>
      <c r="AC654" s="44">
        <v>0</v>
      </c>
      <c r="AD654" s="44">
        <v>0</v>
      </c>
      <c r="AE654" s="44">
        <v>0</v>
      </c>
      <c r="AF654" s="41" t="s">
        <v>47</v>
      </c>
      <c r="AG654" s="41" t="s">
        <v>2692</v>
      </c>
      <c r="AH654" s="41" t="s">
        <v>2692</v>
      </c>
      <c r="AI654" s="41" t="s">
        <v>2692</v>
      </c>
    </row>
    <row r="655" spans="1:35">
      <c r="A655" s="40">
        <v>2024</v>
      </c>
      <c r="B655" s="40">
        <v>4</v>
      </c>
      <c r="C655" s="41" t="s">
        <v>772</v>
      </c>
      <c r="D655" s="42" t="s">
        <v>109</v>
      </c>
      <c r="E655" s="41" t="s">
        <v>469</v>
      </c>
      <c r="F655" s="43" t="s">
        <v>2693</v>
      </c>
      <c r="G655" s="43" t="s">
        <v>2700</v>
      </c>
      <c r="H655" s="44">
        <v>2</v>
      </c>
      <c r="I655" s="44">
        <v>5</v>
      </c>
      <c r="J655" s="44">
        <v>0</v>
      </c>
      <c r="K655" s="44">
        <v>0</v>
      </c>
      <c r="L655" s="44">
        <v>0</v>
      </c>
      <c r="M655" s="44">
        <v>0</v>
      </c>
      <c r="N655" s="44">
        <v>0</v>
      </c>
      <c r="O655" s="44">
        <v>0</v>
      </c>
      <c r="P655" s="44">
        <v>0</v>
      </c>
      <c r="Q655" s="44">
        <v>0</v>
      </c>
      <c r="R655" s="44">
        <v>0</v>
      </c>
      <c r="S655" s="44">
        <v>0</v>
      </c>
      <c r="T655" s="44">
        <f t="shared" si="10"/>
        <v>0</v>
      </c>
      <c r="U655" s="44">
        <f t="shared" si="10"/>
        <v>0</v>
      </c>
      <c r="V655" s="44">
        <v>0</v>
      </c>
      <c r="W655" s="44">
        <v>0</v>
      </c>
      <c r="X655" s="44">
        <v>0</v>
      </c>
      <c r="Y655" s="44">
        <v>0</v>
      </c>
      <c r="Z655" s="44">
        <v>0</v>
      </c>
      <c r="AA655" s="44">
        <v>0</v>
      </c>
      <c r="AB655" s="44">
        <v>0</v>
      </c>
      <c r="AC655" s="44">
        <v>0</v>
      </c>
      <c r="AD655" s="44">
        <v>0</v>
      </c>
      <c r="AE655" s="44">
        <v>0</v>
      </c>
      <c r="AF655" s="41" t="s">
        <v>47</v>
      </c>
      <c r="AG655" s="41" t="s">
        <v>2692</v>
      </c>
      <c r="AH655" s="41" t="s">
        <v>2692</v>
      </c>
      <c r="AI655" s="41" t="s">
        <v>2692</v>
      </c>
    </row>
    <row r="656" spans="1:35">
      <c r="A656" s="40">
        <v>2024</v>
      </c>
      <c r="B656" s="40">
        <v>4</v>
      </c>
      <c r="C656" s="41" t="s">
        <v>772</v>
      </c>
      <c r="D656" s="42" t="s">
        <v>109</v>
      </c>
      <c r="E656" s="41" t="s">
        <v>469</v>
      </c>
      <c r="F656" s="43" t="s">
        <v>2693</v>
      </c>
      <c r="G656" s="43" t="s">
        <v>2701</v>
      </c>
      <c r="H656" s="44">
        <v>2</v>
      </c>
      <c r="I656" s="44">
        <v>5</v>
      </c>
      <c r="J656" s="44">
        <v>0</v>
      </c>
      <c r="K656" s="44">
        <v>0</v>
      </c>
      <c r="L656" s="44">
        <v>0</v>
      </c>
      <c r="M656" s="44">
        <v>0</v>
      </c>
      <c r="N656" s="44">
        <v>0</v>
      </c>
      <c r="O656" s="44">
        <v>0</v>
      </c>
      <c r="P656" s="44">
        <v>0</v>
      </c>
      <c r="Q656" s="44">
        <v>0</v>
      </c>
      <c r="R656" s="44">
        <v>0</v>
      </c>
      <c r="S656" s="44">
        <v>0</v>
      </c>
      <c r="T656" s="44">
        <f t="shared" si="10"/>
        <v>0</v>
      </c>
      <c r="U656" s="44">
        <f t="shared" si="10"/>
        <v>0</v>
      </c>
      <c r="V656" s="44">
        <v>0</v>
      </c>
      <c r="W656" s="44">
        <v>0</v>
      </c>
      <c r="X656" s="44">
        <v>0</v>
      </c>
      <c r="Y656" s="44">
        <v>0</v>
      </c>
      <c r="Z656" s="44">
        <v>0</v>
      </c>
      <c r="AA656" s="44">
        <v>0</v>
      </c>
      <c r="AB656" s="44">
        <v>0</v>
      </c>
      <c r="AC656" s="44">
        <v>0</v>
      </c>
      <c r="AD656" s="44">
        <v>0</v>
      </c>
      <c r="AE656" s="44">
        <v>0</v>
      </c>
      <c r="AF656" s="41" t="s">
        <v>47</v>
      </c>
      <c r="AG656" s="41" t="s">
        <v>2692</v>
      </c>
      <c r="AH656" s="41" t="s">
        <v>2692</v>
      </c>
      <c r="AI656" s="41" t="s">
        <v>2692</v>
      </c>
    </row>
    <row r="657" spans="1:35">
      <c r="A657" s="40">
        <v>2024</v>
      </c>
      <c r="B657" s="40">
        <v>4</v>
      </c>
      <c r="C657" s="41" t="s">
        <v>772</v>
      </c>
      <c r="D657" s="42" t="s">
        <v>109</v>
      </c>
      <c r="E657" s="41" t="s">
        <v>469</v>
      </c>
      <c r="F657" s="43" t="s">
        <v>2693</v>
      </c>
      <c r="G657" s="43" t="s">
        <v>2702</v>
      </c>
      <c r="H657" s="44">
        <v>2</v>
      </c>
      <c r="I657" s="44">
        <v>5</v>
      </c>
      <c r="J657" s="44">
        <v>0</v>
      </c>
      <c r="K657" s="44">
        <v>0</v>
      </c>
      <c r="L657" s="44">
        <v>0</v>
      </c>
      <c r="M657" s="44">
        <v>0</v>
      </c>
      <c r="N657" s="44">
        <v>0</v>
      </c>
      <c r="O657" s="44">
        <v>0</v>
      </c>
      <c r="P657" s="44">
        <v>0</v>
      </c>
      <c r="Q657" s="44">
        <v>0</v>
      </c>
      <c r="R657" s="44">
        <v>0</v>
      </c>
      <c r="S657" s="44">
        <v>0</v>
      </c>
      <c r="T657" s="44">
        <f t="shared" si="10"/>
        <v>0</v>
      </c>
      <c r="U657" s="44">
        <f t="shared" si="10"/>
        <v>0</v>
      </c>
      <c r="V657" s="44">
        <v>0</v>
      </c>
      <c r="W657" s="44">
        <v>0</v>
      </c>
      <c r="X657" s="44">
        <v>0</v>
      </c>
      <c r="Y657" s="44">
        <v>0</v>
      </c>
      <c r="Z657" s="44">
        <v>0</v>
      </c>
      <c r="AA657" s="44">
        <v>0</v>
      </c>
      <c r="AB657" s="44">
        <v>0</v>
      </c>
      <c r="AC657" s="44">
        <v>0</v>
      </c>
      <c r="AD657" s="44">
        <v>0</v>
      </c>
      <c r="AE657" s="44">
        <v>0</v>
      </c>
      <c r="AF657" s="41" t="s">
        <v>47</v>
      </c>
      <c r="AG657" s="41" t="s">
        <v>2692</v>
      </c>
      <c r="AH657" s="41" t="s">
        <v>2692</v>
      </c>
      <c r="AI657" s="41" t="s">
        <v>2692</v>
      </c>
    </row>
    <row r="658" spans="1:35">
      <c r="A658" s="40">
        <v>2024</v>
      </c>
      <c r="B658" s="40">
        <v>4</v>
      </c>
      <c r="C658" s="41" t="s">
        <v>772</v>
      </c>
      <c r="D658" s="42" t="s">
        <v>109</v>
      </c>
      <c r="E658" s="41" t="s">
        <v>469</v>
      </c>
      <c r="F658" s="43" t="s">
        <v>2703</v>
      </c>
      <c r="G658" s="43" t="s">
        <v>2704</v>
      </c>
      <c r="H658" s="44">
        <v>1</v>
      </c>
      <c r="I658" s="44">
        <v>1</v>
      </c>
      <c r="J658" s="44">
        <v>0</v>
      </c>
      <c r="K658" s="44">
        <v>0</v>
      </c>
      <c r="L658" s="44">
        <v>0</v>
      </c>
      <c r="M658" s="44">
        <v>0</v>
      </c>
      <c r="N658" s="44">
        <v>0</v>
      </c>
      <c r="O658" s="44">
        <v>0</v>
      </c>
      <c r="P658" s="44">
        <v>0</v>
      </c>
      <c r="Q658" s="44">
        <v>0</v>
      </c>
      <c r="R658" s="44">
        <v>0</v>
      </c>
      <c r="S658" s="44">
        <v>0</v>
      </c>
      <c r="T658" s="44">
        <f t="shared" si="10"/>
        <v>0</v>
      </c>
      <c r="U658" s="44">
        <f t="shared" si="10"/>
        <v>0</v>
      </c>
      <c r="V658" s="44">
        <v>0</v>
      </c>
      <c r="W658" s="44">
        <v>0</v>
      </c>
      <c r="X658" s="44">
        <v>0</v>
      </c>
      <c r="Y658" s="44">
        <v>0</v>
      </c>
      <c r="Z658" s="44">
        <v>0</v>
      </c>
      <c r="AA658" s="44">
        <v>0</v>
      </c>
      <c r="AB658" s="44">
        <v>0</v>
      </c>
      <c r="AC658" s="44">
        <v>0</v>
      </c>
      <c r="AD658" s="44">
        <v>0</v>
      </c>
      <c r="AE658" s="44">
        <v>0</v>
      </c>
      <c r="AF658" s="41" t="s">
        <v>47</v>
      </c>
      <c r="AG658" s="41" t="s">
        <v>2692</v>
      </c>
      <c r="AH658" s="41" t="s">
        <v>2692</v>
      </c>
      <c r="AI658" s="41" t="s">
        <v>2692</v>
      </c>
    </row>
    <row r="659" spans="1:35">
      <c r="A659" s="40">
        <v>2024</v>
      </c>
      <c r="B659" s="40">
        <v>4</v>
      </c>
      <c r="C659" s="41" t="s">
        <v>772</v>
      </c>
      <c r="D659" s="42" t="s">
        <v>109</v>
      </c>
      <c r="E659" s="41" t="s">
        <v>469</v>
      </c>
      <c r="F659" s="43" t="s">
        <v>2705</v>
      </c>
      <c r="G659" s="43" t="s">
        <v>2706</v>
      </c>
      <c r="H659" s="44">
        <v>4</v>
      </c>
      <c r="I659" s="44">
        <v>1</v>
      </c>
      <c r="J659" s="44">
        <v>1</v>
      </c>
      <c r="K659" s="44">
        <v>0.25</v>
      </c>
      <c r="L659" s="44">
        <v>0</v>
      </c>
      <c r="M659" s="44">
        <v>0</v>
      </c>
      <c r="N659" s="44">
        <v>0</v>
      </c>
      <c r="O659" s="44">
        <v>0</v>
      </c>
      <c r="P659" s="44">
        <v>0</v>
      </c>
      <c r="Q659" s="44">
        <v>0</v>
      </c>
      <c r="R659" s="44">
        <v>1</v>
      </c>
      <c r="S659" s="44">
        <v>0.25</v>
      </c>
      <c r="T659" s="44">
        <f t="shared" si="10"/>
        <v>1</v>
      </c>
      <c r="U659" s="44">
        <f t="shared" si="10"/>
        <v>0.25</v>
      </c>
      <c r="V659" s="44">
        <v>0</v>
      </c>
      <c r="W659" s="44">
        <v>0</v>
      </c>
      <c r="X659" s="44">
        <v>0</v>
      </c>
      <c r="Y659" s="44">
        <v>0</v>
      </c>
      <c r="Z659" s="44">
        <v>0</v>
      </c>
      <c r="AA659" s="44">
        <v>0</v>
      </c>
      <c r="AB659" s="44">
        <v>1</v>
      </c>
      <c r="AC659" s="44">
        <v>0.25</v>
      </c>
      <c r="AD659" s="44">
        <v>1</v>
      </c>
      <c r="AE659" s="44">
        <v>0.25</v>
      </c>
      <c r="AF659" s="41" t="s">
        <v>47</v>
      </c>
      <c r="AG659" s="41" t="s">
        <v>2707</v>
      </c>
      <c r="AH659" s="41" t="s">
        <v>2707</v>
      </c>
      <c r="AI659" s="41" t="s">
        <v>10484</v>
      </c>
    </row>
    <row r="660" spans="1:35">
      <c r="A660" s="40">
        <v>2024</v>
      </c>
      <c r="B660" s="40">
        <v>4</v>
      </c>
      <c r="C660" s="41" t="s">
        <v>772</v>
      </c>
      <c r="D660" s="42" t="s">
        <v>109</v>
      </c>
      <c r="E660" s="41" t="s">
        <v>469</v>
      </c>
      <c r="F660" s="43" t="s">
        <v>2705</v>
      </c>
      <c r="G660" s="43" t="s">
        <v>2708</v>
      </c>
      <c r="H660" s="44">
        <v>4</v>
      </c>
      <c r="I660" s="44">
        <v>1</v>
      </c>
      <c r="J660" s="44">
        <v>1</v>
      </c>
      <c r="K660" s="44">
        <v>0.25</v>
      </c>
      <c r="L660" s="44">
        <v>0</v>
      </c>
      <c r="M660" s="44">
        <v>0</v>
      </c>
      <c r="N660" s="44">
        <v>0</v>
      </c>
      <c r="O660" s="44">
        <v>0</v>
      </c>
      <c r="P660" s="44">
        <v>0</v>
      </c>
      <c r="Q660" s="44">
        <v>0</v>
      </c>
      <c r="R660" s="44">
        <v>1</v>
      </c>
      <c r="S660" s="44">
        <v>0.25</v>
      </c>
      <c r="T660" s="44">
        <f t="shared" si="10"/>
        <v>1</v>
      </c>
      <c r="U660" s="44">
        <f t="shared" si="10"/>
        <v>0.25</v>
      </c>
      <c r="V660" s="44">
        <v>0</v>
      </c>
      <c r="W660" s="44">
        <v>0</v>
      </c>
      <c r="X660" s="44">
        <v>0</v>
      </c>
      <c r="Y660" s="44">
        <v>0</v>
      </c>
      <c r="Z660" s="44">
        <v>0</v>
      </c>
      <c r="AA660" s="44">
        <v>0</v>
      </c>
      <c r="AB660" s="44">
        <v>1</v>
      </c>
      <c r="AC660" s="44">
        <v>0.25</v>
      </c>
      <c r="AD660" s="44">
        <v>1</v>
      </c>
      <c r="AE660" s="44">
        <v>0.25</v>
      </c>
      <c r="AF660" s="41" t="s">
        <v>47</v>
      </c>
      <c r="AG660" s="41" t="s">
        <v>2709</v>
      </c>
      <c r="AH660" s="41" t="s">
        <v>2709</v>
      </c>
      <c r="AI660" s="41" t="s">
        <v>10484</v>
      </c>
    </row>
    <row r="661" spans="1:35">
      <c r="A661" s="40">
        <v>2024</v>
      </c>
      <c r="B661" s="40">
        <v>4</v>
      </c>
      <c r="C661" s="41" t="s">
        <v>772</v>
      </c>
      <c r="D661" s="42" t="s">
        <v>109</v>
      </c>
      <c r="E661" s="41" t="s">
        <v>469</v>
      </c>
      <c r="F661" s="43" t="s">
        <v>2710</v>
      </c>
      <c r="G661" s="43" t="s">
        <v>2711</v>
      </c>
      <c r="H661" s="44">
        <v>4</v>
      </c>
      <c r="I661" s="44">
        <v>1</v>
      </c>
      <c r="J661" s="44">
        <v>1</v>
      </c>
      <c r="K661" s="44">
        <v>0.25</v>
      </c>
      <c r="L661" s="44">
        <v>0</v>
      </c>
      <c r="M661" s="44">
        <v>0</v>
      </c>
      <c r="N661" s="44">
        <v>0</v>
      </c>
      <c r="O661" s="44">
        <v>0</v>
      </c>
      <c r="P661" s="44">
        <v>0</v>
      </c>
      <c r="Q661" s="44">
        <v>0</v>
      </c>
      <c r="R661" s="44">
        <v>1</v>
      </c>
      <c r="S661" s="44">
        <v>0.25</v>
      </c>
      <c r="T661" s="44">
        <f t="shared" si="10"/>
        <v>1</v>
      </c>
      <c r="U661" s="44">
        <f t="shared" si="10"/>
        <v>0.25</v>
      </c>
      <c r="V661" s="44">
        <v>0</v>
      </c>
      <c r="W661" s="44">
        <v>0</v>
      </c>
      <c r="X661" s="44">
        <v>0</v>
      </c>
      <c r="Y661" s="44">
        <v>0</v>
      </c>
      <c r="Z661" s="44">
        <v>0</v>
      </c>
      <c r="AA661" s="44">
        <v>0</v>
      </c>
      <c r="AB661" s="44">
        <v>1</v>
      </c>
      <c r="AC661" s="44">
        <v>0.25</v>
      </c>
      <c r="AD661" s="44">
        <v>1</v>
      </c>
      <c r="AE661" s="44">
        <v>0.25</v>
      </c>
      <c r="AF661" s="41" t="s">
        <v>47</v>
      </c>
      <c r="AG661" s="41" t="s">
        <v>2712</v>
      </c>
      <c r="AH661" s="41" t="s">
        <v>2712</v>
      </c>
      <c r="AI661" s="41" t="s">
        <v>10484</v>
      </c>
    </row>
    <row r="662" spans="1:35">
      <c r="A662" s="40">
        <v>2024</v>
      </c>
      <c r="B662" s="40">
        <v>4</v>
      </c>
      <c r="C662" s="41" t="s">
        <v>772</v>
      </c>
      <c r="D662" s="42" t="s">
        <v>109</v>
      </c>
      <c r="E662" s="41" t="s">
        <v>469</v>
      </c>
      <c r="F662" s="43" t="s">
        <v>2710</v>
      </c>
      <c r="G662" s="43" t="s">
        <v>2713</v>
      </c>
      <c r="H662" s="44">
        <v>4</v>
      </c>
      <c r="I662" s="44">
        <v>1</v>
      </c>
      <c r="J662" s="44">
        <v>1</v>
      </c>
      <c r="K662" s="44">
        <v>0.25</v>
      </c>
      <c r="L662" s="44">
        <v>0</v>
      </c>
      <c r="M662" s="44">
        <v>0</v>
      </c>
      <c r="N662" s="44">
        <v>0</v>
      </c>
      <c r="O662" s="44">
        <v>0</v>
      </c>
      <c r="P662" s="44">
        <v>0</v>
      </c>
      <c r="Q662" s="44">
        <v>0</v>
      </c>
      <c r="R662" s="44">
        <v>1</v>
      </c>
      <c r="S662" s="44">
        <v>0.25</v>
      </c>
      <c r="T662" s="44">
        <f t="shared" si="10"/>
        <v>1</v>
      </c>
      <c r="U662" s="44">
        <f t="shared" si="10"/>
        <v>0.25</v>
      </c>
      <c r="V662" s="44">
        <v>0</v>
      </c>
      <c r="W662" s="44">
        <v>0</v>
      </c>
      <c r="X662" s="44">
        <v>0</v>
      </c>
      <c r="Y662" s="44">
        <v>0</v>
      </c>
      <c r="Z662" s="44">
        <v>0</v>
      </c>
      <c r="AA662" s="44">
        <v>0</v>
      </c>
      <c r="AB662" s="44">
        <v>1</v>
      </c>
      <c r="AC662" s="44">
        <v>0.25</v>
      </c>
      <c r="AD662" s="44">
        <v>1</v>
      </c>
      <c r="AE662" s="44">
        <v>0.25</v>
      </c>
      <c r="AF662" s="41" t="s">
        <v>47</v>
      </c>
      <c r="AG662" s="41" t="s">
        <v>2714</v>
      </c>
      <c r="AH662" s="41" t="s">
        <v>2714</v>
      </c>
      <c r="AI662" s="41" t="s">
        <v>10484</v>
      </c>
    </row>
    <row r="663" spans="1:35">
      <c r="A663" s="40">
        <v>2024</v>
      </c>
      <c r="B663" s="40">
        <v>4</v>
      </c>
      <c r="C663" s="41" t="s">
        <v>772</v>
      </c>
      <c r="D663" s="42" t="s">
        <v>107</v>
      </c>
      <c r="E663" s="41" t="s">
        <v>467</v>
      </c>
      <c r="F663" s="43" t="s">
        <v>2534</v>
      </c>
      <c r="G663" s="43" t="s">
        <v>2535</v>
      </c>
      <c r="H663" s="44">
        <v>100</v>
      </c>
      <c r="I663" s="44">
        <v>3</v>
      </c>
      <c r="J663" s="44">
        <v>0</v>
      </c>
      <c r="K663" s="44">
        <v>0</v>
      </c>
      <c r="L663" s="44">
        <v>0</v>
      </c>
      <c r="M663" s="44">
        <v>0</v>
      </c>
      <c r="N663" s="44">
        <v>0</v>
      </c>
      <c r="O663" s="44">
        <v>0</v>
      </c>
      <c r="P663" s="44">
        <v>0</v>
      </c>
      <c r="Q663" s="44">
        <v>0</v>
      </c>
      <c r="R663" s="44">
        <v>0</v>
      </c>
      <c r="S663" s="44">
        <v>0</v>
      </c>
      <c r="T663" s="44">
        <f t="shared" si="10"/>
        <v>0</v>
      </c>
      <c r="U663" s="44">
        <f t="shared" si="10"/>
        <v>0</v>
      </c>
      <c r="V663" s="44">
        <v>0</v>
      </c>
      <c r="W663" s="44">
        <v>0</v>
      </c>
      <c r="X663" s="44">
        <v>0</v>
      </c>
      <c r="Y663" s="44">
        <v>0</v>
      </c>
      <c r="Z663" s="44">
        <v>0</v>
      </c>
      <c r="AA663" s="44">
        <v>0</v>
      </c>
      <c r="AB663" s="44">
        <v>0</v>
      </c>
      <c r="AC663" s="44">
        <v>0</v>
      </c>
      <c r="AD663" s="44">
        <v>0</v>
      </c>
      <c r="AE663" s="44">
        <v>0</v>
      </c>
      <c r="AF663" s="41" t="s">
        <v>2536</v>
      </c>
      <c r="AG663" s="41" t="s">
        <v>2536</v>
      </c>
      <c r="AH663" s="41" t="s">
        <v>2536</v>
      </c>
      <c r="AI663" s="41" t="s">
        <v>2536</v>
      </c>
    </row>
    <row r="664" spans="1:35">
      <c r="A664" s="40">
        <v>2024</v>
      </c>
      <c r="B664" s="40">
        <v>4</v>
      </c>
      <c r="C664" s="41" t="s">
        <v>772</v>
      </c>
      <c r="D664" s="42" t="s">
        <v>107</v>
      </c>
      <c r="E664" s="41" t="s">
        <v>467</v>
      </c>
      <c r="F664" s="43" t="s">
        <v>2534</v>
      </c>
      <c r="G664" s="43" t="s">
        <v>2537</v>
      </c>
      <c r="H664" s="44">
        <v>13</v>
      </c>
      <c r="I664" s="44">
        <v>3</v>
      </c>
      <c r="J664" s="44">
        <v>3</v>
      </c>
      <c r="K664" s="44">
        <v>0.69</v>
      </c>
      <c r="L664" s="44">
        <v>0</v>
      </c>
      <c r="M664" s="44">
        <v>0</v>
      </c>
      <c r="N664" s="44">
        <v>0</v>
      </c>
      <c r="O664" s="44">
        <v>0</v>
      </c>
      <c r="P664" s="44">
        <v>0</v>
      </c>
      <c r="Q664" s="44">
        <v>0</v>
      </c>
      <c r="R664" s="44">
        <v>3</v>
      </c>
      <c r="S664" s="44">
        <v>0.69</v>
      </c>
      <c r="T664" s="44">
        <f t="shared" si="10"/>
        <v>3</v>
      </c>
      <c r="U664" s="44">
        <f t="shared" si="10"/>
        <v>0.69</v>
      </c>
      <c r="V664" s="44">
        <v>0</v>
      </c>
      <c r="W664" s="44">
        <v>0</v>
      </c>
      <c r="X664" s="44">
        <v>0</v>
      </c>
      <c r="Y664" s="44">
        <v>0</v>
      </c>
      <c r="Z664" s="44">
        <v>0</v>
      </c>
      <c r="AA664" s="44">
        <v>0</v>
      </c>
      <c r="AB664" s="44">
        <v>3</v>
      </c>
      <c r="AC664" s="44">
        <v>0.69</v>
      </c>
      <c r="AD664" s="44">
        <v>3</v>
      </c>
      <c r="AE664" s="44">
        <v>0.69</v>
      </c>
      <c r="AF664" s="41" t="s">
        <v>2538</v>
      </c>
      <c r="AG664" s="41" t="s">
        <v>2538</v>
      </c>
      <c r="AH664" s="41" t="s">
        <v>2538</v>
      </c>
      <c r="AI664" s="41" t="s">
        <v>10486</v>
      </c>
    </row>
    <row r="665" spans="1:35">
      <c r="A665" s="40">
        <v>2024</v>
      </c>
      <c r="B665" s="40">
        <v>4</v>
      </c>
      <c r="C665" s="41" t="s">
        <v>772</v>
      </c>
      <c r="D665" s="42" t="s">
        <v>107</v>
      </c>
      <c r="E665" s="41" t="s">
        <v>467</v>
      </c>
      <c r="F665" s="43" t="s">
        <v>2534</v>
      </c>
      <c r="G665" s="43" t="s">
        <v>2539</v>
      </c>
      <c r="H665" s="44">
        <v>71</v>
      </c>
      <c r="I665" s="44">
        <v>3</v>
      </c>
      <c r="J665" s="44">
        <v>3</v>
      </c>
      <c r="K665" s="44">
        <v>0.13</v>
      </c>
      <c r="L665" s="44">
        <v>0</v>
      </c>
      <c r="M665" s="44">
        <v>0</v>
      </c>
      <c r="N665" s="44">
        <v>0</v>
      </c>
      <c r="O665" s="44">
        <v>0</v>
      </c>
      <c r="P665" s="44">
        <v>0</v>
      </c>
      <c r="Q665" s="44">
        <v>0</v>
      </c>
      <c r="R665" s="44">
        <v>3</v>
      </c>
      <c r="S665" s="44">
        <v>0.13</v>
      </c>
      <c r="T665" s="44">
        <f t="shared" ref="T665:U728" si="11">SUM(L665,N665,P665,R665)</f>
        <v>3</v>
      </c>
      <c r="U665" s="44">
        <f t="shared" si="11"/>
        <v>0.13</v>
      </c>
      <c r="V665" s="44">
        <v>0</v>
      </c>
      <c r="W665" s="44">
        <v>0</v>
      </c>
      <c r="X665" s="44">
        <v>0</v>
      </c>
      <c r="Y665" s="44">
        <v>0</v>
      </c>
      <c r="Z665" s="44">
        <v>0</v>
      </c>
      <c r="AA665" s="44">
        <v>0</v>
      </c>
      <c r="AB665" s="44">
        <v>3</v>
      </c>
      <c r="AC665" s="44">
        <v>0.13</v>
      </c>
      <c r="AD665" s="44">
        <v>3</v>
      </c>
      <c r="AE665" s="44">
        <v>0.13</v>
      </c>
      <c r="AF665" s="41" t="s">
        <v>2540</v>
      </c>
      <c r="AG665" s="41" t="s">
        <v>2540</v>
      </c>
      <c r="AH665" s="41" t="s">
        <v>2540</v>
      </c>
      <c r="AI665" s="41" t="s">
        <v>10486</v>
      </c>
    </row>
    <row r="666" spans="1:35">
      <c r="A666" s="40">
        <v>2024</v>
      </c>
      <c r="B666" s="40">
        <v>4</v>
      </c>
      <c r="C666" s="41" t="s">
        <v>772</v>
      </c>
      <c r="D666" s="42" t="s">
        <v>107</v>
      </c>
      <c r="E666" s="41" t="s">
        <v>467</v>
      </c>
      <c r="F666" s="43" t="s">
        <v>2534</v>
      </c>
      <c r="G666" s="43" t="s">
        <v>2541</v>
      </c>
      <c r="H666" s="44">
        <v>71</v>
      </c>
      <c r="I666" s="44">
        <v>3</v>
      </c>
      <c r="J666" s="44">
        <v>0</v>
      </c>
      <c r="K666" s="44">
        <v>0</v>
      </c>
      <c r="L666" s="44">
        <v>0</v>
      </c>
      <c r="M666" s="44">
        <v>0</v>
      </c>
      <c r="N666" s="44">
        <v>0</v>
      </c>
      <c r="O666" s="44">
        <v>0</v>
      </c>
      <c r="P666" s="44">
        <v>0</v>
      </c>
      <c r="Q666" s="44">
        <v>0</v>
      </c>
      <c r="R666" s="44">
        <v>0</v>
      </c>
      <c r="S666" s="44">
        <v>0</v>
      </c>
      <c r="T666" s="44">
        <f t="shared" si="11"/>
        <v>0</v>
      </c>
      <c r="U666" s="44">
        <f t="shared" si="11"/>
        <v>0</v>
      </c>
      <c r="V666" s="44">
        <v>0</v>
      </c>
      <c r="W666" s="44">
        <v>0</v>
      </c>
      <c r="X666" s="44">
        <v>0</v>
      </c>
      <c r="Y666" s="44">
        <v>0</v>
      </c>
      <c r="Z666" s="44">
        <v>0</v>
      </c>
      <c r="AA666" s="44">
        <v>0</v>
      </c>
      <c r="AB666" s="44">
        <v>0</v>
      </c>
      <c r="AC666" s="44">
        <v>0</v>
      </c>
      <c r="AD666" s="44">
        <v>0</v>
      </c>
      <c r="AE666" s="44">
        <v>0</v>
      </c>
      <c r="AF666" s="41" t="s">
        <v>2536</v>
      </c>
      <c r="AG666" s="41" t="s">
        <v>2536</v>
      </c>
      <c r="AH666" s="41" t="s">
        <v>2536</v>
      </c>
      <c r="AI666" s="41" t="s">
        <v>2536</v>
      </c>
    </row>
    <row r="667" spans="1:35">
      <c r="A667" s="40">
        <v>2024</v>
      </c>
      <c r="B667" s="40">
        <v>4</v>
      </c>
      <c r="C667" s="41" t="s">
        <v>772</v>
      </c>
      <c r="D667" s="42" t="s">
        <v>107</v>
      </c>
      <c r="E667" s="41" t="s">
        <v>467</v>
      </c>
      <c r="F667" s="43" t="s">
        <v>2534</v>
      </c>
      <c r="G667" s="43" t="s">
        <v>2542</v>
      </c>
      <c r="H667" s="44">
        <v>13</v>
      </c>
      <c r="I667" s="44">
        <v>3</v>
      </c>
      <c r="J667" s="44">
        <v>0</v>
      </c>
      <c r="K667" s="44">
        <v>0</v>
      </c>
      <c r="L667" s="44">
        <v>0</v>
      </c>
      <c r="M667" s="44">
        <v>0</v>
      </c>
      <c r="N667" s="44">
        <v>0</v>
      </c>
      <c r="O667" s="44">
        <v>0</v>
      </c>
      <c r="P667" s="44">
        <v>0</v>
      </c>
      <c r="Q667" s="44">
        <v>0</v>
      </c>
      <c r="R667" s="44">
        <v>0</v>
      </c>
      <c r="S667" s="44">
        <v>0</v>
      </c>
      <c r="T667" s="44">
        <f t="shared" si="11"/>
        <v>0</v>
      </c>
      <c r="U667" s="44">
        <f t="shared" si="11"/>
        <v>0</v>
      </c>
      <c r="V667" s="44">
        <v>0</v>
      </c>
      <c r="W667" s="44">
        <v>0</v>
      </c>
      <c r="X667" s="44">
        <v>0</v>
      </c>
      <c r="Y667" s="44">
        <v>0</v>
      </c>
      <c r="Z667" s="44">
        <v>0</v>
      </c>
      <c r="AA667" s="44">
        <v>0</v>
      </c>
      <c r="AB667" s="44">
        <v>0</v>
      </c>
      <c r="AC667" s="44">
        <v>0</v>
      </c>
      <c r="AD667" s="44">
        <v>0</v>
      </c>
      <c r="AE667" s="44">
        <v>0</v>
      </c>
      <c r="AF667" s="41" t="s">
        <v>2536</v>
      </c>
      <c r="AG667" s="41" t="s">
        <v>2536</v>
      </c>
      <c r="AH667" s="41" t="s">
        <v>2536</v>
      </c>
      <c r="AI667" s="41" t="s">
        <v>2536</v>
      </c>
    </row>
    <row r="668" spans="1:35">
      <c r="A668" s="40">
        <v>2024</v>
      </c>
      <c r="B668" s="40">
        <v>4</v>
      </c>
      <c r="C668" s="41" t="s">
        <v>772</v>
      </c>
      <c r="D668" s="42" t="s">
        <v>107</v>
      </c>
      <c r="E668" s="41" t="s">
        <v>467</v>
      </c>
      <c r="F668" s="43" t="s">
        <v>2534</v>
      </c>
      <c r="G668" s="43" t="s">
        <v>2543</v>
      </c>
      <c r="H668" s="44">
        <v>151</v>
      </c>
      <c r="I668" s="44">
        <v>3</v>
      </c>
      <c r="J668" s="44">
        <v>3</v>
      </c>
      <c r="K668" s="44">
        <v>0.06</v>
      </c>
      <c r="L668" s="44">
        <v>0</v>
      </c>
      <c r="M668" s="44">
        <v>0</v>
      </c>
      <c r="N668" s="44">
        <v>0</v>
      </c>
      <c r="O668" s="44">
        <v>0</v>
      </c>
      <c r="P668" s="44">
        <v>0</v>
      </c>
      <c r="Q668" s="44">
        <v>0</v>
      </c>
      <c r="R668" s="44">
        <v>3</v>
      </c>
      <c r="S668" s="44">
        <v>0.06</v>
      </c>
      <c r="T668" s="44">
        <f t="shared" si="11"/>
        <v>3</v>
      </c>
      <c r="U668" s="44">
        <f t="shared" si="11"/>
        <v>0.06</v>
      </c>
      <c r="V668" s="44">
        <v>0</v>
      </c>
      <c r="W668" s="44">
        <v>0</v>
      </c>
      <c r="X668" s="44">
        <v>0</v>
      </c>
      <c r="Y668" s="44">
        <v>0</v>
      </c>
      <c r="Z668" s="44">
        <v>0</v>
      </c>
      <c r="AA668" s="44">
        <v>0</v>
      </c>
      <c r="AB668" s="44">
        <v>3</v>
      </c>
      <c r="AC668" s="44">
        <v>0.06</v>
      </c>
      <c r="AD668" s="44">
        <v>3</v>
      </c>
      <c r="AE668" s="44">
        <v>0.06</v>
      </c>
      <c r="AF668" s="41" t="s">
        <v>2540</v>
      </c>
      <c r="AG668" s="41" t="s">
        <v>2540</v>
      </c>
      <c r="AH668" s="41" t="s">
        <v>2540</v>
      </c>
      <c r="AI668" s="41" t="s">
        <v>10486</v>
      </c>
    </row>
    <row r="669" spans="1:35">
      <c r="A669" s="40">
        <v>2024</v>
      </c>
      <c r="B669" s="40">
        <v>4</v>
      </c>
      <c r="C669" s="41" t="s">
        <v>772</v>
      </c>
      <c r="D669" s="42" t="s">
        <v>107</v>
      </c>
      <c r="E669" s="41" t="s">
        <v>467</v>
      </c>
      <c r="F669" s="43" t="s">
        <v>2534</v>
      </c>
      <c r="G669" s="43" t="s">
        <v>2544</v>
      </c>
      <c r="H669" s="44">
        <v>151</v>
      </c>
      <c r="I669" s="44">
        <v>3</v>
      </c>
      <c r="J669" s="44">
        <v>3</v>
      </c>
      <c r="K669" s="44">
        <v>0.06</v>
      </c>
      <c r="L669" s="44">
        <v>0</v>
      </c>
      <c r="M669" s="44">
        <v>0</v>
      </c>
      <c r="N669" s="44">
        <v>0</v>
      </c>
      <c r="O669" s="44">
        <v>0</v>
      </c>
      <c r="P669" s="44">
        <v>0</v>
      </c>
      <c r="Q669" s="44">
        <v>0</v>
      </c>
      <c r="R669" s="44">
        <v>3</v>
      </c>
      <c r="S669" s="44">
        <v>0.06</v>
      </c>
      <c r="T669" s="44">
        <f t="shared" si="11"/>
        <v>3</v>
      </c>
      <c r="U669" s="44">
        <f t="shared" si="11"/>
        <v>0.06</v>
      </c>
      <c r="V669" s="44">
        <v>0</v>
      </c>
      <c r="W669" s="44">
        <v>0</v>
      </c>
      <c r="X669" s="44">
        <v>0</v>
      </c>
      <c r="Y669" s="44">
        <v>0</v>
      </c>
      <c r="Z669" s="44">
        <v>0</v>
      </c>
      <c r="AA669" s="44">
        <v>0</v>
      </c>
      <c r="AB669" s="44">
        <v>0</v>
      </c>
      <c r="AC669" s="44">
        <v>0</v>
      </c>
      <c r="AD669" s="44">
        <v>0</v>
      </c>
      <c r="AE669" s="44">
        <v>0</v>
      </c>
      <c r="AF669" s="41" t="s">
        <v>2540</v>
      </c>
      <c r="AG669" s="41" t="s">
        <v>2540</v>
      </c>
      <c r="AH669" s="41" t="s">
        <v>2540</v>
      </c>
      <c r="AI669" s="41" t="s">
        <v>10487</v>
      </c>
    </row>
    <row r="670" spans="1:35">
      <c r="A670" s="40">
        <v>2024</v>
      </c>
      <c r="B670" s="40">
        <v>4</v>
      </c>
      <c r="C670" s="41" t="s">
        <v>772</v>
      </c>
      <c r="D670" s="42" t="s">
        <v>107</v>
      </c>
      <c r="E670" s="41" t="s">
        <v>467</v>
      </c>
      <c r="F670" s="43" t="s">
        <v>2534</v>
      </c>
      <c r="G670" s="43" t="s">
        <v>2545</v>
      </c>
      <c r="H670" s="44">
        <v>47</v>
      </c>
      <c r="I670" s="44">
        <v>3</v>
      </c>
      <c r="J670" s="44">
        <v>0</v>
      </c>
      <c r="K670" s="44">
        <v>0</v>
      </c>
      <c r="L670" s="44">
        <v>0</v>
      </c>
      <c r="M670" s="44">
        <v>0</v>
      </c>
      <c r="N670" s="44">
        <v>0</v>
      </c>
      <c r="O670" s="44">
        <v>0</v>
      </c>
      <c r="P670" s="44">
        <v>0</v>
      </c>
      <c r="Q670" s="44">
        <v>0</v>
      </c>
      <c r="R670" s="44">
        <v>0</v>
      </c>
      <c r="S670" s="44">
        <v>0</v>
      </c>
      <c r="T670" s="44">
        <f t="shared" si="11"/>
        <v>0</v>
      </c>
      <c r="U670" s="44">
        <f t="shared" si="11"/>
        <v>0</v>
      </c>
      <c r="V670" s="44">
        <v>0</v>
      </c>
      <c r="W670" s="44">
        <v>0</v>
      </c>
      <c r="X670" s="44">
        <v>0</v>
      </c>
      <c r="Y670" s="44">
        <v>0</v>
      </c>
      <c r="Z670" s="44">
        <v>0</v>
      </c>
      <c r="AA670" s="44">
        <v>0</v>
      </c>
      <c r="AB670" s="44">
        <v>0</v>
      </c>
      <c r="AC670" s="44">
        <v>0</v>
      </c>
      <c r="AD670" s="44">
        <v>0</v>
      </c>
      <c r="AE670" s="44">
        <v>0</v>
      </c>
      <c r="AF670" s="41" t="s">
        <v>2546</v>
      </c>
      <c r="AG670" s="41" t="s">
        <v>2536</v>
      </c>
      <c r="AH670" s="41" t="s">
        <v>2536</v>
      </c>
      <c r="AI670" s="41" t="s">
        <v>2536</v>
      </c>
    </row>
    <row r="671" spans="1:35">
      <c r="A671" s="40">
        <v>2024</v>
      </c>
      <c r="B671" s="40">
        <v>4</v>
      </c>
      <c r="C671" s="41" t="s">
        <v>772</v>
      </c>
      <c r="D671" s="42" t="s">
        <v>107</v>
      </c>
      <c r="E671" s="41" t="s">
        <v>467</v>
      </c>
      <c r="F671" s="43" t="s">
        <v>2534</v>
      </c>
      <c r="G671" s="43" t="s">
        <v>2547</v>
      </c>
      <c r="H671" s="44">
        <v>2</v>
      </c>
      <c r="I671" s="44">
        <v>3</v>
      </c>
      <c r="J671" s="44">
        <v>0</v>
      </c>
      <c r="K671" s="44">
        <v>0</v>
      </c>
      <c r="L671" s="44">
        <v>0</v>
      </c>
      <c r="M671" s="44">
        <v>0</v>
      </c>
      <c r="N671" s="44">
        <v>0</v>
      </c>
      <c r="O671" s="44">
        <v>0</v>
      </c>
      <c r="P671" s="44">
        <v>0</v>
      </c>
      <c r="Q671" s="44">
        <v>0</v>
      </c>
      <c r="R671" s="44">
        <v>0</v>
      </c>
      <c r="S671" s="44">
        <v>0</v>
      </c>
      <c r="T671" s="44">
        <f t="shared" si="11"/>
        <v>0</v>
      </c>
      <c r="U671" s="44">
        <f t="shared" si="11"/>
        <v>0</v>
      </c>
      <c r="V671" s="44">
        <v>0</v>
      </c>
      <c r="W671" s="44">
        <v>0</v>
      </c>
      <c r="X671" s="44">
        <v>0</v>
      </c>
      <c r="Y671" s="44">
        <v>0</v>
      </c>
      <c r="Z671" s="44">
        <v>0</v>
      </c>
      <c r="AA671" s="44">
        <v>0</v>
      </c>
      <c r="AB671" s="44">
        <v>0</v>
      </c>
      <c r="AC671" s="44">
        <v>0</v>
      </c>
      <c r="AD671" s="44">
        <v>0</v>
      </c>
      <c r="AE671" s="44">
        <v>0</v>
      </c>
      <c r="AF671" s="41" t="s">
        <v>2546</v>
      </c>
      <c r="AG671" s="41" t="s">
        <v>2536</v>
      </c>
      <c r="AH671" s="41" t="s">
        <v>2536</v>
      </c>
      <c r="AI671" s="41" t="s">
        <v>2536</v>
      </c>
    </row>
    <row r="672" spans="1:35">
      <c r="A672" s="40">
        <v>2024</v>
      </c>
      <c r="B672" s="40">
        <v>4</v>
      </c>
      <c r="C672" s="41" t="s">
        <v>772</v>
      </c>
      <c r="D672" s="42" t="s">
        <v>107</v>
      </c>
      <c r="E672" s="41" t="s">
        <v>467</v>
      </c>
      <c r="F672" s="43" t="s">
        <v>2534</v>
      </c>
      <c r="G672" s="43" t="s">
        <v>2548</v>
      </c>
      <c r="H672" s="44">
        <v>3</v>
      </c>
      <c r="I672" s="44">
        <v>3</v>
      </c>
      <c r="J672" s="44">
        <v>0</v>
      </c>
      <c r="K672" s="44">
        <v>0</v>
      </c>
      <c r="L672" s="44">
        <v>0</v>
      </c>
      <c r="M672" s="44">
        <v>0</v>
      </c>
      <c r="N672" s="44">
        <v>0</v>
      </c>
      <c r="O672" s="44">
        <v>0</v>
      </c>
      <c r="P672" s="44">
        <v>0</v>
      </c>
      <c r="Q672" s="44">
        <v>0</v>
      </c>
      <c r="R672" s="44">
        <v>0</v>
      </c>
      <c r="S672" s="44">
        <v>0</v>
      </c>
      <c r="T672" s="44">
        <f t="shared" si="11"/>
        <v>0</v>
      </c>
      <c r="U672" s="44">
        <f t="shared" si="11"/>
        <v>0</v>
      </c>
      <c r="V672" s="44">
        <v>0</v>
      </c>
      <c r="W672" s="44">
        <v>0</v>
      </c>
      <c r="X672" s="44">
        <v>0</v>
      </c>
      <c r="Y672" s="44">
        <v>0</v>
      </c>
      <c r="Z672" s="44">
        <v>0</v>
      </c>
      <c r="AA672" s="44">
        <v>0</v>
      </c>
      <c r="AB672" s="44">
        <v>0</v>
      </c>
      <c r="AC672" s="44">
        <v>0</v>
      </c>
      <c r="AD672" s="44">
        <v>0</v>
      </c>
      <c r="AE672" s="44">
        <v>0</v>
      </c>
      <c r="AF672" s="41" t="s">
        <v>2546</v>
      </c>
      <c r="AG672" s="41" t="s">
        <v>2546</v>
      </c>
      <c r="AH672" s="41" t="s">
        <v>2546</v>
      </c>
      <c r="AI672" s="41" t="s">
        <v>2536</v>
      </c>
    </row>
    <row r="673" spans="1:35">
      <c r="A673" s="40">
        <v>2024</v>
      </c>
      <c r="B673" s="40">
        <v>4</v>
      </c>
      <c r="C673" s="41" t="s">
        <v>772</v>
      </c>
      <c r="D673" s="42" t="s">
        <v>107</v>
      </c>
      <c r="E673" s="41" t="s">
        <v>467</v>
      </c>
      <c r="F673" s="43" t="s">
        <v>2534</v>
      </c>
      <c r="G673" s="43" t="s">
        <v>2549</v>
      </c>
      <c r="H673" s="44">
        <v>22</v>
      </c>
      <c r="I673" s="44">
        <v>3</v>
      </c>
      <c r="J673" s="44">
        <v>0</v>
      </c>
      <c r="K673" s="44">
        <v>0</v>
      </c>
      <c r="L673" s="44">
        <v>0</v>
      </c>
      <c r="M673" s="44">
        <v>0</v>
      </c>
      <c r="N673" s="44">
        <v>0</v>
      </c>
      <c r="O673" s="44">
        <v>0</v>
      </c>
      <c r="P673" s="44">
        <v>0</v>
      </c>
      <c r="Q673" s="44">
        <v>0</v>
      </c>
      <c r="R673" s="44">
        <v>0</v>
      </c>
      <c r="S673" s="44">
        <v>0</v>
      </c>
      <c r="T673" s="44">
        <f t="shared" si="11"/>
        <v>0</v>
      </c>
      <c r="U673" s="44">
        <f t="shared" si="11"/>
        <v>0</v>
      </c>
      <c r="V673" s="44">
        <v>0</v>
      </c>
      <c r="W673" s="44">
        <v>0</v>
      </c>
      <c r="X673" s="44">
        <v>0</v>
      </c>
      <c r="Y673" s="44">
        <v>0</v>
      </c>
      <c r="Z673" s="44">
        <v>0</v>
      </c>
      <c r="AA673" s="44">
        <v>0</v>
      </c>
      <c r="AB673" s="44">
        <v>0</v>
      </c>
      <c r="AC673" s="44">
        <v>0</v>
      </c>
      <c r="AD673" s="44">
        <v>0</v>
      </c>
      <c r="AE673" s="44">
        <v>0</v>
      </c>
      <c r="AF673" s="41" t="s">
        <v>2546</v>
      </c>
      <c r="AG673" s="41" t="s">
        <v>2550</v>
      </c>
      <c r="AH673" s="41" t="s">
        <v>2550</v>
      </c>
      <c r="AI673" s="41" t="s">
        <v>2536</v>
      </c>
    </row>
    <row r="674" spans="1:35">
      <c r="A674" s="40">
        <v>2024</v>
      </c>
      <c r="B674" s="40">
        <v>4</v>
      </c>
      <c r="C674" s="41" t="s">
        <v>772</v>
      </c>
      <c r="D674" s="42" t="s">
        <v>107</v>
      </c>
      <c r="E674" s="41" t="s">
        <v>467</v>
      </c>
      <c r="F674" s="43" t="s">
        <v>2534</v>
      </c>
      <c r="G674" s="43" t="s">
        <v>2551</v>
      </c>
      <c r="H674" s="44">
        <v>3</v>
      </c>
      <c r="I674" s="44">
        <v>3</v>
      </c>
      <c r="J674" s="44">
        <v>0</v>
      </c>
      <c r="K674" s="44">
        <v>0</v>
      </c>
      <c r="L674" s="44">
        <v>0</v>
      </c>
      <c r="M674" s="44">
        <v>0</v>
      </c>
      <c r="N674" s="44">
        <v>0</v>
      </c>
      <c r="O674" s="44">
        <v>0</v>
      </c>
      <c r="P674" s="44">
        <v>0</v>
      </c>
      <c r="Q674" s="44">
        <v>0</v>
      </c>
      <c r="R674" s="44">
        <v>0</v>
      </c>
      <c r="S674" s="44">
        <v>0</v>
      </c>
      <c r="T674" s="44">
        <f t="shared" si="11"/>
        <v>0</v>
      </c>
      <c r="U674" s="44">
        <f t="shared" si="11"/>
        <v>0</v>
      </c>
      <c r="V674" s="44">
        <v>0</v>
      </c>
      <c r="W674" s="44">
        <v>0</v>
      </c>
      <c r="X674" s="44">
        <v>0</v>
      </c>
      <c r="Y674" s="44">
        <v>0</v>
      </c>
      <c r="Z674" s="44">
        <v>0</v>
      </c>
      <c r="AA674" s="44">
        <v>0</v>
      </c>
      <c r="AB674" s="44">
        <v>0</v>
      </c>
      <c r="AC674" s="44">
        <v>0</v>
      </c>
      <c r="AD674" s="44">
        <v>0</v>
      </c>
      <c r="AE674" s="44">
        <v>0</v>
      </c>
      <c r="AF674" s="41" t="s">
        <v>2546</v>
      </c>
      <c r="AG674" s="41" t="s">
        <v>2536</v>
      </c>
      <c r="AH674" s="41" t="s">
        <v>2536</v>
      </c>
      <c r="AI674" s="41" t="s">
        <v>2536</v>
      </c>
    </row>
    <row r="675" spans="1:35">
      <c r="A675" s="40">
        <v>2024</v>
      </c>
      <c r="B675" s="40">
        <v>4</v>
      </c>
      <c r="C675" s="41" t="s">
        <v>772</v>
      </c>
      <c r="D675" s="42" t="s">
        <v>107</v>
      </c>
      <c r="E675" s="41" t="s">
        <v>467</v>
      </c>
      <c r="F675" s="43" t="s">
        <v>2534</v>
      </c>
      <c r="G675" s="43" t="s">
        <v>2552</v>
      </c>
      <c r="H675" s="44">
        <v>49</v>
      </c>
      <c r="I675" s="44">
        <v>3</v>
      </c>
      <c r="J675" s="44">
        <v>0</v>
      </c>
      <c r="K675" s="44">
        <v>0</v>
      </c>
      <c r="L675" s="44">
        <v>0</v>
      </c>
      <c r="M675" s="44">
        <v>0</v>
      </c>
      <c r="N675" s="44">
        <v>0</v>
      </c>
      <c r="O675" s="44">
        <v>0</v>
      </c>
      <c r="P675" s="44">
        <v>0</v>
      </c>
      <c r="Q675" s="44">
        <v>0</v>
      </c>
      <c r="R675" s="44">
        <v>0</v>
      </c>
      <c r="S675" s="44">
        <v>0</v>
      </c>
      <c r="T675" s="44">
        <f t="shared" si="11"/>
        <v>0</v>
      </c>
      <c r="U675" s="44">
        <f t="shared" si="11"/>
        <v>0</v>
      </c>
      <c r="V675" s="44">
        <v>0</v>
      </c>
      <c r="W675" s="44">
        <v>0</v>
      </c>
      <c r="X675" s="44">
        <v>0</v>
      </c>
      <c r="Y675" s="44">
        <v>0</v>
      </c>
      <c r="Z675" s="44">
        <v>0</v>
      </c>
      <c r="AA675" s="44">
        <v>0</v>
      </c>
      <c r="AB675" s="44">
        <v>0</v>
      </c>
      <c r="AC675" s="44">
        <v>0</v>
      </c>
      <c r="AD675" s="44">
        <v>0</v>
      </c>
      <c r="AE675" s="44">
        <v>0</v>
      </c>
      <c r="AF675" s="41" t="s">
        <v>2546</v>
      </c>
      <c r="AG675" s="41" t="s">
        <v>2536</v>
      </c>
      <c r="AH675" s="41" t="s">
        <v>2536</v>
      </c>
      <c r="AI675" s="41" t="s">
        <v>2536</v>
      </c>
    </row>
    <row r="676" spans="1:35">
      <c r="A676" s="40">
        <v>2024</v>
      </c>
      <c r="B676" s="40">
        <v>4</v>
      </c>
      <c r="C676" s="41" t="s">
        <v>772</v>
      </c>
      <c r="D676" s="42" t="s">
        <v>107</v>
      </c>
      <c r="E676" s="41" t="s">
        <v>467</v>
      </c>
      <c r="F676" s="43" t="s">
        <v>2534</v>
      </c>
      <c r="G676" s="43" t="s">
        <v>2553</v>
      </c>
      <c r="H676" s="44">
        <v>49</v>
      </c>
      <c r="I676" s="44">
        <v>3</v>
      </c>
      <c r="J676" s="44">
        <v>0</v>
      </c>
      <c r="K676" s="44">
        <v>0</v>
      </c>
      <c r="L676" s="44">
        <v>0</v>
      </c>
      <c r="M676" s="44">
        <v>0</v>
      </c>
      <c r="N676" s="44">
        <v>0</v>
      </c>
      <c r="O676" s="44">
        <v>0</v>
      </c>
      <c r="P676" s="44">
        <v>0</v>
      </c>
      <c r="Q676" s="44">
        <v>0</v>
      </c>
      <c r="R676" s="44">
        <v>0</v>
      </c>
      <c r="S676" s="44">
        <v>0</v>
      </c>
      <c r="T676" s="44">
        <f t="shared" si="11"/>
        <v>0</v>
      </c>
      <c r="U676" s="44">
        <f t="shared" si="11"/>
        <v>0</v>
      </c>
      <c r="V676" s="44">
        <v>0</v>
      </c>
      <c r="W676" s="44">
        <v>0</v>
      </c>
      <c r="X676" s="44">
        <v>0</v>
      </c>
      <c r="Y676" s="44">
        <v>0</v>
      </c>
      <c r="Z676" s="44">
        <v>0</v>
      </c>
      <c r="AA676" s="44">
        <v>0</v>
      </c>
      <c r="AB676" s="44">
        <v>0</v>
      </c>
      <c r="AC676" s="44">
        <v>0</v>
      </c>
      <c r="AD676" s="44">
        <v>0</v>
      </c>
      <c r="AE676" s="44">
        <v>0</v>
      </c>
      <c r="AF676" s="41" t="s">
        <v>2546</v>
      </c>
      <c r="AG676" s="41" t="s">
        <v>2536</v>
      </c>
      <c r="AH676" s="41" t="s">
        <v>2536</v>
      </c>
      <c r="AI676" s="41" t="s">
        <v>2536</v>
      </c>
    </row>
    <row r="677" spans="1:35">
      <c r="A677" s="40">
        <v>2024</v>
      </c>
      <c r="B677" s="40">
        <v>4</v>
      </c>
      <c r="C677" s="41" t="s">
        <v>772</v>
      </c>
      <c r="D677" s="42" t="s">
        <v>107</v>
      </c>
      <c r="E677" s="41" t="s">
        <v>467</v>
      </c>
      <c r="F677" s="43" t="s">
        <v>2534</v>
      </c>
      <c r="G677" s="43" t="s">
        <v>2554</v>
      </c>
      <c r="H677" s="44">
        <v>16</v>
      </c>
      <c r="I677" s="44">
        <v>3</v>
      </c>
      <c r="J677" s="44">
        <v>0</v>
      </c>
      <c r="K677" s="44">
        <v>0</v>
      </c>
      <c r="L677" s="44">
        <v>0</v>
      </c>
      <c r="M677" s="44">
        <v>0</v>
      </c>
      <c r="N677" s="44">
        <v>0</v>
      </c>
      <c r="O677" s="44">
        <v>0</v>
      </c>
      <c r="P677" s="44">
        <v>0</v>
      </c>
      <c r="Q677" s="44">
        <v>0</v>
      </c>
      <c r="R677" s="44">
        <v>0</v>
      </c>
      <c r="S677" s="44">
        <v>0</v>
      </c>
      <c r="T677" s="44">
        <f t="shared" si="11"/>
        <v>0</v>
      </c>
      <c r="U677" s="44">
        <f t="shared" si="11"/>
        <v>0</v>
      </c>
      <c r="V677" s="44">
        <v>0</v>
      </c>
      <c r="W677" s="44">
        <v>0</v>
      </c>
      <c r="X677" s="44">
        <v>0</v>
      </c>
      <c r="Y677" s="44">
        <v>0</v>
      </c>
      <c r="Z677" s="44">
        <v>0</v>
      </c>
      <c r="AA677" s="44">
        <v>0</v>
      </c>
      <c r="AB677" s="44">
        <v>0</v>
      </c>
      <c r="AC677" s="44">
        <v>0</v>
      </c>
      <c r="AD677" s="44">
        <v>0</v>
      </c>
      <c r="AE677" s="44">
        <v>0</v>
      </c>
      <c r="AF677" s="41" t="s">
        <v>2546</v>
      </c>
      <c r="AG677" s="41" t="s">
        <v>2536</v>
      </c>
      <c r="AH677" s="41" t="s">
        <v>2536</v>
      </c>
      <c r="AI677" s="41" t="s">
        <v>2536</v>
      </c>
    </row>
    <row r="678" spans="1:35">
      <c r="A678" s="40">
        <v>2024</v>
      </c>
      <c r="B678" s="40">
        <v>4</v>
      </c>
      <c r="C678" s="41" t="s">
        <v>772</v>
      </c>
      <c r="D678" s="42" t="s">
        <v>107</v>
      </c>
      <c r="E678" s="41" t="s">
        <v>467</v>
      </c>
      <c r="F678" s="43" t="s">
        <v>2555</v>
      </c>
      <c r="G678" s="43" t="s">
        <v>2556</v>
      </c>
      <c r="H678" s="44">
        <v>66974.59</v>
      </c>
      <c r="I678" s="44">
        <v>0.5</v>
      </c>
      <c r="J678" s="44">
        <v>0</v>
      </c>
      <c r="K678" s="44">
        <v>0</v>
      </c>
      <c r="L678" s="44">
        <v>0</v>
      </c>
      <c r="M678" s="44">
        <v>0</v>
      </c>
      <c r="N678" s="44">
        <v>0</v>
      </c>
      <c r="O678" s="44">
        <v>0</v>
      </c>
      <c r="P678" s="44">
        <v>0</v>
      </c>
      <c r="Q678" s="44">
        <v>0</v>
      </c>
      <c r="R678" s="44">
        <v>0</v>
      </c>
      <c r="S678" s="44">
        <v>0</v>
      </c>
      <c r="T678" s="44">
        <f t="shared" si="11"/>
        <v>0</v>
      </c>
      <c r="U678" s="44">
        <f t="shared" si="11"/>
        <v>0</v>
      </c>
      <c r="V678" s="44">
        <v>0</v>
      </c>
      <c r="W678" s="44">
        <v>0</v>
      </c>
      <c r="X678" s="44">
        <v>0</v>
      </c>
      <c r="Y678" s="44">
        <v>0</v>
      </c>
      <c r="Z678" s="44">
        <v>0</v>
      </c>
      <c r="AA678" s="44">
        <v>0</v>
      </c>
      <c r="AB678" s="44">
        <v>0</v>
      </c>
      <c r="AC678" s="44">
        <v>0</v>
      </c>
      <c r="AD678" s="44">
        <v>0</v>
      </c>
      <c r="AE678" s="44">
        <v>0</v>
      </c>
      <c r="AF678" s="41" t="s">
        <v>2536</v>
      </c>
      <c r="AG678" s="41" t="s">
        <v>2536</v>
      </c>
      <c r="AH678" s="41" t="s">
        <v>2536</v>
      </c>
      <c r="AI678" s="41" t="s">
        <v>2536</v>
      </c>
    </row>
    <row r="679" spans="1:35">
      <c r="A679" s="40">
        <v>2024</v>
      </c>
      <c r="B679" s="40">
        <v>4</v>
      </c>
      <c r="C679" s="41" t="s">
        <v>772</v>
      </c>
      <c r="D679" s="42" t="s">
        <v>107</v>
      </c>
      <c r="E679" s="41" t="s">
        <v>467</v>
      </c>
      <c r="F679" s="43" t="s">
        <v>2557</v>
      </c>
      <c r="G679" s="43" t="s">
        <v>2558</v>
      </c>
      <c r="H679" s="44">
        <v>350</v>
      </c>
      <c r="I679" s="44">
        <v>0.5</v>
      </c>
      <c r="J679" s="44">
        <v>0</v>
      </c>
      <c r="K679" s="44">
        <v>0</v>
      </c>
      <c r="L679" s="44">
        <v>0</v>
      </c>
      <c r="M679" s="44">
        <v>0</v>
      </c>
      <c r="N679" s="44">
        <v>0</v>
      </c>
      <c r="O679" s="44">
        <v>0</v>
      </c>
      <c r="P679" s="44">
        <v>0</v>
      </c>
      <c r="Q679" s="44">
        <v>0</v>
      </c>
      <c r="R679" s="44">
        <v>0</v>
      </c>
      <c r="S679" s="44">
        <v>0</v>
      </c>
      <c r="T679" s="44">
        <f t="shared" si="11"/>
        <v>0</v>
      </c>
      <c r="U679" s="44">
        <f t="shared" si="11"/>
        <v>0</v>
      </c>
      <c r="V679" s="44">
        <v>0</v>
      </c>
      <c r="W679" s="44">
        <v>0</v>
      </c>
      <c r="X679" s="44">
        <v>0</v>
      </c>
      <c r="Y679" s="44">
        <v>0</v>
      </c>
      <c r="Z679" s="44">
        <v>0</v>
      </c>
      <c r="AA679" s="44">
        <v>0</v>
      </c>
      <c r="AB679" s="44">
        <v>0</v>
      </c>
      <c r="AC679" s="44">
        <v>0</v>
      </c>
      <c r="AD679" s="44">
        <v>0</v>
      </c>
      <c r="AE679" s="44">
        <v>0</v>
      </c>
      <c r="AF679" s="41" t="s">
        <v>2536</v>
      </c>
      <c r="AG679" s="41" t="s">
        <v>2536</v>
      </c>
      <c r="AH679" s="41" t="s">
        <v>2536</v>
      </c>
      <c r="AI679" s="41" t="s">
        <v>2536</v>
      </c>
    </row>
    <row r="680" spans="1:35">
      <c r="A680" s="40">
        <v>2024</v>
      </c>
      <c r="B680" s="40">
        <v>4</v>
      </c>
      <c r="C680" s="41" t="s">
        <v>772</v>
      </c>
      <c r="D680" s="42" t="s">
        <v>107</v>
      </c>
      <c r="E680" s="41" t="s">
        <v>467</v>
      </c>
      <c r="F680" s="43" t="s">
        <v>2557</v>
      </c>
      <c r="G680" s="43" t="s">
        <v>2559</v>
      </c>
      <c r="H680" s="44">
        <v>350</v>
      </c>
      <c r="I680" s="44">
        <v>0.5</v>
      </c>
      <c r="J680" s="44">
        <v>0</v>
      </c>
      <c r="K680" s="44">
        <v>0</v>
      </c>
      <c r="L680" s="44">
        <v>0</v>
      </c>
      <c r="M680" s="44">
        <v>0</v>
      </c>
      <c r="N680" s="44">
        <v>0</v>
      </c>
      <c r="O680" s="44">
        <v>0</v>
      </c>
      <c r="P680" s="44">
        <v>0</v>
      </c>
      <c r="Q680" s="44">
        <v>0</v>
      </c>
      <c r="R680" s="44">
        <v>0</v>
      </c>
      <c r="S680" s="44">
        <v>0</v>
      </c>
      <c r="T680" s="44">
        <f t="shared" si="11"/>
        <v>0</v>
      </c>
      <c r="U680" s="44">
        <f t="shared" si="11"/>
        <v>0</v>
      </c>
      <c r="V680" s="44">
        <v>0</v>
      </c>
      <c r="W680" s="44">
        <v>0</v>
      </c>
      <c r="X680" s="44">
        <v>0</v>
      </c>
      <c r="Y680" s="44">
        <v>0</v>
      </c>
      <c r="Z680" s="44">
        <v>0</v>
      </c>
      <c r="AA680" s="44">
        <v>0</v>
      </c>
      <c r="AB680" s="44">
        <v>0</v>
      </c>
      <c r="AC680" s="44">
        <v>0</v>
      </c>
      <c r="AD680" s="44">
        <v>0</v>
      </c>
      <c r="AE680" s="44">
        <v>0</v>
      </c>
      <c r="AF680" s="41" t="s">
        <v>2536</v>
      </c>
      <c r="AG680" s="41" t="s">
        <v>2536</v>
      </c>
      <c r="AH680" s="41" t="s">
        <v>2536</v>
      </c>
      <c r="AI680" s="41" t="s">
        <v>2536</v>
      </c>
    </row>
    <row r="681" spans="1:35">
      <c r="A681" s="40">
        <v>2024</v>
      </c>
      <c r="B681" s="40">
        <v>4</v>
      </c>
      <c r="C681" s="41" t="s">
        <v>772</v>
      </c>
      <c r="D681" s="42" t="s">
        <v>107</v>
      </c>
      <c r="E681" s="41" t="s">
        <v>467</v>
      </c>
      <c r="F681" s="43" t="s">
        <v>2557</v>
      </c>
      <c r="G681" s="43" t="s">
        <v>2560</v>
      </c>
      <c r="H681" s="44">
        <v>72245.350000000006</v>
      </c>
      <c r="I681" s="44">
        <v>0.5</v>
      </c>
      <c r="J681" s="44">
        <v>0</v>
      </c>
      <c r="K681" s="44">
        <v>0</v>
      </c>
      <c r="L681" s="44">
        <v>0</v>
      </c>
      <c r="M681" s="44">
        <v>0</v>
      </c>
      <c r="N681" s="44">
        <v>0</v>
      </c>
      <c r="O681" s="44">
        <v>0</v>
      </c>
      <c r="P681" s="44">
        <v>0</v>
      </c>
      <c r="Q681" s="44">
        <v>0</v>
      </c>
      <c r="R681" s="44">
        <v>0</v>
      </c>
      <c r="S681" s="44">
        <v>0</v>
      </c>
      <c r="T681" s="44">
        <f t="shared" si="11"/>
        <v>0</v>
      </c>
      <c r="U681" s="44">
        <f t="shared" si="11"/>
        <v>0</v>
      </c>
      <c r="V681" s="44">
        <v>0</v>
      </c>
      <c r="W681" s="44">
        <v>0</v>
      </c>
      <c r="X681" s="44">
        <v>0</v>
      </c>
      <c r="Y681" s="44">
        <v>0</v>
      </c>
      <c r="Z681" s="44">
        <v>0</v>
      </c>
      <c r="AA681" s="44">
        <v>0</v>
      </c>
      <c r="AB681" s="44">
        <v>0</v>
      </c>
      <c r="AC681" s="44">
        <v>0</v>
      </c>
      <c r="AD681" s="44">
        <v>0</v>
      </c>
      <c r="AE681" s="44">
        <v>0</v>
      </c>
      <c r="AF681" s="41" t="s">
        <v>2536</v>
      </c>
      <c r="AG681" s="41" t="s">
        <v>2536</v>
      </c>
      <c r="AH681" s="41" t="s">
        <v>2536</v>
      </c>
      <c r="AI681" s="41" t="s">
        <v>2536</v>
      </c>
    </row>
    <row r="682" spans="1:35">
      <c r="A682" s="40">
        <v>2024</v>
      </c>
      <c r="B682" s="40">
        <v>4</v>
      </c>
      <c r="C682" s="41" t="s">
        <v>772</v>
      </c>
      <c r="D682" s="42" t="s">
        <v>107</v>
      </c>
      <c r="E682" s="41" t="s">
        <v>467</v>
      </c>
      <c r="F682" s="43" t="s">
        <v>2557</v>
      </c>
      <c r="G682" s="43" t="s">
        <v>2561</v>
      </c>
      <c r="H682" s="44">
        <v>350</v>
      </c>
      <c r="I682" s="44">
        <v>0.5</v>
      </c>
      <c r="J682" s="44">
        <v>0</v>
      </c>
      <c r="K682" s="44">
        <v>0</v>
      </c>
      <c r="L682" s="44">
        <v>0</v>
      </c>
      <c r="M682" s="44">
        <v>0</v>
      </c>
      <c r="N682" s="44">
        <v>0</v>
      </c>
      <c r="O682" s="44">
        <v>0</v>
      </c>
      <c r="P682" s="44">
        <v>0</v>
      </c>
      <c r="Q682" s="44">
        <v>0</v>
      </c>
      <c r="R682" s="44">
        <v>0</v>
      </c>
      <c r="S682" s="44">
        <v>0</v>
      </c>
      <c r="T682" s="44">
        <f t="shared" si="11"/>
        <v>0</v>
      </c>
      <c r="U682" s="44">
        <f t="shared" si="11"/>
        <v>0</v>
      </c>
      <c r="V682" s="44">
        <v>0</v>
      </c>
      <c r="W682" s="44">
        <v>0</v>
      </c>
      <c r="X682" s="44">
        <v>0</v>
      </c>
      <c r="Y682" s="44">
        <v>0</v>
      </c>
      <c r="Z682" s="44">
        <v>0</v>
      </c>
      <c r="AA682" s="44">
        <v>0</v>
      </c>
      <c r="AB682" s="44">
        <v>0</v>
      </c>
      <c r="AC682" s="44">
        <v>0</v>
      </c>
      <c r="AD682" s="44">
        <v>0</v>
      </c>
      <c r="AE682" s="44">
        <v>0</v>
      </c>
      <c r="AF682" s="41" t="s">
        <v>2536</v>
      </c>
      <c r="AG682" s="41" t="s">
        <v>2536</v>
      </c>
      <c r="AH682" s="41" t="s">
        <v>2536</v>
      </c>
      <c r="AI682" s="41" t="s">
        <v>2536</v>
      </c>
    </row>
    <row r="683" spans="1:35">
      <c r="A683" s="40">
        <v>2024</v>
      </c>
      <c r="B683" s="40">
        <v>4</v>
      </c>
      <c r="C683" s="41" t="s">
        <v>772</v>
      </c>
      <c r="D683" s="42" t="s">
        <v>107</v>
      </c>
      <c r="E683" s="41" t="s">
        <v>467</v>
      </c>
      <c r="F683" s="43" t="s">
        <v>2557</v>
      </c>
      <c r="G683" s="43" t="s">
        <v>2562</v>
      </c>
      <c r="H683" s="44">
        <v>350</v>
      </c>
      <c r="I683" s="44">
        <v>0.5</v>
      </c>
      <c r="J683" s="44">
        <v>0</v>
      </c>
      <c r="K683" s="44">
        <v>0</v>
      </c>
      <c r="L683" s="44">
        <v>0</v>
      </c>
      <c r="M683" s="44">
        <v>0</v>
      </c>
      <c r="N683" s="44">
        <v>0</v>
      </c>
      <c r="O683" s="44">
        <v>0</v>
      </c>
      <c r="P683" s="44">
        <v>0</v>
      </c>
      <c r="Q683" s="44">
        <v>0</v>
      </c>
      <c r="R683" s="44">
        <v>0</v>
      </c>
      <c r="S683" s="44">
        <v>0</v>
      </c>
      <c r="T683" s="44">
        <f t="shared" si="11"/>
        <v>0</v>
      </c>
      <c r="U683" s="44">
        <f t="shared" si="11"/>
        <v>0</v>
      </c>
      <c r="V683" s="44">
        <v>0</v>
      </c>
      <c r="W683" s="44">
        <v>0</v>
      </c>
      <c r="X683" s="44">
        <v>0</v>
      </c>
      <c r="Y683" s="44">
        <v>0</v>
      </c>
      <c r="Z683" s="44">
        <v>0</v>
      </c>
      <c r="AA683" s="44">
        <v>0</v>
      </c>
      <c r="AB683" s="44">
        <v>0</v>
      </c>
      <c r="AC683" s="44">
        <v>0</v>
      </c>
      <c r="AD683" s="44">
        <v>0</v>
      </c>
      <c r="AE683" s="44">
        <v>0</v>
      </c>
      <c r="AF683" s="41" t="s">
        <v>2536</v>
      </c>
      <c r="AG683" s="41" t="s">
        <v>2536</v>
      </c>
      <c r="AH683" s="41" t="s">
        <v>2536</v>
      </c>
      <c r="AI683" s="41" t="s">
        <v>2536</v>
      </c>
    </row>
    <row r="684" spans="1:35">
      <c r="A684" s="40">
        <v>2024</v>
      </c>
      <c r="B684" s="40">
        <v>4</v>
      </c>
      <c r="C684" s="41" t="s">
        <v>772</v>
      </c>
      <c r="D684" s="42" t="s">
        <v>107</v>
      </c>
      <c r="E684" s="41" t="s">
        <v>467</v>
      </c>
      <c r="F684" s="43" t="s">
        <v>2557</v>
      </c>
      <c r="G684" s="43" t="s">
        <v>2563</v>
      </c>
      <c r="H684" s="44">
        <v>15804.25</v>
      </c>
      <c r="I684" s="44">
        <v>0.5</v>
      </c>
      <c r="J684" s="44">
        <v>0</v>
      </c>
      <c r="K684" s="44">
        <v>0</v>
      </c>
      <c r="L684" s="44">
        <v>0</v>
      </c>
      <c r="M684" s="44">
        <v>0</v>
      </c>
      <c r="N684" s="44">
        <v>0</v>
      </c>
      <c r="O684" s="44">
        <v>0</v>
      </c>
      <c r="P684" s="44">
        <v>0</v>
      </c>
      <c r="Q684" s="44">
        <v>0</v>
      </c>
      <c r="R684" s="44">
        <v>0</v>
      </c>
      <c r="S684" s="44">
        <v>0</v>
      </c>
      <c r="T684" s="44">
        <f t="shared" si="11"/>
        <v>0</v>
      </c>
      <c r="U684" s="44">
        <f t="shared" si="11"/>
        <v>0</v>
      </c>
      <c r="V684" s="44">
        <v>0</v>
      </c>
      <c r="W684" s="44">
        <v>0</v>
      </c>
      <c r="X684" s="44">
        <v>0</v>
      </c>
      <c r="Y684" s="44">
        <v>0</v>
      </c>
      <c r="Z684" s="44">
        <v>0</v>
      </c>
      <c r="AA684" s="44">
        <v>0</v>
      </c>
      <c r="AB684" s="44">
        <v>0</v>
      </c>
      <c r="AC684" s="44">
        <v>0</v>
      </c>
      <c r="AD684" s="44">
        <v>0</v>
      </c>
      <c r="AE684" s="44">
        <v>0</v>
      </c>
      <c r="AF684" s="41" t="s">
        <v>2536</v>
      </c>
      <c r="AG684" s="41" t="s">
        <v>2536</v>
      </c>
      <c r="AH684" s="41" t="s">
        <v>2536</v>
      </c>
      <c r="AI684" s="41" t="s">
        <v>2536</v>
      </c>
    </row>
    <row r="685" spans="1:35">
      <c r="A685" s="40">
        <v>2024</v>
      </c>
      <c r="B685" s="40">
        <v>4</v>
      </c>
      <c r="C685" s="41" t="s">
        <v>772</v>
      </c>
      <c r="D685" s="42" t="s">
        <v>107</v>
      </c>
      <c r="E685" s="41" t="s">
        <v>467</v>
      </c>
      <c r="F685" s="43" t="s">
        <v>2557</v>
      </c>
      <c r="G685" s="43" t="s">
        <v>2564</v>
      </c>
      <c r="H685" s="44">
        <v>15804.23</v>
      </c>
      <c r="I685" s="44">
        <v>0.5</v>
      </c>
      <c r="J685" s="44">
        <v>0</v>
      </c>
      <c r="K685" s="44">
        <v>0</v>
      </c>
      <c r="L685" s="44">
        <v>0</v>
      </c>
      <c r="M685" s="44">
        <v>0</v>
      </c>
      <c r="N685" s="44">
        <v>0</v>
      </c>
      <c r="O685" s="44">
        <v>0</v>
      </c>
      <c r="P685" s="44">
        <v>0</v>
      </c>
      <c r="Q685" s="44">
        <v>0</v>
      </c>
      <c r="R685" s="44">
        <v>0</v>
      </c>
      <c r="S685" s="44">
        <v>0</v>
      </c>
      <c r="T685" s="44">
        <f t="shared" si="11"/>
        <v>0</v>
      </c>
      <c r="U685" s="44">
        <f t="shared" si="11"/>
        <v>0</v>
      </c>
      <c r="V685" s="44">
        <v>0</v>
      </c>
      <c r="W685" s="44">
        <v>0</v>
      </c>
      <c r="X685" s="44">
        <v>0</v>
      </c>
      <c r="Y685" s="44">
        <v>0</v>
      </c>
      <c r="Z685" s="44">
        <v>0</v>
      </c>
      <c r="AA685" s="44">
        <v>0</v>
      </c>
      <c r="AB685" s="44">
        <v>0</v>
      </c>
      <c r="AC685" s="44">
        <v>0</v>
      </c>
      <c r="AD685" s="44">
        <v>0</v>
      </c>
      <c r="AE685" s="44">
        <v>0</v>
      </c>
      <c r="AF685" s="41" t="s">
        <v>2546</v>
      </c>
      <c r="AG685" s="41" t="s">
        <v>2536</v>
      </c>
      <c r="AH685" s="41" t="s">
        <v>2536</v>
      </c>
      <c r="AI685" s="41" t="s">
        <v>2536</v>
      </c>
    </row>
    <row r="686" spans="1:35">
      <c r="A686" s="40">
        <v>2024</v>
      </c>
      <c r="B686" s="40">
        <v>4</v>
      </c>
      <c r="C686" s="41" t="s">
        <v>772</v>
      </c>
      <c r="D686" s="42" t="s">
        <v>107</v>
      </c>
      <c r="E686" s="41" t="s">
        <v>467</v>
      </c>
      <c r="F686" s="43" t="s">
        <v>2557</v>
      </c>
      <c r="G686" s="43" t="s">
        <v>2565</v>
      </c>
      <c r="H686" s="44">
        <v>350</v>
      </c>
      <c r="I686" s="44">
        <v>0.5</v>
      </c>
      <c r="J686" s="44">
        <v>350</v>
      </c>
      <c r="K686" s="44">
        <v>0.5</v>
      </c>
      <c r="L686" s="44">
        <v>0</v>
      </c>
      <c r="M686" s="44">
        <v>0</v>
      </c>
      <c r="N686" s="44">
        <v>0</v>
      </c>
      <c r="O686" s="44">
        <v>0</v>
      </c>
      <c r="P686" s="44">
        <v>0</v>
      </c>
      <c r="Q686" s="44">
        <v>0</v>
      </c>
      <c r="R686" s="44">
        <v>350</v>
      </c>
      <c r="S686" s="44">
        <v>0.5</v>
      </c>
      <c r="T686" s="44">
        <f t="shared" si="11"/>
        <v>350</v>
      </c>
      <c r="U686" s="44">
        <f t="shared" si="11"/>
        <v>0.5</v>
      </c>
      <c r="V686" s="44">
        <v>0</v>
      </c>
      <c r="W686" s="44">
        <v>0</v>
      </c>
      <c r="X686" s="44">
        <v>0</v>
      </c>
      <c r="Y686" s="44">
        <v>0</v>
      </c>
      <c r="Z686" s="44">
        <v>0</v>
      </c>
      <c r="AA686" s="44">
        <v>0</v>
      </c>
      <c r="AB686" s="44">
        <v>350</v>
      </c>
      <c r="AC686" s="44">
        <v>0.5</v>
      </c>
      <c r="AD686" s="44">
        <v>350</v>
      </c>
      <c r="AE686" s="44">
        <v>0.5</v>
      </c>
      <c r="AF686" s="41" t="s">
        <v>2566</v>
      </c>
      <c r="AG686" s="41" t="s">
        <v>2540</v>
      </c>
      <c r="AH686" s="41" t="s">
        <v>2540</v>
      </c>
      <c r="AI686" s="41" t="s">
        <v>10488</v>
      </c>
    </row>
    <row r="687" spans="1:35">
      <c r="A687" s="40">
        <v>2024</v>
      </c>
      <c r="B687" s="40">
        <v>4</v>
      </c>
      <c r="C687" s="41" t="s">
        <v>772</v>
      </c>
      <c r="D687" s="42" t="s">
        <v>107</v>
      </c>
      <c r="E687" s="41" t="s">
        <v>467</v>
      </c>
      <c r="F687" s="43" t="s">
        <v>2557</v>
      </c>
      <c r="G687" s="43" t="s">
        <v>2567</v>
      </c>
      <c r="H687" s="44">
        <v>350</v>
      </c>
      <c r="I687" s="44">
        <v>0.5</v>
      </c>
      <c r="J687" s="44">
        <v>0</v>
      </c>
      <c r="K687" s="44">
        <v>0</v>
      </c>
      <c r="L687" s="44">
        <v>0</v>
      </c>
      <c r="M687" s="44">
        <v>0</v>
      </c>
      <c r="N687" s="44">
        <v>0</v>
      </c>
      <c r="O687" s="44">
        <v>0</v>
      </c>
      <c r="P687" s="44">
        <v>0</v>
      </c>
      <c r="Q687" s="44">
        <v>0</v>
      </c>
      <c r="R687" s="44">
        <v>0</v>
      </c>
      <c r="S687" s="44">
        <v>0</v>
      </c>
      <c r="T687" s="44">
        <f t="shared" si="11"/>
        <v>0</v>
      </c>
      <c r="U687" s="44">
        <f t="shared" si="11"/>
        <v>0</v>
      </c>
      <c r="V687" s="44">
        <v>0</v>
      </c>
      <c r="W687" s="44">
        <v>0</v>
      </c>
      <c r="X687" s="44">
        <v>0</v>
      </c>
      <c r="Y687" s="44">
        <v>0</v>
      </c>
      <c r="Z687" s="44">
        <v>0</v>
      </c>
      <c r="AA687" s="44">
        <v>0</v>
      </c>
      <c r="AB687" s="44">
        <v>0</v>
      </c>
      <c r="AC687" s="44">
        <v>0</v>
      </c>
      <c r="AD687" s="44">
        <v>0</v>
      </c>
      <c r="AE687" s="44">
        <v>0</v>
      </c>
      <c r="AF687" s="41" t="s">
        <v>2536</v>
      </c>
      <c r="AG687" s="41" t="s">
        <v>2536</v>
      </c>
      <c r="AH687" s="41" t="s">
        <v>2536</v>
      </c>
      <c r="AI687" s="41" t="s">
        <v>2536</v>
      </c>
    </row>
    <row r="688" spans="1:35">
      <c r="A688" s="40">
        <v>2024</v>
      </c>
      <c r="B688" s="40">
        <v>4</v>
      </c>
      <c r="C688" s="41" t="s">
        <v>772</v>
      </c>
      <c r="D688" s="42" t="s">
        <v>107</v>
      </c>
      <c r="E688" s="41" t="s">
        <v>467</v>
      </c>
      <c r="F688" s="43" t="s">
        <v>2557</v>
      </c>
      <c r="G688" s="43" t="s">
        <v>2568</v>
      </c>
      <c r="H688" s="44">
        <v>24959.41</v>
      </c>
      <c r="I688" s="44">
        <v>0.5</v>
      </c>
      <c r="J688" s="44">
        <v>1027.77</v>
      </c>
      <c r="K688" s="44">
        <v>0.02</v>
      </c>
      <c r="L688" s="44">
        <v>0</v>
      </c>
      <c r="M688" s="44">
        <v>0</v>
      </c>
      <c r="N688" s="44">
        <v>0</v>
      </c>
      <c r="O688" s="44">
        <v>0</v>
      </c>
      <c r="P688" s="44">
        <v>0</v>
      </c>
      <c r="Q688" s="44">
        <v>0</v>
      </c>
      <c r="R688" s="44">
        <v>1027.77</v>
      </c>
      <c r="S688" s="44">
        <v>0.02</v>
      </c>
      <c r="T688" s="44">
        <f t="shared" si="11"/>
        <v>1027.77</v>
      </c>
      <c r="U688" s="44">
        <f t="shared" si="11"/>
        <v>0.02</v>
      </c>
      <c r="V688" s="44">
        <v>0</v>
      </c>
      <c r="W688" s="44">
        <v>0</v>
      </c>
      <c r="X688" s="44">
        <v>0</v>
      </c>
      <c r="Y688" s="44">
        <v>0</v>
      </c>
      <c r="Z688" s="44">
        <v>0</v>
      </c>
      <c r="AA688" s="44">
        <v>0</v>
      </c>
      <c r="AB688" s="44">
        <v>0</v>
      </c>
      <c r="AC688" s="44">
        <v>0</v>
      </c>
      <c r="AD688" s="44">
        <v>0</v>
      </c>
      <c r="AE688" s="44">
        <v>0</v>
      </c>
      <c r="AF688" s="41" t="s">
        <v>2540</v>
      </c>
      <c r="AG688" s="41" t="s">
        <v>2540</v>
      </c>
      <c r="AH688" s="41" t="s">
        <v>2540</v>
      </c>
      <c r="AI688" s="41" t="s">
        <v>10487</v>
      </c>
    </row>
    <row r="689" spans="1:35">
      <c r="A689" s="40">
        <v>2024</v>
      </c>
      <c r="B689" s="40">
        <v>4</v>
      </c>
      <c r="C689" s="41" t="s">
        <v>772</v>
      </c>
      <c r="D689" s="42" t="s">
        <v>107</v>
      </c>
      <c r="E689" s="41" t="s">
        <v>467</v>
      </c>
      <c r="F689" s="43" t="s">
        <v>2555</v>
      </c>
      <c r="G689" s="43" t="s">
        <v>2569</v>
      </c>
      <c r="H689" s="44">
        <v>2135.38</v>
      </c>
      <c r="I689" s="44">
        <v>0.5</v>
      </c>
      <c r="J689" s="44">
        <v>0</v>
      </c>
      <c r="K689" s="44">
        <v>0</v>
      </c>
      <c r="L689" s="44">
        <v>0</v>
      </c>
      <c r="M689" s="44">
        <v>0</v>
      </c>
      <c r="N689" s="44">
        <v>0</v>
      </c>
      <c r="O689" s="44">
        <v>0</v>
      </c>
      <c r="P689" s="44">
        <v>0</v>
      </c>
      <c r="Q689" s="44">
        <v>0</v>
      </c>
      <c r="R689" s="44">
        <v>0</v>
      </c>
      <c r="S689" s="44">
        <v>0</v>
      </c>
      <c r="T689" s="44">
        <f t="shared" si="11"/>
        <v>0</v>
      </c>
      <c r="U689" s="44">
        <f t="shared" si="11"/>
        <v>0</v>
      </c>
      <c r="V689" s="44">
        <v>0</v>
      </c>
      <c r="W689" s="44">
        <v>0</v>
      </c>
      <c r="X689" s="44">
        <v>0</v>
      </c>
      <c r="Y689" s="44">
        <v>0</v>
      </c>
      <c r="Z689" s="44">
        <v>0</v>
      </c>
      <c r="AA689" s="44">
        <v>0</v>
      </c>
      <c r="AB689" s="44">
        <v>0</v>
      </c>
      <c r="AC689" s="44">
        <v>0</v>
      </c>
      <c r="AD689" s="44">
        <v>0</v>
      </c>
      <c r="AE689" s="44">
        <v>0</v>
      </c>
      <c r="AF689" s="41" t="s">
        <v>2536</v>
      </c>
      <c r="AG689" s="41" t="s">
        <v>2536</v>
      </c>
      <c r="AH689" s="41" t="s">
        <v>2536</v>
      </c>
      <c r="AI689" s="41" t="s">
        <v>2536</v>
      </c>
    </row>
    <row r="690" spans="1:35">
      <c r="A690" s="40">
        <v>2024</v>
      </c>
      <c r="B690" s="40">
        <v>4</v>
      </c>
      <c r="C690" s="41" t="s">
        <v>772</v>
      </c>
      <c r="D690" s="42" t="s">
        <v>107</v>
      </c>
      <c r="E690" s="41" t="s">
        <v>467</v>
      </c>
      <c r="F690" s="43" t="s">
        <v>2557</v>
      </c>
      <c r="G690" s="43" t="s">
        <v>2570</v>
      </c>
      <c r="H690" s="44">
        <v>113009</v>
      </c>
      <c r="I690" s="44">
        <v>0.5</v>
      </c>
      <c r="J690" s="44">
        <v>73194.19</v>
      </c>
      <c r="K690" s="44">
        <v>0.32</v>
      </c>
      <c r="L690" s="44">
        <v>0</v>
      </c>
      <c r="M690" s="44">
        <v>0</v>
      </c>
      <c r="N690" s="44">
        <v>0</v>
      </c>
      <c r="O690" s="44">
        <v>0</v>
      </c>
      <c r="P690" s="44">
        <v>0</v>
      </c>
      <c r="Q690" s="44">
        <v>0</v>
      </c>
      <c r="R690" s="44">
        <v>73194.19</v>
      </c>
      <c r="S690" s="44">
        <v>0.32</v>
      </c>
      <c r="T690" s="44">
        <f t="shared" si="11"/>
        <v>73194.19</v>
      </c>
      <c r="U690" s="44">
        <f t="shared" si="11"/>
        <v>0.32</v>
      </c>
      <c r="V690" s="44">
        <v>0</v>
      </c>
      <c r="W690" s="44">
        <v>0</v>
      </c>
      <c r="X690" s="44">
        <v>0</v>
      </c>
      <c r="Y690" s="44">
        <v>0</v>
      </c>
      <c r="Z690" s="44">
        <v>0</v>
      </c>
      <c r="AA690" s="44">
        <v>0</v>
      </c>
      <c r="AB690" s="44">
        <v>73194.19</v>
      </c>
      <c r="AC690" s="44">
        <v>0.32</v>
      </c>
      <c r="AD690" s="44">
        <v>73194.19</v>
      </c>
      <c r="AE690" s="44">
        <v>0.32</v>
      </c>
      <c r="AF690" s="41" t="s">
        <v>2566</v>
      </c>
      <c r="AG690" s="41" t="s">
        <v>2540</v>
      </c>
      <c r="AH690" s="41" t="s">
        <v>2540</v>
      </c>
      <c r="AI690" s="41" t="s">
        <v>10489</v>
      </c>
    </row>
    <row r="691" spans="1:35">
      <c r="A691" s="40">
        <v>2024</v>
      </c>
      <c r="B691" s="40">
        <v>4</v>
      </c>
      <c r="C691" s="41" t="s">
        <v>772</v>
      </c>
      <c r="D691" s="42" t="s">
        <v>107</v>
      </c>
      <c r="E691" s="41" t="s">
        <v>467</v>
      </c>
      <c r="F691" s="43" t="s">
        <v>2557</v>
      </c>
      <c r="G691" s="43" t="s">
        <v>2571</v>
      </c>
      <c r="H691" s="44">
        <v>72.739999999999995</v>
      </c>
      <c r="I691" s="44">
        <v>0.5</v>
      </c>
      <c r="J691" s="44">
        <v>0</v>
      </c>
      <c r="K691" s="44">
        <v>0</v>
      </c>
      <c r="L691" s="44">
        <v>0</v>
      </c>
      <c r="M691" s="44">
        <v>0</v>
      </c>
      <c r="N691" s="44">
        <v>0</v>
      </c>
      <c r="O691" s="44">
        <v>0</v>
      </c>
      <c r="P691" s="44">
        <v>0</v>
      </c>
      <c r="Q691" s="44">
        <v>0</v>
      </c>
      <c r="R691" s="44">
        <v>0</v>
      </c>
      <c r="S691" s="44">
        <v>0</v>
      </c>
      <c r="T691" s="44">
        <f t="shared" si="11"/>
        <v>0</v>
      </c>
      <c r="U691" s="44">
        <f t="shared" si="11"/>
        <v>0</v>
      </c>
      <c r="V691" s="44">
        <v>0</v>
      </c>
      <c r="W691" s="44">
        <v>0</v>
      </c>
      <c r="X691" s="44">
        <v>0</v>
      </c>
      <c r="Y691" s="44">
        <v>0</v>
      </c>
      <c r="Z691" s="44">
        <v>0</v>
      </c>
      <c r="AA691" s="44">
        <v>0</v>
      </c>
      <c r="AB691" s="44">
        <v>0</v>
      </c>
      <c r="AC691" s="44">
        <v>0</v>
      </c>
      <c r="AD691" s="44">
        <v>0</v>
      </c>
      <c r="AE691" s="44">
        <v>0</v>
      </c>
      <c r="AF691" s="41" t="s">
        <v>2536</v>
      </c>
      <c r="AG691" s="41" t="s">
        <v>2536</v>
      </c>
      <c r="AH691" s="41" t="s">
        <v>2536</v>
      </c>
      <c r="AI691" s="41" t="s">
        <v>2536</v>
      </c>
    </row>
    <row r="692" spans="1:35">
      <c r="A692" s="40">
        <v>2024</v>
      </c>
      <c r="B692" s="40">
        <v>4</v>
      </c>
      <c r="C692" s="41" t="s">
        <v>772</v>
      </c>
      <c r="D692" s="42" t="s">
        <v>107</v>
      </c>
      <c r="E692" s="41" t="s">
        <v>467</v>
      </c>
      <c r="F692" s="43" t="s">
        <v>2557</v>
      </c>
      <c r="G692" s="43" t="s">
        <v>2572</v>
      </c>
      <c r="H692" s="44">
        <v>100</v>
      </c>
      <c r="I692" s="44">
        <v>0.5</v>
      </c>
      <c r="J692" s="44">
        <v>0</v>
      </c>
      <c r="K692" s="44">
        <v>0</v>
      </c>
      <c r="L692" s="44">
        <v>0</v>
      </c>
      <c r="M692" s="44">
        <v>0</v>
      </c>
      <c r="N692" s="44">
        <v>0</v>
      </c>
      <c r="O692" s="44">
        <v>0</v>
      </c>
      <c r="P692" s="44">
        <v>0</v>
      </c>
      <c r="Q692" s="44">
        <v>0</v>
      </c>
      <c r="R692" s="44">
        <v>0</v>
      </c>
      <c r="S692" s="44">
        <v>0</v>
      </c>
      <c r="T692" s="44">
        <f t="shared" si="11"/>
        <v>0</v>
      </c>
      <c r="U692" s="44">
        <f t="shared" si="11"/>
        <v>0</v>
      </c>
      <c r="V692" s="44">
        <v>0</v>
      </c>
      <c r="W692" s="44">
        <v>0</v>
      </c>
      <c r="X692" s="44">
        <v>0</v>
      </c>
      <c r="Y692" s="44">
        <v>0</v>
      </c>
      <c r="Z692" s="44">
        <v>0</v>
      </c>
      <c r="AA692" s="44">
        <v>0</v>
      </c>
      <c r="AB692" s="44">
        <v>0</v>
      </c>
      <c r="AC692" s="44">
        <v>0</v>
      </c>
      <c r="AD692" s="44">
        <v>0</v>
      </c>
      <c r="AE692" s="44">
        <v>0</v>
      </c>
      <c r="AF692" s="41" t="s">
        <v>2536</v>
      </c>
      <c r="AG692" s="41" t="s">
        <v>2536</v>
      </c>
      <c r="AH692" s="41" t="s">
        <v>2536</v>
      </c>
      <c r="AI692" s="41" t="s">
        <v>2536</v>
      </c>
    </row>
    <row r="693" spans="1:35">
      <c r="A693" s="40">
        <v>2024</v>
      </c>
      <c r="B693" s="40">
        <v>4</v>
      </c>
      <c r="C693" s="41" t="s">
        <v>772</v>
      </c>
      <c r="D693" s="42" t="s">
        <v>107</v>
      </c>
      <c r="E693" s="41" t="s">
        <v>467</v>
      </c>
      <c r="F693" s="43" t="s">
        <v>2557</v>
      </c>
      <c r="G693" s="43" t="s">
        <v>2573</v>
      </c>
      <c r="H693" s="44">
        <v>100</v>
      </c>
      <c r="I693" s="44">
        <v>1</v>
      </c>
      <c r="J693" s="44">
        <v>20</v>
      </c>
      <c r="K693" s="44">
        <v>0.2</v>
      </c>
      <c r="L693" s="44">
        <v>0</v>
      </c>
      <c r="M693" s="44">
        <v>0</v>
      </c>
      <c r="N693" s="44">
        <v>0</v>
      </c>
      <c r="O693" s="44">
        <v>0</v>
      </c>
      <c r="P693" s="44">
        <v>0</v>
      </c>
      <c r="Q693" s="44">
        <v>0</v>
      </c>
      <c r="R693" s="44">
        <v>20</v>
      </c>
      <c r="S693" s="44">
        <v>0.2</v>
      </c>
      <c r="T693" s="44">
        <f t="shared" si="11"/>
        <v>20</v>
      </c>
      <c r="U693" s="44">
        <f t="shared" si="11"/>
        <v>0.2</v>
      </c>
      <c r="V693" s="44">
        <v>0</v>
      </c>
      <c r="W693" s="44">
        <v>0</v>
      </c>
      <c r="X693" s="44">
        <v>0</v>
      </c>
      <c r="Y693" s="44">
        <v>0</v>
      </c>
      <c r="Z693" s="44">
        <v>0</v>
      </c>
      <c r="AA693" s="44">
        <v>0</v>
      </c>
      <c r="AB693" s="44">
        <v>0</v>
      </c>
      <c r="AC693" s="44">
        <v>0</v>
      </c>
      <c r="AD693" s="44">
        <v>0</v>
      </c>
      <c r="AE693" s="44">
        <v>0</v>
      </c>
      <c r="AF693" s="41" t="s">
        <v>2574</v>
      </c>
      <c r="AG693" s="41" t="s">
        <v>2574</v>
      </c>
      <c r="AH693" s="41" t="s">
        <v>2574</v>
      </c>
      <c r="AI693" s="41" t="s">
        <v>10490</v>
      </c>
    </row>
    <row r="694" spans="1:35">
      <c r="A694" s="40">
        <v>2024</v>
      </c>
      <c r="B694" s="40">
        <v>4</v>
      </c>
      <c r="C694" s="41" t="s">
        <v>772</v>
      </c>
      <c r="D694" s="42" t="s">
        <v>107</v>
      </c>
      <c r="E694" s="41" t="s">
        <v>467</v>
      </c>
      <c r="F694" s="43" t="s">
        <v>2557</v>
      </c>
      <c r="G694" s="43" t="s">
        <v>2575</v>
      </c>
      <c r="H694" s="44">
        <v>100</v>
      </c>
      <c r="I694" s="44">
        <v>1</v>
      </c>
      <c r="J694" s="44">
        <v>10</v>
      </c>
      <c r="K694" s="44">
        <v>0.1</v>
      </c>
      <c r="L694" s="44">
        <v>0</v>
      </c>
      <c r="M694" s="44">
        <v>0</v>
      </c>
      <c r="N694" s="44">
        <v>0</v>
      </c>
      <c r="O694" s="44">
        <v>0</v>
      </c>
      <c r="P694" s="44">
        <v>0</v>
      </c>
      <c r="Q694" s="44">
        <v>0</v>
      </c>
      <c r="R694" s="44">
        <v>10</v>
      </c>
      <c r="S694" s="44">
        <v>0.1</v>
      </c>
      <c r="T694" s="44">
        <f t="shared" si="11"/>
        <v>10</v>
      </c>
      <c r="U694" s="44">
        <f t="shared" si="11"/>
        <v>0.1</v>
      </c>
      <c r="V694" s="44">
        <v>0</v>
      </c>
      <c r="W694" s="44">
        <v>0</v>
      </c>
      <c r="X694" s="44">
        <v>0</v>
      </c>
      <c r="Y694" s="44">
        <v>0</v>
      </c>
      <c r="Z694" s="44">
        <v>0</v>
      </c>
      <c r="AA694" s="44">
        <v>0</v>
      </c>
      <c r="AB694" s="44">
        <v>10</v>
      </c>
      <c r="AC694" s="44">
        <v>0.1</v>
      </c>
      <c r="AD694" s="44">
        <v>10</v>
      </c>
      <c r="AE694" s="44">
        <v>0.1</v>
      </c>
      <c r="AF694" s="41" t="s">
        <v>2576</v>
      </c>
      <c r="AG694" s="41" t="s">
        <v>2576</v>
      </c>
      <c r="AH694" s="41" t="s">
        <v>2576</v>
      </c>
      <c r="AI694" s="41" t="s">
        <v>10491</v>
      </c>
    </row>
    <row r="695" spans="1:35">
      <c r="A695" s="40">
        <v>2024</v>
      </c>
      <c r="B695" s="40">
        <v>4</v>
      </c>
      <c r="C695" s="41" t="s">
        <v>772</v>
      </c>
      <c r="D695" s="42" t="s">
        <v>107</v>
      </c>
      <c r="E695" s="41" t="s">
        <v>467</v>
      </c>
      <c r="F695" s="43" t="s">
        <v>2557</v>
      </c>
      <c r="G695" s="43" t="s">
        <v>2577</v>
      </c>
      <c r="H695" s="44">
        <v>23303</v>
      </c>
      <c r="I695" s="44">
        <v>0.5</v>
      </c>
      <c r="J695" s="44">
        <v>23303</v>
      </c>
      <c r="K695" s="44">
        <v>0.5</v>
      </c>
      <c r="L695" s="44">
        <v>0</v>
      </c>
      <c r="M695" s="44">
        <v>0</v>
      </c>
      <c r="N695" s="44">
        <v>0</v>
      </c>
      <c r="O695" s="44">
        <v>0</v>
      </c>
      <c r="P695" s="44">
        <v>0</v>
      </c>
      <c r="Q695" s="44">
        <v>0</v>
      </c>
      <c r="R695" s="44">
        <v>23303</v>
      </c>
      <c r="S695" s="44">
        <v>0.5</v>
      </c>
      <c r="T695" s="44">
        <f t="shared" si="11"/>
        <v>23303</v>
      </c>
      <c r="U695" s="44">
        <f t="shared" si="11"/>
        <v>0.5</v>
      </c>
      <c r="V695" s="44">
        <v>0</v>
      </c>
      <c r="W695" s="44">
        <v>0</v>
      </c>
      <c r="X695" s="44">
        <v>0</v>
      </c>
      <c r="Y695" s="44">
        <v>0</v>
      </c>
      <c r="Z695" s="44">
        <v>0</v>
      </c>
      <c r="AA695" s="44">
        <v>0</v>
      </c>
      <c r="AB695" s="44">
        <v>0</v>
      </c>
      <c r="AC695" s="44">
        <v>0</v>
      </c>
      <c r="AD695" s="44">
        <v>0</v>
      </c>
      <c r="AE695" s="44">
        <v>0</v>
      </c>
      <c r="AF695" s="41" t="s">
        <v>2578</v>
      </c>
      <c r="AG695" s="41" t="s">
        <v>2579</v>
      </c>
      <c r="AH695" s="41" t="s">
        <v>2579</v>
      </c>
      <c r="AI695" s="41" t="s">
        <v>10492</v>
      </c>
    </row>
    <row r="696" spans="1:35">
      <c r="A696" s="40">
        <v>2024</v>
      </c>
      <c r="B696" s="40">
        <v>4</v>
      </c>
      <c r="C696" s="41" t="s">
        <v>772</v>
      </c>
      <c r="D696" s="42" t="s">
        <v>107</v>
      </c>
      <c r="E696" s="41" t="s">
        <v>467</v>
      </c>
      <c r="F696" s="43" t="s">
        <v>2557</v>
      </c>
      <c r="G696" s="43" t="s">
        <v>2580</v>
      </c>
      <c r="H696" s="44">
        <v>18447</v>
      </c>
      <c r="I696" s="44">
        <v>0.5</v>
      </c>
      <c r="J696" s="44">
        <v>0</v>
      </c>
      <c r="K696" s="44">
        <v>0</v>
      </c>
      <c r="L696" s="44">
        <v>0</v>
      </c>
      <c r="M696" s="44">
        <v>0</v>
      </c>
      <c r="N696" s="44">
        <v>0</v>
      </c>
      <c r="O696" s="44">
        <v>0</v>
      </c>
      <c r="P696" s="44">
        <v>0</v>
      </c>
      <c r="Q696" s="44">
        <v>0</v>
      </c>
      <c r="R696" s="44">
        <v>0</v>
      </c>
      <c r="S696" s="44">
        <v>0</v>
      </c>
      <c r="T696" s="44">
        <f t="shared" si="11"/>
        <v>0</v>
      </c>
      <c r="U696" s="44">
        <f t="shared" si="11"/>
        <v>0</v>
      </c>
      <c r="V696" s="44">
        <v>0</v>
      </c>
      <c r="W696" s="44">
        <v>0</v>
      </c>
      <c r="X696" s="44">
        <v>0</v>
      </c>
      <c r="Y696" s="44">
        <v>0</v>
      </c>
      <c r="Z696" s="44">
        <v>0</v>
      </c>
      <c r="AA696" s="44">
        <v>0</v>
      </c>
      <c r="AB696" s="44">
        <v>0</v>
      </c>
      <c r="AC696" s="44">
        <v>0</v>
      </c>
      <c r="AD696" s="44">
        <v>0</v>
      </c>
      <c r="AE696" s="44">
        <v>0</v>
      </c>
      <c r="AF696" s="41" t="s">
        <v>2536</v>
      </c>
      <c r="AG696" s="41" t="s">
        <v>2536</v>
      </c>
      <c r="AH696" s="41" t="s">
        <v>2536</v>
      </c>
      <c r="AI696" s="41" t="s">
        <v>2536</v>
      </c>
    </row>
    <row r="697" spans="1:35">
      <c r="A697" s="40">
        <v>2024</v>
      </c>
      <c r="B697" s="40">
        <v>4</v>
      </c>
      <c r="C697" s="41" t="s">
        <v>772</v>
      </c>
      <c r="D697" s="42" t="s">
        <v>107</v>
      </c>
      <c r="E697" s="41" t="s">
        <v>467</v>
      </c>
      <c r="F697" s="43" t="s">
        <v>2557</v>
      </c>
      <c r="G697" s="43" t="s">
        <v>2581</v>
      </c>
      <c r="H697" s="44">
        <v>22809</v>
      </c>
      <c r="I697" s="44">
        <v>0.5</v>
      </c>
      <c r="J697" s="44">
        <v>0</v>
      </c>
      <c r="K697" s="44">
        <v>0</v>
      </c>
      <c r="L697" s="44">
        <v>0</v>
      </c>
      <c r="M697" s="44">
        <v>0</v>
      </c>
      <c r="N697" s="44">
        <v>0</v>
      </c>
      <c r="O697" s="44">
        <v>0</v>
      </c>
      <c r="P697" s="44">
        <v>0</v>
      </c>
      <c r="Q697" s="44">
        <v>0</v>
      </c>
      <c r="R697" s="44">
        <v>0</v>
      </c>
      <c r="S697" s="44">
        <v>0</v>
      </c>
      <c r="T697" s="44">
        <f t="shared" si="11"/>
        <v>0</v>
      </c>
      <c r="U697" s="44">
        <f t="shared" si="11"/>
        <v>0</v>
      </c>
      <c r="V697" s="44">
        <v>0</v>
      </c>
      <c r="W697" s="44">
        <v>0</v>
      </c>
      <c r="X697" s="44">
        <v>0</v>
      </c>
      <c r="Y697" s="44">
        <v>0</v>
      </c>
      <c r="Z697" s="44">
        <v>0</v>
      </c>
      <c r="AA697" s="44">
        <v>0</v>
      </c>
      <c r="AB697" s="44">
        <v>0</v>
      </c>
      <c r="AC697" s="44">
        <v>0</v>
      </c>
      <c r="AD697" s="44">
        <v>0</v>
      </c>
      <c r="AE697" s="44">
        <v>0</v>
      </c>
      <c r="AF697" s="41" t="s">
        <v>2546</v>
      </c>
      <c r="AG697" s="41" t="s">
        <v>2536</v>
      </c>
      <c r="AH697" s="41" t="s">
        <v>2536</v>
      </c>
      <c r="AI697" s="41" t="s">
        <v>2536</v>
      </c>
    </row>
    <row r="698" spans="1:35">
      <c r="A698" s="40">
        <v>2024</v>
      </c>
      <c r="B698" s="40">
        <v>4</v>
      </c>
      <c r="C698" s="41" t="s">
        <v>772</v>
      </c>
      <c r="D698" s="42" t="s">
        <v>107</v>
      </c>
      <c r="E698" s="41" t="s">
        <v>467</v>
      </c>
      <c r="F698" s="43" t="s">
        <v>2557</v>
      </c>
      <c r="G698" s="43" t="s">
        <v>2582</v>
      </c>
      <c r="H698" s="44">
        <v>64559</v>
      </c>
      <c r="I698" s="44">
        <v>0.5</v>
      </c>
      <c r="J698" s="44">
        <v>0</v>
      </c>
      <c r="K698" s="44">
        <v>0</v>
      </c>
      <c r="L698" s="44">
        <v>0</v>
      </c>
      <c r="M698" s="44">
        <v>0</v>
      </c>
      <c r="N698" s="44">
        <v>0</v>
      </c>
      <c r="O698" s="44">
        <v>0</v>
      </c>
      <c r="P698" s="44">
        <v>0</v>
      </c>
      <c r="Q698" s="44">
        <v>0</v>
      </c>
      <c r="R698" s="44">
        <v>0</v>
      </c>
      <c r="S698" s="44">
        <v>0</v>
      </c>
      <c r="T698" s="44">
        <f t="shared" si="11"/>
        <v>0</v>
      </c>
      <c r="U698" s="44">
        <f t="shared" si="11"/>
        <v>0</v>
      </c>
      <c r="V698" s="44">
        <v>0</v>
      </c>
      <c r="W698" s="44">
        <v>0</v>
      </c>
      <c r="X698" s="44">
        <v>0</v>
      </c>
      <c r="Y698" s="44">
        <v>0</v>
      </c>
      <c r="Z698" s="44">
        <v>0</v>
      </c>
      <c r="AA698" s="44">
        <v>0</v>
      </c>
      <c r="AB698" s="44">
        <v>0</v>
      </c>
      <c r="AC698" s="44">
        <v>0</v>
      </c>
      <c r="AD698" s="44">
        <v>0</v>
      </c>
      <c r="AE698" s="44">
        <v>0</v>
      </c>
      <c r="AF698" s="41" t="s">
        <v>2536</v>
      </c>
      <c r="AG698" s="41" t="s">
        <v>2536</v>
      </c>
      <c r="AH698" s="41" t="s">
        <v>2536</v>
      </c>
      <c r="AI698" s="41" t="s">
        <v>2536</v>
      </c>
    </row>
    <row r="699" spans="1:35">
      <c r="A699" s="40">
        <v>2024</v>
      </c>
      <c r="B699" s="40">
        <v>4</v>
      </c>
      <c r="C699" s="41" t="s">
        <v>772</v>
      </c>
      <c r="D699" s="42" t="s">
        <v>107</v>
      </c>
      <c r="E699" s="41" t="s">
        <v>467</v>
      </c>
      <c r="F699" s="43" t="s">
        <v>2557</v>
      </c>
      <c r="G699" s="43" t="s">
        <v>2583</v>
      </c>
      <c r="H699" s="44">
        <v>97541.1</v>
      </c>
      <c r="I699" s="44">
        <v>0.5</v>
      </c>
      <c r="J699" s="44">
        <v>0</v>
      </c>
      <c r="K699" s="44">
        <v>0</v>
      </c>
      <c r="L699" s="44">
        <v>0</v>
      </c>
      <c r="M699" s="44">
        <v>0</v>
      </c>
      <c r="N699" s="44">
        <v>0</v>
      </c>
      <c r="O699" s="44">
        <v>0</v>
      </c>
      <c r="P699" s="44">
        <v>0</v>
      </c>
      <c r="Q699" s="44">
        <v>0</v>
      </c>
      <c r="R699" s="44">
        <v>0</v>
      </c>
      <c r="S699" s="44">
        <v>0</v>
      </c>
      <c r="T699" s="44">
        <f t="shared" si="11"/>
        <v>0</v>
      </c>
      <c r="U699" s="44">
        <f t="shared" si="11"/>
        <v>0</v>
      </c>
      <c r="V699" s="44">
        <v>0</v>
      </c>
      <c r="W699" s="44">
        <v>0</v>
      </c>
      <c r="X699" s="44">
        <v>0</v>
      </c>
      <c r="Y699" s="44">
        <v>0</v>
      </c>
      <c r="Z699" s="44">
        <v>0</v>
      </c>
      <c r="AA699" s="44">
        <v>0</v>
      </c>
      <c r="AB699" s="44">
        <v>0</v>
      </c>
      <c r="AC699" s="44">
        <v>0</v>
      </c>
      <c r="AD699" s="44">
        <v>0</v>
      </c>
      <c r="AE699" s="44">
        <v>0</v>
      </c>
      <c r="AF699" s="41" t="s">
        <v>2536</v>
      </c>
      <c r="AG699" s="41" t="s">
        <v>2536</v>
      </c>
      <c r="AH699" s="41" t="s">
        <v>2536</v>
      </c>
      <c r="AI699" s="41" t="s">
        <v>2536</v>
      </c>
    </row>
    <row r="700" spans="1:35">
      <c r="A700" s="40">
        <v>2024</v>
      </c>
      <c r="B700" s="40">
        <v>4</v>
      </c>
      <c r="C700" s="41" t="s">
        <v>772</v>
      </c>
      <c r="D700" s="42" t="s">
        <v>107</v>
      </c>
      <c r="E700" s="41" t="s">
        <v>467</v>
      </c>
      <c r="F700" s="43" t="s">
        <v>2555</v>
      </c>
      <c r="G700" s="43" t="s">
        <v>2584</v>
      </c>
      <c r="H700" s="44">
        <v>300</v>
      </c>
      <c r="I700" s="44">
        <v>0.5</v>
      </c>
      <c r="J700" s="44">
        <v>0</v>
      </c>
      <c r="K700" s="44">
        <v>0</v>
      </c>
      <c r="L700" s="44">
        <v>0</v>
      </c>
      <c r="M700" s="44">
        <v>0</v>
      </c>
      <c r="N700" s="44">
        <v>0</v>
      </c>
      <c r="O700" s="44">
        <v>0</v>
      </c>
      <c r="P700" s="44">
        <v>0</v>
      </c>
      <c r="Q700" s="44">
        <v>0</v>
      </c>
      <c r="R700" s="44">
        <v>0</v>
      </c>
      <c r="S700" s="44">
        <v>0</v>
      </c>
      <c r="T700" s="44">
        <f t="shared" si="11"/>
        <v>0</v>
      </c>
      <c r="U700" s="44">
        <f t="shared" si="11"/>
        <v>0</v>
      </c>
      <c r="V700" s="44">
        <v>0</v>
      </c>
      <c r="W700" s="44">
        <v>0</v>
      </c>
      <c r="X700" s="44">
        <v>0</v>
      </c>
      <c r="Y700" s="44">
        <v>0</v>
      </c>
      <c r="Z700" s="44">
        <v>0</v>
      </c>
      <c r="AA700" s="44">
        <v>0</v>
      </c>
      <c r="AB700" s="44">
        <v>0</v>
      </c>
      <c r="AC700" s="44">
        <v>0</v>
      </c>
      <c r="AD700" s="44">
        <v>0</v>
      </c>
      <c r="AE700" s="44">
        <v>0</v>
      </c>
      <c r="AF700" s="41" t="s">
        <v>2536</v>
      </c>
      <c r="AG700" s="41" t="s">
        <v>2536</v>
      </c>
      <c r="AH700" s="41" t="s">
        <v>2536</v>
      </c>
      <c r="AI700" s="41" t="s">
        <v>2536</v>
      </c>
    </row>
    <row r="701" spans="1:35">
      <c r="A701" s="40">
        <v>2024</v>
      </c>
      <c r="B701" s="40">
        <v>4</v>
      </c>
      <c r="C701" s="41" t="s">
        <v>772</v>
      </c>
      <c r="D701" s="42" t="s">
        <v>107</v>
      </c>
      <c r="E701" s="41" t="s">
        <v>467</v>
      </c>
      <c r="F701" s="43" t="s">
        <v>2557</v>
      </c>
      <c r="G701" s="43" t="s">
        <v>2585</v>
      </c>
      <c r="H701" s="44">
        <v>300</v>
      </c>
      <c r="I701" s="44">
        <v>0.5</v>
      </c>
      <c r="J701" s="44">
        <v>0</v>
      </c>
      <c r="K701" s="44">
        <v>0</v>
      </c>
      <c r="L701" s="44">
        <v>0</v>
      </c>
      <c r="M701" s="44">
        <v>0</v>
      </c>
      <c r="N701" s="44">
        <v>0</v>
      </c>
      <c r="O701" s="44">
        <v>0</v>
      </c>
      <c r="P701" s="44">
        <v>0</v>
      </c>
      <c r="Q701" s="44">
        <v>0</v>
      </c>
      <c r="R701" s="44">
        <v>0</v>
      </c>
      <c r="S701" s="44">
        <v>0</v>
      </c>
      <c r="T701" s="44">
        <f t="shared" si="11"/>
        <v>0</v>
      </c>
      <c r="U701" s="44">
        <f t="shared" si="11"/>
        <v>0</v>
      </c>
      <c r="V701" s="44">
        <v>0</v>
      </c>
      <c r="W701" s="44">
        <v>0</v>
      </c>
      <c r="X701" s="44">
        <v>0</v>
      </c>
      <c r="Y701" s="44">
        <v>0</v>
      </c>
      <c r="Z701" s="44">
        <v>0</v>
      </c>
      <c r="AA701" s="44">
        <v>0</v>
      </c>
      <c r="AB701" s="44">
        <v>0</v>
      </c>
      <c r="AC701" s="44">
        <v>0</v>
      </c>
      <c r="AD701" s="44">
        <v>0</v>
      </c>
      <c r="AE701" s="44">
        <v>0</v>
      </c>
      <c r="AF701" s="41" t="s">
        <v>2546</v>
      </c>
      <c r="AG701" s="41" t="s">
        <v>2536</v>
      </c>
      <c r="AH701" s="41" t="s">
        <v>2536</v>
      </c>
      <c r="AI701" s="41" t="s">
        <v>2536</v>
      </c>
    </row>
    <row r="702" spans="1:35">
      <c r="A702" s="40">
        <v>2024</v>
      </c>
      <c r="B702" s="40">
        <v>4</v>
      </c>
      <c r="C702" s="41" t="s">
        <v>772</v>
      </c>
      <c r="D702" s="42" t="s">
        <v>107</v>
      </c>
      <c r="E702" s="41" t="s">
        <v>467</v>
      </c>
      <c r="F702" s="43" t="s">
        <v>2557</v>
      </c>
      <c r="G702" s="43" t="s">
        <v>2586</v>
      </c>
      <c r="H702" s="44">
        <v>45862.87</v>
      </c>
      <c r="I702" s="44">
        <v>0.5</v>
      </c>
      <c r="J702" s="44">
        <v>0</v>
      </c>
      <c r="K702" s="44">
        <v>0</v>
      </c>
      <c r="L702" s="44">
        <v>0</v>
      </c>
      <c r="M702" s="44">
        <v>0</v>
      </c>
      <c r="N702" s="44">
        <v>0</v>
      </c>
      <c r="O702" s="44">
        <v>0</v>
      </c>
      <c r="P702" s="44">
        <v>0</v>
      </c>
      <c r="Q702" s="44">
        <v>0</v>
      </c>
      <c r="R702" s="44">
        <v>0</v>
      </c>
      <c r="S702" s="44">
        <v>0</v>
      </c>
      <c r="T702" s="44">
        <f t="shared" si="11"/>
        <v>0</v>
      </c>
      <c r="U702" s="44">
        <f t="shared" si="11"/>
        <v>0</v>
      </c>
      <c r="V702" s="44">
        <v>0</v>
      </c>
      <c r="W702" s="44">
        <v>0</v>
      </c>
      <c r="X702" s="44">
        <v>0</v>
      </c>
      <c r="Y702" s="44">
        <v>0</v>
      </c>
      <c r="Z702" s="44">
        <v>0</v>
      </c>
      <c r="AA702" s="44">
        <v>0</v>
      </c>
      <c r="AB702" s="44">
        <v>0</v>
      </c>
      <c r="AC702" s="44">
        <v>0</v>
      </c>
      <c r="AD702" s="44">
        <v>0</v>
      </c>
      <c r="AE702" s="44">
        <v>0</v>
      </c>
      <c r="AF702" s="41" t="s">
        <v>2546</v>
      </c>
      <c r="AG702" s="41" t="s">
        <v>2536</v>
      </c>
      <c r="AH702" s="41" t="s">
        <v>2536</v>
      </c>
      <c r="AI702" s="41" t="s">
        <v>2536</v>
      </c>
    </row>
    <row r="703" spans="1:35">
      <c r="A703" s="40">
        <v>2024</v>
      </c>
      <c r="B703" s="40">
        <v>4</v>
      </c>
      <c r="C703" s="41" t="s">
        <v>772</v>
      </c>
      <c r="D703" s="42" t="s">
        <v>107</v>
      </c>
      <c r="E703" s="41" t="s">
        <v>467</v>
      </c>
      <c r="F703" s="43" t="s">
        <v>2557</v>
      </c>
      <c r="G703" s="43" t="s">
        <v>2587</v>
      </c>
      <c r="H703" s="44">
        <v>20216.47</v>
      </c>
      <c r="I703" s="44">
        <v>0.5</v>
      </c>
      <c r="J703" s="44">
        <v>0</v>
      </c>
      <c r="K703" s="44">
        <v>0</v>
      </c>
      <c r="L703" s="44">
        <v>0</v>
      </c>
      <c r="M703" s="44">
        <v>0</v>
      </c>
      <c r="N703" s="44">
        <v>0</v>
      </c>
      <c r="O703" s="44">
        <v>0</v>
      </c>
      <c r="P703" s="44">
        <v>0</v>
      </c>
      <c r="Q703" s="44">
        <v>0</v>
      </c>
      <c r="R703" s="44">
        <v>0</v>
      </c>
      <c r="S703" s="44">
        <v>0</v>
      </c>
      <c r="T703" s="44">
        <f t="shared" si="11"/>
        <v>0</v>
      </c>
      <c r="U703" s="44">
        <f t="shared" si="11"/>
        <v>0</v>
      </c>
      <c r="V703" s="44">
        <v>0</v>
      </c>
      <c r="W703" s="44">
        <v>0</v>
      </c>
      <c r="X703" s="44">
        <v>0</v>
      </c>
      <c r="Y703" s="44">
        <v>0</v>
      </c>
      <c r="Z703" s="44">
        <v>0</v>
      </c>
      <c r="AA703" s="44">
        <v>0</v>
      </c>
      <c r="AB703" s="44">
        <v>0</v>
      </c>
      <c r="AC703" s="44">
        <v>0</v>
      </c>
      <c r="AD703" s="44">
        <v>0</v>
      </c>
      <c r="AE703" s="44">
        <v>0</v>
      </c>
      <c r="AF703" s="41" t="s">
        <v>2546</v>
      </c>
      <c r="AG703" s="41" t="s">
        <v>2536</v>
      </c>
      <c r="AH703" s="41" t="s">
        <v>2536</v>
      </c>
      <c r="AI703" s="41" t="s">
        <v>2536</v>
      </c>
    </row>
    <row r="704" spans="1:35">
      <c r="A704" s="40">
        <v>2024</v>
      </c>
      <c r="B704" s="40">
        <v>4</v>
      </c>
      <c r="C704" s="41" t="s">
        <v>772</v>
      </c>
      <c r="D704" s="42" t="s">
        <v>107</v>
      </c>
      <c r="E704" s="41" t="s">
        <v>467</v>
      </c>
      <c r="F704" s="43" t="s">
        <v>2557</v>
      </c>
      <c r="G704" s="43" t="s">
        <v>2588</v>
      </c>
      <c r="H704" s="44">
        <v>6</v>
      </c>
      <c r="I704" s="44">
        <v>0.5</v>
      </c>
      <c r="J704" s="44">
        <v>0</v>
      </c>
      <c r="K704" s="44">
        <v>0</v>
      </c>
      <c r="L704" s="44">
        <v>0</v>
      </c>
      <c r="M704" s="44">
        <v>0</v>
      </c>
      <c r="N704" s="44">
        <v>0</v>
      </c>
      <c r="O704" s="44">
        <v>0</v>
      </c>
      <c r="P704" s="44">
        <v>0</v>
      </c>
      <c r="Q704" s="44">
        <v>0</v>
      </c>
      <c r="R704" s="44">
        <v>0</v>
      </c>
      <c r="S704" s="44">
        <v>0</v>
      </c>
      <c r="T704" s="44">
        <f t="shared" si="11"/>
        <v>0</v>
      </c>
      <c r="U704" s="44">
        <f t="shared" si="11"/>
        <v>0</v>
      </c>
      <c r="V704" s="44">
        <v>0</v>
      </c>
      <c r="W704" s="44">
        <v>0</v>
      </c>
      <c r="X704" s="44">
        <v>0</v>
      </c>
      <c r="Y704" s="44">
        <v>0</v>
      </c>
      <c r="Z704" s="44">
        <v>0</v>
      </c>
      <c r="AA704" s="44">
        <v>0</v>
      </c>
      <c r="AB704" s="44">
        <v>0</v>
      </c>
      <c r="AC704" s="44">
        <v>0</v>
      </c>
      <c r="AD704" s="44">
        <v>0</v>
      </c>
      <c r="AE704" s="44">
        <v>0</v>
      </c>
      <c r="AF704" s="41" t="s">
        <v>2546</v>
      </c>
      <c r="AG704" s="41" t="s">
        <v>2536</v>
      </c>
      <c r="AH704" s="41" t="s">
        <v>2536</v>
      </c>
      <c r="AI704" s="41" t="s">
        <v>2536</v>
      </c>
    </row>
    <row r="705" spans="1:35">
      <c r="A705" s="40">
        <v>2024</v>
      </c>
      <c r="B705" s="40">
        <v>4</v>
      </c>
      <c r="C705" s="41" t="s">
        <v>772</v>
      </c>
      <c r="D705" s="42" t="s">
        <v>107</v>
      </c>
      <c r="E705" s="41" t="s">
        <v>467</v>
      </c>
      <c r="F705" s="43" t="s">
        <v>2557</v>
      </c>
      <c r="G705" s="43" t="s">
        <v>2589</v>
      </c>
      <c r="H705" s="44">
        <v>2055.85</v>
      </c>
      <c r="I705" s="44">
        <v>0.5</v>
      </c>
      <c r="J705" s="44">
        <v>0</v>
      </c>
      <c r="K705" s="44">
        <v>0</v>
      </c>
      <c r="L705" s="44">
        <v>0</v>
      </c>
      <c r="M705" s="44">
        <v>0</v>
      </c>
      <c r="N705" s="44">
        <v>0</v>
      </c>
      <c r="O705" s="44">
        <v>0</v>
      </c>
      <c r="P705" s="44">
        <v>0</v>
      </c>
      <c r="Q705" s="44">
        <v>0</v>
      </c>
      <c r="R705" s="44">
        <v>0</v>
      </c>
      <c r="S705" s="44">
        <v>0</v>
      </c>
      <c r="T705" s="44">
        <f t="shared" si="11"/>
        <v>0</v>
      </c>
      <c r="U705" s="44">
        <f t="shared" si="11"/>
        <v>0</v>
      </c>
      <c r="V705" s="44">
        <v>0</v>
      </c>
      <c r="W705" s="44">
        <v>0</v>
      </c>
      <c r="X705" s="44">
        <v>0</v>
      </c>
      <c r="Y705" s="44">
        <v>0</v>
      </c>
      <c r="Z705" s="44">
        <v>0</v>
      </c>
      <c r="AA705" s="44">
        <v>0</v>
      </c>
      <c r="AB705" s="44">
        <v>0</v>
      </c>
      <c r="AC705" s="44">
        <v>0</v>
      </c>
      <c r="AD705" s="44">
        <v>0</v>
      </c>
      <c r="AE705" s="44">
        <v>0</v>
      </c>
      <c r="AF705" s="41" t="s">
        <v>2546</v>
      </c>
      <c r="AG705" s="41" t="s">
        <v>2546</v>
      </c>
      <c r="AH705" s="41" t="s">
        <v>2546</v>
      </c>
      <c r="AI705" s="41" t="s">
        <v>2536</v>
      </c>
    </row>
    <row r="706" spans="1:35">
      <c r="A706" s="40">
        <v>2024</v>
      </c>
      <c r="B706" s="40">
        <v>4</v>
      </c>
      <c r="C706" s="41" t="s">
        <v>772</v>
      </c>
      <c r="D706" s="42" t="s">
        <v>107</v>
      </c>
      <c r="E706" s="41" t="s">
        <v>467</v>
      </c>
      <c r="F706" s="43" t="s">
        <v>2557</v>
      </c>
      <c r="G706" s="43" t="s">
        <v>2590</v>
      </c>
      <c r="H706" s="44">
        <v>66079.33</v>
      </c>
      <c r="I706" s="44">
        <v>0.5</v>
      </c>
      <c r="J706" s="44">
        <v>0</v>
      </c>
      <c r="K706" s="44">
        <v>0</v>
      </c>
      <c r="L706" s="44">
        <v>0</v>
      </c>
      <c r="M706" s="44">
        <v>0</v>
      </c>
      <c r="N706" s="44">
        <v>0</v>
      </c>
      <c r="O706" s="44">
        <v>0</v>
      </c>
      <c r="P706" s="44">
        <v>0</v>
      </c>
      <c r="Q706" s="44">
        <v>0</v>
      </c>
      <c r="R706" s="44">
        <v>0</v>
      </c>
      <c r="S706" s="44">
        <v>0</v>
      </c>
      <c r="T706" s="44">
        <f t="shared" si="11"/>
        <v>0</v>
      </c>
      <c r="U706" s="44">
        <f t="shared" si="11"/>
        <v>0</v>
      </c>
      <c r="V706" s="44">
        <v>0</v>
      </c>
      <c r="W706" s="44">
        <v>0</v>
      </c>
      <c r="X706" s="44">
        <v>0</v>
      </c>
      <c r="Y706" s="44">
        <v>0</v>
      </c>
      <c r="Z706" s="44">
        <v>0</v>
      </c>
      <c r="AA706" s="44">
        <v>0</v>
      </c>
      <c r="AB706" s="44">
        <v>0</v>
      </c>
      <c r="AC706" s="44">
        <v>0</v>
      </c>
      <c r="AD706" s="44">
        <v>0</v>
      </c>
      <c r="AE706" s="44">
        <v>0</v>
      </c>
      <c r="AF706" s="41" t="s">
        <v>2546</v>
      </c>
      <c r="AG706" s="41" t="s">
        <v>2550</v>
      </c>
      <c r="AH706" s="41" t="s">
        <v>2550</v>
      </c>
      <c r="AI706" s="41" t="s">
        <v>2536</v>
      </c>
    </row>
    <row r="707" spans="1:35">
      <c r="A707" s="40">
        <v>2024</v>
      </c>
      <c r="B707" s="40">
        <v>4</v>
      </c>
      <c r="C707" s="41" t="s">
        <v>772</v>
      </c>
      <c r="D707" s="42" t="s">
        <v>107</v>
      </c>
      <c r="E707" s="41" t="s">
        <v>467</v>
      </c>
      <c r="F707" s="43" t="s">
        <v>2557</v>
      </c>
      <c r="G707" s="43" t="s">
        <v>2591</v>
      </c>
      <c r="H707" s="44">
        <v>5088</v>
      </c>
      <c r="I707" s="44">
        <v>0.5</v>
      </c>
      <c r="J707" s="44">
        <v>0</v>
      </c>
      <c r="K707" s="44">
        <v>0</v>
      </c>
      <c r="L707" s="44">
        <v>0</v>
      </c>
      <c r="M707" s="44">
        <v>0</v>
      </c>
      <c r="N707" s="44">
        <v>0</v>
      </c>
      <c r="O707" s="44">
        <v>0</v>
      </c>
      <c r="P707" s="44">
        <v>0</v>
      </c>
      <c r="Q707" s="44">
        <v>0</v>
      </c>
      <c r="R707" s="44">
        <v>0</v>
      </c>
      <c r="S707" s="44">
        <v>0</v>
      </c>
      <c r="T707" s="44">
        <f t="shared" si="11"/>
        <v>0</v>
      </c>
      <c r="U707" s="44">
        <f t="shared" si="11"/>
        <v>0</v>
      </c>
      <c r="V707" s="44">
        <v>0</v>
      </c>
      <c r="W707" s="44">
        <v>0</v>
      </c>
      <c r="X707" s="44">
        <v>0</v>
      </c>
      <c r="Y707" s="44">
        <v>0</v>
      </c>
      <c r="Z707" s="44">
        <v>0</v>
      </c>
      <c r="AA707" s="44">
        <v>0</v>
      </c>
      <c r="AB707" s="44">
        <v>0</v>
      </c>
      <c r="AC707" s="44">
        <v>0</v>
      </c>
      <c r="AD707" s="44">
        <v>0</v>
      </c>
      <c r="AE707" s="44">
        <v>0</v>
      </c>
      <c r="AF707" s="41" t="s">
        <v>2546</v>
      </c>
      <c r="AG707" s="41" t="s">
        <v>2536</v>
      </c>
      <c r="AH707" s="41" t="s">
        <v>2536</v>
      </c>
      <c r="AI707" s="41" t="s">
        <v>2536</v>
      </c>
    </row>
    <row r="708" spans="1:35">
      <c r="A708" s="40">
        <v>2024</v>
      </c>
      <c r="B708" s="40">
        <v>4</v>
      </c>
      <c r="C708" s="41" t="s">
        <v>772</v>
      </c>
      <c r="D708" s="42" t="s">
        <v>107</v>
      </c>
      <c r="E708" s="41" t="s">
        <v>467</v>
      </c>
      <c r="F708" s="43" t="s">
        <v>2557</v>
      </c>
      <c r="G708" s="43" t="s">
        <v>2592</v>
      </c>
      <c r="H708" s="44">
        <v>1</v>
      </c>
      <c r="I708" s="44">
        <v>0.5</v>
      </c>
      <c r="J708" s="44">
        <v>0</v>
      </c>
      <c r="K708" s="44">
        <v>0</v>
      </c>
      <c r="L708" s="44">
        <v>0</v>
      </c>
      <c r="M708" s="44">
        <v>0</v>
      </c>
      <c r="N708" s="44">
        <v>0</v>
      </c>
      <c r="O708" s="44">
        <v>0</v>
      </c>
      <c r="P708" s="44">
        <v>0</v>
      </c>
      <c r="Q708" s="44">
        <v>0</v>
      </c>
      <c r="R708" s="44">
        <v>0</v>
      </c>
      <c r="S708" s="44">
        <v>0</v>
      </c>
      <c r="T708" s="44">
        <f t="shared" si="11"/>
        <v>0</v>
      </c>
      <c r="U708" s="44">
        <f t="shared" si="11"/>
        <v>0</v>
      </c>
      <c r="V708" s="44">
        <v>0</v>
      </c>
      <c r="W708" s="44">
        <v>0</v>
      </c>
      <c r="X708" s="44">
        <v>0</v>
      </c>
      <c r="Y708" s="44">
        <v>0</v>
      </c>
      <c r="Z708" s="44">
        <v>0</v>
      </c>
      <c r="AA708" s="44">
        <v>0</v>
      </c>
      <c r="AB708" s="44">
        <v>0</v>
      </c>
      <c r="AC708" s="44">
        <v>0</v>
      </c>
      <c r="AD708" s="44">
        <v>0</v>
      </c>
      <c r="AE708" s="44">
        <v>0</v>
      </c>
      <c r="AF708" s="41" t="s">
        <v>2546</v>
      </c>
      <c r="AG708" s="41" t="s">
        <v>2536</v>
      </c>
      <c r="AH708" s="41" t="s">
        <v>2536</v>
      </c>
      <c r="AI708" s="41" t="s">
        <v>2536</v>
      </c>
    </row>
    <row r="709" spans="1:35">
      <c r="A709" s="40">
        <v>2024</v>
      </c>
      <c r="B709" s="40">
        <v>4</v>
      </c>
      <c r="C709" s="41" t="s">
        <v>772</v>
      </c>
      <c r="D709" s="42" t="s">
        <v>107</v>
      </c>
      <c r="E709" s="41" t="s">
        <v>467</v>
      </c>
      <c r="F709" s="43" t="s">
        <v>2557</v>
      </c>
      <c r="G709" s="43" t="s">
        <v>2593</v>
      </c>
      <c r="H709" s="44">
        <v>2053.96</v>
      </c>
      <c r="I709" s="44">
        <v>0.5</v>
      </c>
      <c r="J709" s="44">
        <v>0</v>
      </c>
      <c r="K709" s="44">
        <v>0</v>
      </c>
      <c r="L709" s="44">
        <v>0</v>
      </c>
      <c r="M709" s="44">
        <v>0</v>
      </c>
      <c r="N709" s="44">
        <v>0</v>
      </c>
      <c r="O709" s="44">
        <v>0</v>
      </c>
      <c r="P709" s="44">
        <v>0</v>
      </c>
      <c r="Q709" s="44">
        <v>0</v>
      </c>
      <c r="R709" s="44">
        <v>0</v>
      </c>
      <c r="S709" s="44">
        <v>0</v>
      </c>
      <c r="T709" s="44">
        <f t="shared" si="11"/>
        <v>0</v>
      </c>
      <c r="U709" s="44">
        <f t="shared" si="11"/>
        <v>0</v>
      </c>
      <c r="V709" s="44">
        <v>0</v>
      </c>
      <c r="W709" s="44">
        <v>0</v>
      </c>
      <c r="X709" s="44">
        <v>0</v>
      </c>
      <c r="Y709" s="44">
        <v>0</v>
      </c>
      <c r="Z709" s="44">
        <v>0</v>
      </c>
      <c r="AA709" s="44">
        <v>0</v>
      </c>
      <c r="AB709" s="44">
        <v>0</v>
      </c>
      <c r="AC709" s="44">
        <v>0</v>
      </c>
      <c r="AD709" s="44">
        <v>0</v>
      </c>
      <c r="AE709" s="44">
        <v>0</v>
      </c>
      <c r="AF709" s="41" t="s">
        <v>2546</v>
      </c>
      <c r="AG709" s="41" t="s">
        <v>2546</v>
      </c>
      <c r="AH709" s="41" t="s">
        <v>2546</v>
      </c>
      <c r="AI709" s="41" t="s">
        <v>2536</v>
      </c>
    </row>
    <row r="710" spans="1:35">
      <c r="A710" s="40">
        <v>2024</v>
      </c>
      <c r="B710" s="40">
        <v>4</v>
      </c>
      <c r="C710" s="41" t="s">
        <v>772</v>
      </c>
      <c r="D710" s="42" t="s">
        <v>107</v>
      </c>
      <c r="E710" s="41" t="s">
        <v>467</v>
      </c>
      <c r="F710" s="43" t="s">
        <v>2557</v>
      </c>
      <c r="G710" s="43" t="s">
        <v>2594</v>
      </c>
      <c r="H710" s="44">
        <v>71167.33</v>
      </c>
      <c r="I710" s="44">
        <v>0.5</v>
      </c>
      <c r="J710" s="44">
        <v>0</v>
      </c>
      <c r="K710" s="44">
        <v>0</v>
      </c>
      <c r="L710" s="44">
        <v>0</v>
      </c>
      <c r="M710" s="44">
        <v>0</v>
      </c>
      <c r="N710" s="44">
        <v>0</v>
      </c>
      <c r="O710" s="44">
        <v>0</v>
      </c>
      <c r="P710" s="44">
        <v>0</v>
      </c>
      <c r="Q710" s="44">
        <v>0</v>
      </c>
      <c r="R710" s="44">
        <v>0</v>
      </c>
      <c r="S710" s="44">
        <v>0</v>
      </c>
      <c r="T710" s="44">
        <f t="shared" si="11"/>
        <v>0</v>
      </c>
      <c r="U710" s="44">
        <f t="shared" si="11"/>
        <v>0</v>
      </c>
      <c r="V710" s="44">
        <v>0</v>
      </c>
      <c r="W710" s="44">
        <v>0</v>
      </c>
      <c r="X710" s="44">
        <v>0</v>
      </c>
      <c r="Y710" s="44">
        <v>0</v>
      </c>
      <c r="Z710" s="44">
        <v>0</v>
      </c>
      <c r="AA710" s="44">
        <v>0</v>
      </c>
      <c r="AB710" s="44">
        <v>0</v>
      </c>
      <c r="AC710" s="44">
        <v>0</v>
      </c>
      <c r="AD710" s="44">
        <v>0</v>
      </c>
      <c r="AE710" s="44">
        <v>0</v>
      </c>
      <c r="AF710" s="41" t="s">
        <v>2546</v>
      </c>
      <c r="AG710" s="41" t="s">
        <v>2536</v>
      </c>
      <c r="AH710" s="41" t="s">
        <v>2536</v>
      </c>
      <c r="AI710" s="41" t="s">
        <v>2536</v>
      </c>
    </row>
    <row r="711" spans="1:35">
      <c r="A711" s="40">
        <v>2024</v>
      </c>
      <c r="B711" s="40">
        <v>4</v>
      </c>
      <c r="C711" s="41" t="s">
        <v>772</v>
      </c>
      <c r="D711" s="42" t="s">
        <v>107</v>
      </c>
      <c r="E711" s="41" t="s">
        <v>467</v>
      </c>
      <c r="F711" s="43" t="s">
        <v>2555</v>
      </c>
      <c r="G711" s="43" t="s">
        <v>2595</v>
      </c>
      <c r="H711" s="44">
        <v>71545.350000000006</v>
      </c>
      <c r="I711" s="44">
        <v>0.5</v>
      </c>
      <c r="J711" s="44">
        <v>0</v>
      </c>
      <c r="K711" s="44">
        <v>0</v>
      </c>
      <c r="L711" s="44">
        <v>0</v>
      </c>
      <c r="M711" s="44">
        <v>0</v>
      </c>
      <c r="N711" s="44">
        <v>0</v>
      </c>
      <c r="O711" s="44">
        <v>0</v>
      </c>
      <c r="P711" s="44">
        <v>0</v>
      </c>
      <c r="Q711" s="44">
        <v>0</v>
      </c>
      <c r="R711" s="44">
        <v>0</v>
      </c>
      <c r="S711" s="44">
        <v>0</v>
      </c>
      <c r="T711" s="44">
        <f t="shared" si="11"/>
        <v>0</v>
      </c>
      <c r="U711" s="44">
        <f t="shared" si="11"/>
        <v>0</v>
      </c>
      <c r="V711" s="44">
        <v>0</v>
      </c>
      <c r="W711" s="44">
        <v>0</v>
      </c>
      <c r="X711" s="44">
        <v>0</v>
      </c>
      <c r="Y711" s="44">
        <v>0</v>
      </c>
      <c r="Z711" s="44">
        <v>0</v>
      </c>
      <c r="AA711" s="44">
        <v>0</v>
      </c>
      <c r="AB711" s="44">
        <v>0</v>
      </c>
      <c r="AC711" s="44">
        <v>0</v>
      </c>
      <c r="AD711" s="44">
        <v>0</v>
      </c>
      <c r="AE711" s="44">
        <v>0</v>
      </c>
      <c r="AF711" s="41" t="s">
        <v>2536</v>
      </c>
      <c r="AG711" s="41" t="s">
        <v>2536</v>
      </c>
      <c r="AH711" s="41" t="s">
        <v>2536</v>
      </c>
      <c r="AI711" s="41" t="s">
        <v>2536</v>
      </c>
    </row>
    <row r="712" spans="1:35">
      <c r="A712" s="40">
        <v>2024</v>
      </c>
      <c r="B712" s="40">
        <v>4</v>
      </c>
      <c r="C712" s="41" t="s">
        <v>772</v>
      </c>
      <c r="D712" s="42" t="s">
        <v>107</v>
      </c>
      <c r="E712" s="41" t="s">
        <v>467</v>
      </c>
      <c r="F712" s="43" t="s">
        <v>2555</v>
      </c>
      <c r="G712" s="43" t="s">
        <v>2596</v>
      </c>
      <c r="H712" s="44">
        <v>6500.5</v>
      </c>
      <c r="I712" s="44">
        <v>0.5</v>
      </c>
      <c r="J712" s="44">
        <v>0</v>
      </c>
      <c r="K712" s="44">
        <v>0</v>
      </c>
      <c r="L712" s="44">
        <v>0</v>
      </c>
      <c r="M712" s="44">
        <v>0</v>
      </c>
      <c r="N712" s="44">
        <v>0</v>
      </c>
      <c r="O712" s="44">
        <v>0</v>
      </c>
      <c r="P712" s="44">
        <v>0</v>
      </c>
      <c r="Q712" s="44">
        <v>0</v>
      </c>
      <c r="R712" s="44">
        <v>0</v>
      </c>
      <c r="S712" s="44">
        <v>0</v>
      </c>
      <c r="T712" s="44">
        <f t="shared" si="11"/>
        <v>0</v>
      </c>
      <c r="U712" s="44">
        <f t="shared" si="11"/>
        <v>0</v>
      </c>
      <c r="V712" s="44">
        <v>0</v>
      </c>
      <c r="W712" s="44">
        <v>0</v>
      </c>
      <c r="X712" s="44">
        <v>0</v>
      </c>
      <c r="Y712" s="44">
        <v>0</v>
      </c>
      <c r="Z712" s="44">
        <v>0</v>
      </c>
      <c r="AA712" s="44">
        <v>0</v>
      </c>
      <c r="AB712" s="44">
        <v>0</v>
      </c>
      <c r="AC712" s="44">
        <v>0</v>
      </c>
      <c r="AD712" s="44">
        <v>0</v>
      </c>
      <c r="AE712" s="44">
        <v>0</v>
      </c>
      <c r="AF712" s="41" t="s">
        <v>2546</v>
      </c>
      <c r="AG712" s="41" t="s">
        <v>2536</v>
      </c>
      <c r="AH712" s="41" t="s">
        <v>2536</v>
      </c>
      <c r="AI712" s="41" t="s">
        <v>2536</v>
      </c>
    </row>
    <row r="713" spans="1:35">
      <c r="A713" s="40">
        <v>2024</v>
      </c>
      <c r="B713" s="40">
        <v>4</v>
      </c>
      <c r="C713" s="41" t="s">
        <v>772</v>
      </c>
      <c r="D713" s="42" t="s">
        <v>107</v>
      </c>
      <c r="E713" s="41" t="s">
        <v>467</v>
      </c>
      <c r="F713" s="43" t="s">
        <v>2555</v>
      </c>
      <c r="G713" s="43" t="s">
        <v>2597</v>
      </c>
      <c r="H713" s="44">
        <v>6</v>
      </c>
      <c r="I713" s="44">
        <v>0.5</v>
      </c>
      <c r="J713" s="44">
        <v>0</v>
      </c>
      <c r="K713" s="44">
        <v>0</v>
      </c>
      <c r="L713" s="44">
        <v>0</v>
      </c>
      <c r="M713" s="44">
        <v>0</v>
      </c>
      <c r="N713" s="44">
        <v>0</v>
      </c>
      <c r="O713" s="44">
        <v>0</v>
      </c>
      <c r="P713" s="44">
        <v>0</v>
      </c>
      <c r="Q713" s="44">
        <v>0</v>
      </c>
      <c r="R713" s="44">
        <v>0</v>
      </c>
      <c r="S713" s="44">
        <v>0</v>
      </c>
      <c r="T713" s="44">
        <f t="shared" si="11"/>
        <v>0</v>
      </c>
      <c r="U713" s="44">
        <f t="shared" si="11"/>
        <v>0</v>
      </c>
      <c r="V713" s="44">
        <v>0</v>
      </c>
      <c r="W713" s="44">
        <v>0</v>
      </c>
      <c r="X713" s="44">
        <v>0</v>
      </c>
      <c r="Y713" s="44">
        <v>0</v>
      </c>
      <c r="Z713" s="44">
        <v>0</v>
      </c>
      <c r="AA713" s="44">
        <v>0</v>
      </c>
      <c r="AB713" s="44">
        <v>0</v>
      </c>
      <c r="AC713" s="44">
        <v>0</v>
      </c>
      <c r="AD713" s="44">
        <v>0</v>
      </c>
      <c r="AE713" s="44">
        <v>0</v>
      </c>
      <c r="AF713" s="41" t="s">
        <v>2536</v>
      </c>
      <c r="AG713" s="41" t="s">
        <v>2536</v>
      </c>
      <c r="AH713" s="41" t="s">
        <v>2536</v>
      </c>
      <c r="AI713" s="41" t="s">
        <v>2536</v>
      </c>
    </row>
    <row r="714" spans="1:35">
      <c r="A714" s="40">
        <v>2024</v>
      </c>
      <c r="B714" s="40">
        <v>4</v>
      </c>
      <c r="C714" s="41" t="s">
        <v>772</v>
      </c>
      <c r="D714" s="42" t="s">
        <v>107</v>
      </c>
      <c r="E714" s="41" t="s">
        <v>467</v>
      </c>
      <c r="F714" s="43" t="s">
        <v>2555</v>
      </c>
      <c r="G714" s="43" t="s">
        <v>2598</v>
      </c>
      <c r="H714" s="44">
        <v>99595.11</v>
      </c>
      <c r="I714" s="44">
        <v>0.5</v>
      </c>
      <c r="J714" s="44">
        <v>0</v>
      </c>
      <c r="K714" s="44">
        <v>0</v>
      </c>
      <c r="L714" s="44">
        <v>0</v>
      </c>
      <c r="M714" s="44">
        <v>0</v>
      </c>
      <c r="N714" s="44">
        <v>0</v>
      </c>
      <c r="O714" s="44">
        <v>0</v>
      </c>
      <c r="P714" s="44">
        <v>0</v>
      </c>
      <c r="Q714" s="44">
        <v>0</v>
      </c>
      <c r="R714" s="44">
        <v>0</v>
      </c>
      <c r="S714" s="44">
        <v>0</v>
      </c>
      <c r="T714" s="44">
        <f t="shared" si="11"/>
        <v>0</v>
      </c>
      <c r="U714" s="44">
        <f t="shared" si="11"/>
        <v>0</v>
      </c>
      <c r="V714" s="44">
        <v>0</v>
      </c>
      <c r="W714" s="44">
        <v>0</v>
      </c>
      <c r="X714" s="44">
        <v>0</v>
      </c>
      <c r="Y714" s="44">
        <v>0</v>
      </c>
      <c r="Z714" s="44">
        <v>0</v>
      </c>
      <c r="AA714" s="44">
        <v>0</v>
      </c>
      <c r="AB714" s="44">
        <v>0</v>
      </c>
      <c r="AC714" s="44">
        <v>0</v>
      </c>
      <c r="AD714" s="44">
        <v>0</v>
      </c>
      <c r="AE714" s="44">
        <v>0</v>
      </c>
      <c r="AF714" s="41" t="s">
        <v>2536</v>
      </c>
      <c r="AG714" s="41" t="s">
        <v>2536</v>
      </c>
      <c r="AH714" s="41" t="s">
        <v>2536</v>
      </c>
      <c r="AI714" s="41" t="s">
        <v>2536</v>
      </c>
    </row>
    <row r="715" spans="1:35">
      <c r="A715" s="40">
        <v>2024</v>
      </c>
      <c r="B715" s="40">
        <v>4</v>
      </c>
      <c r="C715" s="41" t="s">
        <v>772</v>
      </c>
      <c r="D715" s="42" t="s">
        <v>107</v>
      </c>
      <c r="E715" s="41" t="s">
        <v>467</v>
      </c>
      <c r="F715" s="43" t="s">
        <v>2555</v>
      </c>
      <c r="G715" s="43" t="s">
        <v>2599</v>
      </c>
      <c r="H715" s="44">
        <v>12330.36</v>
      </c>
      <c r="I715" s="44">
        <v>0.5</v>
      </c>
      <c r="J715" s="44">
        <v>0</v>
      </c>
      <c r="K715" s="44">
        <v>0</v>
      </c>
      <c r="L715" s="44">
        <v>0</v>
      </c>
      <c r="M715" s="44">
        <v>0</v>
      </c>
      <c r="N715" s="44">
        <v>0</v>
      </c>
      <c r="O715" s="44">
        <v>0</v>
      </c>
      <c r="P715" s="44">
        <v>0</v>
      </c>
      <c r="Q715" s="44">
        <v>0</v>
      </c>
      <c r="R715" s="44">
        <v>0</v>
      </c>
      <c r="S715" s="44">
        <v>0</v>
      </c>
      <c r="T715" s="44">
        <f t="shared" si="11"/>
        <v>0</v>
      </c>
      <c r="U715" s="44">
        <f t="shared" si="11"/>
        <v>0</v>
      </c>
      <c r="V715" s="44">
        <v>0</v>
      </c>
      <c r="W715" s="44">
        <v>0</v>
      </c>
      <c r="X715" s="44">
        <v>0</v>
      </c>
      <c r="Y715" s="44">
        <v>0</v>
      </c>
      <c r="Z715" s="44">
        <v>0</v>
      </c>
      <c r="AA715" s="44">
        <v>0</v>
      </c>
      <c r="AB715" s="44">
        <v>0</v>
      </c>
      <c r="AC715" s="44">
        <v>0</v>
      </c>
      <c r="AD715" s="44">
        <v>0</v>
      </c>
      <c r="AE715" s="44">
        <v>0</v>
      </c>
      <c r="AF715" s="41" t="s">
        <v>2536</v>
      </c>
      <c r="AG715" s="41" t="s">
        <v>2536</v>
      </c>
      <c r="AH715" s="41" t="s">
        <v>2536</v>
      </c>
      <c r="AI715" s="41" t="s">
        <v>2536</v>
      </c>
    </row>
    <row r="716" spans="1:35">
      <c r="A716" s="40">
        <v>2024</v>
      </c>
      <c r="B716" s="40">
        <v>4</v>
      </c>
      <c r="C716" s="41" t="s">
        <v>772</v>
      </c>
      <c r="D716" s="42" t="s">
        <v>107</v>
      </c>
      <c r="E716" s="41" t="s">
        <v>467</v>
      </c>
      <c r="F716" s="43" t="s">
        <v>2555</v>
      </c>
      <c r="G716" s="43" t="s">
        <v>2600</v>
      </c>
      <c r="H716" s="44">
        <v>77667.8</v>
      </c>
      <c r="I716" s="44">
        <v>0.5</v>
      </c>
      <c r="J716" s="44">
        <v>0</v>
      </c>
      <c r="K716" s="44">
        <v>0</v>
      </c>
      <c r="L716" s="44">
        <v>0</v>
      </c>
      <c r="M716" s="44">
        <v>0</v>
      </c>
      <c r="N716" s="44">
        <v>0</v>
      </c>
      <c r="O716" s="44">
        <v>0</v>
      </c>
      <c r="P716" s="44">
        <v>0</v>
      </c>
      <c r="Q716" s="44">
        <v>0</v>
      </c>
      <c r="R716" s="44">
        <v>0</v>
      </c>
      <c r="S716" s="44">
        <v>0</v>
      </c>
      <c r="T716" s="44">
        <f t="shared" si="11"/>
        <v>0</v>
      </c>
      <c r="U716" s="44">
        <f t="shared" si="11"/>
        <v>0</v>
      </c>
      <c r="V716" s="44">
        <v>0</v>
      </c>
      <c r="W716" s="44">
        <v>0</v>
      </c>
      <c r="X716" s="44">
        <v>0</v>
      </c>
      <c r="Y716" s="44">
        <v>0</v>
      </c>
      <c r="Z716" s="44">
        <v>0</v>
      </c>
      <c r="AA716" s="44">
        <v>0</v>
      </c>
      <c r="AB716" s="44">
        <v>0</v>
      </c>
      <c r="AC716" s="44">
        <v>0</v>
      </c>
      <c r="AD716" s="44">
        <v>0</v>
      </c>
      <c r="AE716" s="44">
        <v>0</v>
      </c>
      <c r="AF716" s="41" t="s">
        <v>2536</v>
      </c>
      <c r="AG716" s="41" t="s">
        <v>2536</v>
      </c>
      <c r="AH716" s="41" t="s">
        <v>2536</v>
      </c>
      <c r="AI716" s="41" t="s">
        <v>2536</v>
      </c>
    </row>
    <row r="717" spans="1:35">
      <c r="A717" s="40">
        <v>2024</v>
      </c>
      <c r="B717" s="40">
        <v>4</v>
      </c>
      <c r="C717" s="41" t="s">
        <v>772</v>
      </c>
      <c r="D717" s="42" t="s">
        <v>107</v>
      </c>
      <c r="E717" s="41" t="s">
        <v>467</v>
      </c>
      <c r="F717" s="43" t="s">
        <v>2555</v>
      </c>
      <c r="G717" s="43" t="s">
        <v>2601</v>
      </c>
      <c r="H717" s="44">
        <v>30869.97</v>
      </c>
      <c r="I717" s="44">
        <v>0.5</v>
      </c>
      <c r="J717" s="44">
        <v>0</v>
      </c>
      <c r="K717" s="44">
        <v>0</v>
      </c>
      <c r="L717" s="44">
        <v>0</v>
      </c>
      <c r="M717" s="44">
        <v>0</v>
      </c>
      <c r="N717" s="44">
        <v>0</v>
      </c>
      <c r="O717" s="44">
        <v>0</v>
      </c>
      <c r="P717" s="44">
        <v>0</v>
      </c>
      <c r="Q717" s="44">
        <v>0</v>
      </c>
      <c r="R717" s="44">
        <v>0</v>
      </c>
      <c r="S717" s="44">
        <v>0</v>
      </c>
      <c r="T717" s="44">
        <f t="shared" si="11"/>
        <v>0</v>
      </c>
      <c r="U717" s="44">
        <f t="shared" si="11"/>
        <v>0</v>
      </c>
      <c r="V717" s="44">
        <v>0</v>
      </c>
      <c r="W717" s="44">
        <v>0</v>
      </c>
      <c r="X717" s="44">
        <v>0</v>
      </c>
      <c r="Y717" s="44">
        <v>0</v>
      </c>
      <c r="Z717" s="44">
        <v>0</v>
      </c>
      <c r="AA717" s="44">
        <v>0</v>
      </c>
      <c r="AB717" s="44">
        <v>0</v>
      </c>
      <c r="AC717" s="44">
        <v>0</v>
      </c>
      <c r="AD717" s="44">
        <v>0</v>
      </c>
      <c r="AE717" s="44">
        <v>0</v>
      </c>
      <c r="AF717" s="41" t="s">
        <v>2536</v>
      </c>
      <c r="AG717" s="41" t="s">
        <v>2536</v>
      </c>
      <c r="AH717" s="41" t="s">
        <v>2536</v>
      </c>
      <c r="AI717" s="41" t="s">
        <v>2536</v>
      </c>
    </row>
    <row r="718" spans="1:35">
      <c r="A718" s="40">
        <v>2024</v>
      </c>
      <c r="B718" s="40">
        <v>4</v>
      </c>
      <c r="C718" s="41" t="s">
        <v>772</v>
      </c>
      <c r="D718" s="42" t="s">
        <v>107</v>
      </c>
      <c r="E718" s="41" t="s">
        <v>467</v>
      </c>
      <c r="F718" s="43" t="s">
        <v>2555</v>
      </c>
      <c r="G718" s="43" t="s">
        <v>2602</v>
      </c>
      <c r="H718" s="44">
        <v>8</v>
      </c>
      <c r="I718" s="44">
        <v>0.5</v>
      </c>
      <c r="J718" s="44">
        <v>8</v>
      </c>
      <c r="K718" s="44">
        <v>0.5</v>
      </c>
      <c r="L718" s="44">
        <v>0</v>
      </c>
      <c r="M718" s="44">
        <v>0</v>
      </c>
      <c r="N718" s="44">
        <v>0</v>
      </c>
      <c r="O718" s="44">
        <v>0</v>
      </c>
      <c r="P718" s="44">
        <v>0</v>
      </c>
      <c r="Q718" s="44">
        <v>0</v>
      </c>
      <c r="R718" s="44">
        <v>8</v>
      </c>
      <c r="S718" s="44">
        <v>0.5</v>
      </c>
      <c r="T718" s="44">
        <f t="shared" si="11"/>
        <v>8</v>
      </c>
      <c r="U718" s="44">
        <f t="shared" si="11"/>
        <v>0.5</v>
      </c>
      <c r="V718" s="44">
        <v>0</v>
      </c>
      <c r="W718" s="44">
        <v>0</v>
      </c>
      <c r="X718" s="44">
        <v>0</v>
      </c>
      <c r="Y718" s="44">
        <v>0</v>
      </c>
      <c r="Z718" s="44">
        <v>0</v>
      </c>
      <c r="AA718" s="44">
        <v>0</v>
      </c>
      <c r="AB718" s="44">
        <v>1</v>
      </c>
      <c r="AC718" s="44">
        <v>0.06</v>
      </c>
      <c r="AD718" s="44">
        <v>1</v>
      </c>
      <c r="AE718" s="44">
        <v>0.06</v>
      </c>
      <c r="AF718" s="41" t="s">
        <v>2540</v>
      </c>
      <c r="AG718" s="41" t="s">
        <v>2540</v>
      </c>
      <c r="AH718" s="41" t="s">
        <v>2540</v>
      </c>
      <c r="AI718" s="41" t="s">
        <v>10493</v>
      </c>
    </row>
    <row r="719" spans="1:35">
      <c r="A719" s="40">
        <v>2024</v>
      </c>
      <c r="B719" s="40">
        <v>4</v>
      </c>
      <c r="C719" s="41" t="s">
        <v>772</v>
      </c>
      <c r="D719" s="42" t="s">
        <v>107</v>
      </c>
      <c r="E719" s="41" t="s">
        <v>467</v>
      </c>
      <c r="F719" s="43" t="s">
        <v>2555</v>
      </c>
      <c r="G719" s="43" t="s">
        <v>2603</v>
      </c>
      <c r="H719" s="44">
        <v>24959.41</v>
      </c>
      <c r="I719" s="44">
        <v>0.5</v>
      </c>
      <c r="J719" s="44">
        <v>2006.21</v>
      </c>
      <c r="K719" s="44">
        <v>0.04</v>
      </c>
      <c r="L719" s="44">
        <v>0</v>
      </c>
      <c r="M719" s="44">
        <v>0</v>
      </c>
      <c r="N719" s="44">
        <v>0</v>
      </c>
      <c r="O719" s="44">
        <v>0</v>
      </c>
      <c r="P719" s="44">
        <v>0</v>
      </c>
      <c r="Q719" s="44">
        <v>0</v>
      </c>
      <c r="R719" s="44">
        <v>2006.21</v>
      </c>
      <c r="S719" s="44">
        <v>0.04</v>
      </c>
      <c r="T719" s="44">
        <f t="shared" si="11"/>
        <v>2006.21</v>
      </c>
      <c r="U719" s="44">
        <f t="shared" si="11"/>
        <v>0.04</v>
      </c>
      <c r="V719" s="44">
        <v>0</v>
      </c>
      <c r="W719" s="44">
        <v>0</v>
      </c>
      <c r="X719" s="44">
        <v>0</v>
      </c>
      <c r="Y719" s="44">
        <v>0</v>
      </c>
      <c r="Z719" s="44">
        <v>0</v>
      </c>
      <c r="AA719" s="44">
        <v>0</v>
      </c>
      <c r="AB719" s="44">
        <v>2006.21</v>
      </c>
      <c r="AC719" s="44">
        <v>0.04</v>
      </c>
      <c r="AD719" s="44">
        <v>2006.21</v>
      </c>
      <c r="AE719" s="44">
        <v>0.04</v>
      </c>
      <c r="AF719" s="41" t="s">
        <v>2540</v>
      </c>
      <c r="AG719" s="41" t="s">
        <v>2540</v>
      </c>
      <c r="AH719" s="41" t="s">
        <v>2540</v>
      </c>
      <c r="AI719" s="41" t="s">
        <v>10494</v>
      </c>
    </row>
    <row r="720" spans="1:35">
      <c r="A720" s="40">
        <v>2024</v>
      </c>
      <c r="B720" s="40">
        <v>4</v>
      </c>
      <c r="C720" s="41" t="s">
        <v>772</v>
      </c>
      <c r="D720" s="42" t="s">
        <v>107</v>
      </c>
      <c r="E720" s="41" t="s">
        <v>467</v>
      </c>
      <c r="F720" s="43" t="s">
        <v>2555</v>
      </c>
      <c r="G720" s="43" t="s">
        <v>2604</v>
      </c>
      <c r="H720" s="44">
        <v>108537.77</v>
      </c>
      <c r="I720" s="44">
        <v>0.5</v>
      </c>
      <c r="J720" s="44">
        <v>89152.2</v>
      </c>
      <c r="K720" s="44">
        <v>0.41</v>
      </c>
      <c r="L720" s="44">
        <v>0</v>
      </c>
      <c r="M720" s="44">
        <v>0</v>
      </c>
      <c r="N720" s="44">
        <v>0</v>
      </c>
      <c r="O720" s="44">
        <v>0</v>
      </c>
      <c r="P720" s="44">
        <v>0</v>
      </c>
      <c r="Q720" s="44">
        <v>0</v>
      </c>
      <c r="R720" s="44">
        <v>89152.2</v>
      </c>
      <c r="S720" s="44">
        <v>0.41</v>
      </c>
      <c r="T720" s="44">
        <f t="shared" si="11"/>
        <v>89152.2</v>
      </c>
      <c r="U720" s="44">
        <f t="shared" si="11"/>
        <v>0.41</v>
      </c>
      <c r="V720" s="44">
        <v>0</v>
      </c>
      <c r="W720" s="44">
        <v>0</v>
      </c>
      <c r="X720" s="44">
        <v>0</v>
      </c>
      <c r="Y720" s="44">
        <v>0</v>
      </c>
      <c r="Z720" s="44">
        <v>0</v>
      </c>
      <c r="AA720" s="44">
        <v>0</v>
      </c>
      <c r="AB720" s="44">
        <v>89152.2</v>
      </c>
      <c r="AC720" s="44">
        <v>0.41</v>
      </c>
      <c r="AD720" s="44">
        <v>89152.2</v>
      </c>
      <c r="AE720" s="44">
        <v>0.41</v>
      </c>
      <c r="AF720" s="41" t="s">
        <v>2540</v>
      </c>
      <c r="AG720" s="41" t="s">
        <v>2540</v>
      </c>
      <c r="AH720" s="41" t="s">
        <v>2540</v>
      </c>
      <c r="AI720" s="41" t="s">
        <v>10495</v>
      </c>
    </row>
    <row r="721" spans="1:35">
      <c r="A721" s="40">
        <v>2024</v>
      </c>
      <c r="B721" s="40">
        <v>4</v>
      </c>
      <c r="C721" s="41" t="s">
        <v>772</v>
      </c>
      <c r="D721" s="42" t="s">
        <v>107</v>
      </c>
      <c r="E721" s="41" t="s">
        <v>467</v>
      </c>
      <c r="F721" s="43" t="s">
        <v>2555</v>
      </c>
      <c r="G721" s="43" t="s">
        <v>2605</v>
      </c>
      <c r="H721" s="44">
        <v>8520.6299999999992</v>
      </c>
      <c r="I721" s="44">
        <v>0.5</v>
      </c>
      <c r="J721" s="44">
        <v>7978</v>
      </c>
      <c r="K721" s="44">
        <v>0.47</v>
      </c>
      <c r="L721" s="44">
        <v>0</v>
      </c>
      <c r="M721" s="44">
        <v>0</v>
      </c>
      <c r="N721" s="44">
        <v>0</v>
      </c>
      <c r="O721" s="44">
        <v>0</v>
      </c>
      <c r="P721" s="44">
        <v>0</v>
      </c>
      <c r="Q721" s="44">
        <v>0</v>
      </c>
      <c r="R721" s="44">
        <v>7978</v>
      </c>
      <c r="S721" s="44">
        <v>0.47</v>
      </c>
      <c r="T721" s="44">
        <f t="shared" si="11"/>
        <v>7978</v>
      </c>
      <c r="U721" s="44">
        <f t="shared" si="11"/>
        <v>0.47</v>
      </c>
      <c r="V721" s="44">
        <v>0</v>
      </c>
      <c r="W721" s="44">
        <v>0</v>
      </c>
      <c r="X721" s="44">
        <v>0</v>
      </c>
      <c r="Y721" s="44">
        <v>0</v>
      </c>
      <c r="Z721" s="44">
        <v>0</v>
      </c>
      <c r="AA721" s="44">
        <v>0</v>
      </c>
      <c r="AB721" s="44">
        <v>7978</v>
      </c>
      <c r="AC721" s="44">
        <v>0.47</v>
      </c>
      <c r="AD721" s="44">
        <v>7978</v>
      </c>
      <c r="AE721" s="44">
        <v>0.47</v>
      </c>
      <c r="AF721" s="41" t="s">
        <v>2540</v>
      </c>
      <c r="AG721" s="41" t="s">
        <v>2540</v>
      </c>
      <c r="AH721" s="41" t="s">
        <v>2540</v>
      </c>
      <c r="AI721" s="41" t="s">
        <v>10496</v>
      </c>
    </row>
    <row r="722" spans="1:35">
      <c r="A722" s="40">
        <v>2024</v>
      </c>
      <c r="B722" s="40">
        <v>4</v>
      </c>
      <c r="C722" s="41" t="s">
        <v>772</v>
      </c>
      <c r="D722" s="42" t="s">
        <v>107</v>
      </c>
      <c r="E722" s="41" t="s">
        <v>467</v>
      </c>
      <c r="F722" s="43" t="s">
        <v>2555</v>
      </c>
      <c r="G722" s="43" t="s">
        <v>2606</v>
      </c>
      <c r="H722" s="44">
        <v>2135.38</v>
      </c>
      <c r="I722" s="44">
        <v>0.5</v>
      </c>
      <c r="J722" s="44">
        <v>0</v>
      </c>
      <c r="K722" s="44">
        <v>0</v>
      </c>
      <c r="L722" s="44">
        <v>0</v>
      </c>
      <c r="M722" s="44">
        <v>0</v>
      </c>
      <c r="N722" s="44">
        <v>0</v>
      </c>
      <c r="O722" s="44">
        <v>0</v>
      </c>
      <c r="P722" s="44">
        <v>0</v>
      </c>
      <c r="Q722" s="44">
        <v>0</v>
      </c>
      <c r="R722" s="44">
        <v>0</v>
      </c>
      <c r="S722" s="44">
        <v>0</v>
      </c>
      <c r="T722" s="44">
        <f t="shared" si="11"/>
        <v>0</v>
      </c>
      <c r="U722" s="44">
        <f t="shared" si="11"/>
        <v>0</v>
      </c>
      <c r="V722" s="44">
        <v>0</v>
      </c>
      <c r="W722" s="44">
        <v>0</v>
      </c>
      <c r="X722" s="44">
        <v>0</v>
      </c>
      <c r="Y722" s="44">
        <v>0</v>
      </c>
      <c r="Z722" s="44">
        <v>0</v>
      </c>
      <c r="AA722" s="44">
        <v>0</v>
      </c>
      <c r="AB722" s="44">
        <v>0</v>
      </c>
      <c r="AC722" s="44">
        <v>0</v>
      </c>
      <c r="AD722" s="44">
        <v>0</v>
      </c>
      <c r="AE722" s="44">
        <v>0</v>
      </c>
      <c r="AF722" s="41" t="s">
        <v>2536</v>
      </c>
      <c r="AG722" s="41" t="s">
        <v>2536</v>
      </c>
      <c r="AH722" s="41" t="s">
        <v>2536</v>
      </c>
      <c r="AI722" s="41" t="s">
        <v>2536</v>
      </c>
    </row>
    <row r="723" spans="1:35">
      <c r="A723" s="40">
        <v>2024</v>
      </c>
      <c r="B723" s="40">
        <v>4</v>
      </c>
      <c r="C723" s="41" t="s">
        <v>772</v>
      </c>
      <c r="D723" s="42" t="s">
        <v>107</v>
      </c>
      <c r="E723" s="41" t="s">
        <v>467</v>
      </c>
      <c r="F723" s="43" t="s">
        <v>2555</v>
      </c>
      <c r="G723" s="43" t="s">
        <v>2607</v>
      </c>
      <c r="H723" s="44">
        <v>9</v>
      </c>
      <c r="I723" s="44">
        <v>0.5</v>
      </c>
      <c r="J723" s="44">
        <v>0</v>
      </c>
      <c r="K723" s="44">
        <v>0</v>
      </c>
      <c r="L723" s="44">
        <v>0</v>
      </c>
      <c r="M723" s="44">
        <v>0</v>
      </c>
      <c r="N723" s="44">
        <v>0</v>
      </c>
      <c r="O723" s="44">
        <v>0</v>
      </c>
      <c r="P723" s="44">
        <v>0</v>
      </c>
      <c r="Q723" s="44">
        <v>0</v>
      </c>
      <c r="R723" s="44">
        <v>0</v>
      </c>
      <c r="S723" s="44">
        <v>0</v>
      </c>
      <c r="T723" s="44">
        <f t="shared" si="11"/>
        <v>0</v>
      </c>
      <c r="U723" s="44">
        <f t="shared" si="11"/>
        <v>0</v>
      </c>
      <c r="V723" s="44">
        <v>0</v>
      </c>
      <c r="W723" s="44">
        <v>0</v>
      </c>
      <c r="X723" s="44">
        <v>0</v>
      </c>
      <c r="Y723" s="44">
        <v>0</v>
      </c>
      <c r="Z723" s="44">
        <v>0</v>
      </c>
      <c r="AA723" s="44">
        <v>0</v>
      </c>
      <c r="AB723" s="44">
        <v>0</v>
      </c>
      <c r="AC723" s="44">
        <v>0</v>
      </c>
      <c r="AD723" s="44">
        <v>0</v>
      </c>
      <c r="AE723" s="44">
        <v>0</v>
      </c>
      <c r="AF723" s="41" t="s">
        <v>2536</v>
      </c>
      <c r="AG723" s="41" t="s">
        <v>2536</v>
      </c>
      <c r="AH723" s="41" t="s">
        <v>2536</v>
      </c>
      <c r="AI723" s="41" t="s">
        <v>2536</v>
      </c>
    </row>
    <row r="724" spans="1:35">
      <c r="A724" s="40">
        <v>2024</v>
      </c>
      <c r="B724" s="40">
        <v>4</v>
      </c>
      <c r="C724" s="41" t="s">
        <v>772</v>
      </c>
      <c r="D724" s="42" t="s">
        <v>107</v>
      </c>
      <c r="E724" s="41" t="s">
        <v>467</v>
      </c>
      <c r="F724" s="43" t="s">
        <v>2555</v>
      </c>
      <c r="G724" s="43" t="s">
        <v>2608</v>
      </c>
      <c r="H724" s="44">
        <v>140932.70000000001</v>
      </c>
      <c r="I724" s="44">
        <v>1</v>
      </c>
      <c r="J724" s="44">
        <v>0</v>
      </c>
      <c r="K724" s="44">
        <v>0</v>
      </c>
      <c r="L724" s="44">
        <v>0</v>
      </c>
      <c r="M724" s="44">
        <v>0</v>
      </c>
      <c r="N724" s="44">
        <v>0</v>
      </c>
      <c r="O724" s="44">
        <v>0</v>
      </c>
      <c r="P724" s="44">
        <v>0</v>
      </c>
      <c r="Q724" s="44">
        <v>0</v>
      </c>
      <c r="R724" s="44">
        <v>0</v>
      </c>
      <c r="S724" s="44">
        <v>0</v>
      </c>
      <c r="T724" s="44">
        <f t="shared" si="11"/>
        <v>0</v>
      </c>
      <c r="U724" s="44">
        <f t="shared" si="11"/>
        <v>0</v>
      </c>
      <c r="V724" s="44">
        <v>0</v>
      </c>
      <c r="W724" s="44">
        <v>0</v>
      </c>
      <c r="X724" s="44">
        <v>0</v>
      </c>
      <c r="Y724" s="44">
        <v>0</v>
      </c>
      <c r="Z724" s="44">
        <v>0</v>
      </c>
      <c r="AA724" s="44">
        <v>0</v>
      </c>
      <c r="AB724" s="44">
        <v>0</v>
      </c>
      <c r="AC724" s="44">
        <v>0</v>
      </c>
      <c r="AD724" s="44">
        <v>0</v>
      </c>
      <c r="AE724" s="44">
        <v>0</v>
      </c>
      <c r="AF724" s="41" t="s">
        <v>2536</v>
      </c>
      <c r="AG724" s="41" t="s">
        <v>2536</v>
      </c>
      <c r="AH724" s="41" t="s">
        <v>2536</v>
      </c>
      <c r="AI724" s="41" t="s">
        <v>2536</v>
      </c>
    </row>
    <row r="725" spans="1:35">
      <c r="A725" s="40">
        <v>2024</v>
      </c>
      <c r="B725" s="40">
        <v>4</v>
      </c>
      <c r="C725" s="41" t="s">
        <v>772</v>
      </c>
      <c r="D725" s="42" t="s">
        <v>107</v>
      </c>
      <c r="E725" s="41" t="s">
        <v>467</v>
      </c>
      <c r="F725" s="43" t="s">
        <v>2555</v>
      </c>
      <c r="G725" s="43" t="s">
        <v>2609</v>
      </c>
      <c r="H725" s="44">
        <v>117058.4</v>
      </c>
      <c r="I725" s="44">
        <v>1</v>
      </c>
      <c r="J725" s="44">
        <v>0</v>
      </c>
      <c r="K725" s="44">
        <v>0</v>
      </c>
      <c r="L725" s="44">
        <v>0</v>
      </c>
      <c r="M725" s="44">
        <v>0</v>
      </c>
      <c r="N725" s="44">
        <v>0</v>
      </c>
      <c r="O725" s="44">
        <v>0</v>
      </c>
      <c r="P725" s="44">
        <v>0</v>
      </c>
      <c r="Q725" s="44">
        <v>0</v>
      </c>
      <c r="R725" s="44">
        <v>0</v>
      </c>
      <c r="S725" s="44">
        <v>0</v>
      </c>
      <c r="T725" s="44">
        <f t="shared" si="11"/>
        <v>0</v>
      </c>
      <c r="U725" s="44">
        <f t="shared" si="11"/>
        <v>0</v>
      </c>
      <c r="V725" s="44">
        <v>0</v>
      </c>
      <c r="W725" s="44">
        <v>0</v>
      </c>
      <c r="X725" s="44">
        <v>0</v>
      </c>
      <c r="Y725" s="44">
        <v>0</v>
      </c>
      <c r="Z725" s="44">
        <v>0</v>
      </c>
      <c r="AA725" s="44">
        <v>0</v>
      </c>
      <c r="AB725" s="44">
        <v>0</v>
      </c>
      <c r="AC725" s="44">
        <v>0</v>
      </c>
      <c r="AD725" s="44">
        <v>0</v>
      </c>
      <c r="AE725" s="44">
        <v>0</v>
      </c>
      <c r="AF725" s="41" t="s">
        <v>2536</v>
      </c>
      <c r="AG725" s="41" t="s">
        <v>2536</v>
      </c>
      <c r="AH725" s="41" t="s">
        <v>2536</v>
      </c>
      <c r="AI725" s="41" t="s">
        <v>2536</v>
      </c>
    </row>
    <row r="726" spans="1:35">
      <c r="A726" s="40">
        <v>2024</v>
      </c>
      <c r="B726" s="40">
        <v>4</v>
      </c>
      <c r="C726" s="41" t="s">
        <v>772</v>
      </c>
      <c r="D726" s="42" t="s">
        <v>107</v>
      </c>
      <c r="E726" s="41" t="s">
        <v>467</v>
      </c>
      <c r="F726" s="43" t="s">
        <v>2555</v>
      </c>
      <c r="G726" s="43" t="s">
        <v>2610</v>
      </c>
      <c r="H726" s="44">
        <v>23874.29</v>
      </c>
      <c r="I726" s="44">
        <v>1</v>
      </c>
      <c r="J726" s="44">
        <v>0</v>
      </c>
      <c r="K726" s="44">
        <v>0</v>
      </c>
      <c r="L726" s="44">
        <v>0</v>
      </c>
      <c r="M726" s="44">
        <v>0</v>
      </c>
      <c r="N726" s="44">
        <v>0</v>
      </c>
      <c r="O726" s="44">
        <v>0</v>
      </c>
      <c r="P726" s="44">
        <v>0</v>
      </c>
      <c r="Q726" s="44">
        <v>0</v>
      </c>
      <c r="R726" s="44">
        <v>0</v>
      </c>
      <c r="S726" s="44">
        <v>0</v>
      </c>
      <c r="T726" s="44">
        <f t="shared" si="11"/>
        <v>0</v>
      </c>
      <c r="U726" s="44">
        <f t="shared" si="11"/>
        <v>0</v>
      </c>
      <c r="V726" s="44">
        <v>0</v>
      </c>
      <c r="W726" s="44">
        <v>0</v>
      </c>
      <c r="X726" s="44">
        <v>0</v>
      </c>
      <c r="Y726" s="44">
        <v>0</v>
      </c>
      <c r="Z726" s="44">
        <v>0</v>
      </c>
      <c r="AA726" s="44">
        <v>0</v>
      </c>
      <c r="AB726" s="44">
        <v>0</v>
      </c>
      <c r="AC726" s="44">
        <v>0</v>
      </c>
      <c r="AD726" s="44">
        <v>0</v>
      </c>
      <c r="AE726" s="44">
        <v>0</v>
      </c>
      <c r="AF726" s="41" t="s">
        <v>2536</v>
      </c>
      <c r="AG726" s="41" t="s">
        <v>2536</v>
      </c>
      <c r="AH726" s="41" t="s">
        <v>2536</v>
      </c>
      <c r="AI726" s="41" t="s">
        <v>2536</v>
      </c>
    </row>
    <row r="727" spans="1:35">
      <c r="A727" s="40">
        <v>2024</v>
      </c>
      <c r="B727" s="40">
        <v>4</v>
      </c>
      <c r="C727" s="41" t="s">
        <v>772</v>
      </c>
      <c r="D727" s="42" t="s">
        <v>107</v>
      </c>
      <c r="E727" s="41" t="s">
        <v>467</v>
      </c>
      <c r="F727" s="43" t="s">
        <v>2555</v>
      </c>
      <c r="G727" s="43" t="s">
        <v>2611</v>
      </c>
      <c r="H727" s="44">
        <v>10</v>
      </c>
      <c r="I727" s="44">
        <v>1</v>
      </c>
      <c r="J727" s="44">
        <v>0</v>
      </c>
      <c r="K727" s="44">
        <v>0</v>
      </c>
      <c r="L727" s="44">
        <v>0</v>
      </c>
      <c r="M727" s="44">
        <v>0</v>
      </c>
      <c r="N727" s="44">
        <v>0</v>
      </c>
      <c r="O727" s="44">
        <v>0</v>
      </c>
      <c r="P727" s="44">
        <v>0</v>
      </c>
      <c r="Q727" s="44">
        <v>0</v>
      </c>
      <c r="R727" s="44">
        <v>0</v>
      </c>
      <c r="S727" s="44">
        <v>0</v>
      </c>
      <c r="T727" s="44">
        <f t="shared" si="11"/>
        <v>0</v>
      </c>
      <c r="U727" s="44">
        <f t="shared" si="11"/>
        <v>0</v>
      </c>
      <c r="V727" s="44">
        <v>0</v>
      </c>
      <c r="W727" s="44">
        <v>0</v>
      </c>
      <c r="X727" s="44">
        <v>0</v>
      </c>
      <c r="Y727" s="44">
        <v>0</v>
      </c>
      <c r="Z727" s="44">
        <v>0</v>
      </c>
      <c r="AA727" s="44">
        <v>0</v>
      </c>
      <c r="AB727" s="44">
        <v>0</v>
      </c>
      <c r="AC727" s="44">
        <v>0</v>
      </c>
      <c r="AD727" s="44">
        <v>0</v>
      </c>
      <c r="AE727" s="44">
        <v>0</v>
      </c>
      <c r="AF727" s="41" t="s">
        <v>2536</v>
      </c>
      <c r="AG727" s="41" t="s">
        <v>2536</v>
      </c>
      <c r="AH727" s="41" t="s">
        <v>2536</v>
      </c>
      <c r="AI727" s="41" t="s">
        <v>2536</v>
      </c>
    </row>
    <row r="728" spans="1:35">
      <c r="A728" s="40">
        <v>2024</v>
      </c>
      <c r="B728" s="40">
        <v>4</v>
      </c>
      <c r="C728" s="41" t="s">
        <v>772</v>
      </c>
      <c r="D728" s="42" t="s">
        <v>107</v>
      </c>
      <c r="E728" s="41" t="s">
        <v>467</v>
      </c>
      <c r="F728" s="43" t="s">
        <v>2557</v>
      </c>
      <c r="G728" s="43" t="s">
        <v>2612</v>
      </c>
      <c r="H728" s="44">
        <v>300</v>
      </c>
      <c r="I728" s="44">
        <v>0.5</v>
      </c>
      <c r="J728" s="44">
        <v>0</v>
      </c>
      <c r="K728" s="44">
        <v>0</v>
      </c>
      <c r="L728" s="44">
        <v>0</v>
      </c>
      <c r="M728" s="44">
        <v>0</v>
      </c>
      <c r="N728" s="44">
        <v>0</v>
      </c>
      <c r="O728" s="44">
        <v>0</v>
      </c>
      <c r="P728" s="44">
        <v>0</v>
      </c>
      <c r="Q728" s="44">
        <v>0</v>
      </c>
      <c r="R728" s="44">
        <v>0</v>
      </c>
      <c r="S728" s="44">
        <v>0</v>
      </c>
      <c r="T728" s="44">
        <f t="shared" si="11"/>
        <v>0</v>
      </c>
      <c r="U728" s="44">
        <f t="shared" si="11"/>
        <v>0</v>
      </c>
      <c r="V728" s="44">
        <v>0</v>
      </c>
      <c r="W728" s="44">
        <v>0</v>
      </c>
      <c r="X728" s="44">
        <v>0</v>
      </c>
      <c r="Y728" s="44">
        <v>0</v>
      </c>
      <c r="Z728" s="44">
        <v>0</v>
      </c>
      <c r="AA728" s="44">
        <v>0</v>
      </c>
      <c r="AB728" s="44">
        <v>0</v>
      </c>
      <c r="AC728" s="44">
        <v>0</v>
      </c>
      <c r="AD728" s="44">
        <v>0</v>
      </c>
      <c r="AE728" s="44">
        <v>0</v>
      </c>
      <c r="AF728" s="41" t="s">
        <v>2536</v>
      </c>
      <c r="AG728" s="41" t="s">
        <v>2536</v>
      </c>
      <c r="AH728" s="41" t="s">
        <v>2536</v>
      </c>
      <c r="AI728" s="41" t="s">
        <v>2536</v>
      </c>
    </row>
    <row r="729" spans="1:35">
      <c r="A729" s="40">
        <v>2024</v>
      </c>
      <c r="B729" s="40">
        <v>4</v>
      </c>
      <c r="C729" s="41" t="s">
        <v>772</v>
      </c>
      <c r="D729" s="42" t="s">
        <v>107</v>
      </c>
      <c r="E729" s="41" t="s">
        <v>467</v>
      </c>
      <c r="F729" s="43" t="s">
        <v>2557</v>
      </c>
      <c r="G729" s="43" t="s">
        <v>2613</v>
      </c>
      <c r="H729" s="44">
        <v>350</v>
      </c>
      <c r="I729" s="44">
        <v>0.5</v>
      </c>
      <c r="J729" s="44">
        <v>0</v>
      </c>
      <c r="K729" s="44">
        <v>0</v>
      </c>
      <c r="L729" s="44">
        <v>0</v>
      </c>
      <c r="M729" s="44">
        <v>0</v>
      </c>
      <c r="N729" s="44">
        <v>0</v>
      </c>
      <c r="O729" s="44">
        <v>0</v>
      </c>
      <c r="P729" s="44">
        <v>0</v>
      </c>
      <c r="Q729" s="44">
        <v>0</v>
      </c>
      <c r="R729" s="44">
        <v>0</v>
      </c>
      <c r="S729" s="44">
        <v>0</v>
      </c>
      <c r="T729" s="44">
        <f t="shared" ref="T729:U792" si="12">SUM(L729,N729,P729,R729)</f>
        <v>0</v>
      </c>
      <c r="U729" s="44">
        <f t="shared" si="12"/>
        <v>0</v>
      </c>
      <c r="V729" s="44">
        <v>0</v>
      </c>
      <c r="W729" s="44">
        <v>0</v>
      </c>
      <c r="X729" s="44">
        <v>0</v>
      </c>
      <c r="Y729" s="44">
        <v>0</v>
      </c>
      <c r="Z729" s="44">
        <v>0</v>
      </c>
      <c r="AA729" s="44">
        <v>0</v>
      </c>
      <c r="AB729" s="44">
        <v>0</v>
      </c>
      <c r="AC729" s="44">
        <v>0</v>
      </c>
      <c r="AD729" s="44">
        <v>0</v>
      </c>
      <c r="AE729" s="44">
        <v>0</v>
      </c>
      <c r="AF729" s="41" t="s">
        <v>2536</v>
      </c>
      <c r="AG729" s="41" t="s">
        <v>2536</v>
      </c>
      <c r="AH729" s="41" t="s">
        <v>2536</v>
      </c>
      <c r="AI729" s="41" t="s">
        <v>2536</v>
      </c>
    </row>
    <row r="730" spans="1:35">
      <c r="A730" s="40">
        <v>2024</v>
      </c>
      <c r="B730" s="40">
        <v>4</v>
      </c>
      <c r="C730" s="41" t="s">
        <v>772</v>
      </c>
      <c r="D730" s="42" t="s">
        <v>107</v>
      </c>
      <c r="E730" s="41" t="s">
        <v>467</v>
      </c>
      <c r="F730" s="43" t="s">
        <v>2557</v>
      </c>
      <c r="G730" s="43" t="s">
        <v>2614</v>
      </c>
      <c r="H730" s="44">
        <v>71895.350000000006</v>
      </c>
      <c r="I730" s="44">
        <v>0.5</v>
      </c>
      <c r="J730" s="44">
        <v>0</v>
      </c>
      <c r="K730" s="44">
        <v>0</v>
      </c>
      <c r="L730" s="44">
        <v>0</v>
      </c>
      <c r="M730" s="44">
        <v>0</v>
      </c>
      <c r="N730" s="44">
        <v>0</v>
      </c>
      <c r="O730" s="44">
        <v>0</v>
      </c>
      <c r="P730" s="44">
        <v>0</v>
      </c>
      <c r="Q730" s="44">
        <v>0</v>
      </c>
      <c r="R730" s="44">
        <v>0</v>
      </c>
      <c r="S730" s="44">
        <v>0</v>
      </c>
      <c r="T730" s="44">
        <f t="shared" si="12"/>
        <v>0</v>
      </c>
      <c r="U730" s="44">
        <f t="shared" si="12"/>
        <v>0</v>
      </c>
      <c r="V730" s="44">
        <v>0</v>
      </c>
      <c r="W730" s="44">
        <v>0</v>
      </c>
      <c r="X730" s="44">
        <v>0</v>
      </c>
      <c r="Y730" s="44">
        <v>0</v>
      </c>
      <c r="Z730" s="44">
        <v>0</v>
      </c>
      <c r="AA730" s="44">
        <v>0</v>
      </c>
      <c r="AB730" s="44">
        <v>0</v>
      </c>
      <c r="AC730" s="44">
        <v>0</v>
      </c>
      <c r="AD730" s="44">
        <v>0</v>
      </c>
      <c r="AE730" s="44">
        <v>0</v>
      </c>
      <c r="AF730" s="41" t="s">
        <v>2536</v>
      </c>
      <c r="AG730" s="41" t="s">
        <v>2536</v>
      </c>
      <c r="AH730" s="41" t="s">
        <v>2536</v>
      </c>
      <c r="AI730" s="41" t="s">
        <v>2536</v>
      </c>
    </row>
    <row r="731" spans="1:35">
      <c r="A731" s="40">
        <v>2024</v>
      </c>
      <c r="B731" s="40">
        <v>4</v>
      </c>
      <c r="C731" s="41" t="s">
        <v>772</v>
      </c>
      <c r="D731" s="42" t="s">
        <v>107</v>
      </c>
      <c r="E731" s="41" t="s">
        <v>467</v>
      </c>
      <c r="F731" s="43" t="s">
        <v>2557</v>
      </c>
      <c r="G731" s="43" t="s">
        <v>2615</v>
      </c>
      <c r="H731" s="44">
        <v>300</v>
      </c>
      <c r="I731" s="44">
        <v>0.5</v>
      </c>
      <c r="J731" s="44">
        <v>0</v>
      </c>
      <c r="K731" s="44">
        <v>0</v>
      </c>
      <c r="L731" s="44">
        <v>0</v>
      </c>
      <c r="M731" s="44">
        <v>0</v>
      </c>
      <c r="N731" s="44">
        <v>0</v>
      </c>
      <c r="O731" s="44">
        <v>0</v>
      </c>
      <c r="P731" s="44">
        <v>0</v>
      </c>
      <c r="Q731" s="44">
        <v>0</v>
      </c>
      <c r="R731" s="44">
        <v>0</v>
      </c>
      <c r="S731" s="44">
        <v>0</v>
      </c>
      <c r="T731" s="44">
        <f t="shared" si="12"/>
        <v>0</v>
      </c>
      <c r="U731" s="44">
        <f t="shared" si="12"/>
        <v>0</v>
      </c>
      <c r="V731" s="44">
        <v>0</v>
      </c>
      <c r="W731" s="44">
        <v>0</v>
      </c>
      <c r="X731" s="44">
        <v>0</v>
      </c>
      <c r="Y731" s="44">
        <v>0</v>
      </c>
      <c r="Z731" s="44">
        <v>0</v>
      </c>
      <c r="AA731" s="44">
        <v>0</v>
      </c>
      <c r="AB731" s="44">
        <v>0</v>
      </c>
      <c r="AC731" s="44">
        <v>0</v>
      </c>
      <c r="AD731" s="44">
        <v>0</v>
      </c>
      <c r="AE731" s="44">
        <v>0</v>
      </c>
      <c r="AF731" s="41" t="s">
        <v>2536</v>
      </c>
      <c r="AG731" s="41" t="s">
        <v>2536</v>
      </c>
      <c r="AH731" s="41" t="s">
        <v>2536</v>
      </c>
      <c r="AI731" s="41" t="s">
        <v>2536</v>
      </c>
    </row>
    <row r="732" spans="1:35">
      <c r="A732" s="40">
        <v>2024</v>
      </c>
      <c r="B732" s="40">
        <v>4</v>
      </c>
      <c r="C732" s="41" t="s">
        <v>772</v>
      </c>
      <c r="D732" s="42" t="s">
        <v>107</v>
      </c>
      <c r="E732" s="41" t="s">
        <v>467</v>
      </c>
      <c r="F732" s="43" t="s">
        <v>2616</v>
      </c>
      <c r="G732" s="43" t="s">
        <v>2617</v>
      </c>
      <c r="H732" s="44">
        <v>100</v>
      </c>
      <c r="I732" s="44">
        <v>1</v>
      </c>
      <c r="J732" s="44">
        <v>8</v>
      </c>
      <c r="K732" s="44">
        <v>0.08</v>
      </c>
      <c r="L732" s="44">
        <v>0</v>
      </c>
      <c r="M732" s="44">
        <v>0</v>
      </c>
      <c r="N732" s="44">
        <v>0</v>
      </c>
      <c r="O732" s="44">
        <v>0</v>
      </c>
      <c r="P732" s="44">
        <v>0</v>
      </c>
      <c r="Q732" s="44">
        <v>0</v>
      </c>
      <c r="R732" s="44">
        <v>8</v>
      </c>
      <c r="S732" s="44">
        <v>0.08</v>
      </c>
      <c r="T732" s="44">
        <f t="shared" si="12"/>
        <v>8</v>
      </c>
      <c r="U732" s="44">
        <f t="shared" si="12"/>
        <v>0.08</v>
      </c>
      <c r="V732" s="44">
        <v>0</v>
      </c>
      <c r="W732" s="44">
        <v>0</v>
      </c>
      <c r="X732" s="44">
        <v>0</v>
      </c>
      <c r="Y732" s="44">
        <v>0</v>
      </c>
      <c r="Z732" s="44">
        <v>0</v>
      </c>
      <c r="AA732" s="44">
        <v>0</v>
      </c>
      <c r="AB732" s="44">
        <v>0</v>
      </c>
      <c r="AC732" s="44">
        <v>0</v>
      </c>
      <c r="AD732" s="44">
        <v>0</v>
      </c>
      <c r="AE732" s="44">
        <v>0</v>
      </c>
      <c r="AF732" s="41" t="s">
        <v>2576</v>
      </c>
      <c r="AG732" s="41" t="s">
        <v>2576</v>
      </c>
      <c r="AH732" s="41" t="s">
        <v>2576</v>
      </c>
      <c r="AI732" s="41" t="s">
        <v>10497</v>
      </c>
    </row>
    <row r="733" spans="1:35">
      <c r="A733" s="40">
        <v>2024</v>
      </c>
      <c r="B733" s="40">
        <v>4</v>
      </c>
      <c r="C733" s="41" t="s">
        <v>772</v>
      </c>
      <c r="D733" s="42" t="s">
        <v>107</v>
      </c>
      <c r="E733" s="41" t="s">
        <v>467</v>
      </c>
      <c r="F733" s="43" t="s">
        <v>2616</v>
      </c>
      <c r="G733" s="43" t="s">
        <v>2630</v>
      </c>
      <c r="H733" s="44">
        <v>4</v>
      </c>
      <c r="I733" s="44">
        <v>1</v>
      </c>
      <c r="J733" s="44">
        <v>0</v>
      </c>
      <c r="K733" s="44">
        <v>0</v>
      </c>
      <c r="L733" s="44">
        <v>0</v>
      </c>
      <c r="M733" s="44">
        <v>0</v>
      </c>
      <c r="N733" s="44">
        <v>0</v>
      </c>
      <c r="O733" s="44">
        <v>0</v>
      </c>
      <c r="P733" s="44">
        <v>0</v>
      </c>
      <c r="Q733" s="44">
        <v>0</v>
      </c>
      <c r="R733" s="44">
        <v>0</v>
      </c>
      <c r="S733" s="44">
        <v>0</v>
      </c>
      <c r="T733" s="44">
        <f t="shared" si="12"/>
        <v>0</v>
      </c>
      <c r="U733" s="44">
        <f t="shared" si="12"/>
        <v>0</v>
      </c>
      <c r="V733" s="44">
        <v>0</v>
      </c>
      <c r="W733" s="44">
        <v>0</v>
      </c>
      <c r="X733" s="44">
        <v>0</v>
      </c>
      <c r="Y733" s="44">
        <v>0</v>
      </c>
      <c r="Z733" s="44">
        <v>0</v>
      </c>
      <c r="AA733" s="44">
        <v>0</v>
      </c>
      <c r="AB733" s="44">
        <v>0</v>
      </c>
      <c r="AC733" s="44">
        <v>0</v>
      </c>
      <c r="AD733" s="44">
        <v>0</v>
      </c>
      <c r="AE733" s="44">
        <v>0</v>
      </c>
      <c r="AF733" s="41" t="s">
        <v>2536</v>
      </c>
      <c r="AG733" s="41" t="s">
        <v>2536</v>
      </c>
      <c r="AH733" s="41" t="s">
        <v>2536</v>
      </c>
      <c r="AI733" s="41" t="s">
        <v>2536</v>
      </c>
    </row>
    <row r="734" spans="1:35">
      <c r="A734" s="40">
        <v>2024</v>
      </c>
      <c r="B734" s="40">
        <v>4</v>
      </c>
      <c r="C734" s="41" t="s">
        <v>772</v>
      </c>
      <c r="D734" s="42" t="s">
        <v>107</v>
      </c>
      <c r="E734" s="41" t="s">
        <v>467</v>
      </c>
      <c r="F734" s="43" t="s">
        <v>2616</v>
      </c>
      <c r="G734" s="43" t="s">
        <v>2632</v>
      </c>
      <c r="H734" s="44">
        <v>1</v>
      </c>
      <c r="I734" s="44">
        <v>1</v>
      </c>
      <c r="J734" s="44">
        <v>0</v>
      </c>
      <c r="K734" s="44">
        <v>0</v>
      </c>
      <c r="L734" s="44">
        <v>0</v>
      </c>
      <c r="M734" s="44">
        <v>0</v>
      </c>
      <c r="N734" s="44">
        <v>0</v>
      </c>
      <c r="O734" s="44">
        <v>0</v>
      </c>
      <c r="P734" s="44">
        <v>0</v>
      </c>
      <c r="Q734" s="44">
        <v>0</v>
      </c>
      <c r="R734" s="44">
        <v>0</v>
      </c>
      <c r="S734" s="44">
        <v>0</v>
      </c>
      <c r="T734" s="44">
        <f t="shared" si="12"/>
        <v>0</v>
      </c>
      <c r="U734" s="44">
        <f t="shared" si="12"/>
        <v>0</v>
      </c>
      <c r="V734" s="44">
        <v>0</v>
      </c>
      <c r="W734" s="44">
        <v>0</v>
      </c>
      <c r="X734" s="44">
        <v>0</v>
      </c>
      <c r="Y734" s="44">
        <v>0</v>
      </c>
      <c r="Z734" s="44">
        <v>0</v>
      </c>
      <c r="AA734" s="44">
        <v>0</v>
      </c>
      <c r="AB734" s="44">
        <v>0</v>
      </c>
      <c r="AC734" s="44">
        <v>0</v>
      </c>
      <c r="AD734" s="44">
        <v>0</v>
      </c>
      <c r="AE734" s="44">
        <v>0</v>
      </c>
      <c r="AF734" s="41" t="s">
        <v>2536</v>
      </c>
      <c r="AG734" s="41" t="s">
        <v>2536</v>
      </c>
      <c r="AH734" s="41" t="s">
        <v>2536</v>
      </c>
      <c r="AI734" s="41" t="s">
        <v>2536</v>
      </c>
    </row>
    <row r="735" spans="1:35">
      <c r="A735" s="40">
        <v>2024</v>
      </c>
      <c r="B735" s="40">
        <v>4</v>
      </c>
      <c r="C735" s="41" t="s">
        <v>772</v>
      </c>
      <c r="D735" s="42" t="s">
        <v>107</v>
      </c>
      <c r="E735" s="41" t="s">
        <v>467</v>
      </c>
      <c r="F735" s="43" t="s">
        <v>2616</v>
      </c>
      <c r="G735" s="43" t="s">
        <v>2633</v>
      </c>
      <c r="H735" s="44">
        <v>1</v>
      </c>
      <c r="I735" s="44">
        <v>1</v>
      </c>
      <c r="J735" s="44">
        <v>0</v>
      </c>
      <c r="K735" s="44">
        <v>0</v>
      </c>
      <c r="L735" s="44">
        <v>0</v>
      </c>
      <c r="M735" s="44">
        <v>0</v>
      </c>
      <c r="N735" s="44">
        <v>0</v>
      </c>
      <c r="O735" s="44">
        <v>0</v>
      </c>
      <c r="P735" s="44">
        <v>0</v>
      </c>
      <c r="Q735" s="44">
        <v>0</v>
      </c>
      <c r="R735" s="44">
        <v>0</v>
      </c>
      <c r="S735" s="44">
        <v>0</v>
      </c>
      <c r="T735" s="44">
        <f t="shared" si="12"/>
        <v>0</v>
      </c>
      <c r="U735" s="44">
        <f t="shared" si="12"/>
        <v>0</v>
      </c>
      <c r="V735" s="44">
        <v>0</v>
      </c>
      <c r="W735" s="44">
        <v>0</v>
      </c>
      <c r="X735" s="44">
        <v>0</v>
      </c>
      <c r="Y735" s="44">
        <v>0</v>
      </c>
      <c r="Z735" s="44">
        <v>0</v>
      </c>
      <c r="AA735" s="44">
        <v>0</v>
      </c>
      <c r="AB735" s="44">
        <v>0</v>
      </c>
      <c r="AC735" s="44">
        <v>0</v>
      </c>
      <c r="AD735" s="44">
        <v>0</v>
      </c>
      <c r="AE735" s="44">
        <v>0</v>
      </c>
      <c r="AF735" s="41" t="s">
        <v>2536</v>
      </c>
      <c r="AG735" s="41" t="s">
        <v>2536</v>
      </c>
      <c r="AH735" s="41" t="s">
        <v>2536</v>
      </c>
      <c r="AI735" s="41" t="s">
        <v>2536</v>
      </c>
    </row>
    <row r="736" spans="1:35">
      <c r="A736" s="40">
        <v>2024</v>
      </c>
      <c r="B736" s="40">
        <v>4</v>
      </c>
      <c r="C736" s="41" t="s">
        <v>772</v>
      </c>
      <c r="D736" s="42" t="s">
        <v>107</v>
      </c>
      <c r="E736" s="41" t="s">
        <v>467</v>
      </c>
      <c r="F736" s="43" t="s">
        <v>2616</v>
      </c>
      <c r="G736" s="43" t="s">
        <v>2634</v>
      </c>
      <c r="H736" s="44">
        <v>1</v>
      </c>
      <c r="I736" s="44">
        <v>1</v>
      </c>
      <c r="J736" s="44">
        <v>0</v>
      </c>
      <c r="K736" s="44">
        <v>0</v>
      </c>
      <c r="L736" s="44">
        <v>0</v>
      </c>
      <c r="M736" s="44">
        <v>0</v>
      </c>
      <c r="N736" s="44">
        <v>0</v>
      </c>
      <c r="O736" s="44">
        <v>0</v>
      </c>
      <c r="P736" s="44">
        <v>0</v>
      </c>
      <c r="Q736" s="44">
        <v>0</v>
      </c>
      <c r="R736" s="44">
        <v>0</v>
      </c>
      <c r="S736" s="44">
        <v>0</v>
      </c>
      <c r="T736" s="44">
        <f t="shared" si="12"/>
        <v>0</v>
      </c>
      <c r="U736" s="44">
        <f t="shared" si="12"/>
        <v>0</v>
      </c>
      <c r="V736" s="44">
        <v>0</v>
      </c>
      <c r="W736" s="44">
        <v>0</v>
      </c>
      <c r="X736" s="44">
        <v>0</v>
      </c>
      <c r="Y736" s="44">
        <v>0</v>
      </c>
      <c r="Z736" s="44">
        <v>0</v>
      </c>
      <c r="AA736" s="44">
        <v>0</v>
      </c>
      <c r="AB736" s="44">
        <v>0</v>
      </c>
      <c r="AC736" s="44">
        <v>0</v>
      </c>
      <c r="AD736" s="44">
        <v>0</v>
      </c>
      <c r="AE736" s="44">
        <v>0</v>
      </c>
      <c r="AF736" s="41" t="s">
        <v>2536</v>
      </c>
      <c r="AG736" s="41" t="s">
        <v>2536</v>
      </c>
      <c r="AH736" s="41" t="s">
        <v>2536</v>
      </c>
      <c r="AI736" s="41" t="s">
        <v>2536</v>
      </c>
    </row>
    <row r="737" spans="1:35">
      <c r="A737" s="40">
        <v>2024</v>
      </c>
      <c r="B737" s="40">
        <v>4</v>
      </c>
      <c r="C737" s="41" t="s">
        <v>772</v>
      </c>
      <c r="D737" s="42" t="s">
        <v>107</v>
      </c>
      <c r="E737" s="41" t="s">
        <v>467</v>
      </c>
      <c r="F737" s="43" t="s">
        <v>2616</v>
      </c>
      <c r="G737" s="43" t="s">
        <v>2635</v>
      </c>
      <c r="H737" s="44">
        <v>1</v>
      </c>
      <c r="I737" s="44">
        <v>1</v>
      </c>
      <c r="J737" s="44">
        <v>0</v>
      </c>
      <c r="K737" s="44">
        <v>0</v>
      </c>
      <c r="L737" s="44">
        <v>0</v>
      </c>
      <c r="M737" s="44">
        <v>0</v>
      </c>
      <c r="N737" s="44">
        <v>0</v>
      </c>
      <c r="O737" s="44">
        <v>0</v>
      </c>
      <c r="P737" s="44">
        <v>0</v>
      </c>
      <c r="Q737" s="44">
        <v>0</v>
      </c>
      <c r="R737" s="44">
        <v>0</v>
      </c>
      <c r="S737" s="44">
        <v>0</v>
      </c>
      <c r="T737" s="44">
        <f t="shared" si="12"/>
        <v>0</v>
      </c>
      <c r="U737" s="44">
        <f t="shared" si="12"/>
        <v>0</v>
      </c>
      <c r="V737" s="44">
        <v>0</v>
      </c>
      <c r="W737" s="44">
        <v>0</v>
      </c>
      <c r="X737" s="44">
        <v>0</v>
      </c>
      <c r="Y737" s="44">
        <v>0</v>
      </c>
      <c r="Z737" s="44">
        <v>0</v>
      </c>
      <c r="AA737" s="44">
        <v>0</v>
      </c>
      <c r="AB737" s="44">
        <v>0</v>
      </c>
      <c r="AC737" s="44">
        <v>0</v>
      </c>
      <c r="AD737" s="44">
        <v>0</v>
      </c>
      <c r="AE737" s="44">
        <v>0</v>
      </c>
      <c r="AF737" s="41" t="s">
        <v>2536</v>
      </c>
      <c r="AG737" s="41" t="s">
        <v>2536</v>
      </c>
      <c r="AH737" s="41" t="s">
        <v>2536</v>
      </c>
      <c r="AI737" s="41" t="s">
        <v>2536</v>
      </c>
    </row>
    <row r="738" spans="1:35">
      <c r="A738" s="40">
        <v>2024</v>
      </c>
      <c r="B738" s="40">
        <v>4</v>
      </c>
      <c r="C738" s="41" t="s">
        <v>772</v>
      </c>
      <c r="D738" s="42" t="s">
        <v>107</v>
      </c>
      <c r="E738" s="41" t="s">
        <v>467</v>
      </c>
      <c r="F738" s="43" t="s">
        <v>2616</v>
      </c>
      <c r="G738" s="43" t="s">
        <v>2636</v>
      </c>
      <c r="H738" s="44">
        <v>100</v>
      </c>
      <c r="I738" s="44">
        <v>1</v>
      </c>
      <c r="J738" s="44">
        <v>5</v>
      </c>
      <c r="K738" s="44">
        <v>0.05</v>
      </c>
      <c r="L738" s="44">
        <v>0</v>
      </c>
      <c r="M738" s="44">
        <v>0</v>
      </c>
      <c r="N738" s="44">
        <v>0</v>
      </c>
      <c r="O738" s="44">
        <v>0</v>
      </c>
      <c r="P738" s="44">
        <v>0</v>
      </c>
      <c r="Q738" s="44">
        <v>0</v>
      </c>
      <c r="R738" s="44">
        <v>5</v>
      </c>
      <c r="S738" s="44">
        <v>0.05</v>
      </c>
      <c r="T738" s="44">
        <f t="shared" si="12"/>
        <v>5</v>
      </c>
      <c r="U738" s="44">
        <f t="shared" si="12"/>
        <v>0.05</v>
      </c>
      <c r="V738" s="44">
        <v>0</v>
      </c>
      <c r="W738" s="44">
        <v>0</v>
      </c>
      <c r="X738" s="44">
        <v>0</v>
      </c>
      <c r="Y738" s="44">
        <v>0</v>
      </c>
      <c r="Z738" s="44">
        <v>0</v>
      </c>
      <c r="AA738" s="44">
        <v>0</v>
      </c>
      <c r="AB738" s="44">
        <v>5</v>
      </c>
      <c r="AC738" s="44">
        <v>0.05</v>
      </c>
      <c r="AD738" s="44">
        <v>5</v>
      </c>
      <c r="AE738" s="44">
        <v>0.05</v>
      </c>
      <c r="AF738" s="41" t="s">
        <v>2637</v>
      </c>
      <c r="AG738" s="41" t="s">
        <v>2637</v>
      </c>
      <c r="AH738" s="41" t="s">
        <v>2637</v>
      </c>
      <c r="AI738" s="41" t="s">
        <v>10498</v>
      </c>
    </row>
    <row r="739" spans="1:35">
      <c r="A739" s="40">
        <v>2024</v>
      </c>
      <c r="B739" s="40">
        <v>4</v>
      </c>
      <c r="C739" s="41" t="s">
        <v>772</v>
      </c>
      <c r="D739" s="42" t="s">
        <v>107</v>
      </c>
      <c r="E739" s="41" t="s">
        <v>467</v>
      </c>
      <c r="F739" s="43" t="s">
        <v>2616</v>
      </c>
      <c r="G739" s="43" t="s">
        <v>2638</v>
      </c>
      <c r="H739" s="44">
        <v>100</v>
      </c>
      <c r="I739" s="44">
        <v>1</v>
      </c>
      <c r="J739" s="44">
        <v>5</v>
      </c>
      <c r="K739" s="44">
        <v>0.05</v>
      </c>
      <c r="L739" s="44">
        <v>0</v>
      </c>
      <c r="M739" s="44">
        <v>0</v>
      </c>
      <c r="N739" s="44">
        <v>0</v>
      </c>
      <c r="O739" s="44">
        <v>0</v>
      </c>
      <c r="P739" s="44">
        <v>0</v>
      </c>
      <c r="Q739" s="44">
        <v>0</v>
      </c>
      <c r="R739" s="44">
        <v>5</v>
      </c>
      <c r="S739" s="44">
        <v>0.05</v>
      </c>
      <c r="T739" s="44">
        <f t="shared" si="12"/>
        <v>5</v>
      </c>
      <c r="U739" s="44">
        <f t="shared" si="12"/>
        <v>0.05</v>
      </c>
      <c r="V739" s="44">
        <v>0</v>
      </c>
      <c r="W739" s="44">
        <v>0</v>
      </c>
      <c r="X739" s="44">
        <v>0</v>
      </c>
      <c r="Y739" s="44">
        <v>0</v>
      </c>
      <c r="Z739" s="44">
        <v>0</v>
      </c>
      <c r="AA739" s="44">
        <v>0</v>
      </c>
      <c r="AB739" s="44">
        <v>5</v>
      </c>
      <c r="AC739" s="44">
        <v>0.05</v>
      </c>
      <c r="AD739" s="44">
        <v>5</v>
      </c>
      <c r="AE739" s="44">
        <v>0.05</v>
      </c>
      <c r="AF739" s="41" t="s">
        <v>2574</v>
      </c>
      <c r="AG739" s="41" t="s">
        <v>2574</v>
      </c>
      <c r="AH739" s="41" t="s">
        <v>2574</v>
      </c>
      <c r="AI739" s="41" t="s">
        <v>10499</v>
      </c>
    </row>
    <row r="740" spans="1:35">
      <c r="A740" s="40">
        <v>2024</v>
      </c>
      <c r="B740" s="40">
        <v>4</v>
      </c>
      <c r="C740" s="41" t="s">
        <v>772</v>
      </c>
      <c r="D740" s="42" t="s">
        <v>107</v>
      </c>
      <c r="E740" s="41" t="s">
        <v>467</v>
      </c>
      <c r="F740" s="43" t="s">
        <v>2616</v>
      </c>
      <c r="G740" s="43" t="s">
        <v>2639</v>
      </c>
      <c r="H740" s="44">
        <v>7</v>
      </c>
      <c r="I740" s="44">
        <v>1</v>
      </c>
      <c r="J740" s="44">
        <v>0</v>
      </c>
      <c r="K740" s="44">
        <v>0</v>
      </c>
      <c r="L740" s="44">
        <v>0</v>
      </c>
      <c r="M740" s="44">
        <v>0</v>
      </c>
      <c r="N740" s="44">
        <v>0</v>
      </c>
      <c r="O740" s="44">
        <v>0</v>
      </c>
      <c r="P740" s="44">
        <v>0</v>
      </c>
      <c r="Q740" s="44">
        <v>0</v>
      </c>
      <c r="R740" s="44">
        <v>0</v>
      </c>
      <c r="S740" s="44">
        <v>0</v>
      </c>
      <c r="T740" s="44">
        <f t="shared" si="12"/>
        <v>0</v>
      </c>
      <c r="U740" s="44">
        <f t="shared" si="12"/>
        <v>0</v>
      </c>
      <c r="V740" s="44">
        <v>0</v>
      </c>
      <c r="W740" s="44">
        <v>0</v>
      </c>
      <c r="X740" s="44">
        <v>0</v>
      </c>
      <c r="Y740" s="44">
        <v>0</v>
      </c>
      <c r="Z740" s="44">
        <v>0</v>
      </c>
      <c r="AA740" s="44">
        <v>0</v>
      </c>
      <c r="AB740" s="44">
        <v>0</v>
      </c>
      <c r="AC740" s="44">
        <v>0</v>
      </c>
      <c r="AD740" s="44">
        <v>0</v>
      </c>
      <c r="AE740" s="44">
        <v>0</v>
      </c>
      <c r="AF740" s="41" t="s">
        <v>2536</v>
      </c>
      <c r="AG740" s="41" t="s">
        <v>2536</v>
      </c>
      <c r="AH740" s="41" t="s">
        <v>2536</v>
      </c>
      <c r="AI740" s="41" t="s">
        <v>2536</v>
      </c>
    </row>
    <row r="741" spans="1:35">
      <c r="A741" s="40">
        <v>2024</v>
      </c>
      <c r="B741" s="40">
        <v>4</v>
      </c>
      <c r="C741" s="41" t="s">
        <v>772</v>
      </c>
      <c r="D741" s="42" t="s">
        <v>107</v>
      </c>
      <c r="E741" s="41" t="s">
        <v>467</v>
      </c>
      <c r="F741" s="43" t="s">
        <v>2616</v>
      </c>
      <c r="G741" s="43" t="s">
        <v>2618</v>
      </c>
      <c r="H741" s="44">
        <v>100</v>
      </c>
      <c r="I741" s="44">
        <v>1</v>
      </c>
      <c r="J741" s="44">
        <v>0</v>
      </c>
      <c r="K741" s="44">
        <v>0</v>
      </c>
      <c r="L741" s="44">
        <v>0</v>
      </c>
      <c r="M741" s="44">
        <v>0</v>
      </c>
      <c r="N741" s="44">
        <v>0</v>
      </c>
      <c r="O741" s="44">
        <v>0</v>
      </c>
      <c r="P741" s="44">
        <v>0</v>
      </c>
      <c r="Q741" s="44">
        <v>0</v>
      </c>
      <c r="R741" s="44">
        <v>0</v>
      </c>
      <c r="S741" s="44">
        <v>0</v>
      </c>
      <c r="T741" s="44">
        <f t="shared" si="12"/>
        <v>0</v>
      </c>
      <c r="U741" s="44">
        <f t="shared" si="12"/>
        <v>0</v>
      </c>
      <c r="V741" s="44">
        <v>0</v>
      </c>
      <c r="W741" s="44">
        <v>0</v>
      </c>
      <c r="X741" s="44">
        <v>0</v>
      </c>
      <c r="Y741" s="44">
        <v>0</v>
      </c>
      <c r="Z741" s="44">
        <v>0</v>
      </c>
      <c r="AA741" s="44">
        <v>0</v>
      </c>
      <c r="AB741" s="44">
        <v>0</v>
      </c>
      <c r="AC741" s="44">
        <v>0</v>
      </c>
      <c r="AD741" s="44">
        <v>0</v>
      </c>
      <c r="AE741" s="44">
        <v>0</v>
      </c>
      <c r="AF741" s="41" t="s">
        <v>2536</v>
      </c>
      <c r="AG741" s="41" t="s">
        <v>2536</v>
      </c>
      <c r="AH741" s="41" t="s">
        <v>2536</v>
      </c>
      <c r="AI741" s="41" t="s">
        <v>2536</v>
      </c>
    </row>
    <row r="742" spans="1:35">
      <c r="A742" s="40">
        <v>2024</v>
      </c>
      <c r="B742" s="40">
        <v>4</v>
      </c>
      <c r="C742" s="41" t="s">
        <v>772</v>
      </c>
      <c r="D742" s="42" t="s">
        <v>107</v>
      </c>
      <c r="E742" s="41" t="s">
        <v>467</v>
      </c>
      <c r="F742" s="43" t="s">
        <v>2616</v>
      </c>
      <c r="G742" s="43" t="s">
        <v>2619</v>
      </c>
      <c r="H742" s="44">
        <v>50</v>
      </c>
      <c r="I742" s="44">
        <v>1</v>
      </c>
      <c r="J742" s="44">
        <v>10</v>
      </c>
      <c r="K742" s="44">
        <v>0.2</v>
      </c>
      <c r="L742" s="44">
        <v>0</v>
      </c>
      <c r="M742" s="44">
        <v>0</v>
      </c>
      <c r="N742" s="44">
        <v>0</v>
      </c>
      <c r="O742" s="44">
        <v>0</v>
      </c>
      <c r="P742" s="44">
        <v>0</v>
      </c>
      <c r="Q742" s="44">
        <v>0</v>
      </c>
      <c r="R742" s="44">
        <v>10</v>
      </c>
      <c r="S742" s="44">
        <v>0.2</v>
      </c>
      <c r="T742" s="44">
        <f t="shared" si="12"/>
        <v>10</v>
      </c>
      <c r="U742" s="44">
        <f t="shared" si="12"/>
        <v>0.2</v>
      </c>
      <c r="V742" s="44">
        <v>0</v>
      </c>
      <c r="W742" s="44">
        <v>0</v>
      </c>
      <c r="X742" s="44">
        <v>0</v>
      </c>
      <c r="Y742" s="44">
        <v>0</v>
      </c>
      <c r="Z742" s="44">
        <v>0</v>
      </c>
      <c r="AA742" s="44">
        <v>0</v>
      </c>
      <c r="AB742" s="44">
        <v>5</v>
      </c>
      <c r="AC742" s="44">
        <v>0.1</v>
      </c>
      <c r="AD742" s="44">
        <v>5</v>
      </c>
      <c r="AE742" s="44">
        <v>0.1</v>
      </c>
      <c r="AF742" s="41" t="s">
        <v>2576</v>
      </c>
      <c r="AG742" s="41" t="s">
        <v>2576</v>
      </c>
      <c r="AH742" s="41" t="s">
        <v>2576</v>
      </c>
      <c r="AI742" s="41" t="s">
        <v>10498</v>
      </c>
    </row>
    <row r="743" spans="1:35">
      <c r="A743" s="40">
        <v>2024</v>
      </c>
      <c r="B743" s="40">
        <v>4</v>
      </c>
      <c r="C743" s="41" t="s">
        <v>772</v>
      </c>
      <c r="D743" s="42" t="s">
        <v>107</v>
      </c>
      <c r="E743" s="41" t="s">
        <v>467</v>
      </c>
      <c r="F743" s="43" t="s">
        <v>2616</v>
      </c>
      <c r="G743" s="43" t="s">
        <v>2620</v>
      </c>
      <c r="H743" s="44">
        <v>50</v>
      </c>
      <c r="I743" s="44">
        <v>1</v>
      </c>
      <c r="J743" s="44">
        <v>10</v>
      </c>
      <c r="K743" s="44">
        <v>0.2</v>
      </c>
      <c r="L743" s="44">
        <v>0</v>
      </c>
      <c r="M743" s="44">
        <v>0</v>
      </c>
      <c r="N743" s="44">
        <v>0</v>
      </c>
      <c r="O743" s="44">
        <v>0</v>
      </c>
      <c r="P743" s="44">
        <v>0</v>
      </c>
      <c r="Q743" s="44">
        <v>0</v>
      </c>
      <c r="R743" s="44">
        <v>10</v>
      </c>
      <c r="S743" s="44">
        <v>0.2</v>
      </c>
      <c r="T743" s="44">
        <f t="shared" si="12"/>
        <v>10</v>
      </c>
      <c r="U743" s="44">
        <f t="shared" si="12"/>
        <v>0.2</v>
      </c>
      <c r="V743" s="44">
        <v>0</v>
      </c>
      <c r="W743" s="44">
        <v>0</v>
      </c>
      <c r="X743" s="44">
        <v>0</v>
      </c>
      <c r="Y743" s="44">
        <v>0</v>
      </c>
      <c r="Z743" s="44">
        <v>0</v>
      </c>
      <c r="AA743" s="44">
        <v>0</v>
      </c>
      <c r="AB743" s="44">
        <v>0</v>
      </c>
      <c r="AC743" s="44">
        <v>0</v>
      </c>
      <c r="AD743" s="44">
        <v>0</v>
      </c>
      <c r="AE743" s="44">
        <v>0</v>
      </c>
      <c r="AF743" s="41" t="s">
        <v>2576</v>
      </c>
      <c r="AG743" s="41" t="s">
        <v>2576</v>
      </c>
      <c r="AH743" s="41" t="s">
        <v>2576</v>
      </c>
      <c r="AI743" s="41" t="s">
        <v>10497</v>
      </c>
    </row>
    <row r="744" spans="1:35">
      <c r="A744" s="40">
        <v>2024</v>
      </c>
      <c r="B744" s="40">
        <v>4</v>
      </c>
      <c r="C744" s="41" t="s">
        <v>772</v>
      </c>
      <c r="D744" s="42" t="s">
        <v>107</v>
      </c>
      <c r="E744" s="41" t="s">
        <v>467</v>
      </c>
      <c r="F744" s="43" t="s">
        <v>2616</v>
      </c>
      <c r="G744" s="43" t="s">
        <v>2621</v>
      </c>
      <c r="H744" s="44">
        <v>7</v>
      </c>
      <c r="I744" s="44">
        <v>1</v>
      </c>
      <c r="J744" s="44">
        <v>0</v>
      </c>
      <c r="K744" s="44">
        <v>0</v>
      </c>
      <c r="L744" s="44">
        <v>0</v>
      </c>
      <c r="M744" s="44">
        <v>0</v>
      </c>
      <c r="N744" s="44">
        <v>0</v>
      </c>
      <c r="O744" s="44">
        <v>0</v>
      </c>
      <c r="P744" s="44">
        <v>0</v>
      </c>
      <c r="Q744" s="44">
        <v>0</v>
      </c>
      <c r="R744" s="44">
        <v>0</v>
      </c>
      <c r="S744" s="44">
        <v>0</v>
      </c>
      <c r="T744" s="44">
        <f t="shared" si="12"/>
        <v>0</v>
      </c>
      <c r="U744" s="44">
        <f t="shared" si="12"/>
        <v>0</v>
      </c>
      <c r="V744" s="44">
        <v>0</v>
      </c>
      <c r="W744" s="44">
        <v>0</v>
      </c>
      <c r="X744" s="44">
        <v>0</v>
      </c>
      <c r="Y744" s="44">
        <v>0</v>
      </c>
      <c r="Z744" s="44">
        <v>0</v>
      </c>
      <c r="AA744" s="44">
        <v>0</v>
      </c>
      <c r="AB744" s="44">
        <v>0</v>
      </c>
      <c r="AC744" s="44">
        <v>0</v>
      </c>
      <c r="AD744" s="44">
        <v>0</v>
      </c>
      <c r="AE744" s="44">
        <v>0</v>
      </c>
      <c r="AF744" s="41" t="s">
        <v>2536</v>
      </c>
      <c r="AG744" s="41" t="s">
        <v>2536</v>
      </c>
      <c r="AH744" s="41" t="s">
        <v>2536</v>
      </c>
      <c r="AI744" s="41" t="s">
        <v>2536</v>
      </c>
    </row>
    <row r="745" spans="1:35">
      <c r="A745" s="40">
        <v>2024</v>
      </c>
      <c r="B745" s="40">
        <v>4</v>
      </c>
      <c r="C745" s="41" t="s">
        <v>772</v>
      </c>
      <c r="D745" s="42" t="s">
        <v>107</v>
      </c>
      <c r="E745" s="41" t="s">
        <v>467</v>
      </c>
      <c r="F745" s="43" t="s">
        <v>2616</v>
      </c>
      <c r="G745" s="43" t="s">
        <v>2622</v>
      </c>
      <c r="H745" s="44">
        <v>100</v>
      </c>
      <c r="I745" s="44">
        <v>1</v>
      </c>
      <c r="J745" s="44">
        <v>0</v>
      </c>
      <c r="K745" s="44">
        <v>0</v>
      </c>
      <c r="L745" s="44">
        <v>0</v>
      </c>
      <c r="M745" s="44">
        <v>0</v>
      </c>
      <c r="N745" s="44">
        <v>0</v>
      </c>
      <c r="O745" s="44">
        <v>0</v>
      </c>
      <c r="P745" s="44">
        <v>0</v>
      </c>
      <c r="Q745" s="44">
        <v>0</v>
      </c>
      <c r="R745" s="44">
        <v>0</v>
      </c>
      <c r="S745" s="44">
        <v>0</v>
      </c>
      <c r="T745" s="44">
        <f t="shared" si="12"/>
        <v>0</v>
      </c>
      <c r="U745" s="44">
        <f t="shared" si="12"/>
        <v>0</v>
      </c>
      <c r="V745" s="44">
        <v>0</v>
      </c>
      <c r="W745" s="44">
        <v>0</v>
      </c>
      <c r="X745" s="44">
        <v>0</v>
      </c>
      <c r="Y745" s="44">
        <v>0</v>
      </c>
      <c r="Z745" s="44">
        <v>0</v>
      </c>
      <c r="AA745" s="44">
        <v>0</v>
      </c>
      <c r="AB745" s="44">
        <v>0</v>
      </c>
      <c r="AC745" s="44">
        <v>0</v>
      </c>
      <c r="AD745" s="44">
        <v>0</v>
      </c>
      <c r="AE745" s="44">
        <v>0</v>
      </c>
      <c r="AF745" s="41" t="s">
        <v>2536</v>
      </c>
      <c r="AG745" s="41" t="s">
        <v>2536</v>
      </c>
      <c r="AH745" s="41" t="s">
        <v>2536</v>
      </c>
      <c r="AI745" s="41" t="s">
        <v>2536</v>
      </c>
    </row>
    <row r="746" spans="1:35">
      <c r="A746" s="40">
        <v>2024</v>
      </c>
      <c r="B746" s="40">
        <v>4</v>
      </c>
      <c r="C746" s="41" t="s">
        <v>772</v>
      </c>
      <c r="D746" s="42" t="s">
        <v>107</v>
      </c>
      <c r="E746" s="41" t="s">
        <v>467</v>
      </c>
      <c r="F746" s="43" t="s">
        <v>2616</v>
      </c>
      <c r="G746" s="43" t="s">
        <v>2623</v>
      </c>
      <c r="H746" s="44">
        <v>100</v>
      </c>
      <c r="I746" s="44">
        <v>2</v>
      </c>
      <c r="J746" s="44">
        <v>0</v>
      </c>
      <c r="K746" s="44">
        <v>0</v>
      </c>
      <c r="L746" s="44">
        <v>0</v>
      </c>
      <c r="M746" s="44">
        <v>0</v>
      </c>
      <c r="N746" s="44">
        <v>0</v>
      </c>
      <c r="O746" s="44">
        <v>0</v>
      </c>
      <c r="P746" s="44">
        <v>0</v>
      </c>
      <c r="Q746" s="44">
        <v>0</v>
      </c>
      <c r="R746" s="44">
        <v>0</v>
      </c>
      <c r="S746" s="44">
        <v>0</v>
      </c>
      <c r="T746" s="44">
        <f t="shared" si="12"/>
        <v>0</v>
      </c>
      <c r="U746" s="44">
        <f t="shared" si="12"/>
        <v>0</v>
      </c>
      <c r="V746" s="44">
        <v>0</v>
      </c>
      <c r="W746" s="44">
        <v>0</v>
      </c>
      <c r="X746" s="44">
        <v>0</v>
      </c>
      <c r="Y746" s="44">
        <v>0</v>
      </c>
      <c r="Z746" s="44">
        <v>0</v>
      </c>
      <c r="AA746" s="44">
        <v>0</v>
      </c>
      <c r="AB746" s="44">
        <v>0</v>
      </c>
      <c r="AC746" s="44">
        <v>0</v>
      </c>
      <c r="AD746" s="44">
        <v>0</v>
      </c>
      <c r="AE746" s="44">
        <v>0</v>
      </c>
      <c r="AF746" s="41" t="s">
        <v>2536</v>
      </c>
      <c r="AG746" s="41" t="s">
        <v>2536</v>
      </c>
      <c r="AH746" s="41" t="s">
        <v>2536</v>
      </c>
      <c r="AI746" s="41" t="s">
        <v>2536</v>
      </c>
    </row>
    <row r="747" spans="1:35">
      <c r="A747" s="40">
        <v>2024</v>
      </c>
      <c r="B747" s="40">
        <v>4</v>
      </c>
      <c r="C747" s="41" t="s">
        <v>772</v>
      </c>
      <c r="D747" s="42" t="s">
        <v>107</v>
      </c>
      <c r="E747" s="41" t="s">
        <v>467</v>
      </c>
      <c r="F747" s="43" t="s">
        <v>2616</v>
      </c>
      <c r="G747" s="43" t="s">
        <v>2624</v>
      </c>
      <c r="H747" s="44">
        <v>100</v>
      </c>
      <c r="I747" s="44">
        <v>2</v>
      </c>
      <c r="J747" s="44">
        <v>0</v>
      </c>
      <c r="K747" s="44">
        <v>0</v>
      </c>
      <c r="L747" s="44">
        <v>0</v>
      </c>
      <c r="M747" s="44">
        <v>0</v>
      </c>
      <c r="N747" s="44">
        <v>0</v>
      </c>
      <c r="O747" s="44">
        <v>0</v>
      </c>
      <c r="P747" s="44">
        <v>0</v>
      </c>
      <c r="Q747" s="44">
        <v>0</v>
      </c>
      <c r="R747" s="44">
        <v>0</v>
      </c>
      <c r="S747" s="44">
        <v>0</v>
      </c>
      <c r="T747" s="44">
        <f t="shared" si="12"/>
        <v>0</v>
      </c>
      <c r="U747" s="44">
        <f t="shared" si="12"/>
        <v>0</v>
      </c>
      <c r="V747" s="44">
        <v>0</v>
      </c>
      <c r="W747" s="44">
        <v>0</v>
      </c>
      <c r="X747" s="44">
        <v>0</v>
      </c>
      <c r="Y747" s="44">
        <v>0</v>
      </c>
      <c r="Z747" s="44">
        <v>0</v>
      </c>
      <c r="AA747" s="44">
        <v>0</v>
      </c>
      <c r="AB747" s="44">
        <v>0</v>
      </c>
      <c r="AC747" s="44">
        <v>0</v>
      </c>
      <c r="AD747" s="44">
        <v>0</v>
      </c>
      <c r="AE747" s="44">
        <v>0</v>
      </c>
      <c r="AF747" s="41" t="s">
        <v>2536</v>
      </c>
      <c r="AG747" s="41" t="s">
        <v>2536</v>
      </c>
      <c r="AH747" s="41" t="s">
        <v>2536</v>
      </c>
      <c r="AI747" s="41" t="s">
        <v>2536</v>
      </c>
    </row>
    <row r="748" spans="1:35">
      <c r="A748" s="40">
        <v>2024</v>
      </c>
      <c r="B748" s="40">
        <v>4</v>
      </c>
      <c r="C748" s="41" t="s">
        <v>772</v>
      </c>
      <c r="D748" s="42" t="s">
        <v>107</v>
      </c>
      <c r="E748" s="41" t="s">
        <v>467</v>
      </c>
      <c r="F748" s="43" t="s">
        <v>2625</v>
      </c>
      <c r="G748" s="43" t="s">
        <v>2626</v>
      </c>
      <c r="H748" s="44">
        <v>100</v>
      </c>
      <c r="I748" s="44">
        <v>2</v>
      </c>
      <c r="J748" s="44">
        <v>0</v>
      </c>
      <c r="K748" s="44">
        <v>0</v>
      </c>
      <c r="L748" s="44">
        <v>0</v>
      </c>
      <c r="M748" s="44">
        <v>0</v>
      </c>
      <c r="N748" s="44">
        <v>0</v>
      </c>
      <c r="O748" s="44">
        <v>0</v>
      </c>
      <c r="P748" s="44">
        <v>0</v>
      </c>
      <c r="Q748" s="44">
        <v>0</v>
      </c>
      <c r="R748" s="44">
        <v>0</v>
      </c>
      <c r="S748" s="44">
        <v>0</v>
      </c>
      <c r="T748" s="44">
        <f t="shared" si="12"/>
        <v>0</v>
      </c>
      <c r="U748" s="44">
        <f t="shared" si="12"/>
        <v>0</v>
      </c>
      <c r="V748" s="44">
        <v>0</v>
      </c>
      <c r="W748" s="44">
        <v>0</v>
      </c>
      <c r="X748" s="44">
        <v>0</v>
      </c>
      <c r="Y748" s="44">
        <v>0</v>
      </c>
      <c r="Z748" s="44">
        <v>0</v>
      </c>
      <c r="AA748" s="44">
        <v>0</v>
      </c>
      <c r="AB748" s="44">
        <v>0</v>
      </c>
      <c r="AC748" s="44">
        <v>0</v>
      </c>
      <c r="AD748" s="44">
        <v>0</v>
      </c>
      <c r="AE748" s="44">
        <v>0</v>
      </c>
      <c r="AF748" s="41" t="s">
        <v>2536</v>
      </c>
      <c r="AG748" s="41" t="s">
        <v>2536</v>
      </c>
      <c r="AH748" s="41" t="s">
        <v>2536</v>
      </c>
      <c r="AI748" s="41" t="s">
        <v>2536</v>
      </c>
    </row>
    <row r="749" spans="1:35">
      <c r="A749" s="40">
        <v>2024</v>
      </c>
      <c r="B749" s="40">
        <v>4</v>
      </c>
      <c r="C749" s="41" t="s">
        <v>772</v>
      </c>
      <c r="D749" s="42" t="s">
        <v>107</v>
      </c>
      <c r="E749" s="41" t="s">
        <v>467</v>
      </c>
      <c r="F749" s="43" t="s">
        <v>2625</v>
      </c>
      <c r="G749" s="43" t="s">
        <v>2627</v>
      </c>
      <c r="H749" s="44">
        <v>100</v>
      </c>
      <c r="I749" s="44">
        <v>1</v>
      </c>
      <c r="J749" s="44">
        <v>100</v>
      </c>
      <c r="K749" s="44">
        <v>1</v>
      </c>
      <c r="L749" s="44">
        <v>0</v>
      </c>
      <c r="M749" s="44">
        <v>0</v>
      </c>
      <c r="N749" s="44">
        <v>0</v>
      </c>
      <c r="O749" s="44">
        <v>0</v>
      </c>
      <c r="P749" s="44">
        <v>0</v>
      </c>
      <c r="Q749" s="44">
        <v>0</v>
      </c>
      <c r="R749" s="44">
        <v>100</v>
      </c>
      <c r="S749" s="44">
        <v>1</v>
      </c>
      <c r="T749" s="44">
        <f t="shared" si="12"/>
        <v>100</v>
      </c>
      <c r="U749" s="44">
        <f t="shared" si="12"/>
        <v>1</v>
      </c>
      <c r="V749" s="44">
        <v>0</v>
      </c>
      <c r="W749" s="44">
        <v>0</v>
      </c>
      <c r="X749" s="44">
        <v>0</v>
      </c>
      <c r="Y749" s="44">
        <v>0</v>
      </c>
      <c r="Z749" s="44">
        <v>0</v>
      </c>
      <c r="AA749" s="44">
        <v>0</v>
      </c>
      <c r="AB749" s="44">
        <v>100</v>
      </c>
      <c r="AC749" s="44">
        <v>1</v>
      </c>
      <c r="AD749" s="44">
        <v>100</v>
      </c>
      <c r="AE749" s="44">
        <v>1</v>
      </c>
      <c r="AF749" s="41" t="s">
        <v>2628</v>
      </c>
      <c r="AG749" s="41" t="s">
        <v>2628</v>
      </c>
      <c r="AH749" s="41" t="s">
        <v>2628</v>
      </c>
      <c r="AI749" s="41" t="s">
        <v>10500</v>
      </c>
    </row>
    <row r="750" spans="1:35">
      <c r="A750" s="40">
        <v>2024</v>
      </c>
      <c r="B750" s="40">
        <v>4</v>
      </c>
      <c r="C750" s="41" t="s">
        <v>772</v>
      </c>
      <c r="D750" s="42" t="s">
        <v>107</v>
      </c>
      <c r="E750" s="41" t="s">
        <v>467</v>
      </c>
      <c r="F750" s="43" t="s">
        <v>2625</v>
      </c>
      <c r="G750" s="43" t="s">
        <v>2629</v>
      </c>
      <c r="H750" s="44">
        <v>100</v>
      </c>
      <c r="I750" s="44">
        <v>2</v>
      </c>
      <c r="J750" s="44">
        <v>0</v>
      </c>
      <c r="K750" s="44">
        <v>0</v>
      </c>
      <c r="L750" s="44">
        <v>0</v>
      </c>
      <c r="M750" s="44">
        <v>0</v>
      </c>
      <c r="N750" s="44">
        <v>0</v>
      </c>
      <c r="O750" s="44">
        <v>0</v>
      </c>
      <c r="P750" s="44">
        <v>0</v>
      </c>
      <c r="Q750" s="44">
        <v>0</v>
      </c>
      <c r="R750" s="44">
        <v>0</v>
      </c>
      <c r="S750" s="44">
        <v>0</v>
      </c>
      <c r="T750" s="44">
        <f t="shared" si="12"/>
        <v>0</v>
      </c>
      <c r="U750" s="44">
        <f t="shared" si="12"/>
        <v>0</v>
      </c>
      <c r="V750" s="44">
        <v>0</v>
      </c>
      <c r="W750" s="44">
        <v>0</v>
      </c>
      <c r="X750" s="44">
        <v>0</v>
      </c>
      <c r="Y750" s="44">
        <v>0</v>
      </c>
      <c r="Z750" s="44">
        <v>0</v>
      </c>
      <c r="AA750" s="44">
        <v>0</v>
      </c>
      <c r="AB750" s="44">
        <v>0</v>
      </c>
      <c r="AC750" s="44">
        <v>0</v>
      </c>
      <c r="AD750" s="44">
        <v>0</v>
      </c>
      <c r="AE750" s="44">
        <v>0</v>
      </c>
      <c r="AF750" s="41" t="s">
        <v>2536</v>
      </c>
      <c r="AG750" s="41" t="s">
        <v>2536</v>
      </c>
      <c r="AH750" s="41" t="s">
        <v>2536</v>
      </c>
      <c r="AI750" s="41" t="s">
        <v>2536</v>
      </c>
    </row>
    <row r="751" spans="1:35">
      <c r="A751" s="40">
        <v>2024</v>
      </c>
      <c r="B751" s="40">
        <v>4</v>
      </c>
      <c r="C751" s="41" t="s">
        <v>772</v>
      </c>
      <c r="D751" s="42" t="s">
        <v>107</v>
      </c>
      <c r="E751" s="41" t="s">
        <v>467</v>
      </c>
      <c r="F751" s="43" t="s">
        <v>2625</v>
      </c>
      <c r="G751" s="43" t="s">
        <v>2631</v>
      </c>
      <c r="H751" s="44">
        <v>100</v>
      </c>
      <c r="I751" s="44">
        <v>2</v>
      </c>
      <c r="J751" s="44">
        <v>0</v>
      </c>
      <c r="K751" s="44">
        <v>0</v>
      </c>
      <c r="L751" s="44">
        <v>0</v>
      </c>
      <c r="M751" s="44">
        <v>0</v>
      </c>
      <c r="N751" s="44">
        <v>0</v>
      </c>
      <c r="O751" s="44">
        <v>0</v>
      </c>
      <c r="P751" s="44">
        <v>0</v>
      </c>
      <c r="Q751" s="44">
        <v>0</v>
      </c>
      <c r="R751" s="44">
        <v>0</v>
      </c>
      <c r="S751" s="44">
        <v>0</v>
      </c>
      <c r="T751" s="44">
        <f t="shared" si="12"/>
        <v>0</v>
      </c>
      <c r="U751" s="44">
        <f t="shared" si="12"/>
        <v>0</v>
      </c>
      <c r="V751" s="44">
        <v>0</v>
      </c>
      <c r="W751" s="44">
        <v>0</v>
      </c>
      <c r="X751" s="44">
        <v>0</v>
      </c>
      <c r="Y751" s="44">
        <v>0</v>
      </c>
      <c r="Z751" s="44">
        <v>0</v>
      </c>
      <c r="AA751" s="44">
        <v>0</v>
      </c>
      <c r="AB751" s="44">
        <v>0</v>
      </c>
      <c r="AC751" s="44">
        <v>0</v>
      </c>
      <c r="AD751" s="44">
        <v>0</v>
      </c>
      <c r="AE751" s="44">
        <v>0</v>
      </c>
      <c r="AF751" s="41" t="s">
        <v>2536</v>
      </c>
      <c r="AG751" s="41" t="s">
        <v>2536</v>
      </c>
      <c r="AH751" s="41" t="s">
        <v>2536</v>
      </c>
      <c r="AI751" s="41" t="s">
        <v>2536</v>
      </c>
    </row>
    <row r="752" spans="1:35">
      <c r="A752" s="40">
        <v>2024</v>
      </c>
      <c r="B752" s="40">
        <v>4</v>
      </c>
      <c r="C752" s="41" t="s">
        <v>773</v>
      </c>
      <c r="D752" s="42" t="s">
        <v>114</v>
      </c>
      <c r="E752" s="41" t="s">
        <v>474</v>
      </c>
      <c r="F752" s="43" t="s">
        <v>2790</v>
      </c>
      <c r="G752" s="43" t="s">
        <v>2791</v>
      </c>
      <c r="H752" s="44">
        <v>4</v>
      </c>
      <c r="I752" s="44">
        <v>5</v>
      </c>
      <c r="J752" s="44">
        <v>1</v>
      </c>
      <c r="K752" s="44">
        <v>1.25</v>
      </c>
      <c r="L752" s="44">
        <v>0</v>
      </c>
      <c r="M752" s="44">
        <v>0</v>
      </c>
      <c r="N752" s="44">
        <v>0</v>
      </c>
      <c r="O752" s="44">
        <v>0</v>
      </c>
      <c r="P752" s="44">
        <v>0</v>
      </c>
      <c r="Q752" s="44">
        <v>0</v>
      </c>
      <c r="R752" s="44">
        <v>1</v>
      </c>
      <c r="S752" s="44">
        <v>1.25</v>
      </c>
      <c r="T752" s="44">
        <f t="shared" si="12"/>
        <v>1</v>
      </c>
      <c r="U752" s="44">
        <f t="shared" si="12"/>
        <v>1.25</v>
      </c>
      <c r="V752" s="44">
        <v>0</v>
      </c>
      <c r="W752" s="44">
        <v>0</v>
      </c>
      <c r="X752" s="44">
        <v>0</v>
      </c>
      <c r="Y752" s="44">
        <v>0</v>
      </c>
      <c r="Z752" s="44">
        <v>0</v>
      </c>
      <c r="AA752" s="44">
        <v>0</v>
      </c>
      <c r="AB752" s="44">
        <v>1</v>
      </c>
      <c r="AC752" s="44">
        <v>1.25</v>
      </c>
      <c r="AD752" s="44">
        <v>1</v>
      </c>
      <c r="AE752" s="44">
        <v>1.25</v>
      </c>
      <c r="AF752" s="41" t="s">
        <v>2792</v>
      </c>
      <c r="AG752" s="41" t="s">
        <v>2793</v>
      </c>
      <c r="AH752" s="41" t="s">
        <v>8371</v>
      </c>
      <c r="AI752" s="41" t="s">
        <v>10501</v>
      </c>
    </row>
    <row r="753" spans="1:35">
      <c r="A753" s="40">
        <v>2024</v>
      </c>
      <c r="B753" s="40">
        <v>4</v>
      </c>
      <c r="C753" s="41" t="s">
        <v>773</v>
      </c>
      <c r="D753" s="42" t="s">
        <v>114</v>
      </c>
      <c r="E753" s="41" t="s">
        <v>474</v>
      </c>
      <c r="F753" s="43" t="s">
        <v>2790</v>
      </c>
      <c r="G753" s="43" t="s">
        <v>2794</v>
      </c>
      <c r="H753" s="44">
        <v>200</v>
      </c>
      <c r="I753" s="44">
        <v>10</v>
      </c>
      <c r="J753" s="44">
        <v>49</v>
      </c>
      <c r="K753" s="44">
        <v>2.4500000000000002</v>
      </c>
      <c r="L753" s="44">
        <v>0</v>
      </c>
      <c r="M753" s="44">
        <v>0</v>
      </c>
      <c r="N753" s="44">
        <v>0</v>
      </c>
      <c r="O753" s="44">
        <v>0</v>
      </c>
      <c r="P753" s="44">
        <v>0</v>
      </c>
      <c r="Q753" s="44">
        <v>0</v>
      </c>
      <c r="R753" s="44">
        <v>49</v>
      </c>
      <c r="S753" s="44">
        <v>2.4500000000000002</v>
      </c>
      <c r="T753" s="44">
        <f t="shared" si="12"/>
        <v>49</v>
      </c>
      <c r="U753" s="44">
        <f t="shared" si="12"/>
        <v>2.4500000000000002</v>
      </c>
      <c r="V753" s="44">
        <v>0</v>
      </c>
      <c r="W753" s="44">
        <v>0</v>
      </c>
      <c r="X753" s="44">
        <v>0</v>
      </c>
      <c r="Y753" s="44">
        <v>0</v>
      </c>
      <c r="Z753" s="44">
        <v>0</v>
      </c>
      <c r="AA753" s="44">
        <v>0</v>
      </c>
      <c r="AB753" s="44">
        <v>49</v>
      </c>
      <c r="AC753" s="44">
        <v>2.4500000000000002</v>
      </c>
      <c r="AD753" s="44">
        <v>49</v>
      </c>
      <c r="AE753" s="44">
        <v>2.4500000000000002</v>
      </c>
      <c r="AF753" s="41" t="s">
        <v>2792</v>
      </c>
      <c r="AG753" s="41" t="s">
        <v>2793</v>
      </c>
      <c r="AH753" s="41" t="s">
        <v>8371</v>
      </c>
      <c r="AI753" s="41" t="s">
        <v>10502</v>
      </c>
    </row>
    <row r="754" spans="1:35">
      <c r="A754" s="40">
        <v>2024</v>
      </c>
      <c r="B754" s="40">
        <v>4</v>
      </c>
      <c r="C754" s="41" t="s">
        <v>773</v>
      </c>
      <c r="D754" s="42" t="s">
        <v>114</v>
      </c>
      <c r="E754" s="41" t="s">
        <v>474</v>
      </c>
      <c r="F754" s="43" t="s">
        <v>2795</v>
      </c>
      <c r="G754" s="43" t="s">
        <v>2796</v>
      </c>
      <c r="H754" s="44">
        <v>10267.35</v>
      </c>
      <c r="I754" s="44">
        <v>40</v>
      </c>
      <c r="J754" s="44">
        <v>2130</v>
      </c>
      <c r="K754" s="44">
        <v>8.3000000000000007</v>
      </c>
      <c r="L754" s="44">
        <v>312.17</v>
      </c>
      <c r="M754" s="44">
        <v>1.22</v>
      </c>
      <c r="N754" s="44">
        <v>753.07</v>
      </c>
      <c r="O754" s="44">
        <v>2.93</v>
      </c>
      <c r="P754" s="44">
        <v>706.42</v>
      </c>
      <c r="Q754" s="44">
        <v>2.75</v>
      </c>
      <c r="R754" s="44">
        <v>358.34</v>
      </c>
      <c r="S754" s="44">
        <v>1.4</v>
      </c>
      <c r="T754" s="44">
        <f t="shared" si="12"/>
        <v>2130</v>
      </c>
      <c r="U754" s="44">
        <f t="shared" si="12"/>
        <v>8.3000000000000007</v>
      </c>
      <c r="V754" s="44">
        <v>312.17</v>
      </c>
      <c r="W754" s="44">
        <v>1.22</v>
      </c>
      <c r="X754" s="44">
        <v>753.07</v>
      </c>
      <c r="Y754" s="44">
        <v>2.93</v>
      </c>
      <c r="Z754" s="44">
        <v>706.42</v>
      </c>
      <c r="AA754" s="44">
        <v>2.75</v>
      </c>
      <c r="AB754" s="44">
        <v>358.34</v>
      </c>
      <c r="AC754" s="44">
        <v>1.4</v>
      </c>
      <c r="AD754" s="44">
        <v>2130</v>
      </c>
      <c r="AE754" s="44">
        <v>8.3000000000000007</v>
      </c>
      <c r="AF754" s="41" t="s">
        <v>2797</v>
      </c>
      <c r="AG754" s="41" t="s">
        <v>2798</v>
      </c>
      <c r="AH754" s="41" t="s">
        <v>8372</v>
      </c>
      <c r="AI754" s="41" t="s">
        <v>10503</v>
      </c>
    </row>
    <row r="755" spans="1:35">
      <c r="A755" s="40">
        <v>2024</v>
      </c>
      <c r="B755" s="40">
        <v>4</v>
      </c>
      <c r="C755" s="41" t="s">
        <v>773</v>
      </c>
      <c r="D755" s="42" t="s">
        <v>114</v>
      </c>
      <c r="E755" s="41" t="s">
        <v>474</v>
      </c>
      <c r="F755" s="43" t="s">
        <v>2799</v>
      </c>
      <c r="G755" s="43" t="s">
        <v>2800</v>
      </c>
      <c r="H755" s="44">
        <v>10267.35</v>
      </c>
      <c r="I755" s="44">
        <v>35</v>
      </c>
      <c r="J755" s="44">
        <v>2130</v>
      </c>
      <c r="K755" s="44">
        <v>7.26</v>
      </c>
      <c r="L755" s="44">
        <v>0</v>
      </c>
      <c r="M755" s="44">
        <v>0</v>
      </c>
      <c r="N755" s="44">
        <v>312.17</v>
      </c>
      <c r="O755" s="44">
        <v>1.06</v>
      </c>
      <c r="P755" s="44">
        <v>753.07</v>
      </c>
      <c r="Q755" s="44">
        <v>2.57</v>
      </c>
      <c r="R755" s="44">
        <v>1064.76</v>
      </c>
      <c r="S755" s="44">
        <v>3.63</v>
      </c>
      <c r="T755" s="44">
        <f t="shared" si="12"/>
        <v>2130</v>
      </c>
      <c r="U755" s="44">
        <f t="shared" si="12"/>
        <v>7.26</v>
      </c>
      <c r="V755" s="44">
        <v>0</v>
      </c>
      <c r="W755" s="44">
        <v>0</v>
      </c>
      <c r="X755" s="44">
        <v>312.17</v>
      </c>
      <c r="Y755" s="44">
        <v>1.06</v>
      </c>
      <c r="Z755" s="44">
        <v>753.07</v>
      </c>
      <c r="AA755" s="44">
        <v>2.57</v>
      </c>
      <c r="AB755" s="44">
        <v>1064.76</v>
      </c>
      <c r="AC755" s="44">
        <v>3.63</v>
      </c>
      <c r="AD755" s="44">
        <v>2130</v>
      </c>
      <c r="AE755" s="44">
        <v>7.26</v>
      </c>
      <c r="AF755" s="41" t="s">
        <v>2792</v>
      </c>
      <c r="AG755" s="41" t="s">
        <v>2801</v>
      </c>
      <c r="AH755" s="41" t="s">
        <v>8373</v>
      </c>
      <c r="AI755" s="41" t="s">
        <v>10504</v>
      </c>
    </row>
    <row r="756" spans="1:35">
      <c r="A756" s="40">
        <v>2024</v>
      </c>
      <c r="B756" s="40">
        <v>4</v>
      </c>
      <c r="C756" s="41" t="s">
        <v>773</v>
      </c>
      <c r="D756" s="42" t="s">
        <v>114</v>
      </c>
      <c r="E756" s="41" t="s">
        <v>474</v>
      </c>
      <c r="F756" s="43" t="s">
        <v>2790</v>
      </c>
      <c r="G756" s="43" t="s">
        <v>2802</v>
      </c>
      <c r="H756" s="44">
        <v>4</v>
      </c>
      <c r="I756" s="44">
        <v>10</v>
      </c>
      <c r="J756" s="44">
        <v>1</v>
      </c>
      <c r="K756" s="44">
        <v>2.5</v>
      </c>
      <c r="L756" s="44">
        <v>0</v>
      </c>
      <c r="M756" s="44">
        <v>0</v>
      </c>
      <c r="N756" s="44">
        <v>0</v>
      </c>
      <c r="O756" s="44">
        <v>0</v>
      </c>
      <c r="P756" s="44">
        <v>0</v>
      </c>
      <c r="Q756" s="44">
        <v>0</v>
      </c>
      <c r="R756" s="44">
        <v>1</v>
      </c>
      <c r="S756" s="44">
        <v>2.5</v>
      </c>
      <c r="T756" s="44">
        <f t="shared" si="12"/>
        <v>1</v>
      </c>
      <c r="U756" s="44">
        <f t="shared" si="12"/>
        <v>2.5</v>
      </c>
      <c r="V756" s="44">
        <v>0</v>
      </c>
      <c r="W756" s="44">
        <v>0</v>
      </c>
      <c r="X756" s="44">
        <v>0</v>
      </c>
      <c r="Y756" s="44">
        <v>0</v>
      </c>
      <c r="Z756" s="44">
        <v>0</v>
      </c>
      <c r="AA756" s="44">
        <v>0</v>
      </c>
      <c r="AB756" s="44">
        <v>1</v>
      </c>
      <c r="AC756" s="44">
        <v>2.5</v>
      </c>
      <c r="AD756" s="44">
        <v>1</v>
      </c>
      <c r="AE756" s="44">
        <v>2.5</v>
      </c>
      <c r="AF756" s="41" t="s">
        <v>2803</v>
      </c>
      <c r="AG756" s="41" t="s">
        <v>2804</v>
      </c>
      <c r="AH756" s="41" t="s">
        <v>8374</v>
      </c>
      <c r="AI756" s="41" t="s">
        <v>10505</v>
      </c>
    </row>
    <row r="757" spans="1:35">
      <c r="A757" s="40">
        <v>2024</v>
      </c>
      <c r="B757" s="40">
        <v>4</v>
      </c>
      <c r="C757" s="41" t="s">
        <v>779</v>
      </c>
      <c r="D757" s="42" t="s">
        <v>124</v>
      </c>
      <c r="E757" s="41" t="s">
        <v>483</v>
      </c>
      <c r="F757" s="43" t="s">
        <v>2805</v>
      </c>
      <c r="G757" s="43" t="s">
        <v>2806</v>
      </c>
      <c r="H757" s="44">
        <v>5</v>
      </c>
      <c r="I757" s="44">
        <v>25</v>
      </c>
      <c r="J757" s="44">
        <v>1</v>
      </c>
      <c r="K757" s="44">
        <v>5</v>
      </c>
      <c r="L757" s="44">
        <v>0</v>
      </c>
      <c r="M757" s="44">
        <v>0</v>
      </c>
      <c r="N757" s="44">
        <v>0</v>
      </c>
      <c r="O757" s="44">
        <v>0</v>
      </c>
      <c r="P757" s="44">
        <v>0.5</v>
      </c>
      <c r="Q757" s="44">
        <v>2.5</v>
      </c>
      <c r="R757" s="44">
        <v>0.5</v>
      </c>
      <c r="S757" s="44">
        <v>2.5</v>
      </c>
      <c r="T757" s="44">
        <f t="shared" si="12"/>
        <v>1</v>
      </c>
      <c r="U757" s="44">
        <f t="shared" si="12"/>
        <v>5</v>
      </c>
      <c r="V757" s="44">
        <v>0</v>
      </c>
      <c r="W757" s="44">
        <v>0</v>
      </c>
      <c r="X757" s="44">
        <v>0</v>
      </c>
      <c r="Y757" s="44">
        <v>0</v>
      </c>
      <c r="Z757" s="44">
        <v>0.5</v>
      </c>
      <c r="AA757" s="44">
        <v>2.5</v>
      </c>
      <c r="AB757" s="44">
        <v>0.5</v>
      </c>
      <c r="AC757" s="44">
        <v>2.5</v>
      </c>
      <c r="AD757" s="44">
        <v>1</v>
      </c>
      <c r="AE757" s="44">
        <v>5</v>
      </c>
      <c r="AF757" s="41" t="s">
        <v>2807</v>
      </c>
      <c r="AG757" s="41" t="s">
        <v>2807</v>
      </c>
      <c r="AH757" s="41" t="s">
        <v>8393</v>
      </c>
      <c r="AI757" s="41" t="s">
        <v>8393</v>
      </c>
    </row>
    <row r="758" spans="1:35">
      <c r="A758" s="40">
        <v>2024</v>
      </c>
      <c r="B758" s="40">
        <v>4</v>
      </c>
      <c r="C758" s="41" t="s">
        <v>779</v>
      </c>
      <c r="D758" s="42" t="s">
        <v>124</v>
      </c>
      <c r="E758" s="41" t="s">
        <v>483</v>
      </c>
      <c r="F758" s="43" t="s">
        <v>2808</v>
      </c>
      <c r="G758" s="43" t="s">
        <v>2809</v>
      </c>
      <c r="H758" s="44">
        <v>3</v>
      </c>
      <c r="I758" s="44">
        <v>10</v>
      </c>
      <c r="J758" s="44">
        <v>2</v>
      </c>
      <c r="K758" s="44">
        <v>6.67</v>
      </c>
      <c r="L758" s="44">
        <v>0</v>
      </c>
      <c r="M758" s="44">
        <v>0</v>
      </c>
      <c r="N758" s="44">
        <v>0</v>
      </c>
      <c r="O758" s="44">
        <v>0</v>
      </c>
      <c r="P758" s="44">
        <v>1</v>
      </c>
      <c r="Q758" s="44">
        <v>3.33</v>
      </c>
      <c r="R758" s="44">
        <v>1</v>
      </c>
      <c r="S758" s="44">
        <v>3.33</v>
      </c>
      <c r="T758" s="44">
        <f t="shared" si="12"/>
        <v>2</v>
      </c>
      <c r="U758" s="44">
        <f t="shared" si="12"/>
        <v>6.66</v>
      </c>
      <c r="V758" s="44">
        <v>0</v>
      </c>
      <c r="W758" s="44">
        <v>0</v>
      </c>
      <c r="X758" s="44">
        <v>0</v>
      </c>
      <c r="Y758" s="44">
        <v>0</v>
      </c>
      <c r="Z758" s="44">
        <v>1</v>
      </c>
      <c r="AA758" s="44">
        <v>3.33</v>
      </c>
      <c r="AB758" s="44">
        <v>1</v>
      </c>
      <c r="AC758" s="44">
        <v>3.33</v>
      </c>
      <c r="AD758" s="44">
        <v>2</v>
      </c>
      <c r="AE758" s="44">
        <v>6.67</v>
      </c>
      <c r="AF758" s="41" t="s">
        <v>2807</v>
      </c>
      <c r="AG758" s="41" t="s">
        <v>2807</v>
      </c>
      <c r="AH758" s="41" t="s">
        <v>8394</v>
      </c>
      <c r="AI758" s="41" t="s">
        <v>10506</v>
      </c>
    </row>
    <row r="759" spans="1:35">
      <c r="A759" s="40">
        <v>2024</v>
      </c>
      <c r="B759" s="40">
        <v>4</v>
      </c>
      <c r="C759" s="41" t="s">
        <v>779</v>
      </c>
      <c r="D759" s="42" t="s">
        <v>124</v>
      </c>
      <c r="E759" s="41" t="s">
        <v>483</v>
      </c>
      <c r="F759" s="43" t="s">
        <v>2808</v>
      </c>
      <c r="G759" s="43" t="s">
        <v>2810</v>
      </c>
      <c r="H759" s="44">
        <v>1</v>
      </c>
      <c r="I759" s="44">
        <v>5</v>
      </c>
      <c r="J759" s="44">
        <v>1</v>
      </c>
      <c r="K759" s="44">
        <v>5</v>
      </c>
      <c r="L759" s="44">
        <v>1</v>
      </c>
      <c r="M759" s="44">
        <v>5</v>
      </c>
      <c r="N759" s="44">
        <v>0</v>
      </c>
      <c r="O759" s="44">
        <v>0</v>
      </c>
      <c r="P759" s="44">
        <v>0</v>
      </c>
      <c r="Q759" s="44">
        <v>0</v>
      </c>
      <c r="R759" s="44">
        <v>0</v>
      </c>
      <c r="S759" s="44">
        <v>0</v>
      </c>
      <c r="T759" s="44">
        <f t="shared" si="12"/>
        <v>1</v>
      </c>
      <c r="U759" s="44">
        <f t="shared" si="12"/>
        <v>5</v>
      </c>
      <c r="V759" s="44">
        <v>1</v>
      </c>
      <c r="W759" s="44">
        <v>5</v>
      </c>
      <c r="X759" s="44">
        <v>0</v>
      </c>
      <c r="Y759" s="44">
        <v>0</v>
      </c>
      <c r="Z759" s="44">
        <v>0</v>
      </c>
      <c r="AA759" s="44">
        <v>0</v>
      </c>
      <c r="AB759" s="44">
        <v>0</v>
      </c>
      <c r="AC759" s="44">
        <v>0</v>
      </c>
      <c r="AD759" s="44">
        <v>1</v>
      </c>
      <c r="AE759" s="44">
        <v>5</v>
      </c>
      <c r="AF759" s="41" t="s">
        <v>2811</v>
      </c>
      <c r="AG759" s="41" t="s">
        <v>2807</v>
      </c>
      <c r="AH759" s="41" t="s">
        <v>2807</v>
      </c>
      <c r="AI759" s="41" t="s">
        <v>2807</v>
      </c>
    </row>
    <row r="760" spans="1:35">
      <c r="A760" s="40">
        <v>2024</v>
      </c>
      <c r="B760" s="40">
        <v>4</v>
      </c>
      <c r="C760" s="41" t="s">
        <v>779</v>
      </c>
      <c r="D760" s="42" t="s">
        <v>124</v>
      </c>
      <c r="E760" s="41" t="s">
        <v>483</v>
      </c>
      <c r="F760" s="43" t="s">
        <v>2812</v>
      </c>
      <c r="G760" s="43" t="s">
        <v>2813</v>
      </c>
      <c r="H760" s="44">
        <v>1</v>
      </c>
      <c r="I760" s="44">
        <v>15</v>
      </c>
      <c r="J760" s="44">
        <v>1</v>
      </c>
      <c r="K760" s="44">
        <v>15</v>
      </c>
      <c r="L760" s="44">
        <v>0</v>
      </c>
      <c r="M760" s="44">
        <v>0</v>
      </c>
      <c r="N760" s="44">
        <v>0</v>
      </c>
      <c r="O760" s="44">
        <v>0</v>
      </c>
      <c r="P760" s="44">
        <v>0</v>
      </c>
      <c r="Q760" s="44">
        <v>0</v>
      </c>
      <c r="R760" s="44">
        <v>1</v>
      </c>
      <c r="S760" s="44">
        <v>15</v>
      </c>
      <c r="T760" s="44">
        <f t="shared" si="12"/>
        <v>1</v>
      </c>
      <c r="U760" s="44">
        <f t="shared" si="12"/>
        <v>15</v>
      </c>
      <c r="V760" s="44">
        <v>0</v>
      </c>
      <c r="W760" s="44">
        <v>0</v>
      </c>
      <c r="X760" s="44">
        <v>0</v>
      </c>
      <c r="Y760" s="44">
        <v>0</v>
      </c>
      <c r="Z760" s="44">
        <v>0</v>
      </c>
      <c r="AA760" s="44">
        <v>0</v>
      </c>
      <c r="AB760" s="44">
        <v>1</v>
      </c>
      <c r="AC760" s="44">
        <v>15</v>
      </c>
      <c r="AD760" s="44">
        <v>1</v>
      </c>
      <c r="AE760" s="44">
        <v>15</v>
      </c>
      <c r="AF760" s="41" t="s">
        <v>2814</v>
      </c>
      <c r="AG760" s="41" t="s">
        <v>2807</v>
      </c>
      <c r="AH760" s="41" t="s">
        <v>2807</v>
      </c>
      <c r="AI760" s="41" t="s">
        <v>10507</v>
      </c>
    </row>
    <row r="761" spans="1:35">
      <c r="A761" s="40">
        <v>2024</v>
      </c>
      <c r="B761" s="40">
        <v>4</v>
      </c>
      <c r="C761" s="41" t="s">
        <v>779</v>
      </c>
      <c r="D761" s="42" t="s">
        <v>124</v>
      </c>
      <c r="E761" s="41" t="s">
        <v>483</v>
      </c>
      <c r="F761" s="43" t="s">
        <v>2815</v>
      </c>
      <c r="G761" s="43" t="s">
        <v>2816</v>
      </c>
      <c r="H761" s="44">
        <v>1500000</v>
      </c>
      <c r="I761" s="44">
        <v>15</v>
      </c>
      <c r="J761" s="44">
        <v>500000</v>
      </c>
      <c r="K761" s="44">
        <v>5</v>
      </c>
      <c r="L761" s="44">
        <v>0</v>
      </c>
      <c r="M761" s="44">
        <v>0</v>
      </c>
      <c r="N761" s="44">
        <v>0</v>
      </c>
      <c r="O761" s="44">
        <v>0</v>
      </c>
      <c r="P761" s="44">
        <v>250000</v>
      </c>
      <c r="Q761" s="44">
        <v>2.5</v>
      </c>
      <c r="R761" s="44">
        <v>250000</v>
      </c>
      <c r="S761" s="44">
        <v>2.5</v>
      </c>
      <c r="T761" s="44">
        <f t="shared" si="12"/>
        <v>500000</v>
      </c>
      <c r="U761" s="44">
        <f t="shared" si="12"/>
        <v>5</v>
      </c>
      <c r="V761" s="44">
        <v>0</v>
      </c>
      <c r="W761" s="44">
        <v>0</v>
      </c>
      <c r="X761" s="44">
        <v>0</v>
      </c>
      <c r="Y761" s="44">
        <v>0</v>
      </c>
      <c r="Z761" s="44">
        <v>0</v>
      </c>
      <c r="AA761" s="44">
        <v>0</v>
      </c>
      <c r="AB761" s="44">
        <v>5840</v>
      </c>
      <c r="AC761" s="44">
        <v>0.06</v>
      </c>
      <c r="AD761" s="44">
        <v>5840</v>
      </c>
      <c r="AE761" s="44">
        <v>0.06</v>
      </c>
      <c r="AF761" s="41" t="s">
        <v>2814</v>
      </c>
      <c r="AG761" s="41" t="s">
        <v>2807</v>
      </c>
      <c r="AH761" s="41" t="s">
        <v>8395</v>
      </c>
      <c r="AI761" s="41" t="s">
        <v>10508</v>
      </c>
    </row>
    <row r="762" spans="1:35">
      <c r="A762" s="40">
        <v>2024</v>
      </c>
      <c r="B762" s="40">
        <v>4</v>
      </c>
      <c r="C762" s="41" t="s">
        <v>779</v>
      </c>
      <c r="D762" s="42" t="s">
        <v>124</v>
      </c>
      <c r="E762" s="41" t="s">
        <v>483</v>
      </c>
      <c r="F762" s="43" t="s">
        <v>2817</v>
      </c>
      <c r="G762" s="43" t="s">
        <v>2818</v>
      </c>
      <c r="H762" s="44">
        <v>6</v>
      </c>
      <c r="I762" s="44">
        <v>10</v>
      </c>
      <c r="J762" s="44">
        <v>3</v>
      </c>
      <c r="K762" s="44">
        <v>5</v>
      </c>
      <c r="L762" s="44">
        <v>0</v>
      </c>
      <c r="M762" s="44">
        <v>0</v>
      </c>
      <c r="N762" s="44">
        <v>1</v>
      </c>
      <c r="O762" s="44">
        <v>1.67</v>
      </c>
      <c r="P762" s="44">
        <v>1</v>
      </c>
      <c r="Q762" s="44">
        <v>1.67</v>
      </c>
      <c r="R762" s="44">
        <v>1</v>
      </c>
      <c r="S762" s="44">
        <v>1.67</v>
      </c>
      <c r="T762" s="44">
        <f t="shared" si="12"/>
        <v>3</v>
      </c>
      <c r="U762" s="44">
        <f t="shared" si="12"/>
        <v>5.01</v>
      </c>
      <c r="V762" s="44">
        <v>0</v>
      </c>
      <c r="W762" s="44">
        <v>0</v>
      </c>
      <c r="X762" s="44">
        <v>1</v>
      </c>
      <c r="Y762" s="44">
        <v>1.67</v>
      </c>
      <c r="Z762" s="44">
        <v>2</v>
      </c>
      <c r="AA762" s="44">
        <v>3.33</v>
      </c>
      <c r="AB762" s="44">
        <v>0</v>
      </c>
      <c r="AC762" s="44">
        <v>0</v>
      </c>
      <c r="AD762" s="44">
        <v>3</v>
      </c>
      <c r="AE762" s="44">
        <v>5</v>
      </c>
      <c r="AF762" s="41" t="s">
        <v>2807</v>
      </c>
      <c r="AG762" s="41" t="s">
        <v>2819</v>
      </c>
      <c r="AH762" s="41" t="s">
        <v>8396</v>
      </c>
      <c r="AI762" s="41" t="s">
        <v>10509</v>
      </c>
    </row>
    <row r="763" spans="1:35">
      <c r="A763" s="40">
        <v>2024</v>
      </c>
      <c r="B763" s="40">
        <v>4</v>
      </c>
      <c r="C763" s="41" t="s">
        <v>779</v>
      </c>
      <c r="D763" s="42" t="s">
        <v>124</v>
      </c>
      <c r="E763" s="41" t="s">
        <v>483</v>
      </c>
      <c r="F763" s="43" t="s">
        <v>2817</v>
      </c>
      <c r="G763" s="43" t="s">
        <v>2820</v>
      </c>
      <c r="H763" s="44">
        <v>3</v>
      </c>
      <c r="I763" s="44">
        <v>5</v>
      </c>
      <c r="J763" s="44">
        <v>1</v>
      </c>
      <c r="K763" s="44">
        <v>1.67</v>
      </c>
      <c r="L763" s="44">
        <v>0</v>
      </c>
      <c r="M763" s="44">
        <v>0</v>
      </c>
      <c r="N763" s="44">
        <v>0</v>
      </c>
      <c r="O763" s="44">
        <v>0</v>
      </c>
      <c r="P763" s="44">
        <v>0</v>
      </c>
      <c r="Q763" s="44">
        <v>0</v>
      </c>
      <c r="R763" s="44">
        <v>1</v>
      </c>
      <c r="S763" s="44">
        <v>1.67</v>
      </c>
      <c r="T763" s="44">
        <f t="shared" si="12"/>
        <v>1</v>
      </c>
      <c r="U763" s="44">
        <f t="shared" si="12"/>
        <v>1.67</v>
      </c>
      <c r="V763" s="44">
        <v>0</v>
      </c>
      <c r="W763" s="44">
        <v>0</v>
      </c>
      <c r="X763" s="44">
        <v>0</v>
      </c>
      <c r="Y763" s="44">
        <v>0</v>
      </c>
      <c r="Z763" s="44">
        <v>0.5</v>
      </c>
      <c r="AA763" s="44">
        <v>0.83</v>
      </c>
      <c r="AB763" s="44">
        <v>0.5</v>
      </c>
      <c r="AC763" s="44">
        <v>0.83</v>
      </c>
      <c r="AD763" s="44">
        <v>1</v>
      </c>
      <c r="AE763" s="44">
        <v>1.67</v>
      </c>
      <c r="AF763" s="41" t="s">
        <v>2807</v>
      </c>
      <c r="AG763" s="41" t="s">
        <v>2807</v>
      </c>
      <c r="AH763" s="41" t="s">
        <v>8397</v>
      </c>
      <c r="AI763" s="41" t="s">
        <v>10510</v>
      </c>
    </row>
    <row r="764" spans="1:35">
      <c r="A764" s="40">
        <v>2024</v>
      </c>
      <c r="B764" s="40">
        <v>4</v>
      </c>
      <c r="C764" s="41" t="s">
        <v>779</v>
      </c>
      <c r="D764" s="42" t="s">
        <v>124</v>
      </c>
      <c r="E764" s="41" t="s">
        <v>483</v>
      </c>
      <c r="F764" s="43" t="s">
        <v>2817</v>
      </c>
      <c r="G764" s="43" t="s">
        <v>2821</v>
      </c>
      <c r="H764" s="44">
        <v>100</v>
      </c>
      <c r="I764" s="44">
        <v>15</v>
      </c>
      <c r="J764" s="44">
        <v>40</v>
      </c>
      <c r="K764" s="44">
        <v>6</v>
      </c>
      <c r="L764" s="44">
        <v>10</v>
      </c>
      <c r="M764" s="44">
        <v>1.5</v>
      </c>
      <c r="N764" s="44">
        <v>10</v>
      </c>
      <c r="O764" s="44">
        <v>1.5</v>
      </c>
      <c r="P764" s="44">
        <v>10</v>
      </c>
      <c r="Q764" s="44">
        <v>1.5</v>
      </c>
      <c r="R764" s="44">
        <v>10</v>
      </c>
      <c r="S764" s="44">
        <v>1.5</v>
      </c>
      <c r="T764" s="44">
        <f t="shared" si="12"/>
        <v>40</v>
      </c>
      <c r="U764" s="44">
        <f t="shared" si="12"/>
        <v>6</v>
      </c>
      <c r="V764" s="44">
        <v>10</v>
      </c>
      <c r="W764" s="44">
        <v>1.5</v>
      </c>
      <c r="X764" s="44">
        <v>10</v>
      </c>
      <c r="Y764" s="44">
        <v>1.5</v>
      </c>
      <c r="Z764" s="44">
        <v>10</v>
      </c>
      <c r="AA764" s="44">
        <v>1.5</v>
      </c>
      <c r="AB764" s="44">
        <v>10</v>
      </c>
      <c r="AC764" s="44">
        <v>1.5</v>
      </c>
      <c r="AD764" s="44">
        <v>40</v>
      </c>
      <c r="AE764" s="44">
        <v>6</v>
      </c>
      <c r="AF764" s="41" t="s">
        <v>2822</v>
      </c>
      <c r="AG764" s="41" t="s">
        <v>2823</v>
      </c>
      <c r="AH764" s="41" t="s">
        <v>2823</v>
      </c>
      <c r="AI764" s="41" t="s">
        <v>10511</v>
      </c>
    </row>
    <row r="765" spans="1:35">
      <c r="A765" s="40">
        <v>2024</v>
      </c>
      <c r="B765" s="40">
        <v>4</v>
      </c>
      <c r="C765" s="41" t="s">
        <v>779</v>
      </c>
      <c r="D765" s="42" t="s">
        <v>6889</v>
      </c>
      <c r="E765" s="41" t="s">
        <v>6890</v>
      </c>
      <c r="F765" s="43" t="s">
        <v>8375</v>
      </c>
      <c r="G765" s="43" t="s">
        <v>8376</v>
      </c>
      <c r="H765" s="44">
        <v>1</v>
      </c>
      <c r="I765" s="44">
        <v>5</v>
      </c>
      <c r="J765" s="44">
        <v>0</v>
      </c>
      <c r="K765" s="44">
        <v>0</v>
      </c>
      <c r="L765" s="44">
        <v>0</v>
      </c>
      <c r="M765" s="44">
        <v>0</v>
      </c>
      <c r="N765" s="44">
        <v>0</v>
      </c>
      <c r="O765" s="44">
        <v>0</v>
      </c>
      <c r="P765" s="44">
        <v>0</v>
      </c>
      <c r="Q765" s="44">
        <v>0</v>
      </c>
      <c r="R765" s="44">
        <v>0</v>
      </c>
      <c r="S765" s="44">
        <v>0</v>
      </c>
      <c r="T765" s="44">
        <f t="shared" si="12"/>
        <v>0</v>
      </c>
      <c r="U765" s="44">
        <f t="shared" si="12"/>
        <v>0</v>
      </c>
      <c r="V765" s="44">
        <v>0</v>
      </c>
      <c r="W765" s="44">
        <v>0</v>
      </c>
      <c r="X765" s="44">
        <v>0</v>
      </c>
      <c r="Y765" s="44">
        <v>0</v>
      </c>
      <c r="Z765" s="44">
        <v>0</v>
      </c>
      <c r="AA765" s="44">
        <v>0</v>
      </c>
      <c r="AB765" s="44">
        <v>0</v>
      </c>
      <c r="AC765" s="44">
        <v>0</v>
      </c>
      <c r="AD765" s="44">
        <v>0</v>
      </c>
      <c r="AE765" s="44">
        <v>0</v>
      </c>
      <c r="AF765" s="41" t="s">
        <v>47</v>
      </c>
      <c r="AG765" s="41" t="s">
        <v>47</v>
      </c>
      <c r="AH765" s="41" t="s">
        <v>8377</v>
      </c>
      <c r="AI765" s="41" t="s">
        <v>10512</v>
      </c>
    </row>
    <row r="766" spans="1:35">
      <c r="A766" s="40">
        <v>2024</v>
      </c>
      <c r="B766" s="40">
        <v>4</v>
      </c>
      <c r="C766" s="41" t="s">
        <v>779</v>
      </c>
      <c r="D766" s="42" t="s">
        <v>6889</v>
      </c>
      <c r="E766" s="41" t="s">
        <v>6890</v>
      </c>
      <c r="F766" s="43" t="s">
        <v>8375</v>
      </c>
      <c r="G766" s="43" t="s">
        <v>8378</v>
      </c>
      <c r="H766" s="44">
        <v>5</v>
      </c>
      <c r="I766" s="44">
        <v>25</v>
      </c>
      <c r="J766" s="44">
        <v>0</v>
      </c>
      <c r="K766" s="44">
        <v>0</v>
      </c>
      <c r="L766" s="44">
        <v>0</v>
      </c>
      <c r="M766" s="44">
        <v>0</v>
      </c>
      <c r="N766" s="44">
        <v>0</v>
      </c>
      <c r="O766" s="44">
        <v>0</v>
      </c>
      <c r="P766" s="44">
        <v>0</v>
      </c>
      <c r="Q766" s="44">
        <v>0</v>
      </c>
      <c r="R766" s="44">
        <v>0</v>
      </c>
      <c r="S766" s="44">
        <v>0</v>
      </c>
      <c r="T766" s="44">
        <f t="shared" si="12"/>
        <v>0</v>
      </c>
      <c r="U766" s="44">
        <f t="shared" si="12"/>
        <v>0</v>
      </c>
      <c r="V766" s="44">
        <v>0</v>
      </c>
      <c r="W766" s="44">
        <v>0</v>
      </c>
      <c r="X766" s="44">
        <v>0</v>
      </c>
      <c r="Y766" s="44">
        <v>0</v>
      </c>
      <c r="Z766" s="44">
        <v>0</v>
      </c>
      <c r="AA766" s="44">
        <v>0</v>
      </c>
      <c r="AB766" s="44">
        <v>0</v>
      </c>
      <c r="AC766" s="44">
        <v>0</v>
      </c>
      <c r="AD766" s="44">
        <v>0</v>
      </c>
      <c r="AE766" s="44">
        <v>0</v>
      </c>
      <c r="AF766" s="41" t="s">
        <v>47</v>
      </c>
      <c r="AG766" s="41" t="s">
        <v>47</v>
      </c>
      <c r="AH766" s="41" t="s">
        <v>8377</v>
      </c>
      <c r="AI766" s="41" t="s">
        <v>10512</v>
      </c>
    </row>
    <row r="767" spans="1:35">
      <c r="A767" s="40">
        <v>2024</v>
      </c>
      <c r="B767" s="40">
        <v>4</v>
      </c>
      <c r="C767" s="41" t="s">
        <v>779</v>
      </c>
      <c r="D767" s="42" t="s">
        <v>6889</v>
      </c>
      <c r="E767" s="41" t="s">
        <v>6890</v>
      </c>
      <c r="F767" s="43" t="s">
        <v>8375</v>
      </c>
      <c r="G767" s="43" t="s">
        <v>8379</v>
      </c>
      <c r="H767" s="44">
        <v>5</v>
      </c>
      <c r="I767" s="44">
        <v>25</v>
      </c>
      <c r="J767" s="44">
        <v>0</v>
      </c>
      <c r="K767" s="44">
        <v>0</v>
      </c>
      <c r="L767" s="44">
        <v>0</v>
      </c>
      <c r="M767" s="44">
        <v>0</v>
      </c>
      <c r="N767" s="44">
        <v>0</v>
      </c>
      <c r="O767" s="44">
        <v>0</v>
      </c>
      <c r="P767" s="44">
        <v>0</v>
      </c>
      <c r="Q767" s="44">
        <v>0</v>
      </c>
      <c r="R767" s="44">
        <v>0</v>
      </c>
      <c r="S767" s="44">
        <v>0</v>
      </c>
      <c r="T767" s="44">
        <f t="shared" si="12"/>
        <v>0</v>
      </c>
      <c r="U767" s="44">
        <f t="shared" si="12"/>
        <v>0</v>
      </c>
      <c r="V767" s="44">
        <v>0</v>
      </c>
      <c r="W767" s="44">
        <v>0</v>
      </c>
      <c r="X767" s="44">
        <v>0</v>
      </c>
      <c r="Y767" s="44">
        <v>0</v>
      </c>
      <c r="Z767" s="44">
        <v>0</v>
      </c>
      <c r="AA767" s="44">
        <v>0</v>
      </c>
      <c r="AB767" s="44">
        <v>0</v>
      </c>
      <c r="AC767" s="44">
        <v>0</v>
      </c>
      <c r="AD767" s="44">
        <v>0</v>
      </c>
      <c r="AE767" s="44">
        <v>0</v>
      </c>
      <c r="AF767" s="41" t="s">
        <v>47</v>
      </c>
      <c r="AG767" s="41" t="s">
        <v>47</v>
      </c>
      <c r="AH767" s="41" t="s">
        <v>8380</v>
      </c>
      <c r="AI767" s="41" t="s">
        <v>10512</v>
      </c>
    </row>
    <row r="768" spans="1:35">
      <c r="A768" s="40">
        <v>2024</v>
      </c>
      <c r="B768" s="40">
        <v>4</v>
      </c>
      <c r="C768" s="41" t="s">
        <v>779</v>
      </c>
      <c r="D768" s="42" t="s">
        <v>6889</v>
      </c>
      <c r="E768" s="41" t="s">
        <v>6890</v>
      </c>
      <c r="F768" s="43" t="s">
        <v>8375</v>
      </c>
      <c r="G768" s="43" t="s">
        <v>8381</v>
      </c>
      <c r="H768" s="44">
        <v>2</v>
      </c>
      <c r="I768" s="44">
        <v>10</v>
      </c>
      <c r="J768" s="44">
        <v>0.25</v>
      </c>
      <c r="K768" s="44">
        <v>1.25</v>
      </c>
      <c r="L768" s="44">
        <v>0</v>
      </c>
      <c r="M768" s="44">
        <v>0</v>
      </c>
      <c r="N768" s="44">
        <v>0</v>
      </c>
      <c r="O768" s="44">
        <v>0</v>
      </c>
      <c r="P768" s="44">
        <v>0</v>
      </c>
      <c r="Q768" s="44">
        <v>0</v>
      </c>
      <c r="R768" s="44">
        <v>0.25</v>
      </c>
      <c r="S768" s="44">
        <v>1.25</v>
      </c>
      <c r="T768" s="44">
        <f t="shared" si="12"/>
        <v>0.25</v>
      </c>
      <c r="U768" s="44">
        <f t="shared" si="12"/>
        <v>1.25</v>
      </c>
      <c r="V768" s="44">
        <v>0</v>
      </c>
      <c r="W768" s="44">
        <v>0</v>
      </c>
      <c r="X768" s="44">
        <v>0</v>
      </c>
      <c r="Y768" s="44">
        <v>0</v>
      </c>
      <c r="Z768" s="44">
        <v>0</v>
      </c>
      <c r="AA768" s="44">
        <v>0</v>
      </c>
      <c r="AB768" s="44">
        <v>0.25</v>
      </c>
      <c r="AC768" s="44">
        <v>1.25</v>
      </c>
      <c r="AD768" s="44">
        <v>0.25</v>
      </c>
      <c r="AE768" s="44">
        <v>1.25</v>
      </c>
      <c r="AF768" s="41" t="s">
        <v>47</v>
      </c>
      <c r="AG768" s="41" t="s">
        <v>47</v>
      </c>
      <c r="AH768" s="41" t="s">
        <v>8382</v>
      </c>
      <c r="AI768" s="41" t="s">
        <v>10513</v>
      </c>
    </row>
    <row r="769" spans="1:35">
      <c r="A769" s="40">
        <v>2024</v>
      </c>
      <c r="B769" s="40">
        <v>4</v>
      </c>
      <c r="C769" s="41" t="s">
        <v>779</v>
      </c>
      <c r="D769" s="42" t="s">
        <v>6889</v>
      </c>
      <c r="E769" s="41" t="s">
        <v>6890</v>
      </c>
      <c r="F769" s="43" t="s">
        <v>8375</v>
      </c>
      <c r="G769" s="43" t="s">
        <v>8383</v>
      </c>
      <c r="H769" s="44">
        <v>1</v>
      </c>
      <c r="I769" s="44">
        <v>5</v>
      </c>
      <c r="J769" s="44">
        <v>0.25</v>
      </c>
      <c r="K769" s="44">
        <v>1.25</v>
      </c>
      <c r="L769" s="44">
        <v>0</v>
      </c>
      <c r="M769" s="44">
        <v>0</v>
      </c>
      <c r="N769" s="44">
        <v>0</v>
      </c>
      <c r="O769" s="44">
        <v>0</v>
      </c>
      <c r="P769" s="44">
        <v>0</v>
      </c>
      <c r="Q769" s="44">
        <v>0</v>
      </c>
      <c r="R769" s="44">
        <v>0.25</v>
      </c>
      <c r="S769" s="44">
        <v>1.25</v>
      </c>
      <c r="T769" s="44">
        <f t="shared" si="12"/>
        <v>0.25</v>
      </c>
      <c r="U769" s="44">
        <f t="shared" si="12"/>
        <v>1.25</v>
      </c>
      <c r="V769" s="44">
        <v>0</v>
      </c>
      <c r="W769" s="44">
        <v>0</v>
      </c>
      <c r="X769" s="44">
        <v>0</v>
      </c>
      <c r="Y769" s="44">
        <v>0</v>
      </c>
      <c r="Z769" s="44">
        <v>0</v>
      </c>
      <c r="AA769" s="44">
        <v>0</v>
      </c>
      <c r="AB769" s="44">
        <v>0.25</v>
      </c>
      <c r="AC769" s="44">
        <v>1.25</v>
      </c>
      <c r="AD769" s="44">
        <v>0.25</v>
      </c>
      <c r="AE769" s="44">
        <v>1.25</v>
      </c>
      <c r="AF769" s="41" t="s">
        <v>47</v>
      </c>
      <c r="AG769" s="41" t="s">
        <v>47</v>
      </c>
      <c r="AH769" s="41" t="s">
        <v>8377</v>
      </c>
      <c r="AI769" s="41" t="s">
        <v>10514</v>
      </c>
    </row>
    <row r="770" spans="1:35">
      <c r="A770" s="40">
        <v>2024</v>
      </c>
      <c r="B770" s="40">
        <v>4</v>
      </c>
      <c r="C770" s="41" t="s">
        <v>779</v>
      </c>
      <c r="D770" s="42" t="s">
        <v>6889</v>
      </c>
      <c r="E770" s="41" t="s">
        <v>6890</v>
      </c>
      <c r="F770" s="43" t="s">
        <v>8375</v>
      </c>
      <c r="G770" s="43" t="s">
        <v>8384</v>
      </c>
      <c r="H770" s="44">
        <v>2</v>
      </c>
      <c r="I770" s="44">
        <v>10</v>
      </c>
      <c r="J770" s="44">
        <v>0.25</v>
      </c>
      <c r="K770" s="44">
        <v>1.25</v>
      </c>
      <c r="L770" s="44">
        <v>0</v>
      </c>
      <c r="M770" s="44">
        <v>0</v>
      </c>
      <c r="N770" s="44">
        <v>0</v>
      </c>
      <c r="O770" s="44">
        <v>0</v>
      </c>
      <c r="P770" s="44">
        <v>0</v>
      </c>
      <c r="Q770" s="44">
        <v>0</v>
      </c>
      <c r="R770" s="44">
        <v>0.25</v>
      </c>
      <c r="S770" s="44">
        <v>1.25</v>
      </c>
      <c r="T770" s="44">
        <f t="shared" si="12"/>
        <v>0.25</v>
      </c>
      <c r="U770" s="44">
        <f t="shared" si="12"/>
        <v>1.25</v>
      </c>
      <c r="V770" s="44">
        <v>0</v>
      </c>
      <c r="W770" s="44">
        <v>0</v>
      </c>
      <c r="X770" s="44">
        <v>0</v>
      </c>
      <c r="Y770" s="44">
        <v>0</v>
      </c>
      <c r="Z770" s="44">
        <v>0</v>
      </c>
      <c r="AA770" s="44">
        <v>0</v>
      </c>
      <c r="AB770" s="44">
        <v>0.25</v>
      </c>
      <c r="AC770" s="44">
        <v>1.25</v>
      </c>
      <c r="AD770" s="44">
        <v>0.25</v>
      </c>
      <c r="AE770" s="44">
        <v>1.25</v>
      </c>
      <c r="AF770" s="41" t="s">
        <v>47</v>
      </c>
      <c r="AG770" s="41" t="s">
        <v>47</v>
      </c>
      <c r="AH770" s="41" t="s">
        <v>8377</v>
      </c>
      <c r="AI770" s="41" t="s">
        <v>10515</v>
      </c>
    </row>
    <row r="771" spans="1:35">
      <c r="A771" s="40">
        <v>2024</v>
      </c>
      <c r="B771" s="40">
        <v>4</v>
      </c>
      <c r="C771" s="41" t="s">
        <v>779</v>
      </c>
      <c r="D771" s="42" t="s">
        <v>6889</v>
      </c>
      <c r="E771" s="41" t="s">
        <v>6890</v>
      </c>
      <c r="F771" s="43" t="s">
        <v>8385</v>
      </c>
      <c r="G771" s="43" t="s">
        <v>8386</v>
      </c>
      <c r="H771" s="44">
        <v>1</v>
      </c>
      <c r="I771" s="44">
        <v>0.5</v>
      </c>
      <c r="J771" s="44">
        <v>0</v>
      </c>
      <c r="K771" s="44">
        <v>0</v>
      </c>
      <c r="L771" s="44">
        <v>0</v>
      </c>
      <c r="M771" s="44">
        <v>0</v>
      </c>
      <c r="N771" s="44">
        <v>0</v>
      </c>
      <c r="O771" s="44">
        <v>0</v>
      </c>
      <c r="P771" s="44">
        <v>0</v>
      </c>
      <c r="Q771" s="44">
        <v>0</v>
      </c>
      <c r="R771" s="44">
        <v>0</v>
      </c>
      <c r="S771" s="44">
        <v>0</v>
      </c>
      <c r="T771" s="44">
        <f t="shared" si="12"/>
        <v>0</v>
      </c>
      <c r="U771" s="44">
        <f t="shared" si="12"/>
        <v>0</v>
      </c>
      <c r="V771" s="44">
        <v>0</v>
      </c>
      <c r="W771" s="44">
        <v>0</v>
      </c>
      <c r="X771" s="44">
        <v>0</v>
      </c>
      <c r="Y771" s="44">
        <v>0</v>
      </c>
      <c r="Z771" s="44">
        <v>0</v>
      </c>
      <c r="AA771" s="44">
        <v>0</v>
      </c>
      <c r="AB771" s="44">
        <v>0</v>
      </c>
      <c r="AC771" s="44">
        <v>0</v>
      </c>
      <c r="AD771" s="44">
        <v>0</v>
      </c>
      <c r="AE771" s="44">
        <v>0</v>
      </c>
      <c r="AF771" s="41" t="s">
        <v>47</v>
      </c>
      <c r="AG771" s="41" t="s">
        <v>47</v>
      </c>
      <c r="AH771" s="41" t="s">
        <v>8377</v>
      </c>
      <c r="AI771" s="41" t="s">
        <v>10512</v>
      </c>
    </row>
    <row r="772" spans="1:35">
      <c r="A772" s="40">
        <v>2024</v>
      </c>
      <c r="B772" s="40">
        <v>4</v>
      </c>
      <c r="C772" s="41" t="s">
        <v>779</v>
      </c>
      <c r="D772" s="42" t="s">
        <v>6889</v>
      </c>
      <c r="E772" s="41" t="s">
        <v>6890</v>
      </c>
      <c r="F772" s="43" t="s">
        <v>8385</v>
      </c>
      <c r="G772" s="43" t="s">
        <v>8387</v>
      </c>
      <c r="H772" s="44">
        <v>4</v>
      </c>
      <c r="I772" s="44">
        <v>2</v>
      </c>
      <c r="J772" s="44">
        <v>1</v>
      </c>
      <c r="K772" s="44">
        <v>0.5</v>
      </c>
      <c r="L772" s="44">
        <v>0</v>
      </c>
      <c r="M772" s="44">
        <v>0</v>
      </c>
      <c r="N772" s="44">
        <v>0</v>
      </c>
      <c r="O772" s="44">
        <v>0</v>
      </c>
      <c r="P772" s="44">
        <v>0</v>
      </c>
      <c r="Q772" s="44">
        <v>0</v>
      </c>
      <c r="R772" s="44">
        <v>1</v>
      </c>
      <c r="S772" s="44">
        <v>0.5</v>
      </c>
      <c r="T772" s="44">
        <f t="shared" si="12"/>
        <v>1</v>
      </c>
      <c r="U772" s="44">
        <f t="shared" si="12"/>
        <v>0.5</v>
      </c>
      <c r="V772" s="44">
        <v>0</v>
      </c>
      <c r="W772" s="44">
        <v>0</v>
      </c>
      <c r="X772" s="44">
        <v>0</v>
      </c>
      <c r="Y772" s="44">
        <v>0</v>
      </c>
      <c r="Z772" s="44">
        <v>0</v>
      </c>
      <c r="AA772" s="44">
        <v>0</v>
      </c>
      <c r="AB772" s="44">
        <v>1</v>
      </c>
      <c r="AC772" s="44">
        <v>0.5</v>
      </c>
      <c r="AD772" s="44">
        <v>1</v>
      </c>
      <c r="AE772" s="44">
        <v>0.5</v>
      </c>
      <c r="AF772" s="41" t="s">
        <v>47</v>
      </c>
      <c r="AG772" s="41" t="s">
        <v>47</v>
      </c>
      <c r="AH772" s="41" t="s">
        <v>8377</v>
      </c>
      <c r="AI772" s="41" t="s">
        <v>10516</v>
      </c>
    </row>
    <row r="773" spans="1:35">
      <c r="A773" s="40">
        <v>2024</v>
      </c>
      <c r="B773" s="40">
        <v>4</v>
      </c>
      <c r="C773" s="41" t="s">
        <v>779</v>
      </c>
      <c r="D773" s="42" t="s">
        <v>6889</v>
      </c>
      <c r="E773" s="41" t="s">
        <v>6890</v>
      </c>
      <c r="F773" s="43" t="s">
        <v>8385</v>
      </c>
      <c r="G773" s="43" t="s">
        <v>8388</v>
      </c>
      <c r="H773" s="44">
        <v>4</v>
      </c>
      <c r="I773" s="44">
        <v>1.5</v>
      </c>
      <c r="J773" s="44">
        <v>4</v>
      </c>
      <c r="K773" s="44">
        <v>1.5</v>
      </c>
      <c r="L773" s="44">
        <v>0</v>
      </c>
      <c r="M773" s="44">
        <v>0</v>
      </c>
      <c r="N773" s="44">
        <v>0</v>
      </c>
      <c r="O773" s="44">
        <v>0</v>
      </c>
      <c r="P773" s="44">
        <v>0</v>
      </c>
      <c r="Q773" s="44">
        <v>0</v>
      </c>
      <c r="R773" s="44">
        <v>4</v>
      </c>
      <c r="S773" s="44">
        <v>1.5</v>
      </c>
      <c r="T773" s="44">
        <f t="shared" si="12"/>
        <v>4</v>
      </c>
      <c r="U773" s="44">
        <f t="shared" si="12"/>
        <v>1.5</v>
      </c>
      <c r="V773" s="44">
        <v>0</v>
      </c>
      <c r="W773" s="44">
        <v>0</v>
      </c>
      <c r="X773" s="44">
        <v>0</v>
      </c>
      <c r="Y773" s="44">
        <v>0</v>
      </c>
      <c r="Z773" s="44">
        <v>0</v>
      </c>
      <c r="AA773" s="44">
        <v>0</v>
      </c>
      <c r="AB773" s="44">
        <v>4</v>
      </c>
      <c r="AC773" s="44">
        <v>1.5</v>
      </c>
      <c r="AD773" s="44">
        <v>4</v>
      </c>
      <c r="AE773" s="44">
        <v>1.5</v>
      </c>
      <c r="AF773" s="41" t="s">
        <v>47</v>
      </c>
      <c r="AG773" s="41" t="s">
        <v>47</v>
      </c>
      <c r="AH773" s="41" t="s">
        <v>8377</v>
      </c>
      <c r="AI773" s="41" t="s">
        <v>10517</v>
      </c>
    </row>
    <row r="774" spans="1:35">
      <c r="A774" s="40">
        <v>2024</v>
      </c>
      <c r="B774" s="40">
        <v>4</v>
      </c>
      <c r="C774" s="41" t="s">
        <v>779</v>
      </c>
      <c r="D774" s="42" t="s">
        <v>6889</v>
      </c>
      <c r="E774" s="41" t="s">
        <v>6890</v>
      </c>
      <c r="F774" s="43" t="s">
        <v>8385</v>
      </c>
      <c r="G774" s="43" t="s">
        <v>8389</v>
      </c>
      <c r="H774" s="44">
        <v>30</v>
      </c>
      <c r="I774" s="44">
        <v>15</v>
      </c>
      <c r="J774" s="44">
        <v>28</v>
      </c>
      <c r="K774" s="44">
        <v>14</v>
      </c>
      <c r="L774" s="44">
        <v>0</v>
      </c>
      <c r="M774" s="44">
        <v>0</v>
      </c>
      <c r="N774" s="44">
        <v>0</v>
      </c>
      <c r="O774" s="44">
        <v>0</v>
      </c>
      <c r="P774" s="44">
        <v>0</v>
      </c>
      <c r="Q774" s="44">
        <v>0</v>
      </c>
      <c r="R774" s="44">
        <v>28</v>
      </c>
      <c r="S774" s="44">
        <v>14</v>
      </c>
      <c r="T774" s="44">
        <f t="shared" si="12"/>
        <v>28</v>
      </c>
      <c r="U774" s="44">
        <f t="shared" si="12"/>
        <v>14</v>
      </c>
      <c r="V774" s="44">
        <v>0</v>
      </c>
      <c r="W774" s="44">
        <v>0</v>
      </c>
      <c r="X774" s="44">
        <v>0</v>
      </c>
      <c r="Y774" s="44">
        <v>0</v>
      </c>
      <c r="Z774" s="44">
        <v>0</v>
      </c>
      <c r="AA774" s="44">
        <v>0</v>
      </c>
      <c r="AB774" s="44">
        <v>28</v>
      </c>
      <c r="AC774" s="44">
        <v>14</v>
      </c>
      <c r="AD774" s="44">
        <v>28</v>
      </c>
      <c r="AE774" s="44">
        <v>14</v>
      </c>
      <c r="AF774" s="41" t="s">
        <v>47</v>
      </c>
      <c r="AG774" s="41" t="s">
        <v>47</v>
      </c>
      <c r="AH774" s="41" t="s">
        <v>8377</v>
      </c>
      <c r="AI774" s="41" t="s">
        <v>10518</v>
      </c>
    </row>
    <row r="775" spans="1:35">
      <c r="A775" s="40">
        <v>2024</v>
      </c>
      <c r="B775" s="40">
        <v>4</v>
      </c>
      <c r="C775" s="41" t="s">
        <v>779</v>
      </c>
      <c r="D775" s="42" t="s">
        <v>6889</v>
      </c>
      <c r="E775" s="41" t="s">
        <v>6890</v>
      </c>
      <c r="F775" s="43" t="s">
        <v>8385</v>
      </c>
      <c r="G775" s="43" t="s">
        <v>8390</v>
      </c>
      <c r="H775" s="44">
        <v>1</v>
      </c>
      <c r="I775" s="44">
        <v>0.5</v>
      </c>
      <c r="J775" s="44">
        <v>0</v>
      </c>
      <c r="K775" s="44">
        <v>0</v>
      </c>
      <c r="L775" s="44">
        <v>0</v>
      </c>
      <c r="M775" s="44">
        <v>0</v>
      </c>
      <c r="N775" s="44">
        <v>0</v>
      </c>
      <c r="O775" s="44">
        <v>0</v>
      </c>
      <c r="P775" s="44">
        <v>0</v>
      </c>
      <c r="Q775" s="44">
        <v>0</v>
      </c>
      <c r="R775" s="44">
        <v>0</v>
      </c>
      <c r="S775" s="44">
        <v>0</v>
      </c>
      <c r="T775" s="44">
        <f t="shared" si="12"/>
        <v>0</v>
      </c>
      <c r="U775" s="44">
        <f t="shared" si="12"/>
        <v>0</v>
      </c>
      <c r="V775" s="44">
        <v>0</v>
      </c>
      <c r="W775" s="44">
        <v>0</v>
      </c>
      <c r="X775" s="44">
        <v>0</v>
      </c>
      <c r="Y775" s="44">
        <v>0</v>
      </c>
      <c r="Z775" s="44">
        <v>0</v>
      </c>
      <c r="AA775" s="44">
        <v>0</v>
      </c>
      <c r="AB775" s="44">
        <v>0</v>
      </c>
      <c r="AC775" s="44">
        <v>0</v>
      </c>
      <c r="AD775" s="44">
        <v>0</v>
      </c>
      <c r="AE775" s="44">
        <v>0</v>
      </c>
      <c r="AF775" s="41" t="s">
        <v>47</v>
      </c>
      <c r="AG775" s="41" t="s">
        <v>47</v>
      </c>
      <c r="AH775" s="41" t="s">
        <v>8377</v>
      </c>
      <c r="AI775" s="41" t="s">
        <v>10512</v>
      </c>
    </row>
    <row r="776" spans="1:35">
      <c r="A776" s="40">
        <v>2024</v>
      </c>
      <c r="B776" s="40">
        <v>4</v>
      </c>
      <c r="C776" s="41" t="s">
        <v>779</v>
      </c>
      <c r="D776" s="42" t="s">
        <v>6889</v>
      </c>
      <c r="E776" s="41" t="s">
        <v>6890</v>
      </c>
      <c r="F776" s="43" t="s">
        <v>8385</v>
      </c>
      <c r="G776" s="43" t="s">
        <v>8391</v>
      </c>
      <c r="H776" s="44">
        <v>1</v>
      </c>
      <c r="I776" s="44">
        <v>0.5</v>
      </c>
      <c r="J776" s="44">
        <v>0</v>
      </c>
      <c r="K776" s="44">
        <v>0</v>
      </c>
      <c r="L776" s="44">
        <v>0</v>
      </c>
      <c r="M776" s="44">
        <v>0</v>
      </c>
      <c r="N776" s="44">
        <v>0</v>
      </c>
      <c r="O776" s="44">
        <v>0</v>
      </c>
      <c r="P776" s="44">
        <v>0</v>
      </c>
      <c r="Q776" s="44">
        <v>0</v>
      </c>
      <c r="R776" s="44">
        <v>0</v>
      </c>
      <c r="S776" s="44">
        <v>0</v>
      </c>
      <c r="T776" s="44">
        <f t="shared" si="12"/>
        <v>0</v>
      </c>
      <c r="U776" s="44">
        <f t="shared" si="12"/>
        <v>0</v>
      </c>
      <c r="V776" s="44">
        <v>0</v>
      </c>
      <c r="W776" s="44">
        <v>0</v>
      </c>
      <c r="X776" s="44">
        <v>0</v>
      </c>
      <c r="Y776" s="44">
        <v>0</v>
      </c>
      <c r="Z776" s="44">
        <v>0</v>
      </c>
      <c r="AA776" s="44">
        <v>0</v>
      </c>
      <c r="AB776" s="44">
        <v>0</v>
      </c>
      <c r="AC776" s="44">
        <v>0</v>
      </c>
      <c r="AD776" s="44">
        <v>0</v>
      </c>
      <c r="AE776" s="44">
        <v>0</v>
      </c>
      <c r="AF776" s="41" t="s">
        <v>47</v>
      </c>
      <c r="AG776" s="41" t="s">
        <v>47</v>
      </c>
      <c r="AH776" s="41" t="s">
        <v>8392</v>
      </c>
      <c r="AI776" s="41" t="s">
        <v>10512</v>
      </c>
    </row>
    <row r="777" spans="1:35">
      <c r="A777" s="40">
        <v>2024</v>
      </c>
      <c r="B777" s="40">
        <v>4</v>
      </c>
      <c r="C777" s="41" t="s">
        <v>774</v>
      </c>
      <c r="D777" s="42" t="s">
        <v>115</v>
      </c>
      <c r="E777" s="41" t="s">
        <v>475</v>
      </c>
      <c r="F777" s="43" t="s">
        <v>2824</v>
      </c>
      <c r="G777" s="43" t="s">
        <v>2825</v>
      </c>
      <c r="H777" s="44">
        <v>3134</v>
      </c>
      <c r="I777" s="44">
        <v>20</v>
      </c>
      <c r="J777" s="44">
        <v>160</v>
      </c>
      <c r="K777" s="44">
        <v>1.02</v>
      </c>
      <c r="L777" s="44">
        <v>0</v>
      </c>
      <c r="M777" s="44">
        <v>0</v>
      </c>
      <c r="N777" s="44">
        <v>0</v>
      </c>
      <c r="O777" s="44">
        <v>0</v>
      </c>
      <c r="P777" s="44">
        <v>80</v>
      </c>
      <c r="Q777" s="44">
        <v>0.51</v>
      </c>
      <c r="R777" s="44">
        <v>80</v>
      </c>
      <c r="S777" s="44">
        <v>0.51</v>
      </c>
      <c r="T777" s="44">
        <f t="shared" si="12"/>
        <v>160</v>
      </c>
      <c r="U777" s="44">
        <f t="shared" si="12"/>
        <v>1.02</v>
      </c>
      <c r="V777" s="44">
        <v>0</v>
      </c>
      <c r="W777" s="44">
        <v>0</v>
      </c>
      <c r="X777" s="44">
        <v>0</v>
      </c>
      <c r="Y777" s="44">
        <v>0</v>
      </c>
      <c r="Z777" s="44">
        <v>19</v>
      </c>
      <c r="AA777" s="44">
        <v>0.12</v>
      </c>
      <c r="AB777" s="44">
        <v>141</v>
      </c>
      <c r="AC777" s="44">
        <v>0.9</v>
      </c>
      <c r="AD777" s="44">
        <v>160</v>
      </c>
      <c r="AE777" s="44">
        <v>1.02</v>
      </c>
      <c r="AF777" s="41" t="s">
        <v>2826</v>
      </c>
      <c r="AG777" s="41" t="s">
        <v>2827</v>
      </c>
      <c r="AH777" s="41" t="s">
        <v>8398</v>
      </c>
      <c r="AI777" s="41" t="s">
        <v>10519</v>
      </c>
    </row>
    <row r="778" spans="1:35">
      <c r="A778" s="40">
        <v>2024</v>
      </c>
      <c r="B778" s="40">
        <v>4</v>
      </c>
      <c r="C778" s="41" t="s">
        <v>774</v>
      </c>
      <c r="D778" s="42" t="s">
        <v>115</v>
      </c>
      <c r="E778" s="41" t="s">
        <v>475</v>
      </c>
      <c r="F778" s="43" t="s">
        <v>2828</v>
      </c>
      <c r="G778" s="43" t="s">
        <v>2829</v>
      </c>
      <c r="H778" s="44">
        <v>6268</v>
      </c>
      <c r="I778" s="44">
        <v>40</v>
      </c>
      <c r="J778" s="44">
        <v>320</v>
      </c>
      <c r="K778" s="44">
        <v>2.04</v>
      </c>
      <c r="L778" s="44">
        <v>0</v>
      </c>
      <c r="M778" s="44">
        <v>0</v>
      </c>
      <c r="N778" s="44">
        <v>160</v>
      </c>
      <c r="O778" s="44">
        <v>1.02</v>
      </c>
      <c r="P778" s="44">
        <v>160</v>
      </c>
      <c r="Q778" s="44">
        <v>1.02</v>
      </c>
      <c r="R778" s="44">
        <v>0</v>
      </c>
      <c r="S778" s="44">
        <v>0</v>
      </c>
      <c r="T778" s="44">
        <f t="shared" si="12"/>
        <v>320</v>
      </c>
      <c r="U778" s="44">
        <f t="shared" si="12"/>
        <v>2.04</v>
      </c>
      <c r="V778" s="44">
        <v>0</v>
      </c>
      <c r="W778" s="44">
        <v>0</v>
      </c>
      <c r="X778" s="44">
        <v>0</v>
      </c>
      <c r="Y778" s="44">
        <v>0</v>
      </c>
      <c r="Z778" s="44">
        <v>139</v>
      </c>
      <c r="AA778" s="44">
        <v>0.89</v>
      </c>
      <c r="AB778" s="44">
        <v>126</v>
      </c>
      <c r="AC778" s="44">
        <v>0.8</v>
      </c>
      <c r="AD778" s="44">
        <v>265</v>
      </c>
      <c r="AE778" s="44">
        <v>1.69</v>
      </c>
      <c r="AF778" s="41" t="s">
        <v>2826</v>
      </c>
      <c r="AG778" s="41" t="s">
        <v>2830</v>
      </c>
      <c r="AH778" s="41" t="s">
        <v>8399</v>
      </c>
      <c r="AI778" s="41" t="s">
        <v>10520</v>
      </c>
    </row>
    <row r="779" spans="1:35">
      <c r="A779" s="40">
        <v>2024</v>
      </c>
      <c r="B779" s="40">
        <v>4</v>
      </c>
      <c r="C779" s="41" t="s">
        <v>774</v>
      </c>
      <c r="D779" s="42" t="s">
        <v>115</v>
      </c>
      <c r="E779" s="41" t="s">
        <v>475</v>
      </c>
      <c r="F779" s="43" t="s">
        <v>2824</v>
      </c>
      <c r="G779" s="43" t="s">
        <v>2831</v>
      </c>
      <c r="H779" s="44">
        <v>6268</v>
      </c>
      <c r="I779" s="44">
        <v>40</v>
      </c>
      <c r="J779" s="44">
        <v>320</v>
      </c>
      <c r="K779" s="44">
        <v>2.04</v>
      </c>
      <c r="L779" s="44">
        <v>0</v>
      </c>
      <c r="M779" s="44">
        <v>0</v>
      </c>
      <c r="N779" s="44">
        <v>0</v>
      </c>
      <c r="O779" s="44">
        <v>0</v>
      </c>
      <c r="P779" s="44">
        <v>160</v>
      </c>
      <c r="Q779" s="44">
        <v>1.02</v>
      </c>
      <c r="R779" s="44">
        <v>160</v>
      </c>
      <c r="S779" s="44">
        <v>1.02</v>
      </c>
      <c r="T779" s="44">
        <f t="shared" si="12"/>
        <v>320</v>
      </c>
      <c r="U779" s="44">
        <f t="shared" si="12"/>
        <v>2.04</v>
      </c>
      <c r="V779" s="44">
        <v>0</v>
      </c>
      <c r="W779" s="44">
        <v>0</v>
      </c>
      <c r="X779" s="44">
        <v>0</v>
      </c>
      <c r="Y779" s="44">
        <v>0</v>
      </c>
      <c r="Z779" s="44">
        <v>0</v>
      </c>
      <c r="AA779" s="44">
        <v>0</v>
      </c>
      <c r="AB779" s="44">
        <v>0</v>
      </c>
      <c r="AC779" s="44">
        <v>0</v>
      </c>
      <c r="AD779" s="44">
        <v>0</v>
      </c>
      <c r="AE779" s="44">
        <v>0</v>
      </c>
      <c r="AF779" s="41" t="s">
        <v>2826</v>
      </c>
      <c r="AG779" s="41" t="s">
        <v>2827</v>
      </c>
      <c r="AH779" s="41" t="s">
        <v>8400</v>
      </c>
      <c r="AI779" s="41" t="s">
        <v>10521</v>
      </c>
    </row>
    <row r="780" spans="1:35">
      <c r="A780" s="40">
        <v>2024</v>
      </c>
      <c r="B780" s="40">
        <v>4</v>
      </c>
      <c r="C780" s="41" t="s">
        <v>774</v>
      </c>
      <c r="D780" s="42" t="s">
        <v>116</v>
      </c>
      <c r="E780" s="41" t="s">
        <v>476</v>
      </c>
      <c r="F780" s="43" t="s">
        <v>2832</v>
      </c>
      <c r="G780" s="43" t="s">
        <v>2833</v>
      </c>
      <c r="H780" s="44">
        <v>100</v>
      </c>
      <c r="I780" s="44">
        <v>15</v>
      </c>
      <c r="J780" s="44">
        <v>11</v>
      </c>
      <c r="K780" s="44">
        <v>1.65</v>
      </c>
      <c r="L780" s="44">
        <v>0</v>
      </c>
      <c r="M780" s="44">
        <v>0</v>
      </c>
      <c r="N780" s="44">
        <v>0</v>
      </c>
      <c r="O780" s="44">
        <v>0</v>
      </c>
      <c r="P780" s="44">
        <v>0</v>
      </c>
      <c r="Q780" s="44">
        <v>0</v>
      </c>
      <c r="R780" s="44">
        <v>11</v>
      </c>
      <c r="S780" s="44">
        <v>1.65</v>
      </c>
      <c r="T780" s="44">
        <f t="shared" si="12"/>
        <v>11</v>
      </c>
      <c r="U780" s="44">
        <f t="shared" si="12"/>
        <v>1.65</v>
      </c>
      <c r="V780" s="44">
        <v>0</v>
      </c>
      <c r="W780" s="44">
        <v>0</v>
      </c>
      <c r="X780" s="44">
        <v>0</v>
      </c>
      <c r="Y780" s="44">
        <v>0</v>
      </c>
      <c r="Z780" s="44">
        <v>0</v>
      </c>
      <c r="AA780" s="44">
        <v>0</v>
      </c>
      <c r="AB780" s="44">
        <v>0</v>
      </c>
      <c r="AC780" s="44">
        <v>0</v>
      </c>
      <c r="AD780" s="44">
        <v>0</v>
      </c>
      <c r="AE780" s="44">
        <v>0</v>
      </c>
      <c r="AF780" s="41" t="s">
        <v>47</v>
      </c>
      <c r="AG780" s="41" t="s">
        <v>2834</v>
      </c>
      <c r="AH780" s="41" t="s">
        <v>8401</v>
      </c>
      <c r="AI780" s="41" t="s">
        <v>10522</v>
      </c>
    </row>
    <row r="781" spans="1:35">
      <c r="A781" s="40">
        <v>2024</v>
      </c>
      <c r="B781" s="40">
        <v>4</v>
      </c>
      <c r="C781" s="41" t="s">
        <v>774</v>
      </c>
      <c r="D781" s="42" t="s">
        <v>116</v>
      </c>
      <c r="E781" s="41" t="s">
        <v>476</v>
      </c>
      <c r="F781" s="43" t="s">
        <v>2835</v>
      </c>
      <c r="G781" s="43" t="s">
        <v>2836</v>
      </c>
      <c r="H781" s="44">
        <v>100</v>
      </c>
      <c r="I781" s="44">
        <v>25</v>
      </c>
      <c r="J781" s="44">
        <v>48</v>
      </c>
      <c r="K781" s="44">
        <v>12</v>
      </c>
      <c r="L781" s="44">
        <v>0</v>
      </c>
      <c r="M781" s="44">
        <v>0</v>
      </c>
      <c r="N781" s="44">
        <v>0</v>
      </c>
      <c r="O781" s="44">
        <v>0</v>
      </c>
      <c r="P781" s="44">
        <v>0</v>
      </c>
      <c r="Q781" s="44">
        <v>0</v>
      </c>
      <c r="R781" s="44">
        <v>48</v>
      </c>
      <c r="S781" s="44">
        <v>12</v>
      </c>
      <c r="T781" s="44">
        <f t="shared" si="12"/>
        <v>48</v>
      </c>
      <c r="U781" s="44">
        <f t="shared" si="12"/>
        <v>12</v>
      </c>
      <c r="V781" s="44">
        <v>0</v>
      </c>
      <c r="W781" s="44">
        <v>0</v>
      </c>
      <c r="X781" s="44">
        <v>0</v>
      </c>
      <c r="Y781" s="44">
        <v>0</v>
      </c>
      <c r="Z781" s="44">
        <v>0</v>
      </c>
      <c r="AA781" s="44">
        <v>0</v>
      </c>
      <c r="AB781" s="44">
        <v>16.18</v>
      </c>
      <c r="AC781" s="44">
        <v>4.05</v>
      </c>
      <c r="AD781" s="44">
        <v>16.18</v>
      </c>
      <c r="AE781" s="44">
        <v>4.05</v>
      </c>
      <c r="AF781" s="41" t="s">
        <v>47</v>
      </c>
      <c r="AG781" s="41" t="s">
        <v>2834</v>
      </c>
      <c r="AH781" s="41" t="s">
        <v>8401</v>
      </c>
      <c r="AI781" s="41" t="s">
        <v>10523</v>
      </c>
    </row>
    <row r="782" spans="1:35">
      <c r="A782" s="40">
        <v>2024</v>
      </c>
      <c r="B782" s="40">
        <v>4</v>
      </c>
      <c r="C782" s="41" t="s">
        <v>774</v>
      </c>
      <c r="D782" s="42" t="s">
        <v>116</v>
      </c>
      <c r="E782" s="41" t="s">
        <v>476</v>
      </c>
      <c r="F782" s="43" t="s">
        <v>2837</v>
      </c>
      <c r="G782" s="43" t="s">
        <v>2838</v>
      </c>
      <c r="H782" s="44">
        <v>100</v>
      </c>
      <c r="I782" s="44">
        <v>10</v>
      </c>
      <c r="J782" s="44">
        <v>13.42</v>
      </c>
      <c r="K782" s="44">
        <v>1.34</v>
      </c>
      <c r="L782" s="44">
        <v>0</v>
      </c>
      <c r="M782" s="44">
        <v>0</v>
      </c>
      <c r="N782" s="44">
        <v>1.68</v>
      </c>
      <c r="O782" s="44">
        <v>0.17</v>
      </c>
      <c r="P782" s="44">
        <v>6.64</v>
      </c>
      <c r="Q782" s="44">
        <v>0.66</v>
      </c>
      <c r="R782" s="44">
        <v>5.0999999999999996</v>
      </c>
      <c r="S782" s="44">
        <v>0.51</v>
      </c>
      <c r="T782" s="44">
        <f t="shared" si="12"/>
        <v>13.42</v>
      </c>
      <c r="U782" s="44">
        <f t="shared" si="12"/>
        <v>1.34</v>
      </c>
      <c r="V782" s="44">
        <v>0</v>
      </c>
      <c r="W782" s="44">
        <v>0</v>
      </c>
      <c r="X782" s="44">
        <v>1.68</v>
      </c>
      <c r="Y782" s="44">
        <v>0.17</v>
      </c>
      <c r="Z782" s="44">
        <v>0.55000000000000004</v>
      </c>
      <c r="AA782" s="44">
        <v>0.06</v>
      </c>
      <c r="AB782" s="44">
        <v>1.38</v>
      </c>
      <c r="AC782" s="44">
        <v>0.14000000000000001</v>
      </c>
      <c r="AD782" s="44">
        <v>3.61</v>
      </c>
      <c r="AE782" s="44">
        <v>0.36</v>
      </c>
      <c r="AF782" s="41" t="s">
        <v>47</v>
      </c>
      <c r="AG782" s="41" t="s">
        <v>2839</v>
      </c>
      <c r="AH782" s="41" t="s">
        <v>8402</v>
      </c>
      <c r="AI782" s="41" t="s">
        <v>10524</v>
      </c>
    </row>
    <row r="783" spans="1:35">
      <c r="A783" s="40">
        <v>2024</v>
      </c>
      <c r="B783" s="40">
        <v>4</v>
      </c>
      <c r="C783" s="41" t="s">
        <v>774</v>
      </c>
      <c r="D783" s="42" t="s">
        <v>116</v>
      </c>
      <c r="E783" s="41" t="s">
        <v>476</v>
      </c>
      <c r="F783" s="43" t="s">
        <v>2832</v>
      </c>
      <c r="G783" s="43" t="s">
        <v>2840</v>
      </c>
      <c r="H783" s="44">
        <v>1000</v>
      </c>
      <c r="I783" s="44">
        <v>25</v>
      </c>
      <c r="J783" s="44">
        <v>0</v>
      </c>
      <c r="K783" s="44">
        <v>0</v>
      </c>
      <c r="L783" s="44">
        <v>0</v>
      </c>
      <c r="M783" s="44">
        <v>0</v>
      </c>
      <c r="N783" s="44">
        <v>0</v>
      </c>
      <c r="O783" s="44">
        <v>0</v>
      </c>
      <c r="P783" s="44">
        <v>0</v>
      </c>
      <c r="Q783" s="44">
        <v>0</v>
      </c>
      <c r="R783" s="44">
        <v>0</v>
      </c>
      <c r="S783" s="44">
        <v>0</v>
      </c>
      <c r="T783" s="44">
        <f t="shared" si="12"/>
        <v>0</v>
      </c>
      <c r="U783" s="44">
        <f t="shared" si="12"/>
        <v>0</v>
      </c>
      <c r="V783" s="44">
        <v>0</v>
      </c>
      <c r="W783" s="44">
        <v>0</v>
      </c>
      <c r="X783" s="44">
        <v>0</v>
      </c>
      <c r="Y783" s="44">
        <v>0</v>
      </c>
      <c r="Z783" s="44">
        <v>0</v>
      </c>
      <c r="AA783" s="44">
        <v>0</v>
      </c>
      <c r="AB783" s="44">
        <v>0</v>
      </c>
      <c r="AC783" s="44">
        <v>0</v>
      </c>
      <c r="AD783" s="44">
        <v>0</v>
      </c>
      <c r="AE783" s="44">
        <v>0</v>
      </c>
      <c r="AF783" s="41" t="s">
        <v>47</v>
      </c>
      <c r="AG783" s="41" t="s">
        <v>2841</v>
      </c>
      <c r="AH783" s="41" t="s">
        <v>8401</v>
      </c>
      <c r="AI783" s="41" t="s">
        <v>10525</v>
      </c>
    </row>
    <row r="784" spans="1:35">
      <c r="A784" s="40">
        <v>2024</v>
      </c>
      <c r="B784" s="40">
        <v>4</v>
      </c>
      <c r="C784" s="41" t="s">
        <v>774</v>
      </c>
      <c r="D784" s="42" t="s">
        <v>116</v>
      </c>
      <c r="E784" s="41" t="s">
        <v>476</v>
      </c>
      <c r="F784" s="43" t="s">
        <v>2842</v>
      </c>
      <c r="G784" s="43" t="s">
        <v>2843</v>
      </c>
      <c r="H784" s="44">
        <v>30</v>
      </c>
      <c r="I784" s="44">
        <v>5</v>
      </c>
      <c r="J784" s="44">
        <v>3</v>
      </c>
      <c r="K784" s="44">
        <v>0.5</v>
      </c>
      <c r="L784" s="44">
        <v>0</v>
      </c>
      <c r="M784" s="44">
        <v>0</v>
      </c>
      <c r="N784" s="44">
        <v>0</v>
      </c>
      <c r="O784" s="44">
        <v>0</v>
      </c>
      <c r="P784" s="44">
        <v>0</v>
      </c>
      <c r="Q784" s="44">
        <v>0</v>
      </c>
      <c r="R784" s="44">
        <v>3</v>
      </c>
      <c r="S784" s="44">
        <v>0.5</v>
      </c>
      <c r="T784" s="44">
        <f t="shared" si="12"/>
        <v>3</v>
      </c>
      <c r="U784" s="44">
        <f t="shared" si="12"/>
        <v>0.5</v>
      </c>
      <c r="V784" s="44">
        <v>0</v>
      </c>
      <c r="W784" s="44">
        <v>0</v>
      </c>
      <c r="X784" s="44">
        <v>0</v>
      </c>
      <c r="Y784" s="44">
        <v>0</v>
      </c>
      <c r="Z784" s="44">
        <v>0</v>
      </c>
      <c r="AA784" s="44">
        <v>0</v>
      </c>
      <c r="AB784" s="44">
        <v>3</v>
      </c>
      <c r="AC784" s="44">
        <v>0.5</v>
      </c>
      <c r="AD784" s="44">
        <v>3</v>
      </c>
      <c r="AE784" s="44">
        <v>0.5</v>
      </c>
      <c r="AF784" s="41" t="s">
        <v>47</v>
      </c>
      <c r="AG784" s="41" t="s">
        <v>2834</v>
      </c>
      <c r="AH784" s="41" t="s">
        <v>8401</v>
      </c>
      <c r="AI784" s="41" t="s">
        <v>10526</v>
      </c>
    </row>
    <row r="785" spans="1:35">
      <c r="A785" s="40">
        <v>2024</v>
      </c>
      <c r="B785" s="40">
        <v>4</v>
      </c>
      <c r="C785" s="41" t="s">
        <v>774</v>
      </c>
      <c r="D785" s="42" t="s">
        <v>116</v>
      </c>
      <c r="E785" s="41" t="s">
        <v>476</v>
      </c>
      <c r="F785" s="43" t="s">
        <v>2844</v>
      </c>
      <c r="G785" s="43" t="s">
        <v>2845</v>
      </c>
      <c r="H785" s="44">
        <v>500</v>
      </c>
      <c r="I785" s="44">
        <v>15</v>
      </c>
      <c r="J785" s="44">
        <v>0</v>
      </c>
      <c r="K785" s="44">
        <v>0</v>
      </c>
      <c r="L785" s="44">
        <v>0</v>
      </c>
      <c r="M785" s="44">
        <v>0</v>
      </c>
      <c r="N785" s="44">
        <v>0</v>
      </c>
      <c r="O785" s="44">
        <v>0</v>
      </c>
      <c r="P785" s="44">
        <v>0</v>
      </c>
      <c r="Q785" s="44">
        <v>0</v>
      </c>
      <c r="R785" s="44">
        <v>0</v>
      </c>
      <c r="S785" s="44">
        <v>0</v>
      </c>
      <c r="T785" s="44">
        <f t="shared" si="12"/>
        <v>0</v>
      </c>
      <c r="U785" s="44">
        <f t="shared" si="12"/>
        <v>0</v>
      </c>
      <c r="V785" s="44">
        <v>0</v>
      </c>
      <c r="W785" s="44">
        <v>0</v>
      </c>
      <c r="X785" s="44">
        <v>0</v>
      </c>
      <c r="Y785" s="44">
        <v>0</v>
      </c>
      <c r="Z785" s="44">
        <v>0</v>
      </c>
      <c r="AA785" s="44">
        <v>0</v>
      </c>
      <c r="AB785" s="44">
        <v>0</v>
      </c>
      <c r="AC785" s="44">
        <v>0</v>
      </c>
      <c r="AD785" s="44">
        <v>0</v>
      </c>
      <c r="AE785" s="44">
        <v>0</v>
      </c>
      <c r="AF785" s="41" t="s">
        <v>47</v>
      </c>
      <c r="AG785" s="41" t="s">
        <v>2846</v>
      </c>
      <c r="AH785" s="41" t="s">
        <v>8401</v>
      </c>
      <c r="AI785" s="41" t="s">
        <v>10525</v>
      </c>
    </row>
    <row r="786" spans="1:35">
      <c r="A786" s="40">
        <v>2024</v>
      </c>
      <c r="B786" s="40">
        <v>4</v>
      </c>
      <c r="C786" s="41" t="s">
        <v>774</v>
      </c>
      <c r="D786" s="42" t="s">
        <v>116</v>
      </c>
      <c r="E786" s="41" t="s">
        <v>476</v>
      </c>
      <c r="F786" s="43" t="s">
        <v>2837</v>
      </c>
      <c r="G786" s="43" t="s">
        <v>2847</v>
      </c>
      <c r="H786" s="44">
        <v>1</v>
      </c>
      <c r="I786" s="44">
        <v>5</v>
      </c>
      <c r="J786" s="44">
        <v>0</v>
      </c>
      <c r="K786" s="44">
        <v>0</v>
      </c>
      <c r="L786" s="44">
        <v>0</v>
      </c>
      <c r="M786" s="44">
        <v>0</v>
      </c>
      <c r="N786" s="44">
        <v>0</v>
      </c>
      <c r="O786" s="44">
        <v>0</v>
      </c>
      <c r="P786" s="44">
        <v>0</v>
      </c>
      <c r="Q786" s="44">
        <v>0</v>
      </c>
      <c r="R786" s="44">
        <v>0</v>
      </c>
      <c r="S786" s="44">
        <v>0</v>
      </c>
      <c r="T786" s="44">
        <f t="shared" si="12"/>
        <v>0</v>
      </c>
      <c r="U786" s="44">
        <f t="shared" si="12"/>
        <v>0</v>
      </c>
      <c r="V786" s="44">
        <v>0</v>
      </c>
      <c r="W786" s="44">
        <v>0</v>
      </c>
      <c r="X786" s="44">
        <v>0</v>
      </c>
      <c r="Y786" s="44">
        <v>0</v>
      </c>
      <c r="Z786" s="44">
        <v>0</v>
      </c>
      <c r="AA786" s="44">
        <v>0</v>
      </c>
      <c r="AB786" s="44">
        <v>0</v>
      </c>
      <c r="AC786" s="44">
        <v>0</v>
      </c>
      <c r="AD786" s="44">
        <v>0</v>
      </c>
      <c r="AE786" s="44">
        <v>0</v>
      </c>
      <c r="AF786" s="41" t="s">
        <v>47</v>
      </c>
      <c r="AG786" s="41" t="s">
        <v>2846</v>
      </c>
      <c r="AH786" s="41" t="s">
        <v>8401</v>
      </c>
      <c r="AI786" s="41" t="s">
        <v>10525</v>
      </c>
    </row>
    <row r="787" spans="1:35">
      <c r="A787" s="40">
        <v>2024</v>
      </c>
      <c r="B787" s="40">
        <v>4</v>
      </c>
      <c r="C787" s="41" t="s">
        <v>776</v>
      </c>
      <c r="D787" s="42" t="s">
        <v>120</v>
      </c>
      <c r="E787" s="41" t="s">
        <v>2897</v>
      </c>
      <c r="F787" s="43" t="s">
        <v>2898</v>
      </c>
      <c r="G787" s="43" t="s">
        <v>2899</v>
      </c>
      <c r="H787" s="44">
        <v>100</v>
      </c>
      <c r="I787" s="44">
        <v>14</v>
      </c>
      <c r="J787" s="44">
        <v>16</v>
      </c>
      <c r="K787" s="44">
        <v>2.2400000000000002</v>
      </c>
      <c r="L787" s="44">
        <v>4</v>
      </c>
      <c r="M787" s="44">
        <v>0.56000000000000005</v>
      </c>
      <c r="N787" s="44">
        <v>4</v>
      </c>
      <c r="O787" s="44">
        <v>0.56000000000000005</v>
      </c>
      <c r="P787" s="44">
        <v>4</v>
      </c>
      <c r="Q787" s="44">
        <v>0.56000000000000005</v>
      </c>
      <c r="R787" s="44">
        <v>4</v>
      </c>
      <c r="S787" s="44">
        <v>0.56000000000000005</v>
      </c>
      <c r="T787" s="44">
        <f t="shared" si="12"/>
        <v>16</v>
      </c>
      <c r="U787" s="44">
        <f t="shared" si="12"/>
        <v>2.2400000000000002</v>
      </c>
      <c r="V787" s="44">
        <v>4</v>
      </c>
      <c r="W787" s="44">
        <v>0.56000000000000005</v>
      </c>
      <c r="X787" s="44">
        <v>4</v>
      </c>
      <c r="Y787" s="44">
        <v>0.56000000000000005</v>
      </c>
      <c r="Z787" s="44">
        <v>3</v>
      </c>
      <c r="AA787" s="44">
        <v>0.42</v>
      </c>
      <c r="AB787" s="44">
        <v>3</v>
      </c>
      <c r="AC787" s="44">
        <v>0.42</v>
      </c>
      <c r="AD787" s="44">
        <v>14</v>
      </c>
      <c r="AE787" s="44">
        <v>1.96</v>
      </c>
      <c r="AF787" s="41" t="s">
        <v>2900</v>
      </c>
      <c r="AG787" s="41" t="s">
        <v>2901</v>
      </c>
      <c r="AH787" s="41" t="s">
        <v>8414</v>
      </c>
      <c r="AI787" s="41" t="s">
        <v>10527</v>
      </c>
    </row>
    <row r="788" spans="1:35">
      <c r="A788" s="40">
        <v>2024</v>
      </c>
      <c r="B788" s="40">
        <v>4</v>
      </c>
      <c r="C788" s="41" t="s">
        <v>776</v>
      </c>
      <c r="D788" s="42" t="s">
        <v>120</v>
      </c>
      <c r="E788" s="41" t="s">
        <v>2897</v>
      </c>
      <c r="F788" s="43" t="s">
        <v>2898</v>
      </c>
      <c r="G788" s="43" t="s">
        <v>2902</v>
      </c>
      <c r="H788" s="44">
        <v>50</v>
      </c>
      <c r="I788" s="44">
        <v>4</v>
      </c>
      <c r="J788" s="44">
        <v>15</v>
      </c>
      <c r="K788" s="44">
        <v>1.2</v>
      </c>
      <c r="L788" s="44">
        <v>0</v>
      </c>
      <c r="M788" s="44">
        <v>0</v>
      </c>
      <c r="N788" s="44">
        <v>0</v>
      </c>
      <c r="O788" s="44">
        <v>0</v>
      </c>
      <c r="P788" s="44">
        <v>0</v>
      </c>
      <c r="Q788" s="44">
        <v>0</v>
      </c>
      <c r="R788" s="44">
        <v>15</v>
      </c>
      <c r="S788" s="44">
        <v>1.2</v>
      </c>
      <c r="T788" s="44">
        <f t="shared" si="12"/>
        <v>15</v>
      </c>
      <c r="U788" s="44">
        <f t="shared" si="12"/>
        <v>1.2</v>
      </c>
      <c r="V788" s="44">
        <v>0</v>
      </c>
      <c r="W788" s="44">
        <v>0</v>
      </c>
      <c r="X788" s="44">
        <v>0</v>
      </c>
      <c r="Y788" s="44">
        <v>0</v>
      </c>
      <c r="Z788" s="44">
        <v>0</v>
      </c>
      <c r="AA788" s="44">
        <v>0</v>
      </c>
      <c r="AB788" s="44">
        <v>10</v>
      </c>
      <c r="AC788" s="44">
        <v>0.8</v>
      </c>
      <c r="AD788" s="44">
        <v>10</v>
      </c>
      <c r="AE788" s="44">
        <v>0.8</v>
      </c>
      <c r="AF788" s="41" t="s">
        <v>2903</v>
      </c>
      <c r="AG788" s="41" t="s">
        <v>2904</v>
      </c>
      <c r="AH788" s="41" t="s">
        <v>8415</v>
      </c>
      <c r="AI788" s="41" t="s">
        <v>10528</v>
      </c>
    </row>
    <row r="789" spans="1:35">
      <c r="A789" s="40">
        <v>2024</v>
      </c>
      <c r="B789" s="40">
        <v>4</v>
      </c>
      <c r="C789" s="41" t="s">
        <v>776</v>
      </c>
      <c r="D789" s="42" t="s">
        <v>120</v>
      </c>
      <c r="E789" s="41" t="s">
        <v>2897</v>
      </c>
      <c r="F789" s="43" t="s">
        <v>2898</v>
      </c>
      <c r="G789" s="43" t="s">
        <v>2905</v>
      </c>
      <c r="H789" s="44">
        <v>100</v>
      </c>
      <c r="I789" s="44">
        <v>32</v>
      </c>
      <c r="J789" s="44">
        <v>12</v>
      </c>
      <c r="K789" s="44">
        <v>3.84</v>
      </c>
      <c r="L789" s="44">
        <v>3</v>
      </c>
      <c r="M789" s="44">
        <v>0.96</v>
      </c>
      <c r="N789" s="44">
        <v>3</v>
      </c>
      <c r="O789" s="44">
        <v>0.96</v>
      </c>
      <c r="P789" s="44">
        <v>3</v>
      </c>
      <c r="Q789" s="44">
        <v>0.96</v>
      </c>
      <c r="R789" s="44">
        <v>3</v>
      </c>
      <c r="S789" s="44">
        <v>0.96</v>
      </c>
      <c r="T789" s="44">
        <f t="shared" si="12"/>
        <v>12</v>
      </c>
      <c r="U789" s="44">
        <f t="shared" si="12"/>
        <v>3.84</v>
      </c>
      <c r="V789" s="44">
        <v>3</v>
      </c>
      <c r="W789" s="44">
        <v>0.96</v>
      </c>
      <c r="X789" s="44">
        <v>2.5</v>
      </c>
      <c r="Y789" s="44">
        <v>0.8</v>
      </c>
      <c r="Z789" s="44">
        <v>3.5</v>
      </c>
      <c r="AA789" s="44">
        <v>1.1200000000000001</v>
      </c>
      <c r="AB789" s="44">
        <v>3</v>
      </c>
      <c r="AC789" s="44">
        <v>0.96</v>
      </c>
      <c r="AD789" s="44">
        <v>12</v>
      </c>
      <c r="AE789" s="44">
        <v>3.84</v>
      </c>
      <c r="AF789" s="41" t="s">
        <v>2906</v>
      </c>
      <c r="AG789" s="41" t="s">
        <v>2907</v>
      </c>
      <c r="AH789" s="41" t="s">
        <v>8416</v>
      </c>
      <c r="AI789" s="41" t="s">
        <v>10529</v>
      </c>
    </row>
    <row r="790" spans="1:35">
      <c r="A790" s="40">
        <v>2024</v>
      </c>
      <c r="B790" s="40">
        <v>4</v>
      </c>
      <c r="C790" s="41" t="s">
        <v>776</v>
      </c>
      <c r="D790" s="42" t="s">
        <v>120</v>
      </c>
      <c r="E790" s="41" t="s">
        <v>2897</v>
      </c>
      <c r="F790" s="43" t="s">
        <v>2908</v>
      </c>
      <c r="G790" s="43" t="s">
        <v>2909</v>
      </c>
      <c r="H790" s="44">
        <v>100</v>
      </c>
      <c r="I790" s="44">
        <v>18</v>
      </c>
      <c r="J790" s="44">
        <v>20</v>
      </c>
      <c r="K790" s="44">
        <v>3.6</v>
      </c>
      <c r="L790" s="44">
        <v>5</v>
      </c>
      <c r="M790" s="44">
        <v>0.9</v>
      </c>
      <c r="N790" s="44">
        <v>5</v>
      </c>
      <c r="O790" s="44">
        <v>0.9</v>
      </c>
      <c r="P790" s="44">
        <v>5</v>
      </c>
      <c r="Q790" s="44">
        <v>0.9</v>
      </c>
      <c r="R790" s="44">
        <v>5</v>
      </c>
      <c r="S790" s="44">
        <v>0.9</v>
      </c>
      <c r="T790" s="44">
        <f t="shared" si="12"/>
        <v>20</v>
      </c>
      <c r="U790" s="44">
        <f t="shared" si="12"/>
        <v>3.6</v>
      </c>
      <c r="V790" s="44">
        <v>5</v>
      </c>
      <c r="W790" s="44">
        <v>0.9</v>
      </c>
      <c r="X790" s="44">
        <v>5</v>
      </c>
      <c r="Y790" s="44">
        <v>0.9</v>
      </c>
      <c r="Z790" s="44">
        <v>5</v>
      </c>
      <c r="AA790" s="44">
        <v>0.9</v>
      </c>
      <c r="AB790" s="44">
        <v>5</v>
      </c>
      <c r="AC790" s="44">
        <v>0.9</v>
      </c>
      <c r="AD790" s="44">
        <v>20</v>
      </c>
      <c r="AE790" s="44">
        <v>3.6</v>
      </c>
      <c r="AF790" s="41" t="s">
        <v>2910</v>
      </c>
      <c r="AG790" s="41" t="s">
        <v>2911</v>
      </c>
      <c r="AH790" s="41" t="s">
        <v>8417</v>
      </c>
      <c r="AI790" s="41" t="s">
        <v>10530</v>
      </c>
    </row>
    <row r="791" spans="1:35">
      <c r="A791" s="40">
        <v>2024</v>
      </c>
      <c r="B791" s="40">
        <v>4</v>
      </c>
      <c r="C791" s="41" t="s">
        <v>776</v>
      </c>
      <c r="D791" s="42" t="s">
        <v>120</v>
      </c>
      <c r="E791" s="41" t="s">
        <v>2897</v>
      </c>
      <c r="F791" s="43" t="s">
        <v>2908</v>
      </c>
      <c r="G791" s="43" t="s">
        <v>2912</v>
      </c>
      <c r="H791" s="44">
        <v>45.7</v>
      </c>
      <c r="I791" s="44">
        <v>16</v>
      </c>
      <c r="J791" s="44">
        <v>1.72</v>
      </c>
      <c r="K791" s="44">
        <v>0.6</v>
      </c>
      <c r="L791" s="44">
        <v>0</v>
      </c>
      <c r="M791" s="44">
        <v>0</v>
      </c>
      <c r="N791" s="44">
        <v>0.34</v>
      </c>
      <c r="O791" s="44">
        <v>0.12</v>
      </c>
      <c r="P791" s="44">
        <v>0</v>
      </c>
      <c r="Q791" s="44">
        <v>0</v>
      </c>
      <c r="R791" s="44">
        <v>1.38</v>
      </c>
      <c r="S791" s="44">
        <v>0.48</v>
      </c>
      <c r="T791" s="44">
        <f t="shared" si="12"/>
        <v>1.72</v>
      </c>
      <c r="U791" s="44">
        <f t="shared" si="12"/>
        <v>0.6</v>
      </c>
      <c r="V791" s="44">
        <v>0</v>
      </c>
      <c r="W791" s="44">
        <v>0</v>
      </c>
      <c r="X791" s="44">
        <v>0.34</v>
      </c>
      <c r="Y791" s="44">
        <v>0.12</v>
      </c>
      <c r="Z791" s="44">
        <v>0</v>
      </c>
      <c r="AA791" s="44">
        <v>0</v>
      </c>
      <c r="AB791" s="44">
        <v>1.37</v>
      </c>
      <c r="AC791" s="44">
        <v>0.48</v>
      </c>
      <c r="AD791" s="44">
        <v>1.71</v>
      </c>
      <c r="AE791" s="44">
        <v>0.6</v>
      </c>
      <c r="AF791" s="41" t="s">
        <v>2913</v>
      </c>
      <c r="AG791" s="41" t="s">
        <v>2914</v>
      </c>
      <c r="AH791" s="41" t="s">
        <v>8418</v>
      </c>
      <c r="AI791" s="41" t="s">
        <v>10531</v>
      </c>
    </row>
    <row r="792" spans="1:35">
      <c r="A792" s="40">
        <v>2024</v>
      </c>
      <c r="B792" s="40">
        <v>4</v>
      </c>
      <c r="C792" s="41" t="s">
        <v>776</v>
      </c>
      <c r="D792" s="42" t="s">
        <v>120</v>
      </c>
      <c r="E792" s="41" t="s">
        <v>2897</v>
      </c>
      <c r="F792" s="43" t="s">
        <v>2915</v>
      </c>
      <c r="G792" s="43" t="s">
        <v>2916</v>
      </c>
      <c r="H792" s="44">
        <v>100</v>
      </c>
      <c r="I792" s="44">
        <v>8</v>
      </c>
      <c r="J792" s="44">
        <v>100</v>
      </c>
      <c r="K792" s="44">
        <v>8</v>
      </c>
      <c r="L792" s="44">
        <v>0</v>
      </c>
      <c r="M792" s="44">
        <v>0</v>
      </c>
      <c r="N792" s="44">
        <v>20</v>
      </c>
      <c r="O792" s="44">
        <v>1.6</v>
      </c>
      <c r="P792" s="44">
        <v>0</v>
      </c>
      <c r="Q792" s="44">
        <v>0</v>
      </c>
      <c r="R792" s="44">
        <v>80</v>
      </c>
      <c r="S792" s="44">
        <v>6.4</v>
      </c>
      <c r="T792" s="44">
        <f t="shared" si="12"/>
        <v>100</v>
      </c>
      <c r="U792" s="44">
        <f t="shared" si="12"/>
        <v>8</v>
      </c>
      <c r="V792" s="44">
        <v>0</v>
      </c>
      <c r="W792" s="44">
        <v>0</v>
      </c>
      <c r="X792" s="44">
        <v>20</v>
      </c>
      <c r="Y792" s="44">
        <v>1.6</v>
      </c>
      <c r="Z792" s="44">
        <v>0</v>
      </c>
      <c r="AA792" s="44">
        <v>0</v>
      </c>
      <c r="AB792" s="44">
        <v>50</v>
      </c>
      <c r="AC792" s="44">
        <v>4</v>
      </c>
      <c r="AD792" s="44">
        <v>70</v>
      </c>
      <c r="AE792" s="44">
        <v>5.6</v>
      </c>
      <c r="AF792" s="41" t="s">
        <v>2917</v>
      </c>
      <c r="AG792" s="41" t="s">
        <v>2918</v>
      </c>
      <c r="AH792" s="41" t="s">
        <v>8419</v>
      </c>
      <c r="AI792" s="41" t="s">
        <v>10532</v>
      </c>
    </row>
    <row r="793" spans="1:35">
      <c r="A793" s="40">
        <v>2024</v>
      </c>
      <c r="B793" s="40">
        <v>4</v>
      </c>
      <c r="C793" s="41" t="s">
        <v>776</v>
      </c>
      <c r="D793" s="42" t="s">
        <v>120</v>
      </c>
      <c r="E793" s="41" t="s">
        <v>2897</v>
      </c>
      <c r="F793" s="43" t="s">
        <v>2915</v>
      </c>
      <c r="G793" s="43" t="s">
        <v>2919</v>
      </c>
      <c r="H793" s="44">
        <v>1</v>
      </c>
      <c r="I793" s="44">
        <v>8</v>
      </c>
      <c r="J793" s="44">
        <v>1</v>
      </c>
      <c r="K793" s="44">
        <v>8</v>
      </c>
      <c r="L793" s="44">
        <v>0</v>
      </c>
      <c r="M793" s="44">
        <v>0</v>
      </c>
      <c r="N793" s="44">
        <v>0</v>
      </c>
      <c r="O793" s="44">
        <v>0</v>
      </c>
      <c r="P793" s="44">
        <v>0</v>
      </c>
      <c r="Q793" s="44">
        <v>0</v>
      </c>
      <c r="R793" s="44">
        <v>1</v>
      </c>
      <c r="S793" s="44">
        <v>8</v>
      </c>
      <c r="T793" s="44">
        <f t="shared" ref="T793:U856" si="13">SUM(L793,N793,P793,R793)</f>
        <v>1</v>
      </c>
      <c r="U793" s="44">
        <f t="shared" si="13"/>
        <v>8</v>
      </c>
      <c r="V793" s="44">
        <v>0</v>
      </c>
      <c r="W793" s="44">
        <v>0</v>
      </c>
      <c r="X793" s="44">
        <v>0</v>
      </c>
      <c r="Y793" s="44">
        <v>0</v>
      </c>
      <c r="Z793" s="44">
        <v>0</v>
      </c>
      <c r="AA793" s="44">
        <v>0</v>
      </c>
      <c r="AB793" s="44">
        <v>0</v>
      </c>
      <c r="AC793" s="44">
        <v>0</v>
      </c>
      <c r="AD793" s="44">
        <v>0</v>
      </c>
      <c r="AE793" s="44">
        <v>0</v>
      </c>
      <c r="AF793" s="41" t="s">
        <v>2920</v>
      </c>
      <c r="AG793" s="41" t="s">
        <v>2921</v>
      </c>
      <c r="AH793" s="41" t="s">
        <v>8420</v>
      </c>
      <c r="AI793" s="41" t="s">
        <v>10533</v>
      </c>
    </row>
    <row r="794" spans="1:35">
      <c r="A794" s="40">
        <v>2024</v>
      </c>
      <c r="B794" s="40">
        <v>4</v>
      </c>
      <c r="C794" s="41" t="s">
        <v>776</v>
      </c>
      <c r="D794" s="42" t="s">
        <v>119</v>
      </c>
      <c r="E794" s="41" t="s">
        <v>479</v>
      </c>
      <c r="F794" s="43" t="s">
        <v>2867</v>
      </c>
      <c r="G794" s="43" t="s">
        <v>2868</v>
      </c>
      <c r="H794" s="44">
        <v>14</v>
      </c>
      <c r="I794" s="44">
        <v>30</v>
      </c>
      <c r="J794" s="44">
        <v>4</v>
      </c>
      <c r="K794" s="44">
        <v>8.57</v>
      </c>
      <c r="L794" s="44">
        <v>0</v>
      </c>
      <c r="M794" s="44">
        <v>0</v>
      </c>
      <c r="N794" s="44">
        <v>2</v>
      </c>
      <c r="O794" s="44">
        <v>4.29</v>
      </c>
      <c r="P794" s="44">
        <v>0</v>
      </c>
      <c r="Q794" s="44">
        <v>0</v>
      </c>
      <c r="R794" s="44">
        <v>2</v>
      </c>
      <c r="S794" s="44">
        <v>4.29</v>
      </c>
      <c r="T794" s="44">
        <f t="shared" si="13"/>
        <v>4</v>
      </c>
      <c r="U794" s="44">
        <f t="shared" si="13"/>
        <v>8.58</v>
      </c>
      <c r="V794" s="44">
        <v>0</v>
      </c>
      <c r="W794" s="44">
        <v>0</v>
      </c>
      <c r="X794" s="44">
        <v>2</v>
      </c>
      <c r="Y794" s="44">
        <v>4.29</v>
      </c>
      <c r="Z794" s="44">
        <v>0</v>
      </c>
      <c r="AA794" s="44">
        <v>0</v>
      </c>
      <c r="AB794" s="44">
        <v>1</v>
      </c>
      <c r="AC794" s="44">
        <v>2.14</v>
      </c>
      <c r="AD794" s="44">
        <v>3</v>
      </c>
      <c r="AE794" s="44">
        <v>6.43</v>
      </c>
      <c r="AF794" s="41" t="s">
        <v>2869</v>
      </c>
      <c r="AG794" s="41" t="s">
        <v>2870</v>
      </c>
      <c r="AH794" s="41" t="s">
        <v>8406</v>
      </c>
      <c r="AI794" s="41" t="s">
        <v>10534</v>
      </c>
    </row>
    <row r="795" spans="1:35">
      <c r="A795" s="40">
        <v>2024</v>
      </c>
      <c r="B795" s="40">
        <v>4</v>
      </c>
      <c r="C795" s="41" t="s">
        <v>776</v>
      </c>
      <c r="D795" s="42" t="s">
        <v>119</v>
      </c>
      <c r="E795" s="41" t="s">
        <v>479</v>
      </c>
      <c r="F795" s="43" t="s">
        <v>2871</v>
      </c>
      <c r="G795" s="43" t="s">
        <v>2872</v>
      </c>
      <c r="H795" s="44">
        <v>16000</v>
      </c>
      <c r="I795" s="44">
        <v>15</v>
      </c>
      <c r="J795" s="44">
        <v>4000</v>
      </c>
      <c r="K795" s="44">
        <v>3.75</v>
      </c>
      <c r="L795" s="44">
        <v>0</v>
      </c>
      <c r="M795" s="44">
        <v>0</v>
      </c>
      <c r="N795" s="44">
        <v>0</v>
      </c>
      <c r="O795" s="44">
        <v>0</v>
      </c>
      <c r="P795" s="44">
        <v>3280</v>
      </c>
      <c r="Q795" s="44">
        <v>3.08</v>
      </c>
      <c r="R795" s="44">
        <v>720</v>
      </c>
      <c r="S795" s="44">
        <v>0.68</v>
      </c>
      <c r="T795" s="44">
        <f t="shared" si="13"/>
        <v>4000</v>
      </c>
      <c r="U795" s="44">
        <f t="shared" si="13"/>
        <v>3.7600000000000002</v>
      </c>
      <c r="V795" s="44">
        <v>0</v>
      </c>
      <c r="W795" s="44">
        <v>0</v>
      </c>
      <c r="X795" s="44">
        <v>0</v>
      </c>
      <c r="Y795" s="44">
        <v>0</v>
      </c>
      <c r="Z795" s="44">
        <v>3031</v>
      </c>
      <c r="AA795" s="44">
        <v>2.84</v>
      </c>
      <c r="AB795" s="44">
        <v>969</v>
      </c>
      <c r="AC795" s="44">
        <v>0.91</v>
      </c>
      <c r="AD795" s="44">
        <v>4000</v>
      </c>
      <c r="AE795" s="44">
        <v>3.75</v>
      </c>
      <c r="AF795" s="41" t="s">
        <v>2873</v>
      </c>
      <c r="AG795" s="41" t="s">
        <v>2874</v>
      </c>
      <c r="AH795" s="41" t="s">
        <v>8407</v>
      </c>
      <c r="AI795" s="41" t="s">
        <v>10535</v>
      </c>
    </row>
    <row r="796" spans="1:35">
      <c r="A796" s="40">
        <v>2024</v>
      </c>
      <c r="B796" s="40">
        <v>4</v>
      </c>
      <c r="C796" s="41" t="s">
        <v>776</v>
      </c>
      <c r="D796" s="42" t="s">
        <v>119</v>
      </c>
      <c r="E796" s="41" t="s">
        <v>479</v>
      </c>
      <c r="F796" s="43" t="s">
        <v>2875</v>
      </c>
      <c r="G796" s="43" t="s">
        <v>2876</v>
      </c>
      <c r="H796" s="44">
        <v>16</v>
      </c>
      <c r="I796" s="44">
        <v>10</v>
      </c>
      <c r="J796" s="44">
        <v>4</v>
      </c>
      <c r="K796" s="44">
        <v>2.5</v>
      </c>
      <c r="L796" s="44">
        <v>1</v>
      </c>
      <c r="M796" s="44">
        <v>0.63</v>
      </c>
      <c r="N796" s="44">
        <v>1</v>
      </c>
      <c r="O796" s="44">
        <v>0.63</v>
      </c>
      <c r="P796" s="44">
        <v>1</v>
      </c>
      <c r="Q796" s="44">
        <v>0.63</v>
      </c>
      <c r="R796" s="44">
        <v>1</v>
      </c>
      <c r="S796" s="44">
        <v>0.63</v>
      </c>
      <c r="T796" s="44">
        <f t="shared" si="13"/>
        <v>4</v>
      </c>
      <c r="U796" s="44">
        <f t="shared" si="13"/>
        <v>2.52</v>
      </c>
      <c r="V796" s="44">
        <v>1</v>
      </c>
      <c r="W796" s="44">
        <v>0.63</v>
      </c>
      <c r="X796" s="44">
        <v>1</v>
      </c>
      <c r="Y796" s="44">
        <v>0.63</v>
      </c>
      <c r="Z796" s="44">
        <v>1</v>
      </c>
      <c r="AA796" s="44">
        <v>0.63</v>
      </c>
      <c r="AB796" s="44">
        <v>1</v>
      </c>
      <c r="AC796" s="44">
        <v>0.63</v>
      </c>
      <c r="AD796" s="44">
        <v>4</v>
      </c>
      <c r="AE796" s="44">
        <v>2.5</v>
      </c>
      <c r="AF796" s="41" t="s">
        <v>2877</v>
      </c>
      <c r="AG796" s="41" t="s">
        <v>2878</v>
      </c>
      <c r="AH796" s="41" t="s">
        <v>8408</v>
      </c>
      <c r="AI796" s="41" t="s">
        <v>10536</v>
      </c>
    </row>
    <row r="797" spans="1:35">
      <c r="A797" s="40">
        <v>2024</v>
      </c>
      <c r="B797" s="40">
        <v>4</v>
      </c>
      <c r="C797" s="41" t="s">
        <v>776</v>
      </c>
      <c r="D797" s="42" t="s">
        <v>119</v>
      </c>
      <c r="E797" s="41" t="s">
        <v>479</v>
      </c>
      <c r="F797" s="43" t="s">
        <v>2879</v>
      </c>
      <c r="G797" s="43" t="s">
        <v>2880</v>
      </c>
      <c r="H797" s="44">
        <v>90400</v>
      </c>
      <c r="I797" s="44">
        <v>10</v>
      </c>
      <c r="J797" s="44">
        <v>24153</v>
      </c>
      <c r="K797" s="44">
        <v>2.67</v>
      </c>
      <c r="L797" s="44">
        <v>0</v>
      </c>
      <c r="M797" s="44">
        <v>0</v>
      </c>
      <c r="N797" s="44">
        <v>8000</v>
      </c>
      <c r="O797" s="44">
        <v>0.89</v>
      </c>
      <c r="P797" s="44">
        <v>7000</v>
      </c>
      <c r="Q797" s="44">
        <v>0.77</v>
      </c>
      <c r="R797" s="44">
        <v>9153</v>
      </c>
      <c r="S797" s="44">
        <v>1.01</v>
      </c>
      <c r="T797" s="44">
        <f t="shared" si="13"/>
        <v>24153</v>
      </c>
      <c r="U797" s="44">
        <f t="shared" si="13"/>
        <v>2.67</v>
      </c>
      <c r="V797" s="44">
        <v>0</v>
      </c>
      <c r="W797" s="44">
        <v>0</v>
      </c>
      <c r="X797" s="44">
        <v>9960</v>
      </c>
      <c r="Y797" s="44">
        <v>1.1000000000000001</v>
      </c>
      <c r="Z797" s="44">
        <v>5323</v>
      </c>
      <c r="AA797" s="44">
        <v>0.59</v>
      </c>
      <c r="AB797" s="44">
        <v>8870</v>
      </c>
      <c r="AC797" s="44">
        <v>0.98</v>
      </c>
      <c r="AD797" s="44">
        <v>24153</v>
      </c>
      <c r="AE797" s="44">
        <v>2.67</v>
      </c>
      <c r="AF797" s="41" t="s">
        <v>2881</v>
      </c>
      <c r="AG797" s="41" t="s">
        <v>2882</v>
      </c>
      <c r="AH797" s="41" t="s">
        <v>8409</v>
      </c>
      <c r="AI797" s="41" t="s">
        <v>10537</v>
      </c>
    </row>
    <row r="798" spans="1:35">
      <c r="A798" s="40">
        <v>2024</v>
      </c>
      <c r="B798" s="40">
        <v>4</v>
      </c>
      <c r="C798" s="41" t="s">
        <v>776</v>
      </c>
      <c r="D798" s="42" t="s">
        <v>119</v>
      </c>
      <c r="E798" s="41" t="s">
        <v>479</v>
      </c>
      <c r="F798" s="43" t="s">
        <v>2883</v>
      </c>
      <c r="G798" s="43" t="s">
        <v>2884</v>
      </c>
      <c r="H798" s="44">
        <v>48</v>
      </c>
      <c r="I798" s="44">
        <v>10</v>
      </c>
      <c r="J798" s="44">
        <v>12</v>
      </c>
      <c r="K798" s="44">
        <v>2.5</v>
      </c>
      <c r="L798" s="44">
        <v>3</v>
      </c>
      <c r="M798" s="44">
        <v>0.63</v>
      </c>
      <c r="N798" s="44">
        <v>3</v>
      </c>
      <c r="O798" s="44">
        <v>0.63</v>
      </c>
      <c r="P798" s="44">
        <v>3</v>
      </c>
      <c r="Q798" s="44">
        <v>0.63</v>
      </c>
      <c r="R798" s="44">
        <v>3</v>
      </c>
      <c r="S798" s="44">
        <v>0.63</v>
      </c>
      <c r="T798" s="44">
        <f t="shared" si="13"/>
        <v>12</v>
      </c>
      <c r="U798" s="44">
        <f t="shared" si="13"/>
        <v>2.52</v>
      </c>
      <c r="V798" s="44">
        <v>3</v>
      </c>
      <c r="W798" s="44">
        <v>0.63</v>
      </c>
      <c r="X798" s="44">
        <v>3</v>
      </c>
      <c r="Y798" s="44">
        <v>0.63</v>
      </c>
      <c r="Z798" s="44">
        <v>3</v>
      </c>
      <c r="AA798" s="44">
        <v>0.63</v>
      </c>
      <c r="AB798" s="44">
        <v>3</v>
      </c>
      <c r="AC798" s="44">
        <v>0.63</v>
      </c>
      <c r="AD798" s="44">
        <v>12</v>
      </c>
      <c r="AE798" s="44">
        <v>2.5</v>
      </c>
      <c r="AF798" s="41" t="s">
        <v>2885</v>
      </c>
      <c r="AG798" s="41" t="s">
        <v>2886</v>
      </c>
      <c r="AH798" s="41" t="s">
        <v>8410</v>
      </c>
      <c r="AI798" s="41" t="s">
        <v>10538</v>
      </c>
    </row>
    <row r="799" spans="1:35">
      <c r="A799" s="40">
        <v>2024</v>
      </c>
      <c r="B799" s="40">
        <v>4</v>
      </c>
      <c r="C799" s="41" t="s">
        <v>776</v>
      </c>
      <c r="D799" s="42" t="s">
        <v>119</v>
      </c>
      <c r="E799" s="41" t="s">
        <v>479</v>
      </c>
      <c r="F799" s="43" t="s">
        <v>2883</v>
      </c>
      <c r="G799" s="43" t="s">
        <v>2887</v>
      </c>
      <c r="H799" s="44">
        <v>42</v>
      </c>
      <c r="I799" s="44">
        <v>6</v>
      </c>
      <c r="J799" s="44">
        <v>12</v>
      </c>
      <c r="K799" s="44">
        <v>1.71</v>
      </c>
      <c r="L799" s="44">
        <v>0</v>
      </c>
      <c r="M799" s="44">
        <v>0</v>
      </c>
      <c r="N799" s="44">
        <v>6</v>
      </c>
      <c r="O799" s="44">
        <v>0.86</v>
      </c>
      <c r="P799" s="44">
        <v>0</v>
      </c>
      <c r="Q799" s="44">
        <v>0</v>
      </c>
      <c r="R799" s="44">
        <v>6</v>
      </c>
      <c r="S799" s="44">
        <v>0.86</v>
      </c>
      <c r="T799" s="44">
        <f t="shared" si="13"/>
        <v>12</v>
      </c>
      <c r="U799" s="44">
        <f t="shared" si="13"/>
        <v>1.72</v>
      </c>
      <c r="V799" s="44">
        <v>0</v>
      </c>
      <c r="W799" s="44">
        <v>0</v>
      </c>
      <c r="X799" s="44">
        <v>6</v>
      </c>
      <c r="Y799" s="44">
        <v>0.86</v>
      </c>
      <c r="Z799" s="44">
        <v>0</v>
      </c>
      <c r="AA799" s="44">
        <v>0</v>
      </c>
      <c r="AB799" s="44">
        <v>6</v>
      </c>
      <c r="AC799" s="44">
        <v>0.86</v>
      </c>
      <c r="AD799" s="44">
        <v>12</v>
      </c>
      <c r="AE799" s="44">
        <v>1.71</v>
      </c>
      <c r="AF799" s="41" t="s">
        <v>2888</v>
      </c>
      <c r="AG799" s="41" t="s">
        <v>2889</v>
      </c>
      <c r="AH799" s="41" t="s">
        <v>8411</v>
      </c>
      <c r="AI799" s="41" t="s">
        <v>10539</v>
      </c>
    </row>
    <row r="800" spans="1:35">
      <c r="A800" s="40">
        <v>2024</v>
      </c>
      <c r="B800" s="40">
        <v>4</v>
      </c>
      <c r="C800" s="41" t="s">
        <v>776</v>
      </c>
      <c r="D800" s="42" t="s">
        <v>119</v>
      </c>
      <c r="E800" s="41" t="s">
        <v>479</v>
      </c>
      <c r="F800" s="43" t="s">
        <v>2883</v>
      </c>
      <c r="G800" s="43" t="s">
        <v>2890</v>
      </c>
      <c r="H800" s="44">
        <v>40</v>
      </c>
      <c r="I800" s="44">
        <v>9</v>
      </c>
      <c r="J800" s="44">
        <v>10</v>
      </c>
      <c r="K800" s="44">
        <v>2.25</v>
      </c>
      <c r="L800" s="44">
        <v>0</v>
      </c>
      <c r="M800" s="44">
        <v>0</v>
      </c>
      <c r="N800" s="44">
        <v>5</v>
      </c>
      <c r="O800" s="44">
        <v>1.1299999999999999</v>
      </c>
      <c r="P800" s="44">
        <v>0</v>
      </c>
      <c r="Q800" s="44">
        <v>0</v>
      </c>
      <c r="R800" s="44">
        <v>5</v>
      </c>
      <c r="S800" s="44">
        <v>1.1299999999999999</v>
      </c>
      <c r="T800" s="44">
        <f t="shared" si="13"/>
        <v>10</v>
      </c>
      <c r="U800" s="44">
        <f t="shared" si="13"/>
        <v>2.2599999999999998</v>
      </c>
      <c r="V800" s="44">
        <v>0</v>
      </c>
      <c r="W800" s="44">
        <v>0</v>
      </c>
      <c r="X800" s="44">
        <v>5</v>
      </c>
      <c r="Y800" s="44">
        <v>1.1299999999999999</v>
      </c>
      <c r="Z800" s="44">
        <v>0</v>
      </c>
      <c r="AA800" s="44">
        <v>0</v>
      </c>
      <c r="AB800" s="44">
        <v>5</v>
      </c>
      <c r="AC800" s="44">
        <v>1.1299999999999999</v>
      </c>
      <c r="AD800" s="44">
        <v>10</v>
      </c>
      <c r="AE800" s="44">
        <v>2.25</v>
      </c>
      <c r="AF800" s="41" t="s">
        <v>2891</v>
      </c>
      <c r="AG800" s="41" t="s">
        <v>2892</v>
      </c>
      <c r="AH800" s="41" t="s">
        <v>8412</v>
      </c>
      <c r="AI800" s="41" t="s">
        <v>10540</v>
      </c>
    </row>
    <row r="801" spans="1:35">
      <c r="A801" s="40">
        <v>2024</v>
      </c>
      <c r="B801" s="40">
        <v>4</v>
      </c>
      <c r="C801" s="41" t="s">
        <v>776</v>
      </c>
      <c r="D801" s="42" t="s">
        <v>119</v>
      </c>
      <c r="E801" s="41" t="s">
        <v>479</v>
      </c>
      <c r="F801" s="43" t="s">
        <v>2893</v>
      </c>
      <c r="G801" s="43" t="s">
        <v>2894</v>
      </c>
      <c r="H801" s="44">
        <v>8</v>
      </c>
      <c r="I801" s="44">
        <v>10</v>
      </c>
      <c r="J801" s="44">
        <v>2</v>
      </c>
      <c r="K801" s="44">
        <v>2.5</v>
      </c>
      <c r="L801" s="44">
        <v>0</v>
      </c>
      <c r="M801" s="44">
        <v>0</v>
      </c>
      <c r="N801" s="44">
        <v>0</v>
      </c>
      <c r="O801" s="44">
        <v>0</v>
      </c>
      <c r="P801" s="44">
        <v>0</v>
      </c>
      <c r="Q801" s="44">
        <v>0</v>
      </c>
      <c r="R801" s="44">
        <v>2</v>
      </c>
      <c r="S801" s="44">
        <v>2.5</v>
      </c>
      <c r="T801" s="44">
        <f t="shared" si="13"/>
        <v>2</v>
      </c>
      <c r="U801" s="44">
        <f t="shared" si="13"/>
        <v>2.5</v>
      </c>
      <c r="V801" s="44">
        <v>0</v>
      </c>
      <c r="W801" s="44">
        <v>0</v>
      </c>
      <c r="X801" s="44">
        <v>0</v>
      </c>
      <c r="Y801" s="44">
        <v>0</v>
      </c>
      <c r="Z801" s="44">
        <v>0</v>
      </c>
      <c r="AA801" s="44">
        <v>0</v>
      </c>
      <c r="AB801" s="44">
        <v>2</v>
      </c>
      <c r="AC801" s="44">
        <v>2.5</v>
      </c>
      <c r="AD801" s="44">
        <v>2</v>
      </c>
      <c r="AE801" s="44">
        <v>2.5</v>
      </c>
      <c r="AF801" s="41" t="s">
        <v>2895</v>
      </c>
      <c r="AG801" s="41" t="s">
        <v>2896</v>
      </c>
      <c r="AH801" s="41" t="s">
        <v>8413</v>
      </c>
      <c r="AI801" s="41" t="s">
        <v>10541</v>
      </c>
    </row>
    <row r="802" spans="1:35">
      <c r="A802" s="40">
        <v>2024</v>
      </c>
      <c r="B802" s="40">
        <v>4</v>
      </c>
      <c r="C802" s="41" t="s">
        <v>776</v>
      </c>
      <c r="D802" s="42" t="s">
        <v>121</v>
      </c>
      <c r="E802" s="41" t="s">
        <v>480</v>
      </c>
      <c r="F802" s="43" t="s">
        <v>2922</v>
      </c>
      <c r="G802" s="43" t="s">
        <v>2923</v>
      </c>
      <c r="H802" s="44">
        <v>20</v>
      </c>
      <c r="I802" s="44">
        <v>5</v>
      </c>
      <c r="J802" s="44">
        <v>6</v>
      </c>
      <c r="K802" s="44">
        <v>1.5</v>
      </c>
      <c r="L802" s="44">
        <v>0</v>
      </c>
      <c r="M802" s="44">
        <v>0</v>
      </c>
      <c r="N802" s="44">
        <v>2</v>
      </c>
      <c r="O802" s="44">
        <v>0.5</v>
      </c>
      <c r="P802" s="44">
        <v>2</v>
      </c>
      <c r="Q802" s="44">
        <v>0.5</v>
      </c>
      <c r="R802" s="44">
        <v>2</v>
      </c>
      <c r="S802" s="44">
        <v>0.5</v>
      </c>
      <c r="T802" s="44">
        <f t="shared" si="13"/>
        <v>6</v>
      </c>
      <c r="U802" s="44">
        <f t="shared" si="13"/>
        <v>1.5</v>
      </c>
      <c r="V802" s="44">
        <v>0</v>
      </c>
      <c r="W802" s="44">
        <v>0</v>
      </c>
      <c r="X802" s="44">
        <v>2</v>
      </c>
      <c r="Y802" s="44">
        <v>0.5</v>
      </c>
      <c r="Z802" s="44">
        <v>2</v>
      </c>
      <c r="AA802" s="44">
        <v>0.5</v>
      </c>
      <c r="AB802" s="44">
        <v>2</v>
      </c>
      <c r="AC802" s="44">
        <v>0.5</v>
      </c>
      <c r="AD802" s="44">
        <v>6</v>
      </c>
      <c r="AE802" s="44">
        <v>1.5</v>
      </c>
      <c r="AF802" s="41" t="s">
        <v>2924</v>
      </c>
      <c r="AG802" s="41" t="s">
        <v>2925</v>
      </c>
      <c r="AH802" s="41" t="s">
        <v>8421</v>
      </c>
      <c r="AI802" s="41" t="s">
        <v>10542</v>
      </c>
    </row>
    <row r="803" spans="1:35">
      <c r="A803" s="40">
        <v>2024</v>
      </c>
      <c r="B803" s="40">
        <v>4</v>
      </c>
      <c r="C803" s="41" t="s">
        <v>776</v>
      </c>
      <c r="D803" s="42" t="s">
        <v>121</v>
      </c>
      <c r="E803" s="41" t="s">
        <v>480</v>
      </c>
      <c r="F803" s="43" t="s">
        <v>2926</v>
      </c>
      <c r="G803" s="43" t="s">
        <v>2927</v>
      </c>
      <c r="H803" s="44">
        <v>39744</v>
      </c>
      <c r="I803" s="44">
        <v>10</v>
      </c>
      <c r="J803" s="44">
        <v>9936</v>
      </c>
      <c r="K803" s="44">
        <v>2.5</v>
      </c>
      <c r="L803" s="44">
        <v>0</v>
      </c>
      <c r="M803" s="44">
        <v>0</v>
      </c>
      <c r="N803" s="44">
        <v>0</v>
      </c>
      <c r="O803" s="44">
        <v>0</v>
      </c>
      <c r="P803" s="44">
        <v>0</v>
      </c>
      <c r="Q803" s="44">
        <v>0</v>
      </c>
      <c r="R803" s="44">
        <v>9936</v>
      </c>
      <c r="S803" s="44">
        <v>2.5</v>
      </c>
      <c r="T803" s="44">
        <f t="shared" si="13"/>
        <v>9936</v>
      </c>
      <c r="U803" s="44">
        <f t="shared" si="13"/>
        <v>2.5</v>
      </c>
      <c r="V803" s="44">
        <v>0</v>
      </c>
      <c r="W803" s="44">
        <v>0</v>
      </c>
      <c r="X803" s="44">
        <v>0</v>
      </c>
      <c r="Y803" s="44">
        <v>0</v>
      </c>
      <c r="Z803" s="44">
        <v>0</v>
      </c>
      <c r="AA803" s="44">
        <v>0</v>
      </c>
      <c r="AB803" s="44">
        <v>3168</v>
      </c>
      <c r="AC803" s="44">
        <v>0.8</v>
      </c>
      <c r="AD803" s="44">
        <v>3168</v>
      </c>
      <c r="AE803" s="44">
        <v>0.8</v>
      </c>
      <c r="AF803" s="41" t="s">
        <v>2928</v>
      </c>
      <c r="AG803" s="41" t="s">
        <v>2929</v>
      </c>
      <c r="AH803" s="41" t="s">
        <v>8422</v>
      </c>
      <c r="AI803" s="41" t="s">
        <v>10543</v>
      </c>
    </row>
    <row r="804" spans="1:35">
      <c r="A804" s="40">
        <v>2024</v>
      </c>
      <c r="B804" s="40">
        <v>4</v>
      </c>
      <c r="C804" s="41" t="s">
        <v>776</v>
      </c>
      <c r="D804" s="42" t="s">
        <v>121</v>
      </c>
      <c r="E804" s="41" t="s">
        <v>480</v>
      </c>
      <c r="F804" s="43" t="s">
        <v>2926</v>
      </c>
      <c r="G804" s="43" t="s">
        <v>2930</v>
      </c>
      <c r="H804" s="44">
        <v>100</v>
      </c>
      <c r="I804" s="44">
        <v>5</v>
      </c>
      <c r="J804" s="44">
        <v>20</v>
      </c>
      <c r="K804" s="44">
        <v>1</v>
      </c>
      <c r="L804" s="44">
        <v>5</v>
      </c>
      <c r="M804" s="44">
        <v>0.25</v>
      </c>
      <c r="N804" s="44">
        <v>5</v>
      </c>
      <c r="O804" s="44">
        <v>0.25</v>
      </c>
      <c r="P804" s="44">
        <v>5</v>
      </c>
      <c r="Q804" s="44">
        <v>0.25</v>
      </c>
      <c r="R804" s="44">
        <v>5</v>
      </c>
      <c r="S804" s="44">
        <v>0.25</v>
      </c>
      <c r="T804" s="44">
        <f t="shared" si="13"/>
        <v>20</v>
      </c>
      <c r="U804" s="44">
        <f t="shared" si="13"/>
        <v>1</v>
      </c>
      <c r="V804" s="44">
        <v>3.8</v>
      </c>
      <c r="W804" s="44">
        <v>0.19</v>
      </c>
      <c r="X804" s="44">
        <v>6.2</v>
      </c>
      <c r="Y804" s="44">
        <v>0.31</v>
      </c>
      <c r="Z804" s="44">
        <v>5</v>
      </c>
      <c r="AA804" s="44">
        <v>0.25</v>
      </c>
      <c r="AB804" s="44">
        <v>5</v>
      </c>
      <c r="AC804" s="44">
        <v>0.25</v>
      </c>
      <c r="AD804" s="44">
        <v>20</v>
      </c>
      <c r="AE804" s="44">
        <v>1</v>
      </c>
      <c r="AF804" s="41" t="s">
        <v>2931</v>
      </c>
      <c r="AG804" s="41" t="s">
        <v>2932</v>
      </c>
      <c r="AH804" s="41" t="s">
        <v>8423</v>
      </c>
      <c r="AI804" s="41" t="s">
        <v>10544</v>
      </c>
    </row>
    <row r="805" spans="1:35">
      <c r="A805" s="40">
        <v>2024</v>
      </c>
      <c r="B805" s="40">
        <v>4</v>
      </c>
      <c r="C805" s="41" t="s">
        <v>776</v>
      </c>
      <c r="D805" s="42" t="s">
        <v>121</v>
      </c>
      <c r="E805" s="41" t="s">
        <v>480</v>
      </c>
      <c r="F805" s="43" t="s">
        <v>2933</v>
      </c>
      <c r="G805" s="43" t="s">
        <v>2934</v>
      </c>
      <c r="H805" s="44">
        <v>100</v>
      </c>
      <c r="I805" s="44">
        <v>5</v>
      </c>
      <c r="J805" s="44">
        <v>25</v>
      </c>
      <c r="K805" s="44">
        <v>1.25</v>
      </c>
      <c r="L805" s="44">
        <v>5</v>
      </c>
      <c r="M805" s="44">
        <v>0.25</v>
      </c>
      <c r="N805" s="44">
        <v>5</v>
      </c>
      <c r="O805" s="44">
        <v>0.25</v>
      </c>
      <c r="P805" s="44">
        <v>5</v>
      </c>
      <c r="Q805" s="44">
        <v>0.25</v>
      </c>
      <c r="R805" s="44">
        <v>10</v>
      </c>
      <c r="S805" s="44">
        <v>0.5</v>
      </c>
      <c r="T805" s="44">
        <f t="shared" si="13"/>
        <v>25</v>
      </c>
      <c r="U805" s="44">
        <f t="shared" si="13"/>
        <v>1.25</v>
      </c>
      <c r="V805" s="44">
        <v>5</v>
      </c>
      <c r="W805" s="44">
        <v>0.25</v>
      </c>
      <c r="X805" s="44">
        <v>5</v>
      </c>
      <c r="Y805" s="44">
        <v>0.25</v>
      </c>
      <c r="Z805" s="44">
        <v>5</v>
      </c>
      <c r="AA805" s="44">
        <v>0.25</v>
      </c>
      <c r="AB805" s="44">
        <v>10</v>
      </c>
      <c r="AC805" s="44">
        <v>0.5</v>
      </c>
      <c r="AD805" s="44">
        <v>25</v>
      </c>
      <c r="AE805" s="44">
        <v>1.25</v>
      </c>
      <c r="AF805" s="41" t="s">
        <v>2935</v>
      </c>
      <c r="AG805" s="41" t="s">
        <v>2936</v>
      </c>
      <c r="AH805" s="41" t="s">
        <v>8424</v>
      </c>
      <c r="AI805" s="41" t="s">
        <v>10545</v>
      </c>
    </row>
    <row r="806" spans="1:35">
      <c r="A806" s="40">
        <v>2024</v>
      </c>
      <c r="B806" s="40">
        <v>4</v>
      </c>
      <c r="C806" s="41" t="s">
        <v>776</v>
      </c>
      <c r="D806" s="42" t="s">
        <v>121</v>
      </c>
      <c r="E806" s="41" t="s">
        <v>480</v>
      </c>
      <c r="F806" s="43" t="s">
        <v>2933</v>
      </c>
      <c r="G806" s="43" t="s">
        <v>2937</v>
      </c>
      <c r="H806" s="44">
        <v>108192</v>
      </c>
      <c r="I806" s="44">
        <v>10</v>
      </c>
      <c r="J806" s="44">
        <v>54096</v>
      </c>
      <c r="K806" s="44">
        <v>5</v>
      </c>
      <c r="L806" s="44">
        <v>0</v>
      </c>
      <c r="M806" s="44">
        <v>0</v>
      </c>
      <c r="N806" s="44">
        <v>0</v>
      </c>
      <c r="O806" s="44">
        <v>0</v>
      </c>
      <c r="P806" s="44">
        <v>27048</v>
      </c>
      <c r="Q806" s="44">
        <v>2.5</v>
      </c>
      <c r="R806" s="44">
        <v>27048</v>
      </c>
      <c r="S806" s="44">
        <v>2.5</v>
      </c>
      <c r="T806" s="44">
        <f t="shared" si="13"/>
        <v>54096</v>
      </c>
      <c r="U806" s="44">
        <f t="shared" si="13"/>
        <v>5</v>
      </c>
      <c r="V806" s="44">
        <v>0</v>
      </c>
      <c r="W806" s="44">
        <v>0</v>
      </c>
      <c r="X806" s="44">
        <v>0</v>
      </c>
      <c r="Y806" s="44">
        <v>0</v>
      </c>
      <c r="Z806" s="44">
        <v>0</v>
      </c>
      <c r="AA806" s="44">
        <v>0</v>
      </c>
      <c r="AB806" s="44">
        <v>20608</v>
      </c>
      <c r="AC806" s="44">
        <v>1.91</v>
      </c>
      <c r="AD806" s="44">
        <v>20608</v>
      </c>
      <c r="AE806" s="44">
        <v>1.91</v>
      </c>
      <c r="AF806" s="41" t="s">
        <v>2938</v>
      </c>
      <c r="AG806" s="41" t="s">
        <v>2939</v>
      </c>
      <c r="AH806" s="41" t="s">
        <v>8425</v>
      </c>
      <c r="AI806" s="41" t="s">
        <v>10546</v>
      </c>
    </row>
    <row r="807" spans="1:35">
      <c r="A807" s="40">
        <v>2024</v>
      </c>
      <c r="B807" s="40">
        <v>4</v>
      </c>
      <c r="C807" s="41" t="s">
        <v>776</v>
      </c>
      <c r="D807" s="42" t="s">
        <v>121</v>
      </c>
      <c r="E807" s="41" t="s">
        <v>480</v>
      </c>
      <c r="F807" s="43" t="s">
        <v>2940</v>
      </c>
      <c r="G807" s="43" t="s">
        <v>2941</v>
      </c>
      <c r="H807" s="44">
        <v>90</v>
      </c>
      <c r="I807" s="44">
        <v>15</v>
      </c>
      <c r="J807" s="44">
        <v>65</v>
      </c>
      <c r="K807" s="44">
        <v>10.83</v>
      </c>
      <c r="L807" s="44">
        <v>10</v>
      </c>
      <c r="M807" s="44">
        <v>1.67</v>
      </c>
      <c r="N807" s="44">
        <v>15</v>
      </c>
      <c r="O807" s="44">
        <v>2.5</v>
      </c>
      <c r="P807" s="44">
        <v>25</v>
      </c>
      <c r="Q807" s="44">
        <v>4.17</v>
      </c>
      <c r="R807" s="44">
        <v>15</v>
      </c>
      <c r="S807" s="44">
        <v>2.5</v>
      </c>
      <c r="T807" s="44">
        <f t="shared" si="13"/>
        <v>65</v>
      </c>
      <c r="U807" s="44">
        <f t="shared" si="13"/>
        <v>10.84</v>
      </c>
      <c r="V807" s="44">
        <v>10.45</v>
      </c>
      <c r="W807" s="44">
        <v>1.74</v>
      </c>
      <c r="X807" s="44">
        <v>16.98</v>
      </c>
      <c r="Y807" s="44">
        <v>2.83</v>
      </c>
      <c r="Z807" s="44">
        <v>8.77</v>
      </c>
      <c r="AA807" s="44">
        <v>1.46</v>
      </c>
      <c r="AB807" s="44">
        <v>1.23</v>
      </c>
      <c r="AC807" s="44">
        <v>0.21</v>
      </c>
      <c r="AD807" s="44">
        <v>37.43</v>
      </c>
      <c r="AE807" s="44">
        <v>6.24</v>
      </c>
      <c r="AF807" s="41" t="s">
        <v>2942</v>
      </c>
      <c r="AG807" s="41" t="s">
        <v>2943</v>
      </c>
      <c r="AH807" s="41" t="s">
        <v>8426</v>
      </c>
      <c r="AI807" s="41" t="s">
        <v>10547</v>
      </c>
    </row>
    <row r="808" spans="1:35">
      <c r="A808" s="40">
        <v>2024</v>
      </c>
      <c r="B808" s="40">
        <v>4</v>
      </c>
      <c r="C808" s="41" t="s">
        <v>776</v>
      </c>
      <c r="D808" s="42" t="s">
        <v>121</v>
      </c>
      <c r="E808" s="41" t="s">
        <v>480</v>
      </c>
      <c r="F808" s="43" t="s">
        <v>2944</v>
      </c>
      <c r="G808" s="43" t="s">
        <v>2945</v>
      </c>
      <c r="H808" s="44">
        <v>95</v>
      </c>
      <c r="I808" s="44">
        <v>15</v>
      </c>
      <c r="J808" s="44">
        <v>10</v>
      </c>
      <c r="K808" s="44">
        <v>1.58</v>
      </c>
      <c r="L808" s="44">
        <v>0</v>
      </c>
      <c r="M808" s="44">
        <v>0</v>
      </c>
      <c r="N808" s="44">
        <v>0</v>
      </c>
      <c r="O808" s="44">
        <v>0</v>
      </c>
      <c r="P808" s="44">
        <v>0</v>
      </c>
      <c r="Q808" s="44">
        <v>0</v>
      </c>
      <c r="R808" s="44">
        <v>10</v>
      </c>
      <c r="S808" s="44">
        <v>1.58</v>
      </c>
      <c r="T808" s="44">
        <f t="shared" si="13"/>
        <v>10</v>
      </c>
      <c r="U808" s="44">
        <f t="shared" si="13"/>
        <v>1.58</v>
      </c>
      <c r="V808" s="44">
        <v>0</v>
      </c>
      <c r="W808" s="44">
        <v>0</v>
      </c>
      <c r="X808" s="44">
        <v>0</v>
      </c>
      <c r="Y808" s="44">
        <v>0</v>
      </c>
      <c r="Z808" s="44">
        <v>0</v>
      </c>
      <c r="AA808" s="44">
        <v>0</v>
      </c>
      <c r="AB808" s="44">
        <v>8.35</v>
      </c>
      <c r="AC808" s="44">
        <v>1.32</v>
      </c>
      <c r="AD808" s="44">
        <v>8.35</v>
      </c>
      <c r="AE808" s="44">
        <v>1.32</v>
      </c>
      <c r="AF808" s="41" t="s">
        <v>2946</v>
      </c>
      <c r="AG808" s="41" t="s">
        <v>2947</v>
      </c>
      <c r="AH808" s="41" t="s">
        <v>8427</v>
      </c>
      <c r="AI808" s="41" t="s">
        <v>10548</v>
      </c>
    </row>
    <row r="809" spans="1:35">
      <c r="A809" s="40">
        <v>2024</v>
      </c>
      <c r="B809" s="40">
        <v>4</v>
      </c>
      <c r="C809" s="41" t="s">
        <v>776</v>
      </c>
      <c r="D809" s="42" t="s">
        <v>121</v>
      </c>
      <c r="E809" s="41" t="s">
        <v>480</v>
      </c>
      <c r="F809" s="43" t="s">
        <v>2948</v>
      </c>
      <c r="G809" s="43" t="s">
        <v>2949</v>
      </c>
      <c r="H809" s="44">
        <v>3</v>
      </c>
      <c r="I809" s="44">
        <v>15</v>
      </c>
      <c r="J809" s="44">
        <v>1</v>
      </c>
      <c r="K809" s="44">
        <v>5</v>
      </c>
      <c r="L809" s="44">
        <v>0</v>
      </c>
      <c r="M809" s="44">
        <v>0</v>
      </c>
      <c r="N809" s="44">
        <v>0</v>
      </c>
      <c r="O809" s="44">
        <v>0</v>
      </c>
      <c r="P809" s="44">
        <v>0</v>
      </c>
      <c r="Q809" s="44">
        <v>0</v>
      </c>
      <c r="R809" s="44">
        <v>1</v>
      </c>
      <c r="S809" s="44">
        <v>5</v>
      </c>
      <c r="T809" s="44">
        <f t="shared" si="13"/>
        <v>1</v>
      </c>
      <c r="U809" s="44">
        <f t="shared" si="13"/>
        <v>5</v>
      </c>
      <c r="V809" s="44">
        <v>0</v>
      </c>
      <c r="W809" s="44">
        <v>0</v>
      </c>
      <c r="X809" s="44">
        <v>0</v>
      </c>
      <c r="Y809" s="44">
        <v>0</v>
      </c>
      <c r="Z809" s="44">
        <v>0</v>
      </c>
      <c r="AA809" s="44">
        <v>0</v>
      </c>
      <c r="AB809" s="44">
        <v>1</v>
      </c>
      <c r="AC809" s="44">
        <v>5</v>
      </c>
      <c r="AD809" s="44">
        <v>1</v>
      </c>
      <c r="AE809" s="44">
        <v>5</v>
      </c>
      <c r="AF809" s="41" t="s">
        <v>2950</v>
      </c>
      <c r="AG809" s="41" t="s">
        <v>2951</v>
      </c>
      <c r="AH809" s="41" t="s">
        <v>8428</v>
      </c>
      <c r="AI809" s="41" t="s">
        <v>10549</v>
      </c>
    </row>
    <row r="810" spans="1:35">
      <c r="A810" s="40">
        <v>2024</v>
      </c>
      <c r="B810" s="40">
        <v>4</v>
      </c>
      <c r="C810" s="41" t="s">
        <v>776</v>
      </c>
      <c r="D810" s="42" t="s">
        <v>121</v>
      </c>
      <c r="E810" s="41" t="s">
        <v>480</v>
      </c>
      <c r="F810" s="43" t="s">
        <v>2922</v>
      </c>
      <c r="G810" s="43" t="s">
        <v>2952</v>
      </c>
      <c r="H810" s="44">
        <v>10</v>
      </c>
      <c r="I810" s="44">
        <v>5</v>
      </c>
      <c r="J810" s="44">
        <v>3</v>
      </c>
      <c r="K810" s="44">
        <v>1.5</v>
      </c>
      <c r="L810" s="44">
        <v>0</v>
      </c>
      <c r="M810" s="44">
        <v>0</v>
      </c>
      <c r="N810" s="44">
        <v>1</v>
      </c>
      <c r="O810" s="44">
        <v>0.5</v>
      </c>
      <c r="P810" s="44">
        <v>1</v>
      </c>
      <c r="Q810" s="44">
        <v>0.5</v>
      </c>
      <c r="R810" s="44">
        <v>1</v>
      </c>
      <c r="S810" s="44">
        <v>0.5</v>
      </c>
      <c r="T810" s="44">
        <f t="shared" si="13"/>
        <v>3</v>
      </c>
      <c r="U810" s="44">
        <f t="shared" si="13"/>
        <v>1.5</v>
      </c>
      <c r="V810" s="44">
        <v>0</v>
      </c>
      <c r="W810" s="44">
        <v>0</v>
      </c>
      <c r="X810" s="44">
        <v>1</v>
      </c>
      <c r="Y810" s="44">
        <v>0.5</v>
      </c>
      <c r="Z810" s="44">
        <v>1</v>
      </c>
      <c r="AA810" s="44">
        <v>0.5</v>
      </c>
      <c r="AB810" s="44">
        <v>1</v>
      </c>
      <c r="AC810" s="44">
        <v>0.5</v>
      </c>
      <c r="AD810" s="44">
        <v>3</v>
      </c>
      <c r="AE810" s="44">
        <v>1.5</v>
      </c>
      <c r="AF810" s="41" t="s">
        <v>2953</v>
      </c>
      <c r="AG810" s="41" t="s">
        <v>2954</v>
      </c>
      <c r="AH810" s="41" t="s">
        <v>8429</v>
      </c>
      <c r="AI810" s="41" t="s">
        <v>10550</v>
      </c>
    </row>
    <row r="811" spans="1:35">
      <c r="A811" s="40">
        <v>2024</v>
      </c>
      <c r="B811" s="40">
        <v>4</v>
      </c>
      <c r="C811" s="41" t="s">
        <v>776</v>
      </c>
      <c r="D811" s="42" t="s">
        <v>121</v>
      </c>
      <c r="E811" s="41" t="s">
        <v>480</v>
      </c>
      <c r="F811" s="43" t="s">
        <v>2922</v>
      </c>
      <c r="G811" s="43" t="s">
        <v>2955</v>
      </c>
      <c r="H811" s="44">
        <v>100</v>
      </c>
      <c r="I811" s="44">
        <v>5</v>
      </c>
      <c r="J811" s="44">
        <v>33</v>
      </c>
      <c r="K811" s="44">
        <v>1.65</v>
      </c>
      <c r="L811" s="44">
        <v>0</v>
      </c>
      <c r="M811" s="44">
        <v>0</v>
      </c>
      <c r="N811" s="44">
        <v>11</v>
      </c>
      <c r="O811" s="44">
        <v>0.55000000000000004</v>
      </c>
      <c r="P811" s="44">
        <v>11</v>
      </c>
      <c r="Q811" s="44">
        <v>0.55000000000000004</v>
      </c>
      <c r="R811" s="44">
        <v>11</v>
      </c>
      <c r="S811" s="44">
        <v>0.55000000000000004</v>
      </c>
      <c r="T811" s="44">
        <f t="shared" si="13"/>
        <v>33</v>
      </c>
      <c r="U811" s="44">
        <f t="shared" si="13"/>
        <v>1.6500000000000001</v>
      </c>
      <c r="V811" s="44">
        <v>0</v>
      </c>
      <c r="W811" s="44">
        <v>0</v>
      </c>
      <c r="X811" s="44">
        <v>11</v>
      </c>
      <c r="Y811" s="44">
        <v>0.55000000000000004</v>
      </c>
      <c r="Z811" s="44">
        <v>11</v>
      </c>
      <c r="AA811" s="44">
        <v>0.55000000000000004</v>
      </c>
      <c r="AB811" s="44">
        <v>11</v>
      </c>
      <c r="AC811" s="44">
        <v>0.55000000000000004</v>
      </c>
      <c r="AD811" s="44">
        <v>33</v>
      </c>
      <c r="AE811" s="44">
        <v>1.65</v>
      </c>
      <c r="AF811" s="41" t="s">
        <v>2956</v>
      </c>
      <c r="AG811" s="41" t="s">
        <v>2957</v>
      </c>
      <c r="AH811" s="41" t="s">
        <v>8430</v>
      </c>
      <c r="AI811" s="41" t="s">
        <v>10551</v>
      </c>
    </row>
    <row r="812" spans="1:35">
      <c r="A812" s="40">
        <v>2024</v>
      </c>
      <c r="B812" s="40">
        <v>4</v>
      </c>
      <c r="C812" s="41" t="s">
        <v>776</v>
      </c>
      <c r="D812" s="42" t="s">
        <v>121</v>
      </c>
      <c r="E812" s="41" t="s">
        <v>480</v>
      </c>
      <c r="F812" s="43" t="s">
        <v>2958</v>
      </c>
      <c r="G812" s="43" t="s">
        <v>2959</v>
      </c>
      <c r="H812" s="44">
        <v>10</v>
      </c>
      <c r="I812" s="44">
        <v>10</v>
      </c>
      <c r="J812" s="44">
        <v>3</v>
      </c>
      <c r="K812" s="44">
        <v>3</v>
      </c>
      <c r="L812" s="44">
        <v>0</v>
      </c>
      <c r="M812" s="44">
        <v>0</v>
      </c>
      <c r="N812" s="44">
        <v>1</v>
      </c>
      <c r="O812" s="44">
        <v>1</v>
      </c>
      <c r="P812" s="44">
        <v>1</v>
      </c>
      <c r="Q812" s="44">
        <v>1</v>
      </c>
      <c r="R812" s="44">
        <v>1</v>
      </c>
      <c r="S812" s="44">
        <v>1</v>
      </c>
      <c r="T812" s="44">
        <f t="shared" si="13"/>
        <v>3</v>
      </c>
      <c r="U812" s="44">
        <f t="shared" si="13"/>
        <v>3</v>
      </c>
      <c r="V812" s="44">
        <v>0</v>
      </c>
      <c r="W812" s="44">
        <v>0</v>
      </c>
      <c r="X812" s="44">
        <v>1</v>
      </c>
      <c r="Y812" s="44">
        <v>1</v>
      </c>
      <c r="Z812" s="44">
        <v>1</v>
      </c>
      <c r="AA812" s="44">
        <v>1</v>
      </c>
      <c r="AB812" s="44">
        <v>1</v>
      </c>
      <c r="AC812" s="44">
        <v>1</v>
      </c>
      <c r="AD812" s="44">
        <v>3</v>
      </c>
      <c r="AE812" s="44">
        <v>3</v>
      </c>
      <c r="AF812" s="41" t="s">
        <v>2960</v>
      </c>
      <c r="AG812" s="41" t="s">
        <v>2961</v>
      </c>
      <c r="AH812" s="41" t="s">
        <v>8431</v>
      </c>
      <c r="AI812" s="41" t="s">
        <v>10552</v>
      </c>
    </row>
    <row r="813" spans="1:35">
      <c r="A813" s="40">
        <v>2024</v>
      </c>
      <c r="B813" s="40">
        <v>4</v>
      </c>
      <c r="C813" s="41" t="s">
        <v>776</v>
      </c>
      <c r="D813" s="42" t="s">
        <v>118</v>
      </c>
      <c r="E813" s="41" t="s">
        <v>478</v>
      </c>
      <c r="F813" s="43" t="s">
        <v>2848</v>
      </c>
      <c r="G813" s="43" t="s">
        <v>2849</v>
      </c>
      <c r="H813" s="44">
        <v>100</v>
      </c>
      <c r="I813" s="44">
        <v>40</v>
      </c>
      <c r="J813" s="44">
        <v>0</v>
      </c>
      <c r="K813" s="44">
        <v>0</v>
      </c>
      <c r="L813" s="44">
        <v>0</v>
      </c>
      <c r="M813" s="44">
        <v>0</v>
      </c>
      <c r="N813" s="44">
        <v>0</v>
      </c>
      <c r="O813" s="44">
        <v>0</v>
      </c>
      <c r="P813" s="44">
        <v>0</v>
      </c>
      <c r="Q813" s="44">
        <v>0</v>
      </c>
      <c r="R813" s="44">
        <v>0</v>
      </c>
      <c r="S813" s="44">
        <v>0</v>
      </c>
      <c r="T813" s="44">
        <f t="shared" si="13"/>
        <v>0</v>
      </c>
      <c r="U813" s="44">
        <f t="shared" si="13"/>
        <v>0</v>
      </c>
      <c r="V813" s="44">
        <v>0</v>
      </c>
      <c r="W813" s="44">
        <v>0</v>
      </c>
      <c r="X813" s="44">
        <v>0</v>
      </c>
      <c r="Y813" s="44">
        <v>0</v>
      </c>
      <c r="Z813" s="44">
        <v>0</v>
      </c>
      <c r="AA813" s="44">
        <v>0</v>
      </c>
      <c r="AB813" s="44">
        <v>0</v>
      </c>
      <c r="AC813" s="44">
        <v>0</v>
      </c>
      <c r="AD813" s="44">
        <v>0</v>
      </c>
      <c r="AE813" s="44">
        <v>0</v>
      </c>
      <c r="AF813" s="41" t="s">
        <v>2850</v>
      </c>
      <c r="AG813" s="41" t="s">
        <v>2851</v>
      </c>
      <c r="AH813" s="41" t="s">
        <v>2851</v>
      </c>
      <c r="AI813" s="41" t="s">
        <v>10553</v>
      </c>
    </row>
    <row r="814" spans="1:35">
      <c r="A814" s="40">
        <v>2024</v>
      </c>
      <c r="B814" s="40">
        <v>4</v>
      </c>
      <c r="C814" s="41" t="s">
        <v>776</v>
      </c>
      <c r="D814" s="42" t="s">
        <v>118</v>
      </c>
      <c r="E814" s="41" t="s">
        <v>478</v>
      </c>
      <c r="F814" s="43" t="s">
        <v>2852</v>
      </c>
      <c r="G814" s="43" t="s">
        <v>2853</v>
      </c>
      <c r="H814" s="44">
        <v>100</v>
      </c>
      <c r="I814" s="44">
        <v>5</v>
      </c>
      <c r="J814" s="44">
        <v>0</v>
      </c>
      <c r="K814" s="44">
        <v>0</v>
      </c>
      <c r="L814" s="44">
        <v>0</v>
      </c>
      <c r="M814" s="44">
        <v>0</v>
      </c>
      <c r="N814" s="44">
        <v>0</v>
      </c>
      <c r="O814" s="44">
        <v>0</v>
      </c>
      <c r="P814" s="44">
        <v>0</v>
      </c>
      <c r="Q814" s="44">
        <v>0</v>
      </c>
      <c r="R814" s="44">
        <v>0</v>
      </c>
      <c r="S814" s="44">
        <v>0</v>
      </c>
      <c r="T814" s="44">
        <f t="shared" si="13"/>
        <v>0</v>
      </c>
      <c r="U814" s="44">
        <f t="shared" si="13"/>
        <v>0</v>
      </c>
      <c r="V814" s="44">
        <v>0</v>
      </c>
      <c r="W814" s="44">
        <v>0</v>
      </c>
      <c r="X814" s="44">
        <v>0</v>
      </c>
      <c r="Y814" s="44">
        <v>0</v>
      </c>
      <c r="Z814" s="44">
        <v>0</v>
      </c>
      <c r="AA814" s="44">
        <v>0</v>
      </c>
      <c r="AB814" s="44">
        <v>0</v>
      </c>
      <c r="AC814" s="44">
        <v>0</v>
      </c>
      <c r="AD814" s="44">
        <v>0</v>
      </c>
      <c r="AE814" s="44">
        <v>0</v>
      </c>
      <c r="AF814" s="41" t="s">
        <v>2854</v>
      </c>
      <c r="AG814" s="41" t="s">
        <v>2854</v>
      </c>
      <c r="AH814" s="41" t="s">
        <v>2854</v>
      </c>
      <c r="AI814" s="41" t="s">
        <v>10554</v>
      </c>
    </row>
    <row r="815" spans="1:35">
      <c r="A815" s="40">
        <v>2024</v>
      </c>
      <c r="B815" s="40">
        <v>4</v>
      </c>
      <c r="C815" s="41" t="s">
        <v>776</v>
      </c>
      <c r="D815" s="42" t="s">
        <v>118</v>
      </c>
      <c r="E815" s="41" t="s">
        <v>478</v>
      </c>
      <c r="F815" s="43" t="s">
        <v>2855</v>
      </c>
      <c r="G815" s="43" t="s">
        <v>2856</v>
      </c>
      <c r="H815" s="44">
        <v>100</v>
      </c>
      <c r="I815" s="44">
        <v>40</v>
      </c>
      <c r="J815" s="44">
        <v>0</v>
      </c>
      <c r="K815" s="44">
        <v>0</v>
      </c>
      <c r="L815" s="44">
        <v>0</v>
      </c>
      <c r="M815" s="44">
        <v>0</v>
      </c>
      <c r="N815" s="44">
        <v>0</v>
      </c>
      <c r="O815" s="44">
        <v>0</v>
      </c>
      <c r="P815" s="44">
        <v>0</v>
      </c>
      <c r="Q815" s="44">
        <v>0</v>
      </c>
      <c r="R815" s="44">
        <v>0</v>
      </c>
      <c r="S815" s="44">
        <v>0</v>
      </c>
      <c r="T815" s="44">
        <f t="shared" si="13"/>
        <v>0</v>
      </c>
      <c r="U815" s="44">
        <f t="shared" si="13"/>
        <v>0</v>
      </c>
      <c r="V815" s="44">
        <v>0</v>
      </c>
      <c r="W815" s="44">
        <v>0</v>
      </c>
      <c r="X815" s="44">
        <v>0</v>
      </c>
      <c r="Y815" s="44">
        <v>0</v>
      </c>
      <c r="Z815" s="44">
        <v>0</v>
      </c>
      <c r="AA815" s="44">
        <v>0</v>
      </c>
      <c r="AB815" s="44">
        <v>0</v>
      </c>
      <c r="AC815" s="44">
        <v>0</v>
      </c>
      <c r="AD815" s="44">
        <v>0</v>
      </c>
      <c r="AE815" s="44">
        <v>0</v>
      </c>
      <c r="AF815" s="41" t="s">
        <v>2857</v>
      </c>
      <c r="AG815" s="41" t="s">
        <v>2858</v>
      </c>
      <c r="AH815" s="41" t="s">
        <v>8403</v>
      </c>
      <c r="AI815" s="41" t="s">
        <v>10555</v>
      </c>
    </row>
    <row r="816" spans="1:35">
      <c r="A816" s="40">
        <v>2024</v>
      </c>
      <c r="B816" s="40">
        <v>4</v>
      </c>
      <c r="C816" s="41" t="s">
        <v>776</v>
      </c>
      <c r="D816" s="42" t="s">
        <v>118</v>
      </c>
      <c r="E816" s="41" t="s">
        <v>478</v>
      </c>
      <c r="F816" s="43" t="s">
        <v>2859</v>
      </c>
      <c r="G816" s="43" t="s">
        <v>2860</v>
      </c>
      <c r="H816" s="44">
        <v>100</v>
      </c>
      <c r="I816" s="44">
        <v>5</v>
      </c>
      <c r="J816" s="44">
        <v>0</v>
      </c>
      <c r="K816" s="44">
        <v>0</v>
      </c>
      <c r="L816" s="44">
        <v>0</v>
      </c>
      <c r="M816" s="44">
        <v>0</v>
      </c>
      <c r="N816" s="44">
        <v>0</v>
      </c>
      <c r="O816" s="44">
        <v>0</v>
      </c>
      <c r="P816" s="44">
        <v>0</v>
      </c>
      <c r="Q816" s="44">
        <v>0</v>
      </c>
      <c r="R816" s="44">
        <v>0</v>
      </c>
      <c r="S816" s="44">
        <v>0</v>
      </c>
      <c r="T816" s="44">
        <f t="shared" si="13"/>
        <v>0</v>
      </c>
      <c r="U816" s="44">
        <f t="shared" si="13"/>
        <v>0</v>
      </c>
      <c r="V816" s="44">
        <v>0</v>
      </c>
      <c r="W816" s="44">
        <v>0</v>
      </c>
      <c r="X816" s="44">
        <v>0</v>
      </c>
      <c r="Y816" s="44">
        <v>0</v>
      </c>
      <c r="Z816" s="44">
        <v>0</v>
      </c>
      <c r="AA816" s="44">
        <v>0</v>
      </c>
      <c r="AB816" s="44">
        <v>0</v>
      </c>
      <c r="AC816" s="44">
        <v>0</v>
      </c>
      <c r="AD816" s="44">
        <v>0</v>
      </c>
      <c r="AE816" s="44">
        <v>0</v>
      </c>
      <c r="AF816" s="41" t="s">
        <v>2861</v>
      </c>
      <c r="AG816" s="41" t="s">
        <v>2862</v>
      </c>
      <c r="AH816" s="41" t="s">
        <v>8404</v>
      </c>
      <c r="AI816" s="41" t="s">
        <v>10556</v>
      </c>
    </row>
    <row r="817" spans="1:35">
      <c r="A817" s="40">
        <v>2024</v>
      </c>
      <c r="B817" s="40">
        <v>4</v>
      </c>
      <c r="C817" s="41" t="s">
        <v>776</v>
      </c>
      <c r="D817" s="42" t="s">
        <v>118</v>
      </c>
      <c r="E817" s="41" t="s">
        <v>478</v>
      </c>
      <c r="F817" s="43" t="s">
        <v>2863</v>
      </c>
      <c r="G817" s="43" t="s">
        <v>2864</v>
      </c>
      <c r="H817" s="44">
        <v>100</v>
      </c>
      <c r="I817" s="44">
        <v>10</v>
      </c>
      <c r="J817" s="44">
        <v>0</v>
      </c>
      <c r="K817" s="44">
        <v>0</v>
      </c>
      <c r="L817" s="44">
        <v>0</v>
      </c>
      <c r="M817" s="44">
        <v>0</v>
      </c>
      <c r="N817" s="44">
        <v>0</v>
      </c>
      <c r="O817" s="44">
        <v>0</v>
      </c>
      <c r="P817" s="44">
        <v>0</v>
      </c>
      <c r="Q817" s="44">
        <v>0</v>
      </c>
      <c r="R817" s="44">
        <v>0</v>
      </c>
      <c r="S817" s="44">
        <v>0</v>
      </c>
      <c r="T817" s="44">
        <f t="shared" si="13"/>
        <v>0</v>
      </c>
      <c r="U817" s="44">
        <f t="shared" si="13"/>
        <v>0</v>
      </c>
      <c r="V817" s="44">
        <v>0</v>
      </c>
      <c r="W817" s="44">
        <v>0</v>
      </c>
      <c r="X817" s="44">
        <v>0</v>
      </c>
      <c r="Y817" s="44">
        <v>0</v>
      </c>
      <c r="Z817" s="44">
        <v>0</v>
      </c>
      <c r="AA817" s="44">
        <v>0</v>
      </c>
      <c r="AB817" s="44">
        <v>0</v>
      </c>
      <c r="AC817" s="44">
        <v>0</v>
      </c>
      <c r="AD817" s="44">
        <v>0</v>
      </c>
      <c r="AE817" s="44">
        <v>0</v>
      </c>
      <c r="AF817" s="41" t="s">
        <v>2865</v>
      </c>
      <c r="AG817" s="41" t="s">
        <v>2866</v>
      </c>
      <c r="AH817" s="41" t="s">
        <v>8405</v>
      </c>
      <c r="AI817" s="41" t="s">
        <v>10557</v>
      </c>
    </row>
    <row r="818" spans="1:35">
      <c r="A818" s="40">
        <v>2024</v>
      </c>
      <c r="B818" s="40">
        <v>4</v>
      </c>
      <c r="C818" s="41" t="s">
        <v>778</v>
      </c>
      <c r="D818" s="42" t="s">
        <v>123</v>
      </c>
      <c r="E818" s="41" t="s">
        <v>482</v>
      </c>
      <c r="F818" s="43" t="s">
        <v>2962</v>
      </c>
      <c r="G818" s="43" t="s">
        <v>2963</v>
      </c>
      <c r="H818" s="44">
        <v>10300</v>
      </c>
      <c r="I818" s="44">
        <v>15</v>
      </c>
      <c r="J818" s="44">
        <v>1358</v>
      </c>
      <c r="K818" s="44">
        <v>1.98</v>
      </c>
      <c r="L818" s="44">
        <v>328</v>
      </c>
      <c r="M818" s="44">
        <v>0.48</v>
      </c>
      <c r="N818" s="44">
        <v>315</v>
      </c>
      <c r="O818" s="44">
        <v>0.46</v>
      </c>
      <c r="P818" s="44">
        <v>355</v>
      </c>
      <c r="Q818" s="44">
        <v>0.52</v>
      </c>
      <c r="R818" s="44">
        <v>360</v>
      </c>
      <c r="S818" s="44">
        <v>0.52</v>
      </c>
      <c r="T818" s="44">
        <f t="shared" si="13"/>
        <v>1358</v>
      </c>
      <c r="U818" s="44">
        <f t="shared" si="13"/>
        <v>1.98</v>
      </c>
      <c r="V818" s="44">
        <v>328</v>
      </c>
      <c r="W818" s="44">
        <v>0.48</v>
      </c>
      <c r="X818" s="44">
        <v>315</v>
      </c>
      <c r="Y818" s="44">
        <v>0.46</v>
      </c>
      <c r="Z818" s="44">
        <v>355</v>
      </c>
      <c r="AA818" s="44">
        <v>0.52</v>
      </c>
      <c r="AB818" s="44">
        <v>360</v>
      </c>
      <c r="AC818" s="44">
        <v>0.52</v>
      </c>
      <c r="AD818" s="44">
        <v>1358</v>
      </c>
      <c r="AE818" s="44">
        <v>1.98</v>
      </c>
      <c r="AF818" s="41" t="s">
        <v>2964</v>
      </c>
      <c r="AG818" s="41" t="s">
        <v>2964</v>
      </c>
      <c r="AH818" s="41" t="s">
        <v>8432</v>
      </c>
      <c r="AI818" s="41" t="s">
        <v>10558</v>
      </c>
    </row>
    <row r="819" spans="1:35">
      <c r="A819" s="40">
        <v>2024</v>
      </c>
      <c r="B819" s="40">
        <v>4</v>
      </c>
      <c r="C819" s="41" t="s">
        <v>778</v>
      </c>
      <c r="D819" s="42" t="s">
        <v>123</v>
      </c>
      <c r="E819" s="41" t="s">
        <v>482</v>
      </c>
      <c r="F819" s="43" t="s">
        <v>2962</v>
      </c>
      <c r="G819" s="43" t="s">
        <v>2965</v>
      </c>
      <c r="H819" s="44">
        <v>18</v>
      </c>
      <c r="I819" s="44">
        <v>10</v>
      </c>
      <c r="J819" s="44">
        <v>4</v>
      </c>
      <c r="K819" s="44">
        <v>2.2200000000000002</v>
      </c>
      <c r="L819" s="44">
        <v>0</v>
      </c>
      <c r="M819" s="44">
        <v>0</v>
      </c>
      <c r="N819" s="44">
        <v>0</v>
      </c>
      <c r="O819" s="44">
        <v>0</v>
      </c>
      <c r="P819" s="44">
        <v>0</v>
      </c>
      <c r="Q819" s="44">
        <v>0</v>
      </c>
      <c r="R819" s="44">
        <v>4</v>
      </c>
      <c r="S819" s="44">
        <v>2.2200000000000002</v>
      </c>
      <c r="T819" s="44">
        <f t="shared" si="13"/>
        <v>4</v>
      </c>
      <c r="U819" s="44">
        <f t="shared" si="13"/>
        <v>2.2200000000000002</v>
      </c>
      <c r="V819" s="44">
        <v>0</v>
      </c>
      <c r="W819" s="44">
        <v>0</v>
      </c>
      <c r="X819" s="44">
        <v>0</v>
      </c>
      <c r="Y819" s="44">
        <v>0</v>
      </c>
      <c r="Z819" s="44">
        <v>0</v>
      </c>
      <c r="AA819" s="44">
        <v>0</v>
      </c>
      <c r="AB819" s="44">
        <v>4</v>
      </c>
      <c r="AC819" s="44">
        <v>2.2200000000000002</v>
      </c>
      <c r="AD819" s="44">
        <v>4</v>
      </c>
      <c r="AE819" s="44">
        <v>2.2200000000000002</v>
      </c>
      <c r="AF819" s="41" t="s">
        <v>2966</v>
      </c>
      <c r="AG819" s="41" t="s">
        <v>2966</v>
      </c>
      <c r="AH819" s="41" t="s">
        <v>2966</v>
      </c>
      <c r="AI819" s="41" t="s">
        <v>10559</v>
      </c>
    </row>
    <row r="820" spans="1:35">
      <c r="A820" s="40">
        <v>2024</v>
      </c>
      <c r="B820" s="40">
        <v>4</v>
      </c>
      <c r="C820" s="41" t="s">
        <v>778</v>
      </c>
      <c r="D820" s="42" t="s">
        <v>123</v>
      </c>
      <c r="E820" s="41" t="s">
        <v>482</v>
      </c>
      <c r="F820" s="43" t="s">
        <v>2967</v>
      </c>
      <c r="G820" s="43" t="s">
        <v>2971</v>
      </c>
      <c r="H820" s="44">
        <v>1</v>
      </c>
      <c r="I820" s="44">
        <v>1</v>
      </c>
      <c r="J820" s="44">
        <v>0</v>
      </c>
      <c r="K820" s="44">
        <v>0</v>
      </c>
      <c r="L820" s="44">
        <v>0</v>
      </c>
      <c r="M820" s="44">
        <v>0</v>
      </c>
      <c r="N820" s="44">
        <v>0</v>
      </c>
      <c r="O820" s="44">
        <v>0</v>
      </c>
      <c r="P820" s="44">
        <v>0</v>
      </c>
      <c r="Q820" s="44">
        <v>0</v>
      </c>
      <c r="R820" s="44">
        <v>0</v>
      </c>
      <c r="S820" s="44">
        <v>0</v>
      </c>
      <c r="T820" s="44">
        <f t="shared" si="13"/>
        <v>0</v>
      </c>
      <c r="U820" s="44">
        <f t="shared" si="13"/>
        <v>0</v>
      </c>
      <c r="V820" s="44">
        <v>0</v>
      </c>
      <c r="W820" s="44">
        <v>0</v>
      </c>
      <c r="X820" s="44">
        <v>0</v>
      </c>
      <c r="Y820" s="44">
        <v>0</v>
      </c>
      <c r="Z820" s="44">
        <v>0</v>
      </c>
      <c r="AA820" s="44">
        <v>0</v>
      </c>
      <c r="AB820" s="44">
        <v>0</v>
      </c>
      <c r="AC820" s="44">
        <v>0</v>
      </c>
      <c r="AD820" s="44">
        <v>0</v>
      </c>
      <c r="AE820" s="44">
        <v>0</v>
      </c>
      <c r="AF820" s="41" t="s">
        <v>2972</v>
      </c>
      <c r="AG820" s="41" t="s">
        <v>2972</v>
      </c>
      <c r="AH820" s="41" t="s">
        <v>2972</v>
      </c>
      <c r="AI820" s="41" t="s">
        <v>2972</v>
      </c>
    </row>
    <row r="821" spans="1:35">
      <c r="A821" s="40">
        <v>2024</v>
      </c>
      <c r="B821" s="40">
        <v>4</v>
      </c>
      <c r="C821" s="41" t="s">
        <v>778</v>
      </c>
      <c r="D821" s="42" t="s">
        <v>123</v>
      </c>
      <c r="E821" s="41" t="s">
        <v>482</v>
      </c>
      <c r="F821" s="43" t="s">
        <v>2967</v>
      </c>
      <c r="G821" s="43" t="s">
        <v>2968</v>
      </c>
      <c r="H821" s="44">
        <v>4</v>
      </c>
      <c r="I821" s="44">
        <v>5</v>
      </c>
      <c r="J821" s="44">
        <v>1</v>
      </c>
      <c r="K821" s="44">
        <v>1.25</v>
      </c>
      <c r="L821" s="44">
        <v>0</v>
      </c>
      <c r="M821" s="44">
        <v>0</v>
      </c>
      <c r="N821" s="44">
        <v>1</v>
      </c>
      <c r="O821" s="44">
        <v>1.25</v>
      </c>
      <c r="P821" s="44">
        <v>0</v>
      </c>
      <c r="Q821" s="44">
        <v>0</v>
      </c>
      <c r="R821" s="44">
        <v>0</v>
      </c>
      <c r="S821" s="44">
        <v>0</v>
      </c>
      <c r="T821" s="44">
        <f t="shared" si="13"/>
        <v>1</v>
      </c>
      <c r="U821" s="44">
        <f t="shared" si="13"/>
        <v>1.25</v>
      </c>
      <c r="V821" s="44">
        <v>0</v>
      </c>
      <c r="W821" s="44">
        <v>0</v>
      </c>
      <c r="X821" s="44">
        <v>1</v>
      </c>
      <c r="Y821" s="44">
        <v>1.25</v>
      </c>
      <c r="Z821" s="44">
        <v>0</v>
      </c>
      <c r="AA821" s="44">
        <v>0</v>
      </c>
      <c r="AB821" s="44">
        <v>0</v>
      </c>
      <c r="AC821" s="44">
        <v>0</v>
      </c>
      <c r="AD821" s="44">
        <v>1</v>
      </c>
      <c r="AE821" s="44">
        <v>1.25</v>
      </c>
      <c r="AF821" s="41" t="s">
        <v>2969</v>
      </c>
      <c r="AG821" s="41" t="s">
        <v>2970</v>
      </c>
      <c r="AH821" s="41" t="s">
        <v>2969</v>
      </c>
      <c r="AI821" s="41" t="s">
        <v>2969</v>
      </c>
    </row>
    <row r="822" spans="1:35">
      <c r="A822" s="40">
        <v>2024</v>
      </c>
      <c r="B822" s="40">
        <v>4</v>
      </c>
      <c r="C822" s="41" t="s">
        <v>778</v>
      </c>
      <c r="D822" s="42" t="s">
        <v>123</v>
      </c>
      <c r="E822" s="41" t="s">
        <v>482</v>
      </c>
      <c r="F822" s="43" t="s">
        <v>2973</v>
      </c>
      <c r="G822" s="43" t="s">
        <v>2974</v>
      </c>
      <c r="H822" s="44">
        <v>191</v>
      </c>
      <c r="I822" s="44">
        <v>21</v>
      </c>
      <c r="J822" s="44">
        <v>39</v>
      </c>
      <c r="K822" s="44">
        <v>4.29</v>
      </c>
      <c r="L822" s="44">
        <v>0</v>
      </c>
      <c r="M822" s="44">
        <v>0</v>
      </c>
      <c r="N822" s="44">
        <v>26</v>
      </c>
      <c r="O822" s="44">
        <v>2.86</v>
      </c>
      <c r="P822" s="44">
        <v>0</v>
      </c>
      <c r="Q822" s="44">
        <v>0</v>
      </c>
      <c r="R822" s="44">
        <v>13</v>
      </c>
      <c r="S822" s="44">
        <v>1.43</v>
      </c>
      <c r="T822" s="44">
        <f t="shared" si="13"/>
        <v>39</v>
      </c>
      <c r="U822" s="44">
        <f t="shared" si="13"/>
        <v>4.29</v>
      </c>
      <c r="V822" s="44">
        <v>0</v>
      </c>
      <c r="W822" s="44">
        <v>0</v>
      </c>
      <c r="X822" s="44">
        <v>18</v>
      </c>
      <c r="Y822" s="44">
        <v>1.98</v>
      </c>
      <c r="Z822" s="44">
        <v>0</v>
      </c>
      <c r="AA822" s="44">
        <v>0</v>
      </c>
      <c r="AB822" s="44">
        <v>0</v>
      </c>
      <c r="AC822" s="44">
        <v>0</v>
      </c>
      <c r="AD822" s="44">
        <v>18</v>
      </c>
      <c r="AE822" s="44">
        <v>1.98</v>
      </c>
      <c r="AF822" s="41" t="s">
        <v>2975</v>
      </c>
      <c r="AG822" s="41" t="s">
        <v>2976</v>
      </c>
      <c r="AH822" s="41" t="s">
        <v>8433</v>
      </c>
      <c r="AI822" s="41" t="s">
        <v>10560</v>
      </c>
    </row>
    <row r="823" spans="1:35">
      <c r="A823" s="40">
        <v>2024</v>
      </c>
      <c r="B823" s="40">
        <v>4</v>
      </c>
      <c r="C823" s="41" t="s">
        <v>778</v>
      </c>
      <c r="D823" s="42" t="s">
        <v>123</v>
      </c>
      <c r="E823" s="41" t="s">
        <v>482</v>
      </c>
      <c r="F823" s="43" t="s">
        <v>2973</v>
      </c>
      <c r="G823" s="43" t="s">
        <v>2977</v>
      </c>
      <c r="H823" s="44">
        <v>6</v>
      </c>
      <c r="I823" s="44">
        <v>1</v>
      </c>
      <c r="J823" s="44">
        <v>0</v>
      </c>
      <c r="K823" s="44">
        <v>0</v>
      </c>
      <c r="L823" s="44">
        <v>0</v>
      </c>
      <c r="M823" s="44">
        <v>0</v>
      </c>
      <c r="N823" s="44">
        <v>0</v>
      </c>
      <c r="O823" s="44">
        <v>0</v>
      </c>
      <c r="P823" s="44">
        <v>0</v>
      </c>
      <c r="Q823" s="44">
        <v>0</v>
      </c>
      <c r="R823" s="44">
        <v>0</v>
      </c>
      <c r="S823" s="44">
        <v>0</v>
      </c>
      <c r="T823" s="44">
        <f t="shared" si="13"/>
        <v>0</v>
      </c>
      <c r="U823" s="44">
        <f t="shared" si="13"/>
        <v>0</v>
      </c>
      <c r="V823" s="44">
        <v>0</v>
      </c>
      <c r="W823" s="44">
        <v>0</v>
      </c>
      <c r="X823" s="44">
        <v>0</v>
      </c>
      <c r="Y823" s="44">
        <v>0</v>
      </c>
      <c r="Z823" s="44">
        <v>0</v>
      </c>
      <c r="AA823" s="44">
        <v>0</v>
      </c>
      <c r="AB823" s="44">
        <v>0</v>
      </c>
      <c r="AC823" s="44">
        <v>0</v>
      </c>
      <c r="AD823" s="44">
        <v>0</v>
      </c>
      <c r="AE823" s="44">
        <v>0</v>
      </c>
      <c r="AF823" s="41" t="s">
        <v>2978</v>
      </c>
      <c r="AG823" s="41" t="s">
        <v>2978</v>
      </c>
      <c r="AH823" s="41" t="s">
        <v>2978</v>
      </c>
      <c r="AI823" s="41" t="s">
        <v>2978</v>
      </c>
    </row>
    <row r="824" spans="1:35">
      <c r="A824" s="40">
        <v>2024</v>
      </c>
      <c r="B824" s="40">
        <v>4</v>
      </c>
      <c r="C824" s="41" t="s">
        <v>778</v>
      </c>
      <c r="D824" s="42" t="s">
        <v>123</v>
      </c>
      <c r="E824" s="41" t="s">
        <v>482</v>
      </c>
      <c r="F824" s="43" t="s">
        <v>2973</v>
      </c>
      <c r="G824" s="43" t="s">
        <v>2979</v>
      </c>
      <c r="H824" s="44">
        <v>105</v>
      </c>
      <c r="I824" s="44">
        <v>12</v>
      </c>
      <c r="J824" s="44">
        <v>0</v>
      </c>
      <c r="K824" s="44">
        <v>0</v>
      </c>
      <c r="L824" s="44">
        <v>0</v>
      </c>
      <c r="M824" s="44">
        <v>0</v>
      </c>
      <c r="N824" s="44">
        <v>0</v>
      </c>
      <c r="O824" s="44">
        <v>0</v>
      </c>
      <c r="P824" s="44">
        <v>0</v>
      </c>
      <c r="Q824" s="44">
        <v>0</v>
      </c>
      <c r="R824" s="44">
        <v>0</v>
      </c>
      <c r="S824" s="44">
        <v>0</v>
      </c>
      <c r="T824" s="44">
        <f t="shared" si="13"/>
        <v>0</v>
      </c>
      <c r="U824" s="44">
        <f t="shared" si="13"/>
        <v>0</v>
      </c>
      <c r="V824" s="44">
        <v>0</v>
      </c>
      <c r="W824" s="44">
        <v>0</v>
      </c>
      <c r="X824" s="44">
        <v>0</v>
      </c>
      <c r="Y824" s="44">
        <v>0</v>
      </c>
      <c r="Z824" s="44">
        <v>0</v>
      </c>
      <c r="AA824" s="44">
        <v>0</v>
      </c>
      <c r="AB824" s="44">
        <v>0</v>
      </c>
      <c r="AC824" s="44">
        <v>0</v>
      </c>
      <c r="AD824" s="44">
        <v>0</v>
      </c>
      <c r="AE824" s="44">
        <v>0</v>
      </c>
      <c r="AF824" s="41" t="s">
        <v>2978</v>
      </c>
      <c r="AG824" s="41" t="s">
        <v>2978</v>
      </c>
      <c r="AH824" s="41" t="s">
        <v>8434</v>
      </c>
      <c r="AI824" s="41" t="s">
        <v>10561</v>
      </c>
    </row>
    <row r="825" spans="1:35">
      <c r="A825" s="40">
        <v>2024</v>
      </c>
      <c r="B825" s="40">
        <v>4</v>
      </c>
      <c r="C825" s="41" t="s">
        <v>778</v>
      </c>
      <c r="D825" s="42" t="s">
        <v>123</v>
      </c>
      <c r="E825" s="41" t="s">
        <v>482</v>
      </c>
      <c r="F825" s="43" t="s">
        <v>2973</v>
      </c>
      <c r="G825" s="43" t="s">
        <v>2980</v>
      </c>
      <c r="H825" s="44">
        <v>4</v>
      </c>
      <c r="I825" s="44">
        <v>1</v>
      </c>
      <c r="J825" s="44">
        <v>1</v>
      </c>
      <c r="K825" s="44">
        <v>0.25</v>
      </c>
      <c r="L825" s="44">
        <v>0</v>
      </c>
      <c r="M825" s="44">
        <v>0</v>
      </c>
      <c r="N825" s="44">
        <v>1</v>
      </c>
      <c r="O825" s="44">
        <v>0.25</v>
      </c>
      <c r="P825" s="44">
        <v>0</v>
      </c>
      <c r="Q825" s="44">
        <v>0</v>
      </c>
      <c r="R825" s="44">
        <v>0</v>
      </c>
      <c r="S825" s="44">
        <v>0</v>
      </c>
      <c r="T825" s="44">
        <f t="shared" si="13"/>
        <v>1</v>
      </c>
      <c r="U825" s="44">
        <f t="shared" si="13"/>
        <v>0.25</v>
      </c>
      <c r="V825" s="44">
        <v>0</v>
      </c>
      <c r="W825" s="44">
        <v>0</v>
      </c>
      <c r="X825" s="44">
        <v>1</v>
      </c>
      <c r="Y825" s="44">
        <v>0.25</v>
      </c>
      <c r="Z825" s="44">
        <v>0</v>
      </c>
      <c r="AA825" s="44">
        <v>0</v>
      </c>
      <c r="AB825" s="44">
        <v>0</v>
      </c>
      <c r="AC825" s="44">
        <v>0</v>
      </c>
      <c r="AD825" s="44">
        <v>1</v>
      </c>
      <c r="AE825" s="44">
        <v>0.25</v>
      </c>
      <c r="AF825" s="41" t="s">
        <v>2975</v>
      </c>
      <c r="AG825" s="41" t="s">
        <v>2981</v>
      </c>
      <c r="AH825" s="41" t="s">
        <v>2975</v>
      </c>
      <c r="AI825" s="41" t="s">
        <v>10562</v>
      </c>
    </row>
    <row r="826" spans="1:35">
      <c r="A826" s="40">
        <v>2024</v>
      </c>
      <c r="B826" s="40">
        <v>4</v>
      </c>
      <c r="C826" s="41" t="s">
        <v>778</v>
      </c>
      <c r="D826" s="42" t="s">
        <v>123</v>
      </c>
      <c r="E826" s="41" t="s">
        <v>482</v>
      </c>
      <c r="F826" s="43" t="s">
        <v>2967</v>
      </c>
      <c r="G826" s="43" t="s">
        <v>2983</v>
      </c>
      <c r="H826" s="44">
        <v>8</v>
      </c>
      <c r="I826" s="44">
        <v>11</v>
      </c>
      <c r="J826" s="44">
        <v>0</v>
      </c>
      <c r="K826" s="44">
        <v>0</v>
      </c>
      <c r="L826" s="44">
        <v>0</v>
      </c>
      <c r="M826" s="44">
        <v>0</v>
      </c>
      <c r="N826" s="44">
        <v>0</v>
      </c>
      <c r="O826" s="44">
        <v>0</v>
      </c>
      <c r="P826" s="44">
        <v>0</v>
      </c>
      <c r="Q826" s="44">
        <v>0</v>
      </c>
      <c r="R826" s="44">
        <v>0</v>
      </c>
      <c r="S826" s="44">
        <v>0</v>
      </c>
      <c r="T826" s="44">
        <f t="shared" si="13"/>
        <v>0</v>
      </c>
      <c r="U826" s="44">
        <f t="shared" si="13"/>
        <v>0</v>
      </c>
      <c r="V826" s="44">
        <v>0</v>
      </c>
      <c r="W826" s="44">
        <v>0</v>
      </c>
      <c r="X826" s="44">
        <v>0</v>
      </c>
      <c r="Y826" s="44">
        <v>0</v>
      </c>
      <c r="Z826" s="44">
        <v>0</v>
      </c>
      <c r="AA826" s="44">
        <v>0</v>
      </c>
      <c r="AB826" s="44">
        <v>0</v>
      </c>
      <c r="AC826" s="44">
        <v>0</v>
      </c>
      <c r="AD826" s="44">
        <v>0</v>
      </c>
      <c r="AE826" s="44">
        <v>0</v>
      </c>
      <c r="AF826" s="41" t="s">
        <v>2972</v>
      </c>
      <c r="AG826" s="41" t="s">
        <v>2972</v>
      </c>
      <c r="AH826" s="41" t="s">
        <v>2972</v>
      </c>
      <c r="AI826" s="41" t="s">
        <v>10563</v>
      </c>
    </row>
    <row r="827" spans="1:35">
      <c r="A827" s="40">
        <v>2024</v>
      </c>
      <c r="B827" s="40">
        <v>4</v>
      </c>
      <c r="C827" s="41" t="s">
        <v>778</v>
      </c>
      <c r="D827" s="42" t="s">
        <v>123</v>
      </c>
      <c r="E827" s="41" t="s">
        <v>482</v>
      </c>
      <c r="F827" s="43" t="s">
        <v>2967</v>
      </c>
      <c r="G827" s="43" t="s">
        <v>2982</v>
      </c>
      <c r="H827" s="44">
        <v>6</v>
      </c>
      <c r="I827" s="44">
        <v>8</v>
      </c>
      <c r="J827" s="44">
        <v>0</v>
      </c>
      <c r="K827" s="44">
        <v>0</v>
      </c>
      <c r="L827" s="44">
        <v>0</v>
      </c>
      <c r="M827" s="44">
        <v>0</v>
      </c>
      <c r="N827" s="44">
        <v>0</v>
      </c>
      <c r="O827" s="44">
        <v>0</v>
      </c>
      <c r="P827" s="44">
        <v>0</v>
      </c>
      <c r="Q827" s="44">
        <v>0</v>
      </c>
      <c r="R827" s="44">
        <v>0</v>
      </c>
      <c r="S827" s="44">
        <v>0</v>
      </c>
      <c r="T827" s="44">
        <f t="shared" si="13"/>
        <v>0</v>
      </c>
      <c r="U827" s="44">
        <f t="shared" si="13"/>
        <v>0</v>
      </c>
      <c r="V827" s="44">
        <v>0</v>
      </c>
      <c r="W827" s="44">
        <v>0</v>
      </c>
      <c r="X827" s="44">
        <v>0</v>
      </c>
      <c r="Y827" s="44">
        <v>0</v>
      </c>
      <c r="Z827" s="44">
        <v>0</v>
      </c>
      <c r="AA827" s="44">
        <v>0</v>
      </c>
      <c r="AB827" s="44">
        <v>0</v>
      </c>
      <c r="AC827" s="44">
        <v>0</v>
      </c>
      <c r="AD827" s="44">
        <v>0</v>
      </c>
      <c r="AE827" s="44">
        <v>0</v>
      </c>
      <c r="AF827" s="41" t="s">
        <v>2972</v>
      </c>
      <c r="AG827" s="41" t="s">
        <v>2972</v>
      </c>
      <c r="AH827" s="41" t="s">
        <v>2972</v>
      </c>
      <c r="AI827" s="41" t="s">
        <v>2972</v>
      </c>
    </row>
    <row r="828" spans="1:35">
      <c r="A828" s="40">
        <v>2024</v>
      </c>
      <c r="B828" s="40">
        <v>4</v>
      </c>
      <c r="C828" s="41" t="s">
        <v>778</v>
      </c>
      <c r="D828" s="42" t="s">
        <v>123</v>
      </c>
      <c r="E828" s="41" t="s">
        <v>482</v>
      </c>
      <c r="F828" s="43" t="s">
        <v>2967</v>
      </c>
      <c r="G828" s="43" t="s">
        <v>2984</v>
      </c>
      <c r="H828" s="44">
        <v>11</v>
      </c>
      <c r="I828" s="44">
        <v>15</v>
      </c>
      <c r="J828" s="44">
        <v>3</v>
      </c>
      <c r="K828" s="44">
        <v>4.09</v>
      </c>
      <c r="L828" s="44">
        <v>0</v>
      </c>
      <c r="M828" s="44">
        <v>0</v>
      </c>
      <c r="N828" s="44">
        <v>2</v>
      </c>
      <c r="O828" s="44">
        <v>2.73</v>
      </c>
      <c r="P828" s="44">
        <v>0</v>
      </c>
      <c r="Q828" s="44">
        <v>0</v>
      </c>
      <c r="R828" s="44">
        <v>1</v>
      </c>
      <c r="S828" s="44">
        <v>1.36</v>
      </c>
      <c r="T828" s="44">
        <f t="shared" si="13"/>
        <v>3</v>
      </c>
      <c r="U828" s="44">
        <f t="shared" si="13"/>
        <v>4.09</v>
      </c>
      <c r="V828" s="44">
        <v>0</v>
      </c>
      <c r="W828" s="44">
        <v>0</v>
      </c>
      <c r="X828" s="44">
        <v>2</v>
      </c>
      <c r="Y828" s="44">
        <v>2.73</v>
      </c>
      <c r="Z828" s="44">
        <v>0</v>
      </c>
      <c r="AA828" s="44">
        <v>0</v>
      </c>
      <c r="AB828" s="44">
        <v>0</v>
      </c>
      <c r="AC828" s="44">
        <v>0</v>
      </c>
      <c r="AD828" s="44">
        <v>2</v>
      </c>
      <c r="AE828" s="44">
        <v>2.73</v>
      </c>
      <c r="AF828" s="41" t="s">
        <v>2969</v>
      </c>
      <c r="AG828" s="41" t="s">
        <v>2985</v>
      </c>
      <c r="AH828" s="41" t="s">
        <v>2969</v>
      </c>
      <c r="AI828" s="41" t="s">
        <v>10564</v>
      </c>
    </row>
    <row r="829" spans="1:35">
      <c r="A829" s="40">
        <v>2024</v>
      </c>
      <c r="B829" s="40">
        <v>4</v>
      </c>
      <c r="C829" s="41" t="s">
        <v>780</v>
      </c>
      <c r="D829" s="42" t="s">
        <v>125</v>
      </c>
      <c r="E829" s="41" t="s">
        <v>484</v>
      </c>
      <c r="F829" s="43" t="s">
        <v>2986</v>
      </c>
      <c r="G829" s="43" t="s">
        <v>2987</v>
      </c>
      <c r="H829" s="44">
        <v>100</v>
      </c>
      <c r="I829" s="44">
        <v>30</v>
      </c>
      <c r="J829" s="44">
        <v>35</v>
      </c>
      <c r="K829" s="44">
        <v>10.5</v>
      </c>
      <c r="L829" s="44">
        <v>0</v>
      </c>
      <c r="M829" s="44">
        <v>0</v>
      </c>
      <c r="N829" s="44">
        <v>5</v>
      </c>
      <c r="O829" s="44">
        <v>1.5</v>
      </c>
      <c r="P829" s="44">
        <v>10</v>
      </c>
      <c r="Q829" s="44">
        <v>3</v>
      </c>
      <c r="R829" s="44">
        <v>20</v>
      </c>
      <c r="S829" s="44">
        <v>6</v>
      </c>
      <c r="T829" s="44">
        <f t="shared" si="13"/>
        <v>35</v>
      </c>
      <c r="U829" s="44">
        <f t="shared" si="13"/>
        <v>10.5</v>
      </c>
      <c r="V829" s="44">
        <v>0</v>
      </c>
      <c r="W829" s="44">
        <v>0</v>
      </c>
      <c r="X829" s="44">
        <v>3</v>
      </c>
      <c r="Y829" s="44">
        <v>0.9</v>
      </c>
      <c r="Z829" s="44">
        <v>15</v>
      </c>
      <c r="AA829" s="44">
        <v>4.5</v>
      </c>
      <c r="AB829" s="44">
        <v>17</v>
      </c>
      <c r="AC829" s="44">
        <v>5.0999999999999996</v>
      </c>
      <c r="AD829" s="44">
        <v>35</v>
      </c>
      <c r="AE829" s="44">
        <v>10.5</v>
      </c>
      <c r="AF829" s="41" t="s">
        <v>2988</v>
      </c>
      <c r="AG829" s="41" t="s">
        <v>2989</v>
      </c>
      <c r="AH829" s="41" t="s">
        <v>8435</v>
      </c>
      <c r="AI829" s="41" t="s">
        <v>8435</v>
      </c>
    </row>
    <row r="830" spans="1:35">
      <c r="A830" s="40">
        <v>2024</v>
      </c>
      <c r="B830" s="40">
        <v>4</v>
      </c>
      <c r="C830" s="41" t="s">
        <v>780</v>
      </c>
      <c r="D830" s="42" t="s">
        <v>125</v>
      </c>
      <c r="E830" s="41" t="s">
        <v>484</v>
      </c>
      <c r="F830" s="43" t="s">
        <v>2990</v>
      </c>
      <c r="G830" s="43" t="s">
        <v>2991</v>
      </c>
      <c r="H830" s="44">
        <v>42</v>
      </c>
      <c r="I830" s="44">
        <v>30</v>
      </c>
      <c r="J830" s="44">
        <v>15</v>
      </c>
      <c r="K830" s="44">
        <v>10.72</v>
      </c>
      <c r="L830" s="44">
        <v>0</v>
      </c>
      <c r="M830" s="44">
        <v>0</v>
      </c>
      <c r="N830" s="44">
        <v>3.5</v>
      </c>
      <c r="O830" s="44">
        <v>2.5</v>
      </c>
      <c r="P830" s="44">
        <v>5.3</v>
      </c>
      <c r="Q830" s="44">
        <v>3.79</v>
      </c>
      <c r="R830" s="44">
        <v>6.2</v>
      </c>
      <c r="S830" s="44">
        <v>4.43</v>
      </c>
      <c r="T830" s="44">
        <f t="shared" si="13"/>
        <v>15</v>
      </c>
      <c r="U830" s="44">
        <f t="shared" si="13"/>
        <v>10.719999999999999</v>
      </c>
      <c r="V830" s="44">
        <v>0</v>
      </c>
      <c r="W830" s="44">
        <v>0</v>
      </c>
      <c r="X830" s="44">
        <v>0.9</v>
      </c>
      <c r="Y830" s="44">
        <v>0.64</v>
      </c>
      <c r="Z830" s="44">
        <v>5.5</v>
      </c>
      <c r="AA830" s="44">
        <v>3.93</v>
      </c>
      <c r="AB830" s="44">
        <v>8.6</v>
      </c>
      <c r="AC830" s="44">
        <v>6.14</v>
      </c>
      <c r="AD830" s="44">
        <v>15</v>
      </c>
      <c r="AE830" s="44">
        <v>10.72</v>
      </c>
      <c r="AF830" s="41" t="s">
        <v>2988</v>
      </c>
      <c r="AG830" s="41" t="s">
        <v>2989</v>
      </c>
      <c r="AH830" s="41" t="s">
        <v>8435</v>
      </c>
      <c r="AI830" s="41" t="s">
        <v>8435</v>
      </c>
    </row>
    <row r="831" spans="1:35">
      <c r="A831" s="40">
        <v>2024</v>
      </c>
      <c r="B831" s="40">
        <v>4</v>
      </c>
      <c r="C831" s="41" t="s">
        <v>780</v>
      </c>
      <c r="D831" s="42" t="s">
        <v>125</v>
      </c>
      <c r="E831" s="41" t="s">
        <v>484</v>
      </c>
      <c r="F831" s="43" t="s">
        <v>2992</v>
      </c>
      <c r="G831" s="43" t="s">
        <v>2993</v>
      </c>
      <c r="H831" s="44">
        <v>235</v>
      </c>
      <c r="I831" s="44">
        <v>30</v>
      </c>
      <c r="J831" s="44">
        <v>71</v>
      </c>
      <c r="K831" s="44">
        <v>9.07</v>
      </c>
      <c r="L831" s="44">
        <v>0</v>
      </c>
      <c r="M831" s="44">
        <v>0</v>
      </c>
      <c r="N831" s="44">
        <v>16</v>
      </c>
      <c r="O831" s="44">
        <v>2.04</v>
      </c>
      <c r="P831" s="44">
        <v>33</v>
      </c>
      <c r="Q831" s="44">
        <v>4.21</v>
      </c>
      <c r="R831" s="44">
        <v>22</v>
      </c>
      <c r="S831" s="44">
        <v>2.81</v>
      </c>
      <c r="T831" s="44">
        <f t="shared" si="13"/>
        <v>71</v>
      </c>
      <c r="U831" s="44">
        <f t="shared" si="13"/>
        <v>9.06</v>
      </c>
      <c r="V831" s="44">
        <v>0</v>
      </c>
      <c r="W831" s="44">
        <v>0</v>
      </c>
      <c r="X831" s="44">
        <v>2</v>
      </c>
      <c r="Y831" s="44">
        <v>0.26</v>
      </c>
      <c r="Z831" s="44">
        <v>8</v>
      </c>
      <c r="AA831" s="44">
        <v>1.02</v>
      </c>
      <c r="AB831" s="44">
        <v>18</v>
      </c>
      <c r="AC831" s="44">
        <v>2.2999999999999998</v>
      </c>
      <c r="AD831" s="44">
        <v>28</v>
      </c>
      <c r="AE831" s="44">
        <v>3.57</v>
      </c>
      <c r="AF831" s="41" t="s">
        <v>2988</v>
      </c>
      <c r="AG831" s="41" t="s">
        <v>2989</v>
      </c>
      <c r="AH831" s="41" t="s">
        <v>8436</v>
      </c>
      <c r="AI831" s="41" t="s">
        <v>8436</v>
      </c>
    </row>
    <row r="832" spans="1:35">
      <c r="A832" s="40">
        <v>2024</v>
      </c>
      <c r="B832" s="40">
        <v>4</v>
      </c>
      <c r="C832" s="41" t="s">
        <v>780</v>
      </c>
      <c r="D832" s="42" t="s">
        <v>125</v>
      </c>
      <c r="E832" s="41" t="s">
        <v>484</v>
      </c>
      <c r="F832" s="43" t="s">
        <v>2994</v>
      </c>
      <c r="G832" s="43" t="s">
        <v>2995</v>
      </c>
      <c r="H832" s="44">
        <v>100</v>
      </c>
      <c r="I832" s="44">
        <v>10</v>
      </c>
      <c r="J832" s="44">
        <v>25</v>
      </c>
      <c r="K832" s="44">
        <v>2.5</v>
      </c>
      <c r="L832" s="44">
        <v>0</v>
      </c>
      <c r="M832" s="44">
        <v>0</v>
      </c>
      <c r="N832" s="44">
        <v>0</v>
      </c>
      <c r="O832" s="44">
        <v>0</v>
      </c>
      <c r="P832" s="44">
        <v>15</v>
      </c>
      <c r="Q832" s="44">
        <v>1.5</v>
      </c>
      <c r="R832" s="44">
        <v>10</v>
      </c>
      <c r="S832" s="44">
        <v>1</v>
      </c>
      <c r="T832" s="44">
        <f t="shared" si="13"/>
        <v>25</v>
      </c>
      <c r="U832" s="44">
        <f t="shared" si="13"/>
        <v>2.5</v>
      </c>
      <c r="V832" s="44">
        <v>0</v>
      </c>
      <c r="W832" s="44">
        <v>0</v>
      </c>
      <c r="X832" s="44">
        <v>2</v>
      </c>
      <c r="Y832" s="44">
        <v>0.2</v>
      </c>
      <c r="Z832" s="44">
        <v>12.5</v>
      </c>
      <c r="AA832" s="44">
        <v>1.25</v>
      </c>
      <c r="AB832" s="44">
        <v>10.5</v>
      </c>
      <c r="AC832" s="44">
        <v>1.05</v>
      </c>
      <c r="AD832" s="44">
        <v>25</v>
      </c>
      <c r="AE832" s="44">
        <v>2.5</v>
      </c>
      <c r="AF832" s="41" t="s">
        <v>2988</v>
      </c>
      <c r="AG832" s="41" t="s">
        <v>2989</v>
      </c>
      <c r="AH832" s="41" t="s">
        <v>8435</v>
      </c>
      <c r="AI832" s="41" t="s">
        <v>8435</v>
      </c>
    </row>
    <row r="833" spans="1:35">
      <c r="A833" s="40">
        <v>2024</v>
      </c>
      <c r="B833" s="40">
        <v>4</v>
      </c>
      <c r="C833" s="41" t="s">
        <v>781</v>
      </c>
      <c r="D833" s="42" t="s">
        <v>126</v>
      </c>
      <c r="E833" s="41" t="s">
        <v>485</v>
      </c>
      <c r="F833" s="43" t="s">
        <v>2996</v>
      </c>
      <c r="G833" s="43" t="s">
        <v>2997</v>
      </c>
      <c r="H833" s="44">
        <v>6</v>
      </c>
      <c r="I833" s="44">
        <v>20</v>
      </c>
      <c r="J833" s="44">
        <v>2</v>
      </c>
      <c r="K833" s="44">
        <v>6.67</v>
      </c>
      <c r="L833" s="44">
        <v>0</v>
      </c>
      <c r="M833" s="44">
        <v>0</v>
      </c>
      <c r="N833" s="44">
        <v>0.33</v>
      </c>
      <c r="O833" s="44">
        <v>1.1000000000000001</v>
      </c>
      <c r="P833" s="44">
        <v>0.5</v>
      </c>
      <c r="Q833" s="44">
        <v>1.67</v>
      </c>
      <c r="R833" s="44">
        <v>1.17</v>
      </c>
      <c r="S833" s="44">
        <v>3.9</v>
      </c>
      <c r="T833" s="44">
        <f t="shared" si="13"/>
        <v>2</v>
      </c>
      <c r="U833" s="44">
        <f t="shared" si="13"/>
        <v>6.67</v>
      </c>
      <c r="V833" s="44">
        <v>0</v>
      </c>
      <c r="W833" s="44">
        <v>0</v>
      </c>
      <c r="X833" s="44">
        <v>0.33</v>
      </c>
      <c r="Y833" s="44">
        <v>1.1000000000000001</v>
      </c>
      <c r="Z833" s="44">
        <v>0.5</v>
      </c>
      <c r="AA833" s="44">
        <v>1.67</v>
      </c>
      <c r="AB833" s="44">
        <v>1.17</v>
      </c>
      <c r="AC833" s="44">
        <v>3.9</v>
      </c>
      <c r="AD833" s="44">
        <v>2</v>
      </c>
      <c r="AE833" s="44">
        <v>6.67</v>
      </c>
      <c r="AF833" s="41" t="s">
        <v>2998</v>
      </c>
      <c r="AG833" s="41" t="s">
        <v>2999</v>
      </c>
      <c r="AH833" s="41" t="s">
        <v>8437</v>
      </c>
      <c r="AI833" s="41" t="s">
        <v>10565</v>
      </c>
    </row>
    <row r="834" spans="1:35">
      <c r="A834" s="40">
        <v>2024</v>
      </c>
      <c r="B834" s="40">
        <v>4</v>
      </c>
      <c r="C834" s="41" t="s">
        <v>781</v>
      </c>
      <c r="D834" s="42" t="s">
        <v>126</v>
      </c>
      <c r="E834" s="41" t="s">
        <v>485</v>
      </c>
      <c r="F834" s="43" t="s">
        <v>3000</v>
      </c>
      <c r="G834" s="43" t="s">
        <v>3001</v>
      </c>
      <c r="H834" s="44">
        <v>5</v>
      </c>
      <c r="I834" s="44">
        <v>30</v>
      </c>
      <c r="J834" s="44">
        <v>1</v>
      </c>
      <c r="K834" s="44">
        <v>6</v>
      </c>
      <c r="L834" s="44">
        <v>0</v>
      </c>
      <c r="M834" s="44">
        <v>0</v>
      </c>
      <c r="N834" s="44">
        <v>0.61</v>
      </c>
      <c r="O834" s="44">
        <v>3.66</v>
      </c>
      <c r="P834" s="44">
        <v>7.0000000000000007E-2</v>
      </c>
      <c r="Q834" s="44">
        <v>0.42</v>
      </c>
      <c r="R834" s="44">
        <v>0.32</v>
      </c>
      <c r="S834" s="44">
        <v>1.92</v>
      </c>
      <c r="T834" s="44">
        <f t="shared" si="13"/>
        <v>1</v>
      </c>
      <c r="U834" s="44">
        <f t="shared" si="13"/>
        <v>6</v>
      </c>
      <c r="V834" s="44">
        <v>0</v>
      </c>
      <c r="W834" s="44">
        <v>0</v>
      </c>
      <c r="X834" s="44">
        <v>0.61</v>
      </c>
      <c r="Y834" s="44">
        <v>3.66</v>
      </c>
      <c r="Z834" s="44">
        <v>7.0000000000000007E-2</v>
      </c>
      <c r="AA834" s="44">
        <v>0.42</v>
      </c>
      <c r="AB834" s="44">
        <v>0.06</v>
      </c>
      <c r="AC834" s="44">
        <v>0.35</v>
      </c>
      <c r="AD834" s="44">
        <v>0.74</v>
      </c>
      <c r="AE834" s="44">
        <v>4.43</v>
      </c>
      <c r="AF834" s="41" t="s">
        <v>2998</v>
      </c>
      <c r="AG834" s="41" t="s">
        <v>3002</v>
      </c>
      <c r="AH834" s="41" t="s">
        <v>8438</v>
      </c>
      <c r="AI834" s="41" t="s">
        <v>10566</v>
      </c>
    </row>
    <row r="835" spans="1:35">
      <c r="A835" s="40">
        <v>2024</v>
      </c>
      <c r="B835" s="40">
        <v>4</v>
      </c>
      <c r="C835" s="41" t="s">
        <v>781</v>
      </c>
      <c r="D835" s="42" t="s">
        <v>126</v>
      </c>
      <c r="E835" s="41" t="s">
        <v>485</v>
      </c>
      <c r="F835" s="43" t="s">
        <v>3003</v>
      </c>
      <c r="G835" s="43" t="s">
        <v>3004</v>
      </c>
      <c r="H835" s="44">
        <v>5</v>
      </c>
      <c r="I835" s="44">
        <v>50</v>
      </c>
      <c r="J835" s="44">
        <v>1</v>
      </c>
      <c r="K835" s="44">
        <v>10</v>
      </c>
      <c r="L835" s="44">
        <v>0.2</v>
      </c>
      <c r="M835" s="44">
        <v>2</v>
      </c>
      <c r="N835" s="44">
        <v>0.13</v>
      </c>
      <c r="O835" s="44">
        <v>1.3</v>
      </c>
      <c r="P835" s="44">
        <v>0.1</v>
      </c>
      <c r="Q835" s="44">
        <v>1</v>
      </c>
      <c r="R835" s="44">
        <v>0.56999999999999995</v>
      </c>
      <c r="S835" s="44">
        <v>5.7</v>
      </c>
      <c r="T835" s="44">
        <f t="shared" si="13"/>
        <v>1</v>
      </c>
      <c r="U835" s="44">
        <f t="shared" si="13"/>
        <v>10</v>
      </c>
      <c r="V835" s="44">
        <v>0.2</v>
      </c>
      <c r="W835" s="44">
        <v>2</v>
      </c>
      <c r="X835" s="44">
        <v>0.13</v>
      </c>
      <c r="Y835" s="44">
        <v>1.3</v>
      </c>
      <c r="Z835" s="44">
        <v>0.1</v>
      </c>
      <c r="AA835" s="44">
        <v>1</v>
      </c>
      <c r="AB835" s="44">
        <v>0.44</v>
      </c>
      <c r="AC835" s="44">
        <v>4.37</v>
      </c>
      <c r="AD835" s="44">
        <v>0.87</v>
      </c>
      <c r="AE835" s="44">
        <v>8.67</v>
      </c>
      <c r="AF835" s="41" t="s">
        <v>3005</v>
      </c>
      <c r="AG835" s="41" t="s">
        <v>3006</v>
      </c>
      <c r="AH835" s="41" t="s">
        <v>8439</v>
      </c>
      <c r="AI835" s="41" t="s">
        <v>10567</v>
      </c>
    </row>
    <row r="836" spans="1:35">
      <c r="A836" s="40">
        <v>2024</v>
      </c>
      <c r="B836" s="40">
        <v>4</v>
      </c>
      <c r="C836" s="41" t="s">
        <v>793</v>
      </c>
      <c r="D836" s="42" t="s">
        <v>267</v>
      </c>
      <c r="E836" s="41" t="s">
        <v>615</v>
      </c>
      <c r="F836" s="43" t="s">
        <v>3049</v>
      </c>
      <c r="G836" s="43" t="s">
        <v>3050</v>
      </c>
      <c r="H836" s="44">
        <v>100</v>
      </c>
      <c r="I836" s="44">
        <v>100</v>
      </c>
      <c r="J836" s="44">
        <v>26.04</v>
      </c>
      <c r="K836" s="44">
        <v>26.04</v>
      </c>
      <c r="L836" s="44">
        <v>0</v>
      </c>
      <c r="M836" s="44">
        <v>0</v>
      </c>
      <c r="N836" s="44">
        <v>5.8</v>
      </c>
      <c r="O836" s="44">
        <v>5.8</v>
      </c>
      <c r="P836" s="44">
        <v>0</v>
      </c>
      <c r="Q836" s="44">
        <v>0</v>
      </c>
      <c r="R836" s="44">
        <v>20.239999999999998</v>
      </c>
      <c r="S836" s="44">
        <v>20.239999999999998</v>
      </c>
      <c r="T836" s="44">
        <f t="shared" si="13"/>
        <v>26.04</v>
      </c>
      <c r="U836" s="44">
        <f t="shared" si="13"/>
        <v>26.04</v>
      </c>
      <c r="V836" s="44">
        <v>0</v>
      </c>
      <c r="W836" s="44">
        <v>0</v>
      </c>
      <c r="X836" s="44">
        <v>6.26</v>
      </c>
      <c r="Y836" s="44">
        <v>6.26</v>
      </c>
      <c r="Z836" s="44">
        <v>0</v>
      </c>
      <c r="AA836" s="44">
        <v>0</v>
      </c>
      <c r="AB836" s="44">
        <v>4.4000000000000004</v>
      </c>
      <c r="AC836" s="44">
        <v>4.4000000000000004</v>
      </c>
      <c r="AD836" s="44">
        <v>10.66</v>
      </c>
      <c r="AE836" s="44">
        <v>10.66</v>
      </c>
      <c r="AF836" s="41" t="s">
        <v>3051</v>
      </c>
      <c r="AG836" s="41" t="s">
        <v>3052</v>
      </c>
      <c r="AH836" s="41" t="s">
        <v>8451</v>
      </c>
      <c r="AI836" s="41" t="s">
        <v>10568</v>
      </c>
    </row>
    <row r="837" spans="1:35">
      <c r="A837" s="40">
        <v>2024</v>
      </c>
      <c r="B837" s="40">
        <v>4</v>
      </c>
      <c r="C837" s="41" t="s">
        <v>793</v>
      </c>
      <c r="D837" s="42" t="s">
        <v>266</v>
      </c>
      <c r="E837" s="41" t="s">
        <v>614</v>
      </c>
      <c r="F837" s="43" t="s">
        <v>3007</v>
      </c>
      <c r="G837" s="43" t="s">
        <v>3008</v>
      </c>
      <c r="H837" s="44">
        <v>1000</v>
      </c>
      <c r="I837" s="44">
        <v>8.34</v>
      </c>
      <c r="J837" s="44">
        <v>300</v>
      </c>
      <c r="K837" s="44">
        <v>2.5</v>
      </c>
      <c r="L837" s="44">
        <v>0</v>
      </c>
      <c r="M837" s="44">
        <v>0</v>
      </c>
      <c r="N837" s="44">
        <v>0</v>
      </c>
      <c r="O837" s="44">
        <v>0</v>
      </c>
      <c r="P837" s="44">
        <v>0</v>
      </c>
      <c r="Q837" s="44">
        <v>0</v>
      </c>
      <c r="R837" s="44">
        <v>300</v>
      </c>
      <c r="S837" s="44">
        <v>2.5</v>
      </c>
      <c r="T837" s="44">
        <f t="shared" si="13"/>
        <v>300</v>
      </c>
      <c r="U837" s="44">
        <f t="shared" si="13"/>
        <v>2.5</v>
      </c>
      <c r="V837" s="44">
        <v>0</v>
      </c>
      <c r="W837" s="44">
        <v>0</v>
      </c>
      <c r="X837" s="44">
        <v>0</v>
      </c>
      <c r="Y837" s="44">
        <v>0</v>
      </c>
      <c r="Z837" s="44">
        <v>0</v>
      </c>
      <c r="AA837" s="44">
        <v>0</v>
      </c>
      <c r="AB837" s="44">
        <v>300</v>
      </c>
      <c r="AC837" s="44">
        <v>2.5</v>
      </c>
      <c r="AD837" s="44">
        <v>300</v>
      </c>
      <c r="AE837" s="44">
        <v>2.5</v>
      </c>
      <c r="AF837" s="41" t="s">
        <v>3009</v>
      </c>
      <c r="AG837" s="41" t="s">
        <v>3010</v>
      </c>
      <c r="AH837" s="41" t="s">
        <v>8440</v>
      </c>
      <c r="AI837" s="41" t="s">
        <v>10569</v>
      </c>
    </row>
    <row r="838" spans="1:35">
      <c r="A838" s="40">
        <v>2024</v>
      </c>
      <c r="B838" s="40">
        <v>4</v>
      </c>
      <c r="C838" s="41" t="s">
        <v>793</v>
      </c>
      <c r="D838" s="42" t="s">
        <v>266</v>
      </c>
      <c r="E838" s="41" t="s">
        <v>614</v>
      </c>
      <c r="F838" s="43" t="s">
        <v>3011</v>
      </c>
      <c r="G838" s="43" t="s">
        <v>3012</v>
      </c>
      <c r="H838" s="44">
        <v>17</v>
      </c>
      <c r="I838" s="44">
        <v>5.55</v>
      </c>
      <c r="J838" s="44">
        <v>5</v>
      </c>
      <c r="K838" s="44">
        <v>1.63</v>
      </c>
      <c r="L838" s="44">
        <v>1</v>
      </c>
      <c r="M838" s="44">
        <v>0.33</v>
      </c>
      <c r="N838" s="44">
        <v>1</v>
      </c>
      <c r="O838" s="44">
        <v>0.33</v>
      </c>
      <c r="P838" s="44">
        <v>1</v>
      </c>
      <c r="Q838" s="44">
        <v>0.33</v>
      </c>
      <c r="R838" s="44">
        <v>2</v>
      </c>
      <c r="S838" s="44">
        <v>0.65</v>
      </c>
      <c r="T838" s="44">
        <f t="shared" si="13"/>
        <v>5</v>
      </c>
      <c r="U838" s="44">
        <f t="shared" si="13"/>
        <v>1.6400000000000001</v>
      </c>
      <c r="V838" s="44">
        <v>1</v>
      </c>
      <c r="W838" s="44">
        <v>0.33</v>
      </c>
      <c r="X838" s="44">
        <v>0</v>
      </c>
      <c r="Y838" s="44">
        <v>0</v>
      </c>
      <c r="Z838" s="44">
        <v>2</v>
      </c>
      <c r="AA838" s="44">
        <v>0.65</v>
      </c>
      <c r="AB838" s="44">
        <v>2</v>
      </c>
      <c r="AC838" s="44">
        <v>0.65</v>
      </c>
      <c r="AD838" s="44">
        <v>5</v>
      </c>
      <c r="AE838" s="44">
        <v>1.63</v>
      </c>
      <c r="AF838" s="41" t="s">
        <v>3013</v>
      </c>
      <c r="AG838" s="41" t="s">
        <v>3014</v>
      </c>
      <c r="AH838" s="41" t="s">
        <v>8441</v>
      </c>
      <c r="AI838" s="41" t="s">
        <v>10570</v>
      </c>
    </row>
    <row r="839" spans="1:35">
      <c r="A839" s="40">
        <v>2024</v>
      </c>
      <c r="B839" s="40">
        <v>4</v>
      </c>
      <c r="C839" s="41" t="s">
        <v>793</v>
      </c>
      <c r="D839" s="42" t="s">
        <v>266</v>
      </c>
      <c r="E839" s="41" t="s">
        <v>614</v>
      </c>
      <c r="F839" s="43" t="s">
        <v>3015</v>
      </c>
      <c r="G839" s="43" t="s">
        <v>3016</v>
      </c>
      <c r="H839" s="44">
        <v>12</v>
      </c>
      <c r="I839" s="44">
        <v>4.17</v>
      </c>
      <c r="J839" s="44">
        <v>4</v>
      </c>
      <c r="K839" s="44">
        <v>1.39</v>
      </c>
      <c r="L839" s="44">
        <v>0</v>
      </c>
      <c r="M839" s="44">
        <v>0</v>
      </c>
      <c r="N839" s="44">
        <v>2</v>
      </c>
      <c r="O839" s="44">
        <v>0.7</v>
      </c>
      <c r="P839" s="44">
        <v>0</v>
      </c>
      <c r="Q839" s="44">
        <v>0</v>
      </c>
      <c r="R839" s="44">
        <v>2</v>
      </c>
      <c r="S839" s="44">
        <v>0.7</v>
      </c>
      <c r="T839" s="44">
        <f t="shared" si="13"/>
        <v>4</v>
      </c>
      <c r="U839" s="44">
        <f t="shared" si="13"/>
        <v>1.4</v>
      </c>
      <c r="V839" s="44">
        <v>0</v>
      </c>
      <c r="W839" s="44">
        <v>0</v>
      </c>
      <c r="X839" s="44">
        <v>2</v>
      </c>
      <c r="Y839" s="44">
        <v>0.7</v>
      </c>
      <c r="Z839" s="44">
        <v>0</v>
      </c>
      <c r="AA839" s="44">
        <v>0</v>
      </c>
      <c r="AB839" s="44">
        <v>2</v>
      </c>
      <c r="AC839" s="44">
        <v>0.7</v>
      </c>
      <c r="AD839" s="44">
        <v>4</v>
      </c>
      <c r="AE839" s="44">
        <v>1.39</v>
      </c>
      <c r="AF839" s="41" t="s">
        <v>3017</v>
      </c>
      <c r="AG839" s="41" t="s">
        <v>3018</v>
      </c>
      <c r="AH839" s="41" t="s">
        <v>8442</v>
      </c>
      <c r="AI839" s="41" t="s">
        <v>10571</v>
      </c>
    </row>
    <row r="840" spans="1:35">
      <c r="A840" s="40">
        <v>2024</v>
      </c>
      <c r="B840" s="40">
        <v>4</v>
      </c>
      <c r="C840" s="41" t="s">
        <v>793</v>
      </c>
      <c r="D840" s="42" t="s">
        <v>266</v>
      </c>
      <c r="E840" s="41" t="s">
        <v>614</v>
      </c>
      <c r="F840" s="43" t="s">
        <v>3015</v>
      </c>
      <c r="G840" s="43" t="s">
        <v>3019</v>
      </c>
      <c r="H840" s="44">
        <v>3</v>
      </c>
      <c r="I840" s="44">
        <v>4.17</v>
      </c>
      <c r="J840" s="44">
        <v>1</v>
      </c>
      <c r="K840" s="44">
        <v>1.39</v>
      </c>
      <c r="L840" s="44">
        <v>0</v>
      </c>
      <c r="M840" s="44">
        <v>0</v>
      </c>
      <c r="N840" s="44">
        <v>0</v>
      </c>
      <c r="O840" s="44">
        <v>0</v>
      </c>
      <c r="P840" s="44">
        <v>0</v>
      </c>
      <c r="Q840" s="44">
        <v>0</v>
      </c>
      <c r="R840" s="44">
        <v>1</v>
      </c>
      <c r="S840" s="44">
        <v>1.39</v>
      </c>
      <c r="T840" s="44">
        <f t="shared" si="13"/>
        <v>1</v>
      </c>
      <c r="U840" s="44">
        <f t="shared" si="13"/>
        <v>1.39</v>
      </c>
      <c r="V840" s="44">
        <v>0</v>
      </c>
      <c r="W840" s="44">
        <v>0</v>
      </c>
      <c r="X840" s="44">
        <v>0</v>
      </c>
      <c r="Y840" s="44">
        <v>0</v>
      </c>
      <c r="Z840" s="44">
        <v>0</v>
      </c>
      <c r="AA840" s="44">
        <v>0</v>
      </c>
      <c r="AB840" s="44">
        <v>1</v>
      </c>
      <c r="AC840" s="44">
        <v>1.39</v>
      </c>
      <c r="AD840" s="44">
        <v>1</v>
      </c>
      <c r="AE840" s="44">
        <v>1.39</v>
      </c>
      <c r="AF840" s="41" t="s">
        <v>3020</v>
      </c>
      <c r="AG840" s="41" t="s">
        <v>3021</v>
      </c>
      <c r="AH840" s="41" t="s">
        <v>8443</v>
      </c>
      <c r="AI840" s="41" t="s">
        <v>10572</v>
      </c>
    </row>
    <row r="841" spans="1:35">
      <c r="A841" s="40">
        <v>2024</v>
      </c>
      <c r="B841" s="40">
        <v>4</v>
      </c>
      <c r="C841" s="41" t="s">
        <v>793</v>
      </c>
      <c r="D841" s="42" t="s">
        <v>266</v>
      </c>
      <c r="E841" s="41" t="s">
        <v>614</v>
      </c>
      <c r="F841" s="43" t="s">
        <v>3022</v>
      </c>
      <c r="G841" s="43" t="s">
        <v>3023</v>
      </c>
      <c r="H841" s="44">
        <v>6750</v>
      </c>
      <c r="I841" s="44">
        <v>21</v>
      </c>
      <c r="J841" s="44">
        <v>1875</v>
      </c>
      <c r="K841" s="44">
        <v>5.84</v>
      </c>
      <c r="L841" s="44">
        <v>500</v>
      </c>
      <c r="M841" s="44">
        <v>1.56</v>
      </c>
      <c r="N841" s="44">
        <v>438</v>
      </c>
      <c r="O841" s="44">
        <v>1.36</v>
      </c>
      <c r="P841" s="44">
        <v>437</v>
      </c>
      <c r="Q841" s="44">
        <v>1.36</v>
      </c>
      <c r="R841" s="44">
        <v>500</v>
      </c>
      <c r="S841" s="44">
        <v>1.56</v>
      </c>
      <c r="T841" s="44">
        <f t="shared" si="13"/>
        <v>1875</v>
      </c>
      <c r="U841" s="44">
        <f t="shared" si="13"/>
        <v>5.84</v>
      </c>
      <c r="V841" s="44">
        <v>924</v>
      </c>
      <c r="W841" s="44">
        <v>2.88</v>
      </c>
      <c r="X841" s="44">
        <v>501</v>
      </c>
      <c r="Y841" s="44">
        <v>1.56</v>
      </c>
      <c r="Z841" s="44">
        <v>307</v>
      </c>
      <c r="AA841" s="44">
        <v>0.96</v>
      </c>
      <c r="AB841" s="44">
        <v>143</v>
      </c>
      <c r="AC841" s="44">
        <v>0.45</v>
      </c>
      <c r="AD841" s="44">
        <v>1875</v>
      </c>
      <c r="AE841" s="44">
        <v>5.83</v>
      </c>
      <c r="AF841" s="41" t="s">
        <v>3024</v>
      </c>
      <c r="AG841" s="41" t="s">
        <v>3025</v>
      </c>
      <c r="AH841" s="41" t="s">
        <v>8444</v>
      </c>
      <c r="AI841" s="41" t="s">
        <v>10573</v>
      </c>
    </row>
    <row r="842" spans="1:35">
      <c r="A842" s="40">
        <v>2024</v>
      </c>
      <c r="B842" s="40">
        <v>4</v>
      </c>
      <c r="C842" s="41" t="s">
        <v>793</v>
      </c>
      <c r="D842" s="42" t="s">
        <v>266</v>
      </c>
      <c r="E842" s="41" t="s">
        <v>614</v>
      </c>
      <c r="F842" s="43" t="s">
        <v>3026</v>
      </c>
      <c r="G842" s="43" t="s">
        <v>3027</v>
      </c>
      <c r="H842" s="44">
        <v>32</v>
      </c>
      <c r="I842" s="44">
        <v>4.17</v>
      </c>
      <c r="J842" s="44">
        <v>9</v>
      </c>
      <c r="K842" s="44">
        <v>1.17</v>
      </c>
      <c r="L842" s="44">
        <v>0</v>
      </c>
      <c r="M842" s="44">
        <v>0</v>
      </c>
      <c r="N842" s="44">
        <v>3</v>
      </c>
      <c r="O842" s="44">
        <v>0.39</v>
      </c>
      <c r="P842" s="44">
        <v>0</v>
      </c>
      <c r="Q842" s="44">
        <v>0</v>
      </c>
      <c r="R842" s="44">
        <v>6</v>
      </c>
      <c r="S842" s="44">
        <v>0.78</v>
      </c>
      <c r="T842" s="44">
        <f t="shared" si="13"/>
        <v>9</v>
      </c>
      <c r="U842" s="44">
        <f t="shared" si="13"/>
        <v>1.17</v>
      </c>
      <c r="V842" s="44">
        <v>0</v>
      </c>
      <c r="W842" s="44">
        <v>0</v>
      </c>
      <c r="X842" s="44">
        <v>7</v>
      </c>
      <c r="Y842" s="44">
        <v>0.91</v>
      </c>
      <c r="Z842" s="44">
        <v>0</v>
      </c>
      <c r="AA842" s="44">
        <v>0</v>
      </c>
      <c r="AB842" s="44">
        <v>2</v>
      </c>
      <c r="AC842" s="44">
        <v>0.26</v>
      </c>
      <c r="AD842" s="44">
        <v>9</v>
      </c>
      <c r="AE842" s="44">
        <v>1.17</v>
      </c>
      <c r="AF842" s="41" t="s">
        <v>3028</v>
      </c>
      <c r="AG842" s="41" t="s">
        <v>3029</v>
      </c>
      <c r="AH842" s="41" t="s">
        <v>8445</v>
      </c>
      <c r="AI842" s="41" t="s">
        <v>10574</v>
      </c>
    </row>
    <row r="843" spans="1:35">
      <c r="A843" s="40">
        <v>2024</v>
      </c>
      <c r="B843" s="40">
        <v>4</v>
      </c>
      <c r="C843" s="41" t="s">
        <v>793</v>
      </c>
      <c r="D843" s="42" t="s">
        <v>266</v>
      </c>
      <c r="E843" s="41" t="s">
        <v>614</v>
      </c>
      <c r="F843" s="43" t="s">
        <v>3007</v>
      </c>
      <c r="G843" s="43" t="s">
        <v>3030</v>
      </c>
      <c r="H843" s="44">
        <v>60</v>
      </c>
      <c r="I843" s="44">
        <v>4.16</v>
      </c>
      <c r="J843" s="44">
        <v>20</v>
      </c>
      <c r="K843" s="44">
        <v>1.39</v>
      </c>
      <c r="L843" s="44">
        <v>0</v>
      </c>
      <c r="M843" s="44">
        <v>0</v>
      </c>
      <c r="N843" s="44">
        <v>0</v>
      </c>
      <c r="O843" s="44">
        <v>0</v>
      </c>
      <c r="P843" s="44">
        <v>13</v>
      </c>
      <c r="Q843" s="44">
        <v>0.9</v>
      </c>
      <c r="R843" s="44">
        <v>7</v>
      </c>
      <c r="S843" s="44">
        <v>0.49</v>
      </c>
      <c r="T843" s="44">
        <f t="shared" si="13"/>
        <v>20</v>
      </c>
      <c r="U843" s="44">
        <f t="shared" si="13"/>
        <v>1.3900000000000001</v>
      </c>
      <c r="V843" s="44">
        <v>0</v>
      </c>
      <c r="W843" s="44">
        <v>0</v>
      </c>
      <c r="X843" s="44">
        <v>0</v>
      </c>
      <c r="Y843" s="44">
        <v>0</v>
      </c>
      <c r="Z843" s="44">
        <v>9</v>
      </c>
      <c r="AA843" s="44">
        <v>0.62</v>
      </c>
      <c r="AB843" s="44">
        <v>6</v>
      </c>
      <c r="AC843" s="44">
        <v>0.42</v>
      </c>
      <c r="AD843" s="44">
        <v>15</v>
      </c>
      <c r="AE843" s="44">
        <v>1.04</v>
      </c>
      <c r="AF843" s="41" t="s">
        <v>3031</v>
      </c>
      <c r="AG843" s="41" t="s">
        <v>3032</v>
      </c>
      <c r="AH843" s="41" t="s">
        <v>8446</v>
      </c>
      <c r="AI843" s="41" t="s">
        <v>10575</v>
      </c>
    </row>
    <row r="844" spans="1:35">
      <c r="A844" s="40">
        <v>2024</v>
      </c>
      <c r="B844" s="40">
        <v>4</v>
      </c>
      <c r="C844" s="41" t="s">
        <v>793</v>
      </c>
      <c r="D844" s="42" t="s">
        <v>266</v>
      </c>
      <c r="E844" s="41" t="s">
        <v>614</v>
      </c>
      <c r="F844" s="43" t="s">
        <v>3011</v>
      </c>
      <c r="G844" s="43" t="s">
        <v>3033</v>
      </c>
      <c r="H844" s="44">
        <v>8</v>
      </c>
      <c r="I844" s="44">
        <v>5.55</v>
      </c>
      <c r="J844" s="44">
        <v>2</v>
      </c>
      <c r="K844" s="44">
        <v>1.39</v>
      </c>
      <c r="L844" s="44">
        <v>0</v>
      </c>
      <c r="M844" s="44">
        <v>0</v>
      </c>
      <c r="N844" s="44">
        <v>1</v>
      </c>
      <c r="O844" s="44">
        <v>0.69</v>
      </c>
      <c r="P844" s="44">
        <v>0</v>
      </c>
      <c r="Q844" s="44">
        <v>0</v>
      </c>
      <c r="R844" s="44">
        <v>1</v>
      </c>
      <c r="S844" s="44">
        <v>0.69</v>
      </c>
      <c r="T844" s="44">
        <f t="shared" si="13"/>
        <v>2</v>
      </c>
      <c r="U844" s="44">
        <f t="shared" si="13"/>
        <v>1.38</v>
      </c>
      <c r="V844" s="44">
        <v>0</v>
      </c>
      <c r="W844" s="44">
        <v>0</v>
      </c>
      <c r="X844" s="44">
        <v>1</v>
      </c>
      <c r="Y844" s="44">
        <v>0.69</v>
      </c>
      <c r="Z844" s="44">
        <v>0</v>
      </c>
      <c r="AA844" s="44">
        <v>0</v>
      </c>
      <c r="AB844" s="44">
        <v>1</v>
      </c>
      <c r="AC844" s="44">
        <v>0.69</v>
      </c>
      <c r="AD844" s="44">
        <v>2</v>
      </c>
      <c r="AE844" s="44">
        <v>1.39</v>
      </c>
      <c r="AF844" s="41" t="s">
        <v>3028</v>
      </c>
      <c r="AG844" s="41" t="s">
        <v>3034</v>
      </c>
      <c r="AH844" s="41" t="s">
        <v>8447</v>
      </c>
      <c r="AI844" s="41" t="s">
        <v>10576</v>
      </c>
    </row>
    <row r="845" spans="1:35">
      <c r="A845" s="40">
        <v>2024</v>
      </c>
      <c r="B845" s="40">
        <v>4</v>
      </c>
      <c r="C845" s="41" t="s">
        <v>793</v>
      </c>
      <c r="D845" s="42" t="s">
        <v>266</v>
      </c>
      <c r="E845" s="41" t="s">
        <v>614</v>
      </c>
      <c r="F845" s="43" t="s">
        <v>3035</v>
      </c>
      <c r="G845" s="43" t="s">
        <v>3036</v>
      </c>
      <c r="H845" s="44">
        <v>96</v>
      </c>
      <c r="I845" s="44">
        <v>4.17</v>
      </c>
      <c r="J845" s="44">
        <v>24</v>
      </c>
      <c r="K845" s="44">
        <v>1.04</v>
      </c>
      <c r="L845" s="44">
        <v>0</v>
      </c>
      <c r="M845" s="44">
        <v>0</v>
      </c>
      <c r="N845" s="44">
        <v>12</v>
      </c>
      <c r="O845" s="44">
        <v>0.52</v>
      </c>
      <c r="P845" s="44">
        <v>0</v>
      </c>
      <c r="Q845" s="44">
        <v>0</v>
      </c>
      <c r="R845" s="44">
        <v>12</v>
      </c>
      <c r="S845" s="44">
        <v>0.52</v>
      </c>
      <c r="T845" s="44">
        <f t="shared" si="13"/>
        <v>24</v>
      </c>
      <c r="U845" s="44">
        <f t="shared" si="13"/>
        <v>1.04</v>
      </c>
      <c r="V845" s="44">
        <v>19</v>
      </c>
      <c r="W845" s="44">
        <v>0.83</v>
      </c>
      <c r="X845" s="44">
        <v>5</v>
      </c>
      <c r="Y845" s="44">
        <v>0.22</v>
      </c>
      <c r="Z845" s="44">
        <v>0</v>
      </c>
      <c r="AA845" s="44">
        <v>0</v>
      </c>
      <c r="AB845" s="44">
        <v>0</v>
      </c>
      <c r="AC845" s="44">
        <v>0</v>
      </c>
      <c r="AD845" s="44">
        <v>24</v>
      </c>
      <c r="AE845" s="44">
        <v>1.04</v>
      </c>
      <c r="AF845" s="41" t="s">
        <v>3037</v>
      </c>
      <c r="AG845" s="41" t="s">
        <v>3038</v>
      </c>
      <c r="AH845" s="41" t="s">
        <v>8448</v>
      </c>
      <c r="AI845" s="41" t="s">
        <v>10577</v>
      </c>
    </row>
    <row r="846" spans="1:35">
      <c r="A846" s="40">
        <v>2024</v>
      </c>
      <c r="B846" s="40">
        <v>4</v>
      </c>
      <c r="C846" s="41" t="s">
        <v>793</v>
      </c>
      <c r="D846" s="42" t="s">
        <v>266</v>
      </c>
      <c r="E846" s="41" t="s">
        <v>614</v>
      </c>
      <c r="F846" s="43" t="s">
        <v>3011</v>
      </c>
      <c r="G846" s="43" t="s">
        <v>3039</v>
      </c>
      <c r="H846" s="44">
        <v>6</v>
      </c>
      <c r="I846" s="44">
        <v>5.55</v>
      </c>
      <c r="J846" s="44">
        <v>2</v>
      </c>
      <c r="K846" s="44">
        <v>1.85</v>
      </c>
      <c r="L846" s="44">
        <v>0</v>
      </c>
      <c r="M846" s="44">
        <v>0</v>
      </c>
      <c r="N846" s="44">
        <v>0</v>
      </c>
      <c r="O846" s="44">
        <v>0</v>
      </c>
      <c r="P846" s="44">
        <v>0</v>
      </c>
      <c r="Q846" s="44">
        <v>0</v>
      </c>
      <c r="R846" s="44">
        <v>2</v>
      </c>
      <c r="S846" s="44">
        <v>1.85</v>
      </c>
      <c r="T846" s="44">
        <f t="shared" si="13"/>
        <v>2</v>
      </c>
      <c r="U846" s="44">
        <f t="shared" si="13"/>
        <v>1.85</v>
      </c>
      <c r="V846" s="44">
        <v>0</v>
      </c>
      <c r="W846" s="44">
        <v>0</v>
      </c>
      <c r="X846" s="44">
        <v>0</v>
      </c>
      <c r="Y846" s="44">
        <v>0</v>
      </c>
      <c r="Z846" s="44">
        <v>0</v>
      </c>
      <c r="AA846" s="44">
        <v>0</v>
      </c>
      <c r="AB846" s="44">
        <v>2</v>
      </c>
      <c r="AC846" s="44">
        <v>1.85</v>
      </c>
      <c r="AD846" s="44">
        <v>2</v>
      </c>
      <c r="AE846" s="44">
        <v>1.85</v>
      </c>
      <c r="AF846" s="41" t="s">
        <v>3040</v>
      </c>
      <c r="AG846" s="41" t="s">
        <v>3041</v>
      </c>
      <c r="AH846" s="41" t="s">
        <v>8449</v>
      </c>
      <c r="AI846" s="41" t="s">
        <v>10578</v>
      </c>
    </row>
    <row r="847" spans="1:35">
      <c r="A847" s="40">
        <v>2024</v>
      </c>
      <c r="B847" s="40">
        <v>4</v>
      </c>
      <c r="C847" s="41" t="s">
        <v>793</v>
      </c>
      <c r="D847" s="42" t="s">
        <v>266</v>
      </c>
      <c r="E847" s="41" t="s">
        <v>614</v>
      </c>
      <c r="F847" s="43" t="s">
        <v>3026</v>
      </c>
      <c r="G847" s="43" t="s">
        <v>3042</v>
      </c>
      <c r="H847" s="44">
        <v>8</v>
      </c>
      <c r="I847" s="44">
        <v>4.17</v>
      </c>
      <c r="J847" s="44">
        <v>2</v>
      </c>
      <c r="K847" s="44">
        <v>1.04</v>
      </c>
      <c r="L847" s="44">
        <v>0.5</v>
      </c>
      <c r="M847" s="44">
        <v>0.26</v>
      </c>
      <c r="N847" s="44">
        <v>0.5</v>
      </c>
      <c r="O847" s="44">
        <v>0.26</v>
      </c>
      <c r="P847" s="44">
        <v>0.5</v>
      </c>
      <c r="Q847" s="44">
        <v>0.26</v>
      </c>
      <c r="R847" s="44">
        <v>0.5</v>
      </c>
      <c r="S847" s="44">
        <v>0.26</v>
      </c>
      <c r="T847" s="44">
        <f t="shared" si="13"/>
        <v>2</v>
      </c>
      <c r="U847" s="44">
        <f t="shared" si="13"/>
        <v>1.04</v>
      </c>
      <c r="V847" s="44">
        <v>0.52</v>
      </c>
      <c r="W847" s="44">
        <v>0.27</v>
      </c>
      <c r="X847" s="44">
        <v>0.53</v>
      </c>
      <c r="Y847" s="44">
        <v>0.28000000000000003</v>
      </c>
      <c r="Z847" s="44">
        <v>0.56000000000000005</v>
      </c>
      <c r="AA847" s="44">
        <v>0.28999999999999998</v>
      </c>
      <c r="AB847" s="44">
        <v>0.39</v>
      </c>
      <c r="AC847" s="44">
        <v>0.2</v>
      </c>
      <c r="AD847" s="44">
        <v>2</v>
      </c>
      <c r="AE847" s="44">
        <v>1.04</v>
      </c>
      <c r="AF847" s="41" t="s">
        <v>3043</v>
      </c>
      <c r="AG847" s="41" t="s">
        <v>3044</v>
      </c>
      <c r="AH847" s="41" t="s">
        <v>8450</v>
      </c>
      <c r="AI847" s="41" t="s">
        <v>10579</v>
      </c>
    </row>
    <row r="848" spans="1:35">
      <c r="A848" s="40">
        <v>2024</v>
      </c>
      <c r="B848" s="40">
        <v>4</v>
      </c>
      <c r="C848" s="41" t="s">
        <v>793</v>
      </c>
      <c r="D848" s="42" t="s">
        <v>266</v>
      </c>
      <c r="E848" s="41" t="s">
        <v>614</v>
      </c>
      <c r="F848" s="43" t="s">
        <v>3022</v>
      </c>
      <c r="G848" s="43" t="s">
        <v>3045</v>
      </c>
      <c r="H848" s="44">
        <v>251</v>
      </c>
      <c r="I848" s="44">
        <v>8</v>
      </c>
      <c r="J848" s="44">
        <v>73</v>
      </c>
      <c r="K848" s="44">
        <v>2.33</v>
      </c>
      <c r="L848" s="44">
        <v>0</v>
      </c>
      <c r="M848" s="44">
        <v>0</v>
      </c>
      <c r="N848" s="44">
        <v>30</v>
      </c>
      <c r="O848" s="44">
        <v>0.96</v>
      </c>
      <c r="P848" s="44">
        <v>0</v>
      </c>
      <c r="Q848" s="44">
        <v>0</v>
      </c>
      <c r="R848" s="44">
        <v>43</v>
      </c>
      <c r="S848" s="44">
        <v>1.37</v>
      </c>
      <c r="T848" s="44">
        <f t="shared" si="13"/>
        <v>73</v>
      </c>
      <c r="U848" s="44">
        <f t="shared" si="13"/>
        <v>2.33</v>
      </c>
      <c r="V848" s="44">
        <v>0</v>
      </c>
      <c r="W848" s="44">
        <v>0</v>
      </c>
      <c r="X848" s="44">
        <v>0</v>
      </c>
      <c r="Y848" s="44">
        <v>0</v>
      </c>
      <c r="Z848" s="44">
        <v>0</v>
      </c>
      <c r="AA848" s="44">
        <v>0</v>
      </c>
      <c r="AB848" s="44">
        <v>0</v>
      </c>
      <c r="AC848" s="44">
        <v>0</v>
      </c>
      <c r="AD848" s="44">
        <v>0</v>
      </c>
      <c r="AE848" s="44">
        <v>0</v>
      </c>
      <c r="AF848" s="41" t="s">
        <v>3028</v>
      </c>
      <c r="AG848" s="41" t="s">
        <v>3046</v>
      </c>
      <c r="AH848" s="41" t="s">
        <v>8445</v>
      </c>
      <c r="AI848" s="41" t="s">
        <v>10580</v>
      </c>
    </row>
    <row r="849" spans="1:35">
      <c r="A849" s="40">
        <v>2024</v>
      </c>
      <c r="B849" s="40">
        <v>4</v>
      </c>
      <c r="C849" s="41" t="s">
        <v>793</v>
      </c>
      <c r="D849" s="42" t="s">
        <v>266</v>
      </c>
      <c r="E849" s="41" t="s">
        <v>614</v>
      </c>
      <c r="F849" s="43" t="s">
        <v>3022</v>
      </c>
      <c r="G849" s="43" t="s">
        <v>3047</v>
      </c>
      <c r="H849" s="44">
        <v>117</v>
      </c>
      <c r="I849" s="44">
        <v>21</v>
      </c>
      <c r="J849" s="44">
        <v>40</v>
      </c>
      <c r="K849" s="44">
        <v>7.18</v>
      </c>
      <c r="L849" s="44">
        <v>0</v>
      </c>
      <c r="M849" s="44">
        <v>0</v>
      </c>
      <c r="N849" s="44">
        <v>20</v>
      </c>
      <c r="O849" s="44">
        <v>3.59</v>
      </c>
      <c r="P849" s="44">
        <v>0</v>
      </c>
      <c r="Q849" s="44">
        <v>0</v>
      </c>
      <c r="R849" s="44">
        <v>20</v>
      </c>
      <c r="S849" s="44">
        <v>3.59</v>
      </c>
      <c r="T849" s="44">
        <f t="shared" si="13"/>
        <v>40</v>
      </c>
      <c r="U849" s="44">
        <f t="shared" si="13"/>
        <v>7.18</v>
      </c>
      <c r="V849" s="44">
        <v>0</v>
      </c>
      <c r="W849" s="44">
        <v>0</v>
      </c>
      <c r="X849" s="44">
        <v>0</v>
      </c>
      <c r="Y849" s="44">
        <v>0</v>
      </c>
      <c r="Z849" s="44">
        <v>0</v>
      </c>
      <c r="AA849" s="44">
        <v>0</v>
      </c>
      <c r="AB849" s="44">
        <v>0</v>
      </c>
      <c r="AC849" s="44">
        <v>0</v>
      </c>
      <c r="AD849" s="44">
        <v>0</v>
      </c>
      <c r="AE849" s="44">
        <v>0</v>
      </c>
      <c r="AF849" s="41" t="s">
        <v>3028</v>
      </c>
      <c r="AG849" s="41" t="s">
        <v>3048</v>
      </c>
      <c r="AH849" s="41" t="s">
        <v>8448</v>
      </c>
      <c r="AI849" s="41" t="s">
        <v>10581</v>
      </c>
    </row>
    <row r="850" spans="1:35">
      <c r="A850" s="40">
        <v>2024</v>
      </c>
      <c r="B850" s="40">
        <v>4</v>
      </c>
      <c r="C850" s="41" t="s">
        <v>782</v>
      </c>
      <c r="D850" s="42" t="s">
        <v>9783</v>
      </c>
      <c r="E850" s="41" t="s">
        <v>10582</v>
      </c>
      <c r="F850" s="43" t="s">
        <v>10583</v>
      </c>
      <c r="G850" s="43" t="s">
        <v>10584</v>
      </c>
      <c r="H850" s="44">
        <v>374614</v>
      </c>
      <c r="I850" s="44">
        <v>15</v>
      </c>
      <c r="J850" s="44">
        <v>0</v>
      </c>
      <c r="K850" s="44">
        <v>0</v>
      </c>
      <c r="L850" s="44">
        <v>0</v>
      </c>
      <c r="M850" s="44">
        <v>0</v>
      </c>
      <c r="N850" s="44">
        <v>0</v>
      </c>
      <c r="O850" s="44">
        <v>0</v>
      </c>
      <c r="P850" s="44">
        <v>0</v>
      </c>
      <c r="Q850" s="44">
        <v>0</v>
      </c>
      <c r="R850" s="44">
        <v>0</v>
      </c>
      <c r="S850" s="44">
        <v>0</v>
      </c>
      <c r="T850" s="44">
        <f t="shared" si="13"/>
        <v>0</v>
      </c>
      <c r="U850" s="44">
        <f t="shared" si="13"/>
        <v>0</v>
      </c>
      <c r="V850" s="44">
        <v>0</v>
      </c>
      <c r="W850" s="44">
        <v>0</v>
      </c>
      <c r="X850" s="44">
        <v>0</v>
      </c>
      <c r="Y850" s="44">
        <v>0</v>
      </c>
      <c r="Z850" s="44">
        <v>0</v>
      </c>
      <c r="AA850" s="44">
        <v>0</v>
      </c>
      <c r="AB850" s="44">
        <v>0</v>
      </c>
      <c r="AC850" s="44">
        <v>0</v>
      </c>
      <c r="AD850" s="44">
        <v>0</v>
      </c>
      <c r="AE850" s="44">
        <v>0</v>
      </c>
      <c r="AF850" s="41" t="s">
        <v>47</v>
      </c>
      <c r="AG850" s="41" t="s">
        <v>47</v>
      </c>
      <c r="AH850" s="41" t="s">
        <v>47</v>
      </c>
      <c r="AI850" s="41" t="s">
        <v>10585</v>
      </c>
    </row>
    <row r="851" spans="1:35">
      <c r="A851" s="40">
        <v>2024</v>
      </c>
      <c r="B851" s="40">
        <v>4</v>
      </c>
      <c r="C851" s="41" t="s">
        <v>782</v>
      </c>
      <c r="D851" s="42" t="s">
        <v>9783</v>
      </c>
      <c r="E851" s="41" t="s">
        <v>10582</v>
      </c>
      <c r="F851" s="43" t="s">
        <v>10586</v>
      </c>
      <c r="G851" s="43" t="s">
        <v>10587</v>
      </c>
      <c r="H851" s="44">
        <v>85599.81</v>
      </c>
      <c r="I851" s="44">
        <v>30</v>
      </c>
      <c r="J851" s="44">
        <v>0</v>
      </c>
      <c r="K851" s="44">
        <v>0</v>
      </c>
      <c r="L851" s="44">
        <v>0</v>
      </c>
      <c r="M851" s="44">
        <v>0</v>
      </c>
      <c r="N851" s="44">
        <v>0</v>
      </c>
      <c r="O851" s="44">
        <v>0</v>
      </c>
      <c r="P851" s="44">
        <v>0</v>
      </c>
      <c r="Q851" s="44">
        <v>0</v>
      </c>
      <c r="R851" s="44">
        <v>0</v>
      </c>
      <c r="S851" s="44">
        <v>0</v>
      </c>
      <c r="T851" s="44">
        <f t="shared" si="13"/>
        <v>0</v>
      </c>
      <c r="U851" s="44">
        <f t="shared" si="13"/>
        <v>0</v>
      </c>
      <c r="V851" s="44">
        <v>0</v>
      </c>
      <c r="W851" s="44">
        <v>0</v>
      </c>
      <c r="X851" s="44">
        <v>0</v>
      </c>
      <c r="Y851" s="44">
        <v>0</v>
      </c>
      <c r="Z851" s="44">
        <v>0</v>
      </c>
      <c r="AA851" s="44">
        <v>0</v>
      </c>
      <c r="AB851" s="44">
        <v>0</v>
      </c>
      <c r="AC851" s="44">
        <v>0</v>
      </c>
      <c r="AD851" s="44">
        <v>0</v>
      </c>
      <c r="AE851" s="44">
        <v>0</v>
      </c>
      <c r="AF851" s="41" t="s">
        <v>47</v>
      </c>
      <c r="AG851" s="41" t="s">
        <v>47</v>
      </c>
      <c r="AH851" s="41" t="s">
        <v>47</v>
      </c>
      <c r="AI851" s="41" t="s">
        <v>10585</v>
      </c>
    </row>
    <row r="852" spans="1:35">
      <c r="A852" s="40">
        <v>2024</v>
      </c>
      <c r="B852" s="40">
        <v>4</v>
      </c>
      <c r="C852" s="41" t="s">
        <v>782</v>
      </c>
      <c r="D852" s="42" t="s">
        <v>9783</v>
      </c>
      <c r="E852" s="41" t="s">
        <v>10582</v>
      </c>
      <c r="F852" s="43" t="s">
        <v>10588</v>
      </c>
      <c r="G852" s="43" t="s">
        <v>10589</v>
      </c>
      <c r="H852" s="44">
        <v>109503.98</v>
      </c>
      <c r="I852" s="44">
        <v>6.66</v>
      </c>
      <c r="J852" s="44">
        <v>0</v>
      </c>
      <c r="K852" s="44">
        <v>0</v>
      </c>
      <c r="L852" s="44">
        <v>0</v>
      </c>
      <c r="M852" s="44">
        <v>0</v>
      </c>
      <c r="N852" s="44">
        <v>0</v>
      </c>
      <c r="O852" s="44">
        <v>0</v>
      </c>
      <c r="P852" s="44">
        <v>0</v>
      </c>
      <c r="Q852" s="44">
        <v>0</v>
      </c>
      <c r="R852" s="44">
        <v>0</v>
      </c>
      <c r="S852" s="44">
        <v>0</v>
      </c>
      <c r="T852" s="44">
        <f t="shared" si="13"/>
        <v>0</v>
      </c>
      <c r="U852" s="44">
        <f t="shared" si="13"/>
        <v>0</v>
      </c>
      <c r="V852" s="44">
        <v>0</v>
      </c>
      <c r="W852" s="44">
        <v>0</v>
      </c>
      <c r="X852" s="44">
        <v>0</v>
      </c>
      <c r="Y852" s="44">
        <v>0</v>
      </c>
      <c r="Z852" s="44">
        <v>0</v>
      </c>
      <c r="AA852" s="44">
        <v>0</v>
      </c>
      <c r="AB852" s="44">
        <v>0</v>
      </c>
      <c r="AC852" s="44">
        <v>0</v>
      </c>
      <c r="AD852" s="44">
        <v>0</v>
      </c>
      <c r="AE852" s="44">
        <v>0</v>
      </c>
      <c r="AF852" s="41" t="s">
        <v>47</v>
      </c>
      <c r="AG852" s="41" t="s">
        <v>47</v>
      </c>
      <c r="AH852" s="41" t="s">
        <v>47</v>
      </c>
      <c r="AI852" s="41" t="s">
        <v>10585</v>
      </c>
    </row>
    <row r="853" spans="1:35">
      <c r="A853" s="40">
        <v>2024</v>
      </c>
      <c r="B853" s="40">
        <v>4</v>
      </c>
      <c r="C853" s="41" t="s">
        <v>782</v>
      </c>
      <c r="D853" s="42" t="s">
        <v>9783</v>
      </c>
      <c r="E853" s="41" t="s">
        <v>10582</v>
      </c>
      <c r="F853" s="43" t="s">
        <v>10588</v>
      </c>
      <c r="G853" s="43" t="s">
        <v>10590</v>
      </c>
      <c r="H853" s="44">
        <v>109503.98</v>
      </c>
      <c r="I853" s="44">
        <v>6.67</v>
      </c>
      <c r="J853" s="44">
        <v>0</v>
      </c>
      <c r="K853" s="44">
        <v>0</v>
      </c>
      <c r="L853" s="44">
        <v>0</v>
      </c>
      <c r="M853" s="44">
        <v>0</v>
      </c>
      <c r="N853" s="44">
        <v>0</v>
      </c>
      <c r="O853" s="44">
        <v>0</v>
      </c>
      <c r="P853" s="44">
        <v>0</v>
      </c>
      <c r="Q853" s="44">
        <v>0</v>
      </c>
      <c r="R853" s="44">
        <v>0</v>
      </c>
      <c r="S853" s="44">
        <v>0</v>
      </c>
      <c r="T853" s="44">
        <f t="shared" si="13"/>
        <v>0</v>
      </c>
      <c r="U853" s="44">
        <f t="shared" si="13"/>
        <v>0</v>
      </c>
      <c r="V853" s="44">
        <v>0</v>
      </c>
      <c r="W853" s="44">
        <v>0</v>
      </c>
      <c r="X853" s="44">
        <v>0</v>
      </c>
      <c r="Y853" s="44">
        <v>0</v>
      </c>
      <c r="Z853" s="44">
        <v>0</v>
      </c>
      <c r="AA853" s="44">
        <v>0</v>
      </c>
      <c r="AB853" s="44">
        <v>0</v>
      </c>
      <c r="AC853" s="44">
        <v>0</v>
      </c>
      <c r="AD853" s="44">
        <v>0</v>
      </c>
      <c r="AE853" s="44">
        <v>0</v>
      </c>
      <c r="AF853" s="41" t="s">
        <v>47</v>
      </c>
      <c r="AG853" s="41" t="s">
        <v>47</v>
      </c>
      <c r="AH853" s="41" t="s">
        <v>47</v>
      </c>
      <c r="AI853" s="41" t="s">
        <v>10585</v>
      </c>
    </row>
    <row r="854" spans="1:35">
      <c r="A854" s="40">
        <v>2024</v>
      </c>
      <c r="B854" s="40">
        <v>4</v>
      </c>
      <c r="C854" s="41" t="s">
        <v>782</v>
      </c>
      <c r="D854" s="42" t="s">
        <v>9783</v>
      </c>
      <c r="E854" s="41" t="s">
        <v>10582</v>
      </c>
      <c r="F854" s="43" t="s">
        <v>10583</v>
      </c>
      <c r="G854" s="43" t="s">
        <v>10591</v>
      </c>
      <c r="H854" s="44">
        <v>63</v>
      </c>
      <c r="I854" s="44">
        <v>0.01</v>
      </c>
      <c r="J854" s="44">
        <v>0</v>
      </c>
      <c r="K854" s="44">
        <v>0</v>
      </c>
      <c r="L854" s="44">
        <v>0</v>
      </c>
      <c r="M854" s="44">
        <v>0</v>
      </c>
      <c r="N854" s="44">
        <v>0</v>
      </c>
      <c r="O854" s="44">
        <v>0</v>
      </c>
      <c r="P854" s="44">
        <v>0</v>
      </c>
      <c r="Q854" s="44">
        <v>0</v>
      </c>
      <c r="R854" s="44">
        <v>0</v>
      </c>
      <c r="S854" s="44">
        <v>0</v>
      </c>
      <c r="T854" s="44">
        <f t="shared" si="13"/>
        <v>0</v>
      </c>
      <c r="U854" s="44">
        <f t="shared" si="13"/>
        <v>0</v>
      </c>
      <c r="V854" s="44">
        <v>0</v>
      </c>
      <c r="W854" s="44">
        <v>0</v>
      </c>
      <c r="X854" s="44">
        <v>0</v>
      </c>
      <c r="Y854" s="44">
        <v>0</v>
      </c>
      <c r="Z854" s="44">
        <v>0</v>
      </c>
      <c r="AA854" s="44">
        <v>0</v>
      </c>
      <c r="AB854" s="44">
        <v>0</v>
      </c>
      <c r="AC854" s="44">
        <v>0</v>
      </c>
      <c r="AD854" s="44">
        <v>0</v>
      </c>
      <c r="AE854" s="44">
        <v>0</v>
      </c>
      <c r="AF854" s="41" t="s">
        <v>47</v>
      </c>
      <c r="AG854" s="41" t="s">
        <v>47</v>
      </c>
      <c r="AH854" s="41" t="s">
        <v>47</v>
      </c>
      <c r="AI854" s="41" t="s">
        <v>10585</v>
      </c>
    </row>
    <row r="855" spans="1:35">
      <c r="A855" s="40">
        <v>2024</v>
      </c>
      <c r="B855" s="40">
        <v>4</v>
      </c>
      <c r="C855" s="41" t="s">
        <v>782</v>
      </c>
      <c r="D855" s="42" t="s">
        <v>9783</v>
      </c>
      <c r="E855" s="41" t="s">
        <v>10582</v>
      </c>
      <c r="F855" s="43" t="s">
        <v>10583</v>
      </c>
      <c r="G855" s="43" t="s">
        <v>10592</v>
      </c>
      <c r="H855" s="44">
        <v>218</v>
      </c>
      <c r="I855" s="44">
        <v>0.01</v>
      </c>
      <c r="J855" s="44">
        <v>0</v>
      </c>
      <c r="K855" s="44">
        <v>0</v>
      </c>
      <c r="L855" s="44">
        <v>0</v>
      </c>
      <c r="M855" s="44">
        <v>0</v>
      </c>
      <c r="N855" s="44">
        <v>0</v>
      </c>
      <c r="O855" s="44">
        <v>0</v>
      </c>
      <c r="P855" s="44">
        <v>0</v>
      </c>
      <c r="Q855" s="44">
        <v>0</v>
      </c>
      <c r="R855" s="44">
        <v>0</v>
      </c>
      <c r="S855" s="44">
        <v>0</v>
      </c>
      <c r="T855" s="44">
        <f t="shared" si="13"/>
        <v>0</v>
      </c>
      <c r="U855" s="44">
        <f t="shared" si="13"/>
        <v>0</v>
      </c>
      <c r="V855" s="44">
        <v>0</v>
      </c>
      <c r="W855" s="44">
        <v>0</v>
      </c>
      <c r="X855" s="44">
        <v>0</v>
      </c>
      <c r="Y855" s="44">
        <v>0</v>
      </c>
      <c r="Z855" s="44">
        <v>0</v>
      </c>
      <c r="AA855" s="44">
        <v>0</v>
      </c>
      <c r="AB855" s="44">
        <v>0</v>
      </c>
      <c r="AC855" s="44">
        <v>0</v>
      </c>
      <c r="AD855" s="44">
        <v>0</v>
      </c>
      <c r="AE855" s="44">
        <v>0</v>
      </c>
      <c r="AF855" s="41" t="s">
        <v>47</v>
      </c>
      <c r="AG855" s="41" t="s">
        <v>47</v>
      </c>
      <c r="AH855" s="41" t="s">
        <v>47</v>
      </c>
      <c r="AI855" s="41" t="s">
        <v>10585</v>
      </c>
    </row>
    <row r="856" spans="1:35">
      <c r="A856" s="40">
        <v>2024</v>
      </c>
      <c r="B856" s="40">
        <v>4</v>
      </c>
      <c r="C856" s="41" t="s">
        <v>782</v>
      </c>
      <c r="D856" s="42" t="s">
        <v>9783</v>
      </c>
      <c r="E856" s="41" t="s">
        <v>10582</v>
      </c>
      <c r="F856" s="43" t="s">
        <v>10583</v>
      </c>
      <c r="G856" s="43" t="s">
        <v>10593</v>
      </c>
      <c r="H856" s="44">
        <v>446412</v>
      </c>
      <c r="I856" s="44">
        <v>24.98</v>
      </c>
      <c r="J856" s="44">
        <v>0</v>
      </c>
      <c r="K856" s="44">
        <v>0</v>
      </c>
      <c r="L856" s="44">
        <v>0</v>
      </c>
      <c r="M856" s="44">
        <v>0</v>
      </c>
      <c r="N856" s="44">
        <v>0</v>
      </c>
      <c r="O856" s="44">
        <v>0</v>
      </c>
      <c r="P856" s="44">
        <v>0</v>
      </c>
      <c r="Q856" s="44">
        <v>0</v>
      </c>
      <c r="R856" s="44">
        <v>0</v>
      </c>
      <c r="S856" s="44">
        <v>0</v>
      </c>
      <c r="T856" s="44">
        <f t="shared" si="13"/>
        <v>0</v>
      </c>
      <c r="U856" s="44">
        <f t="shared" si="13"/>
        <v>0</v>
      </c>
      <c r="V856" s="44">
        <v>0</v>
      </c>
      <c r="W856" s="44">
        <v>0</v>
      </c>
      <c r="X856" s="44">
        <v>0</v>
      </c>
      <c r="Y856" s="44">
        <v>0</v>
      </c>
      <c r="Z856" s="44">
        <v>0</v>
      </c>
      <c r="AA856" s="44">
        <v>0</v>
      </c>
      <c r="AB856" s="44">
        <v>0</v>
      </c>
      <c r="AC856" s="44">
        <v>0</v>
      </c>
      <c r="AD856" s="44">
        <v>0</v>
      </c>
      <c r="AE856" s="44">
        <v>0</v>
      </c>
      <c r="AF856" s="41" t="s">
        <v>47</v>
      </c>
      <c r="AG856" s="41" t="s">
        <v>47</v>
      </c>
      <c r="AH856" s="41" t="s">
        <v>47</v>
      </c>
      <c r="AI856" s="41" t="s">
        <v>10585</v>
      </c>
    </row>
    <row r="857" spans="1:35">
      <c r="A857" s="40">
        <v>2024</v>
      </c>
      <c r="B857" s="40">
        <v>4</v>
      </c>
      <c r="C857" s="41" t="s">
        <v>782</v>
      </c>
      <c r="D857" s="42" t="s">
        <v>9783</v>
      </c>
      <c r="E857" s="41" t="s">
        <v>10582</v>
      </c>
      <c r="F857" s="43" t="s">
        <v>10586</v>
      </c>
      <c r="G857" s="43" t="s">
        <v>10594</v>
      </c>
      <c r="H857" s="44">
        <v>638675.74</v>
      </c>
      <c r="I857" s="44">
        <v>10</v>
      </c>
      <c r="J857" s="44">
        <v>0</v>
      </c>
      <c r="K857" s="44">
        <v>0</v>
      </c>
      <c r="L857" s="44">
        <v>0</v>
      </c>
      <c r="M857" s="44">
        <v>0</v>
      </c>
      <c r="N857" s="44">
        <v>0</v>
      </c>
      <c r="O857" s="44">
        <v>0</v>
      </c>
      <c r="P857" s="44">
        <v>0</v>
      </c>
      <c r="Q857" s="44">
        <v>0</v>
      </c>
      <c r="R857" s="44">
        <v>0</v>
      </c>
      <c r="S857" s="44">
        <v>0</v>
      </c>
      <c r="T857" s="44">
        <f t="shared" ref="T857:U920" si="14">SUM(L857,N857,P857,R857)</f>
        <v>0</v>
      </c>
      <c r="U857" s="44">
        <f t="shared" si="14"/>
        <v>0</v>
      </c>
      <c r="V857" s="44">
        <v>0</v>
      </c>
      <c r="W857" s="44">
        <v>0</v>
      </c>
      <c r="X857" s="44">
        <v>0</v>
      </c>
      <c r="Y857" s="44">
        <v>0</v>
      </c>
      <c r="Z857" s="44">
        <v>0</v>
      </c>
      <c r="AA857" s="44">
        <v>0</v>
      </c>
      <c r="AB857" s="44">
        <v>0</v>
      </c>
      <c r="AC857" s="44">
        <v>0</v>
      </c>
      <c r="AD857" s="44">
        <v>0</v>
      </c>
      <c r="AE857" s="44">
        <v>0</v>
      </c>
      <c r="AF857" s="41" t="s">
        <v>47</v>
      </c>
      <c r="AG857" s="41" t="s">
        <v>47</v>
      </c>
      <c r="AH857" s="41" t="s">
        <v>47</v>
      </c>
      <c r="AI857" s="41" t="s">
        <v>10585</v>
      </c>
    </row>
    <row r="858" spans="1:35">
      <c r="A858" s="40">
        <v>2024</v>
      </c>
      <c r="B858" s="40">
        <v>4</v>
      </c>
      <c r="C858" s="41" t="s">
        <v>782</v>
      </c>
      <c r="D858" s="42" t="s">
        <v>9783</v>
      </c>
      <c r="E858" s="41" t="s">
        <v>10582</v>
      </c>
      <c r="F858" s="43" t="s">
        <v>10588</v>
      </c>
      <c r="G858" s="43" t="s">
        <v>10595</v>
      </c>
      <c r="H858" s="44">
        <v>109503.98</v>
      </c>
      <c r="I858" s="44">
        <v>6.67</v>
      </c>
      <c r="J858" s="44">
        <v>0</v>
      </c>
      <c r="K858" s="44">
        <v>0</v>
      </c>
      <c r="L858" s="44">
        <v>0</v>
      </c>
      <c r="M858" s="44">
        <v>0</v>
      </c>
      <c r="N858" s="44">
        <v>0</v>
      </c>
      <c r="O858" s="44">
        <v>0</v>
      </c>
      <c r="P858" s="44">
        <v>0</v>
      </c>
      <c r="Q858" s="44">
        <v>0</v>
      </c>
      <c r="R858" s="44">
        <v>0</v>
      </c>
      <c r="S858" s="44">
        <v>0</v>
      </c>
      <c r="T858" s="44">
        <f t="shared" si="14"/>
        <v>0</v>
      </c>
      <c r="U858" s="44">
        <f t="shared" si="14"/>
        <v>0</v>
      </c>
      <c r="V858" s="44">
        <v>0</v>
      </c>
      <c r="W858" s="44">
        <v>0</v>
      </c>
      <c r="X858" s="44">
        <v>0</v>
      </c>
      <c r="Y858" s="44">
        <v>0</v>
      </c>
      <c r="Z858" s="44">
        <v>0</v>
      </c>
      <c r="AA858" s="44">
        <v>0</v>
      </c>
      <c r="AB858" s="44">
        <v>0</v>
      </c>
      <c r="AC858" s="44">
        <v>0</v>
      </c>
      <c r="AD858" s="44">
        <v>0</v>
      </c>
      <c r="AE858" s="44">
        <v>0</v>
      </c>
      <c r="AF858" s="41" t="s">
        <v>47</v>
      </c>
      <c r="AG858" s="41" t="s">
        <v>47</v>
      </c>
      <c r="AH858" s="41" t="s">
        <v>47</v>
      </c>
      <c r="AI858" s="41" t="s">
        <v>10585</v>
      </c>
    </row>
    <row r="859" spans="1:35">
      <c r="A859" s="40">
        <v>2024</v>
      </c>
      <c r="B859" s="40">
        <v>4</v>
      </c>
      <c r="C859" s="41" t="s">
        <v>782</v>
      </c>
      <c r="D859" s="42" t="s">
        <v>9786</v>
      </c>
      <c r="E859" s="41" t="s">
        <v>10596</v>
      </c>
      <c r="F859" s="43" t="s">
        <v>10597</v>
      </c>
      <c r="G859" s="43" t="s">
        <v>10598</v>
      </c>
      <c r="H859" s="44">
        <v>54</v>
      </c>
      <c r="I859" s="44">
        <v>25</v>
      </c>
      <c r="J859" s="44">
        <v>0</v>
      </c>
      <c r="K859" s="44">
        <v>0</v>
      </c>
      <c r="L859" s="44">
        <v>0</v>
      </c>
      <c r="M859" s="44">
        <v>0</v>
      </c>
      <c r="N859" s="44">
        <v>0</v>
      </c>
      <c r="O859" s="44">
        <v>0</v>
      </c>
      <c r="P859" s="44">
        <v>0</v>
      </c>
      <c r="Q859" s="44">
        <v>0</v>
      </c>
      <c r="R859" s="44">
        <v>0</v>
      </c>
      <c r="S859" s="44">
        <v>0</v>
      </c>
      <c r="T859" s="44">
        <f t="shared" si="14"/>
        <v>0</v>
      </c>
      <c r="U859" s="44">
        <f t="shared" si="14"/>
        <v>0</v>
      </c>
      <c r="V859" s="44">
        <v>0</v>
      </c>
      <c r="W859" s="44">
        <v>0</v>
      </c>
      <c r="X859" s="44">
        <v>0</v>
      </c>
      <c r="Y859" s="44">
        <v>0</v>
      </c>
      <c r="Z859" s="44">
        <v>0</v>
      </c>
      <c r="AA859" s="44">
        <v>0</v>
      </c>
      <c r="AB859" s="44">
        <v>0</v>
      </c>
      <c r="AC859" s="44">
        <v>0</v>
      </c>
      <c r="AD859" s="44">
        <v>0</v>
      </c>
      <c r="AE859" s="44">
        <v>0</v>
      </c>
      <c r="AF859" s="41" t="s">
        <v>47</v>
      </c>
      <c r="AG859" s="41" t="s">
        <v>47</v>
      </c>
      <c r="AH859" s="41" t="s">
        <v>47</v>
      </c>
      <c r="AI859" s="41" t="s">
        <v>9788</v>
      </c>
    </row>
    <row r="860" spans="1:35">
      <c r="A860" s="40">
        <v>2024</v>
      </c>
      <c r="B860" s="40">
        <v>4</v>
      </c>
      <c r="C860" s="41" t="s">
        <v>782</v>
      </c>
      <c r="D860" s="42" t="s">
        <v>9786</v>
      </c>
      <c r="E860" s="41" t="s">
        <v>10596</v>
      </c>
      <c r="F860" s="43" t="s">
        <v>10597</v>
      </c>
      <c r="G860" s="43" t="s">
        <v>10599</v>
      </c>
      <c r="H860" s="44">
        <v>500</v>
      </c>
      <c r="I860" s="44">
        <v>10</v>
      </c>
      <c r="J860" s="44">
        <v>0</v>
      </c>
      <c r="K860" s="44">
        <v>0</v>
      </c>
      <c r="L860" s="44">
        <v>0</v>
      </c>
      <c r="M860" s="44">
        <v>0</v>
      </c>
      <c r="N860" s="44">
        <v>0</v>
      </c>
      <c r="O860" s="44">
        <v>0</v>
      </c>
      <c r="P860" s="44">
        <v>0</v>
      </c>
      <c r="Q860" s="44">
        <v>0</v>
      </c>
      <c r="R860" s="44">
        <v>0</v>
      </c>
      <c r="S860" s="44">
        <v>0</v>
      </c>
      <c r="T860" s="44">
        <f t="shared" si="14"/>
        <v>0</v>
      </c>
      <c r="U860" s="44">
        <f t="shared" si="14"/>
        <v>0</v>
      </c>
      <c r="V860" s="44">
        <v>0</v>
      </c>
      <c r="W860" s="44">
        <v>0</v>
      </c>
      <c r="X860" s="44">
        <v>0</v>
      </c>
      <c r="Y860" s="44">
        <v>0</v>
      </c>
      <c r="Z860" s="44">
        <v>0</v>
      </c>
      <c r="AA860" s="44">
        <v>0</v>
      </c>
      <c r="AB860" s="44">
        <v>0</v>
      </c>
      <c r="AC860" s="44">
        <v>0</v>
      </c>
      <c r="AD860" s="44">
        <v>0</v>
      </c>
      <c r="AE860" s="44">
        <v>0</v>
      </c>
      <c r="AF860" s="41" t="s">
        <v>47</v>
      </c>
      <c r="AG860" s="41" t="s">
        <v>47</v>
      </c>
      <c r="AH860" s="41" t="s">
        <v>47</v>
      </c>
      <c r="AI860" s="41" t="s">
        <v>9788</v>
      </c>
    </row>
    <row r="861" spans="1:35">
      <c r="A861" s="40">
        <v>2024</v>
      </c>
      <c r="B861" s="40">
        <v>4</v>
      </c>
      <c r="C861" s="41" t="s">
        <v>782</v>
      </c>
      <c r="D861" s="42" t="s">
        <v>9786</v>
      </c>
      <c r="E861" s="41" t="s">
        <v>10596</v>
      </c>
      <c r="F861" s="43" t="s">
        <v>10597</v>
      </c>
      <c r="G861" s="43" t="s">
        <v>10600</v>
      </c>
      <c r="H861" s="44">
        <v>300</v>
      </c>
      <c r="I861" s="44">
        <v>5</v>
      </c>
      <c r="J861" s="44">
        <v>0</v>
      </c>
      <c r="K861" s="44">
        <v>0</v>
      </c>
      <c r="L861" s="44">
        <v>0</v>
      </c>
      <c r="M861" s="44">
        <v>0</v>
      </c>
      <c r="N861" s="44">
        <v>0</v>
      </c>
      <c r="O861" s="44">
        <v>0</v>
      </c>
      <c r="P861" s="44">
        <v>0</v>
      </c>
      <c r="Q861" s="44">
        <v>0</v>
      </c>
      <c r="R861" s="44">
        <v>0</v>
      </c>
      <c r="S861" s="44">
        <v>0</v>
      </c>
      <c r="T861" s="44">
        <f t="shared" si="14"/>
        <v>0</v>
      </c>
      <c r="U861" s="44">
        <f t="shared" si="14"/>
        <v>0</v>
      </c>
      <c r="V861" s="44">
        <v>0</v>
      </c>
      <c r="W861" s="44">
        <v>0</v>
      </c>
      <c r="X861" s="44">
        <v>0</v>
      </c>
      <c r="Y861" s="44">
        <v>0</v>
      </c>
      <c r="Z861" s="44">
        <v>0</v>
      </c>
      <c r="AA861" s="44">
        <v>0</v>
      </c>
      <c r="AB861" s="44">
        <v>0</v>
      </c>
      <c r="AC861" s="44">
        <v>0</v>
      </c>
      <c r="AD861" s="44">
        <v>0</v>
      </c>
      <c r="AE861" s="44">
        <v>0</v>
      </c>
      <c r="AF861" s="41" t="s">
        <v>47</v>
      </c>
      <c r="AG861" s="41" t="s">
        <v>47</v>
      </c>
      <c r="AH861" s="41" t="s">
        <v>47</v>
      </c>
      <c r="AI861" s="41" t="s">
        <v>9788</v>
      </c>
    </row>
    <row r="862" spans="1:35">
      <c r="A862" s="40">
        <v>2024</v>
      </c>
      <c r="B862" s="40">
        <v>4</v>
      </c>
      <c r="C862" s="41" t="s">
        <v>782</v>
      </c>
      <c r="D862" s="42" t="s">
        <v>9786</v>
      </c>
      <c r="E862" s="41" t="s">
        <v>10596</v>
      </c>
      <c r="F862" s="43" t="s">
        <v>10597</v>
      </c>
      <c r="G862" s="43" t="s">
        <v>10601</v>
      </c>
      <c r="H862" s="44">
        <v>25000</v>
      </c>
      <c r="I862" s="44">
        <v>10</v>
      </c>
      <c r="J862" s="44">
        <v>0</v>
      </c>
      <c r="K862" s="44">
        <v>0</v>
      </c>
      <c r="L862" s="44">
        <v>0</v>
      </c>
      <c r="M862" s="44">
        <v>0</v>
      </c>
      <c r="N862" s="44">
        <v>0</v>
      </c>
      <c r="O862" s="44">
        <v>0</v>
      </c>
      <c r="P862" s="44">
        <v>0</v>
      </c>
      <c r="Q862" s="44">
        <v>0</v>
      </c>
      <c r="R862" s="44">
        <v>0</v>
      </c>
      <c r="S862" s="44">
        <v>0</v>
      </c>
      <c r="T862" s="44">
        <f t="shared" si="14"/>
        <v>0</v>
      </c>
      <c r="U862" s="44">
        <f t="shared" si="14"/>
        <v>0</v>
      </c>
      <c r="V862" s="44">
        <v>0</v>
      </c>
      <c r="W862" s="44">
        <v>0</v>
      </c>
      <c r="X862" s="44">
        <v>0</v>
      </c>
      <c r="Y862" s="44">
        <v>0</v>
      </c>
      <c r="Z862" s="44">
        <v>0</v>
      </c>
      <c r="AA862" s="44">
        <v>0</v>
      </c>
      <c r="AB862" s="44">
        <v>0</v>
      </c>
      <c r="AC862" s="44">
        <v>0</v>
      </c>
      <c r="AD862" s="44">
        <v>0</v>
      </c>
      <c r="AE862" s="44">
        <v>0</v>
      </c>
      <c r="AF862" s="41" t="s">
        <v>47</v>
      </c>
      <c r="AG862" s="41" t="s">
        <v>47</v>
      </c>
      <c r="AH862" s="41" t="s">
        <v>47</v>
      </c>
      <c r="AI862" s="41" t="s">
        <v>9788</v>
      </c>
    </row>
    <row r="863" spans="1:35">
      <c r="A863" s="40">
        <v>2024</v>
      </c>
      <c r="B863" s="40">
        <v>4</v>
      </c>
      <c r="C863" s="41" t="s">
        <v>782</v>
      </c>
      <c r="D863" s="42" t="s">
        <v>9786</v>
      </c>
      <c r="E863" s="41" t="s">
        <v>10596</v>
      </c>
      <c r="F863" s="43" t="s">
        <v>10602</v>
      </c>
      <c r="G863" s="43" t="s">
        <v>10603</v>
      </c>
      <c r="H863" s="44">
        <v>54</v>
      </c>
      <c r="I863" s="44">
        <v>40</v>
      </c>
      <c r="J863" s="44">
        <v>0</v>
      </c>
      <c r="K863" s="44">
        <v>0</v>
      </c>
      <c r="L863" s="44">
        <v>0</v>
      </c>
      <c r="M863" s="44">
        <v>0</v>
      </c>
      <c r="N863" s="44">
        <v>0</v>
      </c>
      <c r="O863" s="44">
        <v>0</v>
      </c>
      <c r="P863" s="44">
        <v>0</v>
      </c>
      <c r="Q863" s="44">
        <v>0</v>
      </c>
      <c r="R863" s="44">
        <v>0</v>
      </c>
      <c r="S863" s="44">
        <v>0</v>
      </c>
      <c r="T863" s="44">
        <f t="shared" si="14"/>
        <v>0</v>
      </c>
      <c r="U863" s="44">
        <f t="shared" si="14"/>
        <v>0</v>
      </c>
      <c r="V863" s="44">
        <v>0</v>
      </c>
      <c r="W863" s="44">
        <v>0</v>
      </c>
      <c r="X863" s="44">
        <v>0</v>
      </c>
      <c r="Y863" s="44">
        <v>0</v>
      </c>
      <c r="Z863" s="44">
        <v>0</v>
      </c>
      <c r="AA863" s="44">
        <v>0</v>
      </c>
      <c r="AB863" s="44">
        <v>0</v>
      </c>
      <c r="AC863" s="44">
        <v>0</v>
      </c>
      <c r="AD863" s="44">
        <v>0</v>
      </c>
      <c r="AE863" s="44">
        <v>0</v>
      </c>
      <c r="AF863" s="41" t="s">
        <v>47</v>
      </c>
      <c r="AG863" s="41" t="s">
        <v>47</v>
      </c>
      <c r="AH863" s="41" t="s">
        <v>47</v>
      </c>
      <c r="AI863" s="41" t="s">
        <v>9788</v>
      </c>
    </row>
    <row r="864" spans="1:35">
      <c r="A864" s="40">
        <v>2024</v>
      </c>
      <c r="B864" s="40">
        <v>4</v>
      </c>
      <c r="C864" s="41" t="s">
        <v>782</v>
      </c>
      <c r="D864" s="42" t="s">
        <v>9786</v>
      </c>
      <c r="E864" s="41" t="s">
        <v>10596</v>
      </c>
      <c r="F864" s="43" t="s">
        <v>10604</v>
      </c>
      <c r="G864" s="43" t="s">
        <v>10605</v>
      </c>
      <c r="H864" s="44">
        <v>0.3</v>
      </c>
      <c r="I864" s="44">
        <v>6</v>
      </c>
      <c r="J864" s="44">
        <v>0</v>
      </c>
      <c r="K864" s="44">
        <v>0</v>
      </c>
      <c r="L864" s="44">
        <v>0</v>
      </c>
      <c r="M864" s="44">
        <v>0</v>
      </c>
      <c r="N864" s="44">
        <v>0</v>
      </c>
      <c r="O864" s="44">
        <v>0</v>
      </c>
      <c r="P864" s="44">
        <v>0</v>
      </c>
      <c r="Q864" s="44">
        <v>0</v>
      </c>
      <c r="R864" s="44">
        <v>0</v>
      </c>
      <c r="S864" s="44">
        <v>0</v>
      </c>
      <c r="T864" s="44">
        <f t="shared" si="14"/>
        <v>0</v>
      </c>
      <c r="U864" s="44">
        <f t="shared" si="14"/>
        <v>0</v>
      </c>
      <c r="V864" s="44">
        <v>0</v>
      </c>
      <c r="W864" s="44">
        <v>0</v>
      </c>
      <c r="X864" s="44">
        <v>0</v>
      </c>
      <c r="Y864" s="44">
        <v>0</v>
      </c>
      <c r="Z864" s="44">
        <v>0</v>
      </c>
      <c r="AA864" s="44">
        <v>0</v>
      </c>
      <c r="AB864" s="44">
        <v>0</v>
      </c>
      <c r="AC864" s="44">
        <v>0</v>
      </c>
      <c r="AD864" s="44">
        <v>0</v>
      </c>
      <c r="AE864" s="44">
        <v>0</v>
      </c>
      <c r="AF864" s="41" t="s">
        <v>47</v>
      </c>
      <c r="AG864" s="41" t="s">
        <v>47</v>
      </c>
      <c r="AH864" s="41" t="s">
        <v>47</v>
      </c>
      <c r="AI864" s="41" t="s">
        <v>9788</v>
      </c>
    </row>
    <row r="865" spans="1:35">
      <c r="A865" s="40">
        <v>2024</v>
      </c>
      <c r="B865" s="40">
        <v>4</v>
      </c>
      <c r="C865" s="41" t="s">
        <v>782</v>
      </c>
      <c r="D865" s="42" t="s">
        <v>9786</v>
      </c>
      <c r="E865" s="41" t="s">
        <v>10596</v>
      </c>
      <c r="F865" s="43" t="s">
        <v>10604</v>
      </c>
      <c r="G865" s="43" t="s">
        <v>10606</v>
      </c>
      <c r="H865" s="44">
        <v>0.3</v>
      </c>
      <c r="I865" s="44">
        <v>4</v>
      </c>
      <c r="J865" s="44">
        <v>0</v>
      </c>
      <c r="K865" s="44">
        <v>0</v>
      </c>
      <c r="L865" s="44">
        <v>0</v>
      </c>
      <c r="M865" s="44">
        <v>0</v>
      </c>
      <c r="N865" s="44">
        <v>0</v>
      </c>
      <c r="O865" s="44">
        <v>0</v>
      </c>
      <c r="P865" s="44">
        <v>0</v>
      </c>
      <c r="Q865" s="44">
        <v>0</v>
      </c>
      <c r="R865" s="44">
        <v>0</v>
      </c>
      <c r="S865" s="44">
        <v>0</v>
      </c>
      <c r="T865" s="44">
        <f t="shared" si="14"/>
        <v>0</v>
      </c>
      <c r="U865" s="44">
        <f t="shared" si="14"/>
        <v>0</v>
      </c>
      <c r="V865" s="44">
        <v>0</v>
      </c>
      <c r="W865" s="44">
        <v>0</v>
      </c>
      <c r="X865" s="44">
        <v>0</v>
      </c>
      <c r="Y865" s="44">
        <v>0</v>
      </c>
      <c r="Z865" s="44">
        <v>0</v>
      </c>
      <c r="AA865" s="44">
        <v>0</v>
      </c>
      <c r="AB865" s="44">
        <v>0</v>
      </c>
      <c r="AC865" s="44">
        <v>0</v>
      </c>
      <c r="AD865" s="44">
        <v>0</v>
      </c>
      <c r="AE865" s="44">
        <v>0</v>
      </c>
      <c r="AF865" s="41" t="s">
        <v>47</v>
      </c>
      <c r="AG865" s="41" t="s">
        <v>47</v>
      </c>
      <c r="AH865" s="41" t="s">
        <v>47</v>
      </c>
      <c r="AI865" s="41" t="s">
        <v>9788</v>
      </c>
    </row>
    <row r="866" spans="1:35">
      <c r="A866" s="40">
        <v>2024</v>
      </c>
      <c r="B866" s="40">
        <v>4</v>
      </c>
      <c r="C866" s="41" t="s">
        <v>782</v>
      </c>
      <c r="D866" s="42" t="s">
        <v>133</v>
      </c>
      <c r="E866" s="41" t="s">
        <v>490</v>
      </c>
      <c r="F866" s="43" t="s">
        <v>3227</v>
      </c>
      <c r="G866" s="43" t="s">
        <v>3228</v>
      </c>
      <c r="H866" s="44">
        <v>500</v>
      </c>
      <c r="I866" s="44">
        <v>25</v>
      </c>
      <c r="J866" s="44">
        <v>150</v>
      </c>
      <c r="K866" s="44">
        <v>7.5</v>
      </c>
      <c r="L866" s="44">
        <v>0</v>
      </c>
      <c r="M866" s="44">
        <v>0</v>
      </c>
      <c r="N866" s="44">
        <v>75</v>
      </c>
      <c r="O866" s="44">
        <v>3.75</v>
      </c>
      <c r="P866" s="44">
        <v>0</v>
      </c>
      <c r="Q866" s="44">
        <v>0</v>
      </c>
      <c r="R866" s="44">
        <v>75</v>
      </c>
      <c r="S866" s="44">
        <v>3.75</v>
      </c>
      <c r="T866" s="44">
        <f t="shared" si="14"/>
        <v>150</v>
      </c>
      <c r="U866" s="44">
        <f t="shared" si="14"/>
        <v>7.5</v>
      </c>
      <c r="V866" s="44">
        <v>0</v>
      </c>
      <c r="W866" s="44">
        <v>0</v>
      </c>
      <c r="X866" s="44">
        <v>35</v>
      </c>
      <c r="Y866" s="44">
        <v>1.75</v>
      </c>
      <c r="Z866" s="44">
        <v>0</v>
      </c>
      <c r="AA866" s="44">
        <v>0</v>
      </c>
      <c r="AB866" s="44">
        <v>68</v>
      </c>
      <c r="AC866" s="44">
        <v>3.4</v>
      </c>
      <c r="AD866" s="44">
        <v>103</v>
      </c>
      <c r="AE866" s="44">
        <v>5.15</v>
      </c>
      <c r="AF866" s="41" t="s">
        <v>3229</v>
      </c>
      <c r="AG866" s="41" t="s">
        <v>3230</v>
      </c>
      <c r="AH866" s="41" t="s">
        <v>8498</v>
      </c>
      <c r="AI866" s="41" t="s">
        <v>10607</v>
      </c>
    </row>
    <row r="867" spans="1:35">
      <c r="A867" s="40">
        <v>2024</v>
      </c>
      <c r="B867" s="40">
        <v>4</v>
      </c>
      <c r="C867" s="41" t="s">
        <v>782</v>
      </c>
      <c r="D867" s="42" t="s">
        <v>133</v>
      </c>
      <c r="E867" s="41" t="s">
        <v>490</v>
      </c>
      <c r="F867" s="43" t="s">
        <v>3231</v>
      </c>
      <c r="G867" s="43" t="s">
        <v>3232</v>
      </c>
      <c r="H867" s="44">
        <v>100</v>
      </c>
      <c r="I867" s="44">
        <v>10</v>
      </c>
      <c r="J867" s="44">
        <v>100</v>
      </c>
      <c r="K867" s="44">
        <v>10</v>
      </c>
      <c r="L867" s="44">
        <v>0</v>
      </c>
      <c r="M867" s="44">
        <v>0</v>
      </c>
      <c r="N867" s="44">
        <v>0</v>
      </c>
      <c r="O867" s="44">
        <v>0</v>
      </c>
      <c r="P867" s="44">
        <v>0</v>
      </c>
      <c r="Q867" s="44">
        <v>0</v>
      </c>
      <c r="R867" s="44">
        <v>100</v>
      </c>
      <c r="S867" s="44">
        <v>10</v>
      </c>
      <c r="T867" s="44">
        <f t="shared" si="14"/>
        <v>100</v>
      </c>
      <c r="U867" s="44">
        <f t="shared" si="14"/>
        <v>10</v>
      </c>
      <c r="V867" s="44">
        <v>0</v>
      </c>
      <c r="W867" s="44">
        <v>0</v>
      </c>
      <c r="X867" s="44">
        <v>0</v>
      </c>
      <c r="Y867" s="44">
        <v>0</v>
      </c>
      <c r="Z867" s="44">
        <v>0</v>
      </c>
      <c r="AA867" s="44">
        <v>0</v>
      </c>
      <c r="AB867" s="44">
        <v>100</v>
      </c>
      <c r="AC867" s="44">
        <v>10</v>
      </c>
      <c r="AD867" s="44">
        <v>100</v>
      </c>
      <c r="AE867" s="44">
        <v>10</v>
      </c>
      <c r="AF867" s="41" t="s">
        <v>3233</v>
      </c>
      <c r="AG867" s="41" t="s">
        <v>3234</v>
      </c>
      <c r="AH867" s="41" t="s">
        <v>8499</v>
      </c>
      <c r="AI867" s="41" t="s">
        <v>8499</v>
      </c>
    </row>
    <row r="868" spans="1:35">
      <c r="A868" s="40">
        <v>2024</v>
      </c>
      <c r="B868" s="40">
        <v>4</v>
      </c>
      <c r="C868" s="41" t="s">
        <v>782</v>
      </c>
      <c r="D868" s="42" t="s">
        <v>133</v>
      </c>
      <c r="E868" s="41" t="s">
        <v>490</v>
      </c>
      <c r="F868" s="43" t="s">
        <v>3235</v>
      </c>
      <c r="G868" s="43" t="s">
        <v>3236</v>
      </c>
      <c r="H868" s="44">
        <v>100</v>
      </c>
      <c r="I868" s="44">
        <v>25</v>
      </c>
      <c r="J868" s="44">
        <v>0</v>
      </c>
      <c r="K868" s="44">
        <v>0</v>
      </c>
      <c r="L868" s="44">
        <v>0</v>
      </c>
      <c r="M868" s="44">
        <v>0</v>
      </c>
      <c r="N868" s="44">
        <v>0</v>
      </c>
      <c r="O868" s="44">
        <v>0</v>
      </c>
      <c r="P868" s="44">
        <v>0</v>
      </c>
      <c r="Q868" s="44">
        <v>0</v>
      </c>
      <c r="R868" s="44">
        <v>0</v>
      </c>
      <c r="S868" s="44">
        <v>0</v>
      </c>
      <c r="T868" s="44">
        <f t="shared" si="14"/>
        <v>0</v>
      </c>
      <c r="U868" s="44">
        <f t="shared" si="14"/>
        <v>0</v>
      </c>
      <c r="V868" s="44">
        <v>0</v>
      </c>
      <c r="W868" s="44">
        <v>0</v>
      </c>
      <c r="X868" s="44">
        <v>0</v>
      </c>
      <c r="Y868" s="44">
        <v>0</v>
      </c>
      <c r="Z868" s="44">
        <v>0</v>
      </c>
      <c r="AA868" s="44">
        <v>0</v>
      </c>
      <c r="AB868" s="44">
        <v>0</v>
      </c>
      <c r="AC868" s="44">
        <v>0</v>
      </c>
      <c r="AD868" s="44">
        <v>0</v>
      </c>
      <c r="AE868" s="44">
        <v>0</v>
      </c>
      <c r="AF868" s="41" t="s">
        <v>3237</v>
      </c>
      <c r="AG868" s="41" t="s">
        <v>3237</v>
      </c>
      <c r="AH868" s="41" t="s">
        <v>3237</v>
      </c>
      <c r="AI868" s="41" t="s">
        <v>3237</v>
      </c>
    </row>
    <row r="869" spans="1:35">
      <c r="A869" s="40">
        <v>2024</v>
      </c>
      <c r="B869" s="40">
        <v>4</v>
      </c>
      <c r="C869" s="41" t="s">
        <v>782</v>
      </c>
      <c r="D869" s="42" t="s">
        <v>133</v>
      </c>
      <c r="E869" s="41" t="s">
        <v>490</v>
      </c>
      <c r="F869" s="43" t="s">
        <v>3238</v>
      </c>
      <c r="G869" s="43" t="s">
        <v>3239</v>
      </c>
      <c r="H869" s="44">
        <v>26000</v>
      </c>
      <c r="I869" s="44">
        <v>20</v>
      </c>
      <c r="J869" s="44">
        <v>52</v>
      </c>
      <c r="K869" s="44">
        <v>0.04</v>
      </c>
      <c r="L869" s="44">
        <v>0</v>
      </c>
      <c r="M869" s="44">
        <v>0</v>
      </c>
      <c r="N869" s="44">
        <v>26</v>
      </c>
      <c r="O869" s="44">
        <v>0.02</v>
      </c>
      <c r="P869" s="44">
        <v>0</v>
      </c>
      <c r="Q869" s="44">
        <v>0</v>
      </c>
      <c r="R869" s="44">
        <v>26</v>
      </c>
      <c r="S869" s="44">
        <v>0.02</v>
      </c>
      <c r="T869" s="44">
        <f t="shared" si="14"/>
        <v>52</v>
      </c>
      <c r="U869" s="44">
        <f t="shared" si="14"/>
        <v>0.04</v>
      </c>
      <c r="V869" s="44">
        <v>0</v>
      </c>
      <c r="W869" s="44">
        <v>0</v>
      </c>
      <c r="X869" s="44">
        <v>52</v>
      </c>
      <c r="Y869" s="44">
        <v>0.04</v>
      </c>
      <c r="Z869" s="44">
        <v>0</v>
      </c>
      <c r="AA869" s="44">
        <v>0</v>
      </c>
      <c r="AB869" s="44">
        <v>0</v>
      </c>
      <c r="AC869" s="44">
        <v>0</v>
      </c>
      <c r="AD869" s="44">
        <v>52</v>
      </c>
      <c r="AE869" s="44">
        <v>0.04</v>
      </c>
      <c r="AF869" s="41" t="s">
        <v>3240</v>
      </c>
      <c r="AG869" s="41" t="s">
        <v>3241</v>
      </c>
      <c r="AH869" s="41" t="s">
        <v>8500</v>
      </c>
      <c r="AI869" s="41" t="s">
        <v>10608</v>
      </c>
    </row>
    <row r="870" spans="1:35">
      <c r="A870" s="40">
        <v>2024</v>
      </c>
      <c r="B870" s="40">
        <v>4</v>
      </c>
      <c r="C870" s="41" t="s">
        <v>782</v>
      </c>
      <c r="D870" s="42" t="s">
        <v>133</v>
      </c>
      <c r="E870" s="41" t="s">
        <v>490</v>
      </c>
      <c r="F870" s="43" t="s">
        <v>3238</v>
      </c>
      <c r="G870" s="43" t="s">
        <v>3242</v>
      </c>
      <c r="H870" s="44">
        <v>40000</v>
      </c>
      <c r="I870" s="44">
        <v>5</v>
      </c>
      <c r="J870" s="44">
        <v>0</v>
      </c>
      <c r="K870" s="44">
        <v>0</v>
      </c>
      <c r="L870" s="44">
        <v>0</v>
      </c>
      <c r="M870" s="44">
        <v>0</v>
      </c>
      <c r="N870" s="44">
        <v>0</v>
      </c>
      <c r="O870" s="44">
        <v>0</v>
      </c>
      <c r="P870" s="44">
        <v>0</v>
      </c>
      <c r="Q870" s="44">
        <v>0</v>
      </c>
      <c r="R870" s="44">
        <v>0</v>
      </c>
      <c r="S870" s="44">
        <v>0</v>
      </c>
      <c r="T870" s="44">
        <f t="shared" si="14"/>
        <v>0</v>
      </c>
      <c r="U870" s="44">
        <f t="shared" si="14"/>
        <v>0</v>
      </c>
      <c r="V870" s="44">
        <v>0</v>
      </c>
      <c r="W870" s="44">
        <v>0</v>
      </c>
      <c r="X870" s="44">
        <v>0</v>
      </c>
      <c r="Y870" s="44">
        <v>0</v>
      </c>
      <c r="Z870" s="44">
        <v>0</v>
      </c>
      <c r="AA870" s="44">
        <v>0</v>
      </c>
      <c r="AB870" s="44">
        <v>0</v>
      </c>
      <c r="AC870" s="44">
        <v>0</v>
      </c>
      <c r="AD870" s="44">
        <v>0</v>
      </c>
      <c r="AE870" s="44">
        <v>0</v>
      </c>
      <c r="AF870" s="41" t="s">
        <v>3243</v>
      </c>
      <c r="AG870" s="41" t="s">
        <v>3244</v>
      </c>
      <c r="AH870" s="41" t="s">
        <v>3243</v>
      </c>
      <c r="AI870" s="41" t="s">
        <v>10609</v>
      </c>
    </row>
    <row r="871" spans="1:35">
      <c r="A871" s="40">
        <v>2024</v>
      </c>
      <c r="B871" s="40">
        <v>4</v>
      </c>
      <c r="C871" s="41" t="s">
        <v>782</v>
      </c>
      <c r="D871" s="42" t="s">
        <v>133</v>
      </c>
      <c r="E871" s="41" t="s">
        <v>490</v>
      </c>
      <c r="F871" s="43" t="s">
        <v>3245</v>
      </c>
      <c r="G871" s="43" t="s">
        <v>3246</v>
      </c>
      <c r="H871" s="44">
        <v>4</v>
      </c>
      <c r="I871" s="44">
        <v>10</v>
      </c>
      <c r="J871" s="44">
        <v>1</v>
      </c>
      <c r="K871" s="44">
        <v>2.5</v>
      </c>
      <c r="L871" s="44">
        <v>0</v>
      </c>
      <c r="M871" s="44">
        <v>0</v>
      </c>
      <c r="N871" s="44">
        <v>0</v>
      </c>
      <c r="O871" s="44">
        <v>0</v>
      </c>
      <c r="P871" s="44">
        <v>0</v>
      </c>
      <c r="Q871" s="44">
        <v>0</v>
      </c>
      <c r="R871" s="44">
        <v>1</v>
      </c>
      <c r="S871" s="44">
        <v>2.5</v>
      </c>
      <c r="T871" s="44">
        <f t="shared" si="14"/>
        <v>1</v>
      </c>
      <c r="U871" s="44">
        <f t="shared" si="14"/>
        <v>2.5</v>
      </c>
      <c r="V871" s="44">
        <v>0</v>
      </c>
      <c r="W871" s="44">
        <v>0</v>
      </c>
      <c r="X871" s="44">
        <v>0</v>
      </c>
      <c r="Y871" s="44">
        <v>0</v>
      </c>
      <c r="Z871" s="44">
        <v>0</v>
      </c>
      <c r="AA871" s="44">
        <v>0</v>
      </c>
      <c r="AB871" s="44">
        <v>0</v>
      </c>
      <c r="AC871" s="44">
        <v>0</v>
      </c>
      <c r="AD871" s="44">
        <v>0</v>
      </c>
      <c r="AE871" s="44">
        <v>0</v>
      </c>
      <c r="AF871" s="41" t="s">
        <v>3247</v>
      </c>
      <c r="AG871" s="41" t="s">
        <v>3247</v>
      </c>
      <c r="AH871" s="41" t="s">
        <v>3247</v>
      </c>
      <c r="AI871" s="41" t="s">
        <v>10610</v>
      </c>
    </row>
    <row r="872" spans="1:35">
      <c r="A872" s="40">
        <v>2024</v>
      </c>
      <c r="B872" s="40">
        <v>4</v>
      </c>
      <c r="C872" s="41" t="s">
        <v>782</v>
      </c>
      <c r="D872" s="42" t="s">
        <v>133</v>
      </c>
      <c r="E872" s="41" t="s">
        <v>490</v>
      </c>
      <c r="F872" s="43" t="s">
        <v>3248</v>
      </c>
      <c r="G872" s="43" t="s">
        <v>3249</v>
      </c>
      <c r="H872" s="44">
        <v>10</v>
      </c>
      <c r="I872" s="44">
        <v>5</v>
      </c>
      <c r="J872" s="44">
        <v>5</v>
      </c>
      <c r="K872" s="44">
        <v>2.5</v>
      </c>
      <c r="L872" s="44">
        <v>0</v>
      </c>
      <c r="M872" s="44">
        <v>0</v>
      </c>
      <c r="N872" s="44">
        <v>0</v>
      </c>
      <c r="O872" s="44">
        <v>0</v>
      </c>
      <c r="P872" s="44">
        <v>0</v>
      </c>
      <c r="Q872" s="44">
        <v>0</v>
      </c>
      <c r="R872" s="44">
        <v>5</v>
      </c>
      <c r="S872" s="44">
        <v>2.5</v>
      </c>
      <c r="T872" s="44">
        <f t="shared" si="14"/>
        <v>5</v>
      </c>
      <c r="U872" s="44">
        <f t="shared" si="14"/>
        <v>2.5</v>
      </c>
      <c r="V872" s="44">
        <v>0</v>
      </c>
      <c r="W872" s="44">
        <v>0</v>
      </c>
      <c r="X872" s="44">
        <v>0</v>
      </c>
      <c r="Y872" s="44">
        <v>0</v>
      </c>
      <c r="Z872" s="44">
        <v>0</v>
      </c>
      <c r="AA872" s="44">
        <v>0</v>
      </c>
      <c r="AB872" s="44">
        <v>5</v>
      </c>
      <c r="AC872" s="44">
        <v>2.5</v>
      </c>
      <c r="AD872" s="44">
        <v>5</v>
      </c>
      <c r="AE872" s="44">
        <v>2.5</v>
      </c>
      <c r="AF872" s="41" t="s">
        <v>3250</v>
      </c>
      <c r="AG872" s="41" t="s">
        <v>3250</v>
      </c>
      <c r="AH872" s="41" t="s">
        <v>3247</v>
      </c>
      <c r="AI872" s="41" t="s">
        <v>10611</v>
      </c>
    </row>
    <row r="873" spans="1:35">
      <c r="A873" s="40">
        <v>2024</v>
      </c>
      <c r="B873" s="40">
        <v>4</v>
      </c>
      <c r="C873" s="41" t="s">
        <v>782</v>
      </c>
      <c r="D873" s="42" t="s">
        <v>9789</v>
      </c>
      <c r="E873" s="41" t="s">
        <v>10612</v>
      </c>
      <c r="F873" s="43" t="s">
        <v>10613</v>
      </c>
      <c r="G873" s="43" t="s">
        <v>10614</v>
      </c>
      <c r="H873" s="44">
        <v>100</v>
      </c>
      <c r="I873" s="44">
        <v>100</v>
      </c>
      <c r="J873" s="44">
        <v>0</v>
      </c>
      <c r="K873" s="44">
        <v>0</v>
      </c>
      <c r="L873" s="44">
        <v>0</v>
      </c>
      <c r="M873" s="44">
        <v>0</v>
      </c>
      <c r="N873" s="44">
        <v>0</v>
      </c>
      <c r="O873" s="44">
        <v>0</v>
      </c>
      <c r="P873" s="44">
        <v>0</v>
      </c>
      <c r="Q873" s="44">
        <v>0</v>
      </c>
      <c r="R873" s="44">
        <v>0</v>
      </c>
      <c r="S873" s="44">
        <v>0</v>
      </c>
      <c r="T873" s="44">
        <f t="shared" si="14"/>
        <v>0</v>
      </c>
      <c r="U873" s="44">
        <f t="shared" si="14"/>
        <v>0</v>
      </c>
      <c r="V873" s="44">
        <v>0</v>
      </c>
      <c r="W873" s="44">
        <v>0</v>
      </c>
      <c r="X873" s="44">
        <v>0</v>
      </c>
      <c r="Y873" s="44">
        <v>0</v>
      </c>
      <c r="Z873" s="44">
        <v>0</v>
      </c>
      <c r="AA873" s="44">
        <v>0</v>
      </c>
      <c r="AB873" s="44">
        <v>0</v>
      </c>
      <c r="AC873" s="44">
        <v>0</v>
      </c>
      <c r="AD873" s="44">
        <v>0</v>
      </c>
      <c r="AE873" s="44">
        <v>0</v>
      </c>
      <c r="AF873" s="41" t="s">
        <v>47</v>
      </c>
      <c r="AG873" s="41" t="s">
        <v>47</v>
      </c>
      <c r="AH873" s="41" t="s">
        <v>47</v>
      </c>
      <c r="AI873" s="41" t="s">
        <v>9791</v>
      </c>
    </row>
    <row r="874" spans="1:35">
      <c r="A874" s="40">
        <v>2024</v>
      </c>
      <c r="B874" s="40">
        <v>4</v>
      </c>
      <c r="C874" s="41" t="s">
        <v>782</v>
      </c>
      <c r="D874" s="42" t="s">
        <v>127</v>
      </c>
      <c r="E874" s="41" t="s">
        <v>486</v>
      </c>
      <c r="F874" s="43" t="s">
        <v>3053</v>
      </c>
      <c r="G874" s="43" t="s">
        <v>3054</v>
      </c>
      <c r="H874" s="44">
        <v>10946</v>
      </c>
      <c r="I874" s="44">
        <v>10</v>
      </c>
      <c r="J874" s="44">
        <v>0</v>
      </c>
      <c r="K874" s="44">
        <v>0</v>
      </c>
      <c r="L874" s="44">
        <v>0</v>
      </c>
      <c r="M874" s="44">
        <v>0</v>
      </c>
      <c r="N874" s="44">
        <v>0</v>
      </c>
      <c r="O874" s="44">
        <v>0</v>
      </c>
      <c r="P874" s="44">
        <v>0</v>
      </c>
      <c r="Q874" s="44">
        <v>0</v>
      </c>
      <c r="R874" s="44">
        <v>0</v>
      </c>
      <c r="S874" s="44">
        <v>0</v>
      </c>
      <c r="T874" s="44">
        <f t="shared" si="14"/>
        <v>0</v>
      </c>
      <c r="U874" s="44">
        <f t="shared" si="14"/>
        <v>0</v>
      </c>
      <c r="V874" s="44">
        <v>0</v>
      </c>
      <c r="W874" s="44">
        <v>0</v>
      </c>
      <c r="X874" s="44">
        <v>0</v>
      </c>
      <c r="Y874" s="44">
        <v>0</v>
      </c>
      <c r="Z874" s="44">
        <v>0</v>
      </c>
      <c r="AA874" s="44">
        <v>0</v>
      </c>
      <c r="AB874" s="44">
        <v>0</v>
      </c>
      <c r="AC874" s="44">
        <v>0</v>
      </c>
      <c r="AD874" s="44">
        <v>0</v>
      </c>
      <c r="AE874" s="44">
        <v>0</v>
      </c>
      <c r="AF874" s="41" t="s">
        <v>3055</v>
      </c>
      <c r="AG874" s="41" t="s">
        <v>3056</v>
      </c>
      <c r="AH874" s="41" t="s">
        <v>3056</v>
      </c>
      <c r="AI874" s="41" t="s">
        <v>10615</v>
      </c>
    </row>
    <row r="875" spans="1:35">
      <c r="A875" s="40">
        <v>2024</v>
      </c>
      <c r="B875" s="40">
        <v>4</v>
      </c>
      <c r="C875" s="41" t="s">
        <v>782</v>
      </c>
      <c r="D875" s="42" t="s">
        <v>127</v>
      </c>
      <c r="E875" s="41" t="s">
        <v>486</v>
      </c>
      <c r="F875" s="43" t="s">
        <v>3057</v>
      </c>
      <c r="G875" s="43" t="s">
        <v>3058</v>
      </c>
      <c r="H875" s="44">
        <v>8482.2999999999993</v>
      </c>
      <c r="I875" s="44">
        <v>30</v>
      </c>
      <c r="J875" s="44">
        <v>41.8</v>
      </c>
      <c r="K875" s="44">
        <v>0.15</v>
      </c>
      <c r="L875" s="44">
        <v>10.4</v>
      </c>
      <c r="M875" s="44">
        <v>0.04</v>
      </c>
      <c r="N875" s="44">
        <v>31.4</v>
      </c>
      <c r="O875" s="44">
        <v>0.11</v>
      </c>
      <c r="P875" s="44">
        <v>0</v>
      </c>
      <c r="Q875" s="44">
        <v>0</v>
      </c>
      <c r="R875" s="44">
        <v>0</v>
      </c>
      <c r="S875" s="44">
        <v>0</v>
      </c>
      <c r="T875" s="44">
        <f t="shared" si="14"/>
        <v>41.8</v>
      </c>
      <c r="U875" s="44">
        <f t="shared" si="14"/>
        <v>0.15</v>
      </c>
      <c r="V875" s="44">
        <v>10.4</v>
      </c>
      <c r="W875" s="44">
        <v>0.04</v>
      </c>
      <c r="X875" s="44">
        <v>0</v>
      </c>
      <c r="Y875" s="44">
        <v>0</v>
      </c>
      <c r="Z875" s="44">
        <v>0</v>
      </c>
      <c r="AA875" s="44">
        <v>0</v>
      </c>
      <c r="AB875" s="44">
        <v>0</v>
      </c>
      <c r="AC875" s="44">
        <v>0</v>
      </c>
      <c r="AD875" s="44">
        <v>10.4</v>
      </c>
      <c r="AE875" s="44">
        <v>0.04</v>
      </c>
      <c r="AF875" s="41" t="s">
        <v>3059</v>
      </c>
      <c r="AG875" s="41" t="s">
        <v>3060</v>
      </c>
      <c r="AH875" s="41" t="s">
        <v>8452</v>
      </c>
      <c r="AI875" s="41" t="s">
        <v>10616</v>
      </c>
    </row>
    <row r="876" spans="1:35">
      <c r="A876" s="40">
        <v>2024</v>
      </c>
      <c r="B876" s="40">
        <v>4</v>
      </c>
      <c r="C876" s="41" t="s">
        <v>782</v>
      </c>
      <c r="D876" s="42" t="s">
        <v>127</v>
      </c>
      <c r="E876" s="41" t="s">
        <v>486</v>
      </c>
      <c r="F876" s="43" t="s">
        <v>3064</v>
      </c>
      <c r="G876" s="43" t="s">
        <v>3065</v>
      </c>
      <c r="H876" s="44">
        <v>434.2</v>
      </c>
      <c r="I876" s="44">
        <v>30</v>
      </c>
      <c r="J876" s="44">
        <v>0</v>
      </c>
      <c r="K876" s="44">
        <v>0</v>
      </c>
      <c r="L876" s="44">
        <v>0</v>
      </c>
      <c r="M876" s="44">
        <v>0</v>
      </c>
      <c r="N876" s="44">
        <v>0</v>
      </c>
      <c r="O876" s="44">
        <v>0</v>
      </c>
      <c r="P876" s="44">
        <v>0</v>
      </c>
      <c r="Q876" s="44">
        <v>0</v>
      </c>
      <c r="R876" s="44">
        <v>0</v>
      </c>
      <c r="S876" s="44">
        <v>0</v>
      </c>
      <c r="T876" s="44">
        <f t="shared" si="14"/>
        <v>0</v>
      </c>
      <c r="U876" s="44">
        <f t="shared" si="14"/>
        <v>0</v>
      </c>
      <c r="V876" s="44">
        <v>0</v>
      </c>
      <c r="W876" s="44">
        <v>0</v>
      </c>
      <c r="X876" s="44">
        <v>0</v>
      </c>
      <c r="Y876" s="44">
        <v>0</v>
      </c>
      <c r="Z876" s="44">
        <v>0</v>
      </c>
      <c r="AA876" s="44">
        <v>0</v>
      </c>
      <c r="AB876" s="44">
        <v>0</v>
      </c>
      <c r="AC876" s="44">
        <v>0</v>
      </c>
      <c r="AD876" s="44">
        <v>0</v>
      </c>
      <c r="AE876" s="44">
        <v>0</v>
      </c>
      <c r="AF876" s="41" t="s">
        <v>3063</v>
      </c>
      <c r="AG876" s="41" t="s">
        <v>3056</v>
      </c>
      <c r="AH876" s="41" t="s">
        <v>3063</v>
      </c>
      <c r="AI876" s="41" t="s">
        <v>10615</v>
      </c>
    </row>
    <row r="877" spans="1:35">
      <c r="A877" s="40">
        <v>2024</v>
      </c>
      <c r="B877" s="40">
        <v>4</v>
      </c>
      <c r="C877" s="41" t="s">
        <v>782</v>
      </c>
      <c r="D877" s="42" t="s">
        <v>127</v>
      </c>
      <c r="E877" s="41" t="s">
        <v>486</v>
      </c>
      <c r="F877" s="43" t="s">
        <v>3061</v>
      </c>
      <c r="G877" s="43" t="s">
        <v>3062</v>
      </c>
      <c r="H877" s="44">
        <v>2132.8000000000002</v>
      </c>
      <c r="I877" s="44">
        <v>30</v>
      </c>
      <c r="J877" s="44">
        <v>0</v>
      </c>
      <c r="K877" s="44">
        <v>0</v>
      </c>
      <c r="L877" s="44">
        <v>0</v>
      </c>
      <c r="M877" s="44">
        <v>0</v>
      </c>
      <c r="N877" s="44">
        <v>0</v>
      </c>
      <c r="O877" s="44">
        <v>0</v>
      </c>
      <c r="P877" s="44">
        <v>0</v>
      </c>
      <c r="Q877" s="44">
        <v>0</v>
      </c>
      <c r="R877" s="44">
        <v>0</v>
      </c>
      <c r="S877" s="44">
        <v>0</v>
      </c>
      <c r="T877" s="44">
        <f t="shared" si="14"/>
        <v>0</v>
      </c>
      <c r="U877" s="44">
        <f t="shared" si="14"/>
        <v>0</v>
      </c>
      <c r="V877" s="44">
        <v>0</v>
      </c>
      <c r="W877" s="44">
        <v>0</v>
      </c>
      <c r="X877" s="44">
        <v>0</v>
      </c>
      <c r="Y877" s="44">
        <v>0</v>
      </c>
      <c r="Z877" s="44">
        <v>0</v>
      </c>
      <c r="AA877" s="44">
        <v>0</v>
      </c>
      <c r="AB877" s="44">
        <v>0</v>
      </c>
      <c r="AC877" s="44">
        <v>0</v>
      </c>
      <c r="AD877" s="44">
        <v>0</v>
      </c>
      <c r="AE877" s="44">
        <v>0</v>
      </c>
      <c r="AF877" s="41" t="s">
        <v>3063</v>
      </c>
      <c r="AG877" s="41" t="s">
        <v>3063</v>
      </c>
      <c r="AH877" s="41" t="s">
        <v>3063</v>
      </c>
      <c r="AI877" s="41" t="s">
        <v>10615</v>
      </c>
    </row>
    <row r="878" spans="1:35">
      <c r="A878" s="40">
        <v>2024</v>
      </c>
      <c r="B878" s="40">
        <v>4</v>
      </c>
      <c r="C878" s="41" t="s">
        <v>782</v>
      </c>
      <c r="D878" s="42" t="s">
        <v>139</v>
      </c>
      <c r="E878" s="41" t="s">
        <v>496</v>
      </c>
      <c r="F878" s="43" t="s">
        <v>3338</v>
      </c>
      <c r="G878" s="43" t="s">
        <v>3339</v>
      </c>
      <c r="H878" s="44">
        <v>8148</v>
      </c>
      <c r="I878" s="44">
        <v>20</v>
      </c>
      <c r="J878" s="44">
        <v>2444</v>
      </c>
      <c r="K878" s="44">
        <v>6</v>
      </c>
      <c r="L878" s="44">
        <v>611</v>
      </c>
      <c r="M878" s="44">
        <v>1.5</v>
      </c>
      <c r="N878" s="44">
        <v>611</v>
      </c>
      <c r="O878" s="44">
        <v>1.5</v>
      </c>
      <c r="P878" s="44">
        <v>611</v>
      </c>
      <c r="Q878" s="44">
        <v>1.5</v>
      </c>
      <c r="R878" s="44">
        <v>611</v>
      </c>
      <c r="S878" s="44">
        <v>1.5</v>
      </c>
      <c r="T878" s="44">
        <f t="shared" si="14"/>
        <v>2444</v>
      </c>
      <c r="U878" s="44">
        <f t="shared" si="14"/>
        <v>6</v>
      </c>
      <c r="V878" s="44">
        <v>0</v>
      </c>
      <c r="W878" s="44">
        <v>0</v>
      </c>
      <c r="X878" s="44">
        <v>0</v>
      </c>
      <c r="Y878" s="44">
        <v>0</v>
      </c>
      <c r="Z878" s="44">
        <v>0</v>
      </c>
      <c r="AA878" s="44">
        <v>0</v>
      </c>
      <c r="AB878" s="44">
        <v>0</v>
      </c>
      <c r="AC878" s="44">
        <v>0</v>
      </c>
      <c r="AD878" s="44">
        <v>0</v>
      </c>
      <c r="AE878" s="44">
        <v>0</v>
      </c>
      <c r="AF878" s="41" t="s">
        <v>3340</v>
      </c>
      <c r="AG878" s="41" t="s">
        <v>3341</v>
      </c>
      <c r="AH878" s="41" t="s">
        <v>3341</v>
      </c>
      <c r="AI878" s="41" t="s">
        <v>9777</v>
      </c>
    </row>
    <row r="879" spans="1:35">
      <c r="A879" s="40">
        <v>2024</v>
      </c>
      <c r="B879" s="40">
        <v>4</v>
      </c>
      <c r="C879" s="41" t="s">
        <v>782</v>
      </c>
      <c r="D879" s="42" t="s">
        <v>139</v>
      </c>
      <c r="E879" s="41" t="s">
        <v>496</v>
      </c>
      <c r="F879" s="43" t="s">
        <v>3338</v>
      </c>
      <c r="G879" s="43" t="s">
        <v>3342</v>
      </c>
      <c r="H879" s="44">
        <v>32589</v>
      </c>
      <c r="I879" s="44">
        <v>20</v>
      </c>
      <c r="J879" s="44">
        <v>6518</v>
      </c>
      <c r="K879" s="44">
        <v>4</v>
      </c>
      <c r="L879" s="44">
        <v>1629</v>
      </c>
      <c r="M879" s="44">
        <v>1</v>
      </c>
      <c r="N879" s="44">
        <v>1629</v>
      </c>
      <c r="O879" s="44">
        <v>1</v>
      </c>
      <c r="P879" s="44">
        <v>1630</v>
      </c>
      <c r="Q879" s="44">
        <v>1</v>
      </c>
      <c r="R879" s="44">
        <v>1630</v>
      </c>
      <c r="S879" s="44">
        <v>1</v>
      </c>
      <c r="T879" s="44">
        <f t="shared" si="14"/>
        <v>6518</v>
      </c>
      <c r="U879" s="44">
        <f t="shared" si="14"/>
        <v>4</v>
      </c>
      <c r="V879" s="44">
        <v>3624</v>
      </c>
      <c r="W879" s="44">
        <v>2.2200000000000002</v>
      </c>
      <c r="X879" s="44">
        <v>10</v>
      </c>
      <c r="Y879" s="44">
        <v>0.01</v>
      </c>
      <c r="Z879" s="44">
        <v>0</v>
      </c>
      <c r="AA879" s="44">
        <v>0</v>
      </c>
      <c r="AB879" s="44">
        <v>0</v>
      </c>
      <c r="AC879" s="44">
        <v>0</v>
      </c>
      <c r="AD879" s="44">
        <v>3634</v>
      </c>
      <c r="AE879" s="44">
        <v>2.23</v>
      </c>
      <c r="AF879" s="41" t="s">
        <v>3343</v>
      </c>
      <c r="AG879" s="41" t="s">
        <v>3341</v>
      </c>
      <c r="AH879" s="41" t="s">
        <v>3341</v>
      </c>
      <c r="AI879" s="41" t="s">
        <v>9777</v>
      </c>
    </row>
    <row r="880" spans="1:35">
      <c r="A880" s="40">
        <v>2024</v>
      </c>
      <c r="B880" s="40">
        <v>4</v>
      </c>
      <c r="C880" s="41" t="s">
        <v>782</v>
      </c>
      <c r="D880" s="42" t="s">
        <v>139</v>
      </c>
      <c r="E880" s="41" t="s">
        <v>496</v>
      </c>
      <c r="F880" s="43" t="s">
        <v>3344</v>
      </c>
      <c r="G880" s="43" t="s">
        <v>3345</v>
      </c>
      <c r="H880" s="44">
        <v>65178</v>
      </c>
      <c r="I880" s="44">
        <v>30</v>
      </c>
      <c r="J880" s="44">
        <v>32800</v>
      </c>
      <c r="K880" s="44">
        <v>15.1</v>
      </c>
      <c r="L880" s="44">
        <v>0</v>
      </c>
      <c r="M880" s="44">
        <v>0</v>
      </c>
      <c r="N880" s="44">
        <v>16400</v>
      </c>
      <c r="O880" s="44">
        <v>7.55</v>
      </c>
      <c r="P880" s="44">
        <v>0</v>
      </c>
      <c r="Q880" s="44">
        <v>0</v>
      </c>
      <c r="R880" s="44">
        <v>16400</v>
      </c>
      <c r="S880" s="44">
        <v>7.55</v>
      </c>
      <c r="T880" s="44">
        <f t="shared" si="14"/>
        <v>32800</v>
      </c>
      <c r="U880" s="44">
        <f t="shared" si="14"/>
        <v>15.1</v>
      </c>
      <c r="V880" s="44">
        <v>0</v>
      </c>
      <c r="W880" s="44">
        <v>0</v>
      </c>
      <c r="X880" s="44">
        <v>0</v>
      </c>
      <c r="Y880" s="44">
        <v>0</v>
      </c>
      <c r="Z880" s="44">
        <v>0</v>
      </c>
      <c r="AA880" s="44">
        <v>0</v>
      </c>
      <c r="AB880" s="44">
        <v>0</v>
      </c>
      <c r="AC880" s="44">
        <v>0</v>
      </c>
      <c r="AD880" s="44">
        <v>0</v>
      </c>
      <c r="AE880" s="44">
        <v>0</v>
      </c>
      <c r="AF880" s="41" t="s">
        <v>3346</v>
      </c>
      <c r="AG880" s="41" t="s">
        <v>3341</v>
      </c>
      <c r="AH880" s="41" t="s">
        <v>3341</v>
      </c>
      <c r="AI880" s="41" t="s">
        <v>9777</v>
      </c>
    </row>
    <row r="881" spans="1:35">
      <c r="A881" s="40">
        <v>2024</v>
      </c>
      <c r="B881" s="40">
        <v>4</v>
      </c>
      <c r="C881" s="41" t="s">
        <v>782</v>
      </c>
      <c r="D881" s="42" t="s">
        <v>139</v>
      </c>
      <c r="E881" s="41" t="s">
        <v>496</v>
      </c>
      <c r="F881" s="43" t="s">
        <v>3344</v>
      </c>
      <c r="G881" s="43" t="s">
        <v>3347</v>
      </c>
      <c r="H881" s="44">
        <v>100</v>
      </c>
      <c r="I881" s="44">
        <v>10</v>
      </c>
      <c r="J881" s="44">
        <v>40</v>
      </c>
      <c r="K881" s="44">
        <v>4</v>
      </c>
      <c r="L881" s="44">
        <v>0</v>
      </c>
      <c r="M881" s="44">
        <v>0</v>
      </c>
      <c r="N881" s="44">
        <v>20</v>
      </c>
      <c r="O881" s="44">
        <v>2</v>
      </c>
      <c r="P881" s="44">
        <v>0</v>
      </c>
      <c r="Q881" s="44">
        <v>0</v>
      </c>
      <c r="R881" s="44">
        <v>20</v>
      </c>
      <c r="S881" s="44">
        <v>2</v>
      </c>
      <c r="T881" s="44">
        <f t="shared" si="14"/>
        <v>40</v>
      </c>
      <c r="U881" s="44">
        <f t="shared" si="14"/>
        <v>4</v>
      </c>
      <c r="V881" s="44">
        <v>0</v>
      </c>
      <c r="W881" s="44">
        <v>0</v>
      </c>
      <c r="X881" s="44">
        <v>0</v>
      </c>
      <c r="Y881" s="44">
        <v>0</v>
      </c>
      <c r="Z881" s="44">
        <v>0</v>
      </c>
      <c r="AA881" s="44">
        <v>0</v>
      </c>
      <c r="AB881" s="44">
        <v>0</v>
      </c>
      <c r="AC881" s="44">
        <v>0</v>
      </c>
      <c r="AD881" s="44">
        <v>0</v>
      </c>
      <c r="AE881" s="44">
        <v>0</v>
      </c>
      <c r="AF881" s="41" t="s">
        <v>3348</v>
      </c>
      <c r="AG881" s="41" t="s">
        <v>3341</v>
      </c>
      <c r="AH881" s="41" t="s">
        <v>3341</v>
      </c>
      <c r="AI881" s="41" t="s">
        <v>9777</v>
      </c>
    </row>
    <row r="882" spans="1:35">
      <c r="A882" s="40">
        <v>2024</v>
      </c>
      <c r="B882" s="40">
        <v>4</v>
      </c>
      <c r="C882" s="41" t="s">
        <v>782</v>
      </c>
      <c r="D882" s="42" t="s">
        <v>139</v>
      </c>
      <c r="E882" s="41" t="s">
        <v>496</v>
      </c>
      <c r="F882" s="43" t="s">
        <v>3344</v>
      </c>
      <c r="G882" s="43" t="s">
        <v>3349</v>
      </c>
      <c r="H882" s="44">
        <v>48</v>
      </c>
      <c r="I882" s="44">
        <v>10</v>
      </c>
      <c r="J882" s="44">
        <v>12</v>
      </c>
      <c r="K882" s="44">
        <v>2.5</v>
      </c>
      <c r="L882" s="44">
        <v>0</v>
      </c>
      <c r="M882" s="44">
        <v>0</v>
      </c>
      <c r="N882" s="44">
        <v>6</v>
      </c>
      <c r="O882" s="44">
        <v>1.25</v>
      </c>
      <c r="P882" s="44">
        <v>0</v>
      </c>
      <c r="Q882" s="44">
        <v>0</v>
      </c>
      <c r="R882" s="44">
        <v>6</v>
      </c>
      <c r="S882" s="44">
        <v>1.25</v>
      </c>
      <c r="T882" s="44">
        <f t="shared" si="14"/>
        <v>12</v>
      </c>
      <c r="U882" s="44">
        <f t="shared" si="14"/>
        <v>2.5</v>
      </c>
      <c r="V882" s="44">
        <v>0</v>
      </c>
      <c r="W882" s="44">
        <v>0</v>
      </c>
      <c r="X882" s="44">
        <v>0</v>
      </c>
      <c r="Y882" s="44">
        <v>0</v>
      </c>
      <c r="Z882" s="44">
        <v>0</v>
      </c>
      <c r="AA882" s="44">
        <v>0</v>
      </c>
      <c r="AB882" s="44">
        <v>0</v>
      </c>
      <c r="AC882" s="44">
        <v>0</v>
      </c>
      <c r="AD882" s="44">
        <v>0</v>
      </c>
      <c r="AE882" s="44">
        <v>0</v>
      </c>
      <c r="AF882" s="41" t="s">
        <v>3346</v>
      </c>
      <c r="AG882" s="41" t="s">
        <v>3341</v>
      </c>
      <c r="AH882" s="41" t="s">
        <v>3341</v>
      </c>
      <c r="AI882" s="41" t="s">
        <v>9777</v>
      </c>
    </row>
    <row r="883" spans="1:35">
      <c r="A883" s="40">
        <v>2024</v>
      </c>
      <c r="B883" s="40">
        <v>4</v>
      </c>
      <c r="C883" s="41" t="s">
        <v>782</v>
      </c>
      <c r="D883" s="42" t="s">
        <v>139</v>
      </c>
      <c r="E883" s="41" t="s">
        <v>496</v>
      </c>
      <c r="F883" s="43" t="s">
        <v>3350</v>
      </c>
      <c r="G883" s="43" t="s">
        <v>3351</v>
      </c>
      <c r="H883" s="44">
        <v>1</v>
      </c>
      <c r="I883" s="44">
        <v>10</v>
      </c>
      <c r="J883" s="44">
        <v>0</v>
      </c>
      <c r="K883" s="44">
        <v>0</v>
      </c>
      <c r="L883" s="44">
        <v>0</v>
      </c>
      <c r="M883" s="44">
        <v>0</v>
      </c>
      <c r="N883" s="44">
        <v>0</v>
      </c>
      <c r="O883" s="44">
        <v>0</v>
      </c>
      <c r="P883" s="44">
        <v>0</v>
      </c>
      <c r="Q883" s="44">
        <v>0</v>
      </c>
      <c r="R883" s="44">
        <v>0</v>
      </c>
      <c r="S883" s="44">
        <v>0</v>
      </c>
      <c r="T883" s="44">
        <f t="shared" si="14"/>
        <v>0</v>
      </c>
      <c r="U883" s="44">
        <f t="shared" si="14"/>
        <v>0</v>
      </c>
      <c r="V883" s="44">
        <v>0</v>
      </c>
      <c r="W883" s="44">
        <v>0</v>
      </c>
      <c r="X883" s="44">
        <v>0</v>
      </c>
      <c r="Y883" s="44">
        <v>0</v>
      </c>
      <c r="Z883" s="44">
        <v>0</v>
      </c>
      <c r="AA883" s="44">
        <v>0</v>
      </c>
      <c r="AB883" s="44">
        <v>0</v>
      </c>
      <c r="AC883" s="44">
        <v>0</v>
      </c>
      <c r="AD883" s="44">
        <v>0</v>
      </c>
      <c r="AE883" s="44">
        <v>0</v>
      </c>
      <c r="AF883" s="41" t="s">
        <v>3352</v>
      </c>
      <c r="AG883" s="41" t="s">
        <v>3353</v>
      </c>
      <c r="AH883" s="41" t="s">
        <v>3341</v>
      </c>
      <c r="AI883" s="41" t="s">
        <v>9777</v>
      </c>
    </row>
    <row r="884" spans="1:35">
      <c r="A884" s="40">
        <v>2024</v>
      </c>
      <c r="B884" s="40">
        <v>4</v>
      </c>
      <c r="C884" s="41" t="s">
        <v>782</v>
      </c>
      <c r="D884" s="42" t="s">
        <v>128</v>
      </c>
      <c r="E884" s="41" t="s">
        <v>3066</v>
      </c>
      <c r="F884" s="43" t="s">
        <v>3067</v>
      </c>
      <c r="G884" s="43" t="s">
        <v>3068</v>
      </c>
      <c r="H884" s="44">
        <v>10</v>
      </c>
      <c r="I884" s="44">
        <v>10</v>
      </c>
      <c r="J884" s="44">
        <v>3</v>
      </c>
      <c r="K884" s="44">
        <v>3</v>
      </c>
      <c r="L884" s="44">
        <v>0</v>
      </c>
      <c r="M884" s="44">
        <v>0</v>
      </c>
      <c r="N884" s="44">
        <v>0</v>
      </c>
      <c r="O884" s="44">
        <v>0</v>
      </c>
      <c r="P884" s="44">
        <v>0</v>
      </c>
      <c r="Q884" s="44">
        <v>0</v>
      </c>
      <c r="R884" s="44">
        <v>3</v>
      </c>
      <c r="S884" s="44">
        <v>3</v>
      </c>
      <c r="T884" s="44">
        <f t="shared" si="14"/>
        <v>3</v>
      </c>
      <c r="U884" s="44">
        <f t="shared" si="14"/>
        <v>3</v>
      </c>
      <c r="V884" s="44">
        <v>0</v>
      </c>
      <c r="W884" s="44">
        <v>0</v>
      </c>
      <c r="X884" s="44">
        <v>0</v>
      </c>
      <c r="Y884" s="44">
        <v>0</v>
      </c>
      <c r="Z884" s="44">
        <v>0</v>
      </c>
      <c r="AA884" s="44">
        <v>0</v>
      </c>
      <c r="AB884" s="44">
        <v>0</v>
      </c>
      <c r="AC884" s="44">
        <v>0</v>
      </c>
      <c r="AD884" s="44">
        <v>0</v>
      </c>
      <c r="AE884" s="44">
        <v>0</v>
      </c>
      <c r="AF884" s="41" t="s">
        <v>3069</v>
      </c>
      <c r="AG884" s="41" t="s">
        <v>3070</v>
      </c>
      <c r="AH884" s="41" t="s">
        <v>8453</v>
      </c>
      <c r="AI884" s="41" t="s">
        <v>10617</v>
      </c>
    </row>
    <row r="885" spans="1:35">
      <c r="A885" s="40">
        <v>2024</v>
      </c>
      <c r="B885" s="40">
        <v>4</v>
      </c>
      <c r="C885" s="41" t="s">
        <v>782</v>
      </c>
      <c r="D885" s="42" t="s">
        <v>128</v>
      </c>
      <c r="E885" s="41" t="s">
        <v>3066</v>
      </c>
      <c r="F885" s="43" t="s">
        <v>3067</v>
      </c>
      <c r="G885" s="43" t="s">
        <v>3071</v>
      </c>
      <c r="H885" s="44">
        <v>30</v>
      </c>
      <c r="I885" s="44">
        <v>10</v>
      </c>
      <c r="J885" s="44">
        <v>0</v>
      </c>
      <c r="K885" s="44">
        <v>0</v>
      </c>
      <c r="L885" s="44">
        <v>0</v>
      </c>
      <c r="M885" s="44">
        <v>0</v>
      </c>
      <c r="N885" s="44">
        <v>0</v>
      </c>
      <c r="O885" s="44">
        <v>0</v>
      </c>
      <c r="P885" s="44">
        <v>0</v>
      </c>
      <c r="Q885" s="44">
        <v>0</v>
      </c>
      <c r="R885" s="44">
        <v>0</v>
      </c>
      <c r="S885" s="44">
        <v>0</v>
      </c>
      <c r="T885" s="44">
        <f t="shared" si="14"/>
        <v>0</v>
      </c>
      <c r="U885" s="44">
        <f t="shared" si="14"/>
        <v>0</v>
      </c>
      <c r="V885" s="44">
        <v>0</v>
      </c>
      <c r="W885" s="44">
        <v>0</v>
      </c>
      <c r="X885" s="44">
        <v>0</v>
      </c>
      <c r="Y885" s="44">
        <v>0</v>
      </c>
      <c r="Z885" s="44">
        <v>0</v>
      </c>
      <c r="AA885" s="44">
        <v>0</v>
      </c>
      <c r="AB885" s="44">
        <v>0</v>
      </c>
      <c r="AC885" s="44">
        <v>0</v>
      </c>
      <c r="AD885" s="44">
        <v>0</v>
      </c>
      <c r="AE885" s="44">
        <v>0</v>
      </c>
      <c r="AF885" s="41" t="s">
        <v>3072</v>
      </c>
      <c r="AG885" s="41" t="s">
        <v>3072</v>
      </c>
      <c r="AH885" s="41" t="s">
        <v>8453</v>
      </c>
      <c r="AI885" s="41" t="s">
        <v>10618</v>
      </c>
    </row>
    <row r="886" spans="1:35">
      <c r="A886" s="40">
        <v>2024</v>
      </c>
      <c r="B886" s="40">
        <v>4</v>
      </c>
      <c r="C886" s="41" t="s">
        <v>782</v>
      </c>
      <c r="D886" s="42" t="s">
        <v>128</v>
      </c>
      <c r="E886" s="41" t="s">
        <v>3066</v>
      </c>
      <c r="F886" s="43" t="s">
        <v>3073</v>
      </c>
      <c r="G886" s="43" t="s">
        <v>3074</v>
      </c>
      <c r="H886" s="44">
        <v>100</v>
      </c>
      <c r="I886" s="44">
        <v>40</v>
      </c>
      <c r="J886" s="44">
        <v>0</v>
      </c>
      <c r="K886" s="44">
        <v>0</v>
      </c>
      <c r="L886" s="44">
        <v>0</v>
      </c>
      <c r="M886" s="44">
        <v>0</v>
      </c>
      <c r="N886" s="44">
        <v>0</v>
      </c>
      <c r="O886" s="44">
        <v>0</v>
      </c>
      <c r="P886" s="44">
        <v>0</v>
      </c>
      <c r="Q886" s="44">
        <v>0</v>
      </c>
      <c r="R886" s="44">
        <v>0</v>
      </c>
      <c r="S886" s="44">
        <v>0</v>
      </c>
      <c r="T886" s="44">
        <f t="shared" si="14"/>
        <v>0</v>
      </c>
      <c r="U886" s="44">
        <f t="shared" si="14"/>
        <v>0</v>
      </c>
      <c r="V886" s="44">
        <v>0</v>
      </c>
      <c r="W886" s="44">
        <v>0</v>
      </c>
      <c r="X886" s="44">
        <v>0</v>
      </c>
      <c r="Y886" s="44">
        <v>0</v>
      </c>
      <c r="Z886" s="44">
        <v>0</v>
      </c>
      <c r="AA886" s="44">
        <v>0</v>
      </c>
      <c r="AB886" s="44">
        <v>0</v>
      </c>
      <c r="AC886" s="44">
        <v>0</v>
      </c>
      <c r="AD886" s="44">
        <v>0</v>
      </c>
      <c r="AE886" s="44">
        <v>0</v>
      </c>
      <c r="AF886" s="41" t="s">
        <v>3075</v>
      </c>
      <c r="AG886" s="41" t="s">
        <v>3075</v>
      </c>
      <c r="AH886" s="41" t="s">
        <v>8453</v>
      </c>
      <c r="AI886" s="41" t="s">
        <v>3075</v>
      </c>
    </row>
    <row r="887" spans="1:35">
      <c r="A887" s="40">
        <v>2024</v>
      </c>
      <c r="B887" s="40">
        <v>4</v>
      </c>
      <c r="C887" s="41" t="s">
        <v>782</v>
      </c>
      <c r="D887" s="42" t="s">
        <v>128</v>
      </c>
      <c r="E887" s="41" t="s">
        <v>3066</v>
      </c>
      <c r="F887" s="43" t="s">
        <v>3076</v>
      </c>
      <c r="G887" s="43" t="s">
        <v>3077</v>
      </c>
      <c r="H887" s="44">
        <v>100</v>
      </c>
      <c r="I887" s="44">
        <v>40</v>
      </c>
      <c r="J887" s="44">
        <v>100</v>
      </c>
      <c r="K887" s="44">
        <v>40</v>
      </c>
      <c r="L887" s="44">
        <v>28</v>
      </c>
      <c r="M887" s="44">
        <v>11.2</v>
      </c>
      <c r="N887" s="44">
        <v>36</v>
      </c>
      <c r="O887" s="44">
        <v>14.4</v>
      </c>
      <c r="P887" s="44">
        <v>36</v>
      </c>
      <c r="Q887" s="44">
        <v>14.4</v>
      </c>
      <c r="R887" s="44">
        <v>0</v>
      </c>
      <c r="S887" s="44">
        <v>0</v>
      </c>
      <c r="T887" s="44">
        <f t="shared" si="14"/>
        <v>100</v>
      </c>
      <c r="U887" s="44">
        <f t="shared" si="14"/>
        <v>40</v>
      </c>
      <c r="V887" s="44">
        <v>28</v>
      </c>
      <c r="W887" s="44">
        <v>11.2</v>
      </c>
      <c r="X887" s="44">
        <v>0</v>
      </c>
      <c r="Y887" s="44">
        <v>0</v>
      </c>
      <c r="Z887" s="44">
        <v>0</v>
      </c>
      <c r="AA887" s="44">
        <v>0</v>
      </c>
      <c r="AB887" s="44">
        <v>5</v>
      </c>
      <c r="AC887" s="44">
        <v>2</v>
      </c>
      <c r="AD887" s="44">
        <v>33</v>
      </c>
      <c r="AE887" s="44">
        <v>13.2</v>
      </c>
      <c r="AF887" s="41" t="s">
        <v>3078</v>
      </c>
      <c r="AG887" s="41" t="s">
        <v>3079</v>
      </c>
      <c r="AH887" s="41" t="s">
        <v>8453</v>
      </c>
      <c r="AI887" s="41" t="s">
        <v>10619</v>
      </c>
    </row>
    <row r="888" spans="1:35">
      <c r="A888" s="40">
        <v>2024</v>
      </c>
      <c r="B888" s="40">
        <v>4</v>
      </c>
      <c r="C888" s="41" t="s">
        <v>782</v>
      </c>
      <c r="D888" s="42" t="s">
        <v>9798</v>
      </c>
      <c r="E888" s="41" t="s">
        <v>10620</v>
      </c>
      <c r="F888" s="43" t="s">
        <v>10621</v>
      </c>
      <c r="G888" s="43" t="s">
        <v>10622</v>
      </c>
      <c r="H888" s="44">
        <v>1</v>
      </c>
      <c r="I888" s="44">
        <v>80</v>
      </c>
      <c r="J888" s="44">
        <v>0</v>
      </c>
      <c r="K888" s="44">
        <v>0</v>
      </c>
      <c r="L888" s="44">
        <v>0</v>
      </c>
      <c r="M888" s="44">
        <v>0</v>
      </c>
      <c r="N888" s="44">
        <v>0</v>
      </c>
      <c r="O888" s="44">
        <v>0</v>
      </c>
      <c r="P888" s="44">
        <v>0</v>
      </c>
      <c r="Q888" s="44">
        <v>0</v>
      </c>
      <c r="R888" s="44">
        <v>0</v>
      </c>
      <c r="S888" s="44">
        <v>0</v>
      </c>
      <c r="T888" s="44">
        <f t="shared" si="14"/>
        <v>0</v>
      </c>
      <c r="U888" s="44">
        <f t="shared" si="14"/>
        <v>0</v>
      </c>
      <c r="V888" s="44">
        <v>0</v>
      </c>
      <c r="W888" s="44">
        <v>0</v>
      </c>
      <c r="X888" s="44">
        <v>0</v>
      </c>
      <c r="Y888" s="44">
        <v>0</v>
      </c>
      <c r="Z888" s="44">
        <v>0</v>
      </c>
      <c r="AA888" s="44">
        <v>0</v>
      </c>
      <c r="AB888" s="44">
        <v>0</v>
      </c>
      <c r="AC888" s="44">
        <v>0</v>
      </c>
      <c r="AD888" s="44">
        <v>0</v>
      </c>
      <c r="AE888" s="44">
        <v>0</v>
      </c>
      <c r="AF888" s="41" t="s">
        <v>47</v>
      </c>
      <c r="AG888" s="41" t="s">
        <v>47</v>
      </c>
      <c r="AH888" s="41" t="s">
        <v>47</v>
      </c>
      <c r="AI888" s="41" t="s">
        <v>9800</v>
      </c>
    </row>
    <row r="889" spans="1:35">
      <c r="A889" s="40">
        <v>2024</v>
      </c>
      <c r="B889" s="40">
        <v>4</v>
      </c>
      <c r="C889" s="41" t="s">
        <v>782</v>
      </c>
      <c r="D889" s="42" t="s">
        <v>9798</v>
      </c>
      <c r="E889" s="41" t="s">
        <v>10620</v>
      </c>
      <c r="F889" s="43" t="s">
        <v>10623</v>
      </c>
      <c r="G889" s="43" t="s">
        <v>10624</v>
      </c>
      <c r="H889" s="44">
        <v>4</v>
      </c>
      <c r="I889" s="44">
        <v>1</v>
      </c>
      <c r="J889" s="44">
        <v>0</v>
      </c>
      <c r="K889" s="44">
        <v>0</v>
      </c>
      <c r="L889" s="44">
        <v>0</v>
      </c>
      <c r="M889" s="44">
        <v>0</v>
      </c>
      <c r="N889" s="44">
        <v>0</v>
      </c>
      <c r="O889" s="44">
        <v>0</v>
      </c>
      <c r="P889" s="44">
        <v>0</v>
      </c>
      <c r="Q889" s="44">
        <v>0</v>
      </c>
      <c r="R889" s="44">
        <v>0</v>
      </c>
      <c r="S889" s="44">
        <v>0</v>
      </c>
      <c r="T889" s="44">
        <f t="shared" si="14"/>
        <v>0</v>
      </c>
      <c r="U889" s="44">
        <f t="shared" si="14"/>
        <v>0</v>
      </c>
      <c r="V889" s="44">
        <v>0</v>
      </c>
      <c r="W889" s="44">
        <v>0</v>
      </c>
      <c r="X889" s="44">
        <v>0</v>
      </c>
      <c r="Y889" s="44">
        <v>0</v>
      </c>
      <c r="Z889" s="44">
        <v>0</v>
      </c>
      <c r="AA889" s="44">
        <v>0</v>
      </c>
      <c r="AB889" s="44">
        <v>0</v>
      </c>
      <c r="AC889" s="44">
        <v>0</v>
      </c>
      <c r="AD889" s="44">
        <v>0</v>
      </c>
      <c r="AE889" s="44">
        <v>0</v>
      </c>
      <c r="AF889" s="41" t="s">
        <v>47</v>
      </c>
      <c r="AG889" s="41" t="s">
        <v>47</v>
      </c>
      <c r="AH889" s="41" t="s">
        <v>47</v>
      </c>
      <c r="AI889" s="41" t="s">
        <v>9800</v>
      </c>
    </row>
    <row r="890" spans="1:35">
      <c r="A890" s="40">
        <v>2024</v>
      </c>
      <c r="B890" s="40">
        <v>4</v>
      </c>
      <c r="C890" s="41" t="s">
        <v>782</v>
      </c>
      <c r="D890" s="42" t="s">
        <v>9798</v>
      </c>
      <c r="E890" s="41" t="s">
        <v>10620</v>
      </c>
      <c r="F890" s="43" t="s">
        <v>10623</v>
      </c>
      <c r="G890" s="43" t="s">
        <v>10625</v>
      </c>
      <c r="H890" s="44">
        <v>192</v>
      </c>
      <c r="I890" s="44">
        <v>3.15</v>
      </c>
      <c r="J890" s="44">
        <v>0</v>
      </c>
      <c r="K890" s="44">
        <v>0</v>
      </c>
      <c r="L890" s="44">
        <v>0</v>
      </c>
      <c r="M890" s="44">
        <v>0</v>
      </c>
      <c r="N890" s="44">
        <v>0</v>
      </c>
      <c r="O890" s="44">
        <v>0</v>
      </c>
      <c r="P890" s="44">
        <v>0</v>
      </c>
      <c r="Q890" s="44">
        <v>0</v>
      </c>
      <c r="R890" s="44">
        <v>0</v>
      </c>
      <c r="S890" s="44">
        <v>0</v>
      </c>
      <c r="T890" s="44">
        <f t="shared" si="14"/>
        <v>0</v>
      </c>
      <c r="U890" s="44">
        <f t="shared" si="14"/>
        <v>0</v>
      </c>
      <c r="V890" s="44">
        <v>0</v>
      </c>
      <c r="W890" s="44">
        <v>0</v>
      </c>
      <c r="X890" s="44">
        <v>0</v>
      </c>
      <c r="Y890" s="44">
        <v>0</v>
      </c>
      <c r="Z890" s="44">
        <v>0</v>
      </c>
      <c r="AA890" s="44">
        <v>0</v>
      </c>
      <c r="AB890" s="44">
        <v>0</v>
      </c>
      <c r="AC890" s="44">
        <v>0</v>
      </c>
      <c r="AD890" s="44">
        <v>0</v>
      </c>
      <c r="AE890" s="44">
        <v>0</v>
      </c>
      <c r="AF890" s="41" t="s">
        <v>47</v>
      </c>
      <c r="AG890" s="41" t="s">
        <v>47</v>
      </c>
      <c r="AH890" s="41" t="s">
        <v>47</v>
      </c>
      <c r="AI890" s="41" t="s">
        <v>9800</v>
      </c>
    </row>
    <row r="891" spans="1:35">
      <c r="A891" s="40">
        <v>2024</v>
      </c>
      <c r="B891" s="40">
        <v>4</v>
      </c>
      <c r="C891" s="41" t="s">
        <v>782</v>
      </c>
      <c r="D891" s="42" t="s">
        <v>9798</v>
      </c>
      <c r="E891" s="41" t="s">
        <v>10620</v>
      </c>
      <c r="F891" s="43" t="s">
        <v>10626</v>
      </c>
      <c r="G891" s="43" t="s">
        <v>10627</v>
      </c>
      <c r="H891" s="44">
        <v>24</v>
      </c>
      <c r="I891" s="44">
        <v>3.4</v>
      </c>
      <c r="J891" s="44">
        <v>0</v>
      </c>
      <c r="K891" s="44">
        <v>0</v>
      </c>
      <c r="L891" s="44">
        <v>0</v>
      </c>
      <c r="M891" s="44">
        <v>0</v>
      </c>
      <c r="N891" s="44">
        <v>0</v>
      </c>
      <c r="O891" s="44">
        <v>0</v>
      </c>
      <c r="P891" s="44">
        <v>0</v>
      </c>
      <c r="Q891" s="44">
        <v>0</v>
      </c>
      <c r="R891" s="44">
        <v>0</v>
      </c>
      <c r="S891" s="44">
        <v>0</v>
      </c>
      <c r="T891" s="44">
        <f t="shared" si="14"/>
        <v>0</v>
      </c>
      <c r="U891" s="44">
        <f t="shared" si="14"/>
        <v>0</v>
      </c>
      <c r="V891" s="44">
        <v>0</v>
      </c>
      <c r="W891" s="44">
        <v>0</v>
      </c>
      <c r="X891" s="44">
        <v>0</v>
      </c>
      <c r="Y891" s="44">
        <v>0</v>
      </c>
      <c r="Z891" s="44">
        <v>0</v>
      </c>
      <c r="AA891" s="44">
        <v>0</v>
      </c>
      <c r="AB891" s="44">
        <v>0</v>
      </c>
      <c r="AC891" s="44">
        <v>0</v>
      </c>
      <c r="AD891" s="44">
        <v>0</v>
      </c>
      <c r="AE891" s="44">
        <v>0</v>
      </c>
      <c r="AF891" s="41" t="s">
        <v>47</v>
      </c>
      <c r="AG891" s="41" t="s">
        <v>47</v>
      </c>
      <c r="AH891" s="41" t="s">
        <v>47</v>
      </c>
      <c r="AI891" s="41" t="s">
        <v>9800</v>
      </c>
    </row>
    <row r="892" spans="1:35">
      <c r="A892" s="40">
        <v>2024</v>
      </c>
      <c r="B892" s="40">
        <v>4</v>
      </c>
      <c r="C892" s="41" t="s">
        <v>782</v>
      </c>
      <c r="D892" s="42" t="s">
        <v>9798</v>
      </c>
      <c r="E892" s="41" t="s">
        <v>10620</v>
      </c>
      <c r="F892" s="43" t="s">
        <v>10628</v>
      </c>
      <c r="G892" s="43" t="s">
        <v>10629</v>
      </c>
      <c r="H892" s="44">
        <v>5796</v>
      </c>
      <c r="I892" s="44">
        <v>4.1500000000000004</v>
      </c>
      <c r="J892" s="44">
        <v>0</v>
      </c>
      <c r="K892" s="44">
        <v>0</v>
      </c>
      <c r="L892" s="44">
        <v>0</v>
      </c>
      <c r="M892" s="44">
        <v>0</v>
      </c>
      <c r="N892" s="44">
        <v>0</v>
      </c>
      <c r="O892" s="44">
        <v>0</v>
      </c>
      <c r="P892" s="44">
        <v>0</v>
      </c>
      <c r="Q892" s="44">
        <v>0</v>
      </c>
      <c r="R892" s="44">
        <v>0</v>
      </c>
      <c r="S892" s="44">
        <v>0</v>
      </c>
      <c r="T892" s="44">
        <f t="shared" si="14"/>
        <v>0</v>
      </c>
      <c r="U892" s="44">
        <f t="shared" si="14"/>
        <v>0</v>
      </c>
      <c r="V892" s="44">
        <v>0</v>
      </c>
      <c r="W892" s="44">
        <v>0</v>
      </c>
      <c r="X892" s="44">
        <v>0</v>
      </c>
      <c r="Y892" s="44">
        <v>0</v>
      </c>
      <c r="Z892" s="44">
        <v>0</v>
      </c>
      <c r="AA892" s="44">
        <v>0</v>
      </c>
      <c r="AB892" s="44">
        <v>0</v>
      </c>
      <c r="AC892" s="44">
        <v>0</v>
      </c>
      <c r="AD892" s="44">
        <v>0</v>
      </c>
      <c r="AE892" s="44">
        <v>0</v>
      </c>
      <c r="AF892" s="41" t="s">
        <v>47</v>
      </c>
      <c r="AG892" s="41" t="s">
        <v>47</v>
      </c>
      <c r="AH892" s="41" t="s">
        <v>47</v>
      </c>
      <c r="AI892" s="41" t="s">
        <v>9800</v>
      </c>
    </row>
    <row r="893" spans="1:35">
      <c r="A893" s="40">
        <v>2024</v>
      </c>
      <c r="B893" s="40">
        <v>4</v>
      </c>
      <c r="C893" s="41" t="s">
        <v>782</v>
      </c>
      <c r="D893" s="42" t="s">
        <v>9798</v>
      </c>
      <c r="E893" s="41" t="s">
        <v>10620</v>
      </c>
      <c r="F893" s="43" t="s">
        <v>10628</v>
      </c>
      <c r="G893" s="43" t="s">
        <v>10630</v>
      </c>
      <c r="H893" s="44">
        <v>1160</v>
      </c>
      <c r="I893" s="44">
        <v>4.1500000000000004</v>
      </c>
      <c r="J893" s="44">
        <v>0</v>
      </c>
      <c r="K893" s="44">
        <v>0</v>
      </c>
      <c r="L893" s="44">
        <v>0</v>
      </c>
      <c r="M893" s="44">
        <v>0</v>
      </c>
      <c r="N893" s="44">
        <v>0</v>
      </c>
      <c r="O893" s="44">
        <v>0</v>
      </c>
      <c r="P893" s="44">
        <v>0</v>
      </c>
      <c r="Q893" s="44">
        <v>0</v>
      </c>
      <c r="R893" s="44">
        <v>0</v>
      </c>
      <c r="S893" s="44">
        <v>0</v>
      </c>
      <c r="T893" s="44">
        <f t="shared" si="14"/>
        <v>0</v>
      </c>
      <c r="U893" s="44">
        <f t="shared" si="14"/>
        <v>0</v>
      </c>
      <c r="V893" s="44">
        <v>0</v>
      </c>
      <c r="W893" s="44">
        <v>0</v>
      </c>
      <c r="X893" s="44">
        <v>0</v>
      </c>
      <c r="Y893" s="44">
        <v>0</v>
      </c>
      <c r="Z893" s="44">
        <v>0</v>
      </c>
      <c r="AA893" s="44">
        <v>0</v>
      </c>
      <c r="AB893" s="44">
        <v>0</v>
      </c>
      <c r="AC893" s="44">
        <v>0</v>
      </c>
      <c r="AD893" s="44">
        <v>0</v>
      </c>
      <c r="AE893" s="44">
        <v>0</v>
      </c>
      <c r="AF893" s="41" t="s">
        <v>47</v>
      </c>
      <c r="AG893" s="41" t="s">
        <v>47</v>
      </c>
      <c r="AH893" s="41" t="s">
        <v>47</v>
      </c>
      <c r="AI893" s="41" t="s">
        <v>9800</v>
      </c>
    </row>
    <row r="894" spans="1:35">
      <c r="A894" s="40">
        <v>2024</v>
      </c>
      <c r="B894" s="40">
        <v>4</v>
      </c>
      <c r="C894" s="41" t="s">
        <v>782</v>
      </c>
      <c r="D894" s="42" t="s">
        <v>9798</v>
      </c>
      <c r="E894" s="41" t="s">
        <v>10620</v>
      </c>
      <c r="F894" s="43" t="s">
        <v>10628</v>
      </c>
      <c r="G894" s="43" t="s">
        <v>10631</v>
      </c>
      <c r="H894" s="44">
        <v>966</v>
      </c>
      <c r="I894" s="44">
        <v>4.1500000000000004</v>
      </c>
      <c r="J894" s="44">
        <v>0</v>
      </c>
      <c r="K894" s="44">
        <v>0</v>
      </c>
      <c r="L894" s="44">
        <v>0</v>
      </c>
      <c r="M894" s="44">
        <v>0</v>
      </c>
      <c r="N894" s="44">
        <v>0</v>
      </c>
      <c r="O894" s="44">
        <v>0</v>
      </c>
      <c r="P894" s="44">
        <v>0</v>
      </c>
      <c r="Q894" s="44">
        <v>0</v>
      </c>
      <c r="R894" s="44">
        <v>0</v>
      </c>
      <c r="S894" s="44">
        <v>0</v>
      </c>
      <c r="T894" s="44">
        <f t="shared" si="14"/>
        <v>0</v>
      </c>
      <c r="U894" s="44">
        <f t="shared" si="14"/>
        <v>0</v>
      </c>
      <c r="V894" s="44">
        <v>0</v>
      </c>
      <c r="W894" s="44">
        <v>0</v>
      </c>
      <c r="X894" s="44">
        <v>0</v>
      </c>
      <c r="Y894" s="44">
        <v>0</v>
      </c>
      <c r="Z894" s="44">
        <v>0</v>
      </c>
      <c r="AA894" s="44">
        <v>0</v>
      </c>
      <c r="AB894" s="44">
        <v>0</v>
      </c>
      <c r="AC894" s="44">
        <v>0</v>
      </c>
      <c r="AD894" s="44">
        <v>0</v>
      </c>
      <c r="AE894" s="44">
        <v>0</v>
      </c>
      <c r="AF894" s="41" t="s">
        <v>47</v>
      </c>
      <c r="AG894" s="41" t="s">
        <v>47</v>
      </c>
      <c r="AH894" s="41" t="s">
        <v>47</v>
      </c>
      <c r="AI894" s="41" t="s">
        <v>9800</v>
      </c>
    </row>
    <row r="895" spans="1:35">
      <c r="A895" s="40">
        <v>2024</v>
      </c>
      <c r="B895" s="40">
        <v>4</v>
      </c>
      <c r="C895" s="41" t="s">
        <v>782</v>
      </c>
      <c r="D895" s="42" t="s">
        <v>9780</v>
      </c>
      <c r="E895" s="41" t="s">
        <v>10632</v>
      </c>
      <c r="F895" s="43" t="s">
        <v>10633</v>
      </c>
      <c r="G895" s="43" t="s">
        <v>10634</v>
      </c>
      <c r="H895" s="44">
        <v>337999</v>
      </c>
      <c r="I895" s="44">
        <v>15</v>
      </c>
      <c r="J895" s="44">
        <v>0</v>
      </c>
      <c r="K895" s="44">
        <v>0</v>
      </c>
      <c r="L895" s="44">
        <v>0</v>
      </c>
      <c r="M895" s="44">
        <v>0</v>
      </c>
      <c r="N895" s="44">
        <v>0</v>
      </c>
      <c r="O895" s="44">
        <v>0</v>
      </c>
      <c r="P895" s="44">
        <v>0</v>
      </c>
      <c r="Q895" s="44">
        <v>0</v>
      </c>
      <c r="R895" s="44">
        <v>0</v>
      </c>
      <c r="S895" s="44">
        <v>0</v>
      </c>
      <c r="T895" s="44">
        <f t="shared" si="14"/>
        <v>0</v>
      </c>
      <c r="U895" s="44">
        <f t="shared" si="14"/>
        <v>0</v>
      </c>
      <c r="V895" s="44">
        <v>0</v>
      </c>
      <c r="W895" s="44">
        <v>0</v>
      </c>
      <c r="X895" s="44">
        <v>0</v>
      </c>
      <c r="Y895" s="44">
        <v>0</v>
      </c>
      <c r="Z895" s="44">
        <v>0</v>
      </c>
      <c r="AA895" s="44">
        <v>0</v>
      </c>
      <c r="AB895" s="44">
        <v>0</v>
      </c>
      <c r="AC895" s="44">
        <v>0</v>
      </c>
      <c r="AD895" s="44">
        <v>0</v>
      </c>
      <c r="AE895" s="44">
        <v>0</v>
      </c>
      <c r="AF895" s="41" t="s">
        <v>47</v>
      </c>
      <c r="AG895" s="41" t="s">
        <v>47</v>
      </c>
      <c r="AH895" s="41" t="s">
        <v>47</v>
      </c>
      <c r="AI895" s="41" t="s">
        <v>9782</v>
      </c>
    </row>
    <row r="896" spans="1:35">
      <c r="A896" s="40">
        <v>2024</v>
      </c>
      <c r="B896" s="40">
        <v>4</v>
      </c>
      <c r="C896" s="41" t="s">
        <v>782</v>
      </c>
      <c r="D896" s="42" t="s">
        <v>9780</v>
      </c>
      <c r="E896" s="41" t="s">
        <v>10632</v>
      </c>
      <c r="F896" s="43" t="s">
        <v>10633</v>
      </c>
      <c r="G896" s="43" t="s">
        <v>10635</v>
      </c>
      <c r="H896" s="44">
        <v>620509</v>
      </c>
      <c r="I896" s="44">
        <v>15</v>
      </c>
      <c r="J896" s="44">
        <v>0</v>
      </c>
      <c r="K896" s="44">
        <v>0</v>
      </c>
      <c r="L896" s="44">
        <v>0</v>
      </c>
      <c r="M896" s="44">
        <v>0</v>
      </c>
      <c r="N896" s="44">
        <v>0</v>
      </c>
      <c r="O896" s="44">
        <v>0</v>
      </c>
      <c r="P896" s="44">
        <v>0</v>
      </c>
      <c r="Q896" s="44">
        <v>0</v>
      </c>
      <c r="R896" s="44">
        <v>0</v>
      </c>
      <c r="S896" s="44">
        <v>0</v>
      </c>
      <c r="T896" s="44">
        <f t="shared" si="14"/>
        <v>0</v>
      </c>
      <c r="U896" s="44">
        <f t="shared" si="14"/>
        <v>0</v>
      </c>
      <c r="V896" s="44">
        <v>0</v>
      </c>
      <c r="W896" s="44">
        <v>0</v>
      </c>
      <c r="X896" s="44">
        <v>0</v>
      </c>
      <c r="Y896" s="44">
        <v>0</v>
      </c>
      <c r="Z896" s="44">
        <v>0</v>
      </c>
      <c r="AA896" s="44">
        <v>0</v>
      </c>
      <c r="AB896" s="44">
        <v>0</v>
      </c>
      <c r="AC896" s="44">
        <v>0</v>
      </c>
      <c r="AD896" s="44">
        <v>0</v>
      </c>
      <c r="AE896" s="44">
        <v>0</v>
      </c>
      <c r="AF896" s="41" t="s">
        <v>47</v>
      </c>
      <c r="AG896" s="41" t="s">
        <v>47</v>
      </c>
      <c r="AH896" s="41" t="s">
        <v>47</v>
      </c>
      <c r="AI896" s="41" t="s">
        <v>9782</v>
      </c>
    </row>
    <row r="897" spans="1:35">
      <c r="A897" s="40">
        <v>2024</v>
      </c>
      <c r="B897" s="40">
        <v>4</v>
      </c>
      <c r="C897" s="41" t="s">
        <v>782</v>
      </c>
      <c r="D897" s="42" t="s">
        <v>9780</v>
      </c>
      <c r="E897" s="41" t="s">
        <v>10632</v>
      </c>
      <c r="F897" s="43" t="s">
        <v>10636</v>
      </c>
      <c r="G897" s="43" t="s">
        <v>10637</v>
      </c>
      <c r="H897" s="44">
        <v>3391</v>
      </c>
      <c r="I897" s="44">
        <v>15</v>
      </c>
      <c r="J897" s="44">
        <v>0</v>
      </c>
      <c r="K897" s="44">
        <v>0</v>
      </c>
      <c r="L897" s="44">
        <v>0</v>
      </c>
      <c r="M897" s="44">
        <v>0</v>
      </c>
      <c r="N897" s="44">
        <v>0</v>
      </c>
      <c r="O897" s="44">
        <v>0</v>
      </c>
      <c r="P897" s="44">
        <v>0</v>
      </c>
      <c r="Q897" s="44">
        <v>0</v>
      </c>
      <c r="R897" s="44">
        <v>0</v>
      </c>
      <c r="S897" s="44">
        <v>0</v>
      </c>
      <c r="T897" s="44">
        <f t="shared" si="14"/>
        <v>0</v>
      </c>
      <c r="U897" s="44">
        <f t="shared" si="14"/>
        <v>0</v>
      </c>
      <c r="V897" s="44">
        <v>0</v>
      </c>
      <c r="W897" s="44">
        <v>0</v>
      </c>
      <c r="X897" s="44">
        <v>0</v>
      </c>
      <c r="Y897" s="44">
        <v>0</v>
      </c>
      <c r="Z897" s="44">
        <v>0</v>
      </c>
      <c r="AA897" s="44">
        <v>0</v>
      </c>
      <c r="AB897" s="44">
        <v>0</v>
      </c>
      <c r="AC897" s="44">
        <v>0</v>
      </c>
      <c r="AD897" s="44">
        <v>0</v>
      </c>
      <c r="AE897" s="44">
        <v>0</v>
      </c>
      <c r="AF897" s="41" t="s">
        <v>47</v>
      </c>
      <c r="AG897" s="41" t="s">
        <v>47</v>
      </c>
      <c r="AH897" s="41" t="s">
        <v>47</v>
      </c>
      <c r="AI897" s="41" t="s">
        <v>9782</v>
      </c>
    </row>
    <row r="898" spans="1:35">
      <c r="A898" s="40">
        <v>2024</v>
      </c>
      <c r="B898" s="40">
        <v>4</v>
      </c>
      <c r="C898" s="41" t="s">
        <v>782</v>
      </c>
      <c r="D898" s="42" t="s">
        <v>9780</v>
      </c>
      <c r="E898" s="41" t="s">
        <v>10632</v>
      </c>
      <c r="F898" s="43" t="s">
        <v>10636</v>
      </c>
      <c r="G898" s="43" t="s">
        <v>10638</v>
      </c>
      <c r="H898" s="44">
        <v>35869</v>
      </c>
      <c r="I898" s="44">
        <v>15</v>
      </c>
      <c r="J898" s="44">
        <v>0</v>
      </c>
      <c r="K898" s="44">
        <v>0</v>
      </c>
      <c r="L898" s="44">
        <v>0</v>
      </c>
      <c r="M898" s="44">
        <v>0</v>
      </c>
      <c r="N898" s="44">
        <v>0</v>
      </c>
      <c r="O898" s="44">
        <v>0</v>
      </c>
      <c r="P898" s="44">
        <v>0</v>
      </c>
      <c r="Q898" s="44">
        <v>0</v>
      </c>
      <c r="R898" s="44">
        <v>0</v>
      </c>
      <c r="S898" s="44">
        <v>0</v>
      </c>
      <c r="T898" s="44">
        <f t="shared" si="14"/>
        <v>0</v>
      </c>
      <c r="U898" s="44">
        <f t="shared" si="14"/>
        <v>0</v>
      </c>
      <c r="V898" s="44">
        <v>0</v>
      </c>
      <c r="W898" s="44">
        <v>0</v>
      </c>
      <c r="X898" s="44">
        <v>0</v>
      </c>
      <c r="Y898" s="44">
        <v>0</v>
      </c>
      <c r="Z898" s="44">
        <v>0</v>
      </c>
      <c r="AA898" s="44">
        <v>0</v>
      </c>
      <c r="AB898" s="44">
        <v>0</v>
      </c>
      <c r="AC898" s="44">
        <v>0</v>
      </c>
      <c r="AD898" s="44">
        <v>0</v>
      </c>
      <c r="AE898" s="44">
        <v>0</v>
      </c>
      <c r="AF898" s="41" t="s">
        <v>47</v>
      </c>
      <c r="AG898" s="41" t="s">
        <v>47</v>
      </c>
      <c r="AH898" s="41" t="s">
        <v>47</v>
      </c>
      <c r="AI898" s="41" t="s">
        <v>9782</v>
      </c>
    </row>
    <row r="899" spans="1:35">
      <c r="A899" s="40">
        <v>2024</v>
      </c>
      <c r="B899" s="40">
        <v>4</v>
      </c>
      <c r="C899" s="41" t="s">
        <v>782</v>
      </c>
      <c r="D899" s="42" t="s">
        <v>9780</v>
      </c>
      <c r="E899" s="41" t="s">
        <v>10632</v>
      </c>
      <c r="F899" s="43" t="s">
        <v>10639</v>
      </c>
      <c r="G899" s="43" t="s">
        <v>10640</v>
      </c>
      <c r="H899" s="44">
        <v>936864</v>
      </c>
      <c r="I899" s="44">
        <v>15</v>
      </c>
      <c r="J899" s="44">
        <v>0</v>
      </c>
      <c r="K899" s="44">
        <v>0</v>
      </c>
      <c r="L899" s="44">
        <v>0</v>
      </c>
      <c r="M899" s="44">
        <v>0</v>
      </c>
      <c r="N899" s="44">
        <v>0</v>
      </c>
      <c r="O899" s="44">
        <v>0</v>
      </c>
      <c r="P899" s="44">
        <v>0</v>
      </c>
      <c r="Q899" s="44">
        <v>0</v>
      </c>
      <c r="R899" s="44">
        <v>0</v>
      </c>
      <c r="S899" s="44">
        <v>0</v>
      </c>
      <c r="T899" s="44">
        <f t="shared" si="14"/>
        <v>0</v>
      </c>
      <c r="U899" s="44">
        <f t="shared" si="14"/>
        <v>0</v>
      </c>
      <c r="V899" s="44">
        <v>0</v>
      </c>
      <c r="W899" s="44">
        <v>0</v>
      </c>
      <c r="X899" s="44">
        <v>0</v>
      </c>
      <c r="Y899" s="44">
        <v>0</v>
      </c>
      <c r="Z899" s="44">
        <v>0</v>
      </c>
      <c r="AA899" s="44">
        <v>0</v>
      </c>
      <c r="AB899" s="44">
        <v>0</v>
      </c>
      <c r="AC899" s="44">
        <v>0</v>
      </c>
      <c r="AD899" s="44">
        <v>0</v>
      </c>
      <c r="AE899" s="44">
        <v>0</v>
      </c>
      <c r="AF899" s="41" t="s">
        <v>47</v>
      </c>
      <c r="AG899" s="41" t="s">
        <v>47</v>
      </c>
      <c r="AH899" s="41" t="s">
        <v>47</v>
      </c>
      <c r="AI899" s="41" t="s">
        <v>9782</v>
      </c>
    </row>
    <row r="900" spans="1:35">
      <c r="A900" s="40">
        <v>2024</v>
      </c>
      <c r="B900" s="40">
        <v>4</v>
      </c>
      <c r="C900" s="41" t="s">
        <v>782</v>
      </c>
      <c r="D900" s="42" t="s">
        <v>9780</v>
      </c>
      <c r="E900" s="41" t="s">
        <v>10632</v>
      </c>
      <c r="F900" s="43" t="s">
        <v>10639</v>
      </c>
      <c r="G900" s="43" t="s">
        <v>10641</v>
      </c>
      <c r="H900" s="44">
        <v>101386</v>
      </c>
      <c r="I900" s="44">
        <v>15</v>
      </c>
      <c r="J900" s="44">
        <v>0</v>
      </c>
      <c r="K900" s="44">
        <v>0</v>
      </c>
      <c r="L900" s="44">
        <v>0</v>
      </c>
      <c r="M900" s="44">
        <v>0</v>
      </c>
      <c r="N900" s="44">
        <v>0</v>
      </c>
      <c r="O900" s="44">
        <v>0</v>
      </c>
      <c r="P900" s="44">
        <v>0</v>
      </c>
      <c r="Q900" s="44">
        <v>0</v>
      </c>
      <c r="R900" s="44">
        <v>0</v>
      </c>
      <c r="S900" s="44">
        <v>0</v>
      </c>
      <c r="T900" s="44">
        <f t="shared" si="14"/>
        <v>0</v>
      </c>
      <c r="U900" s="44">
        <f t="shared" si="14"/>
        <v>0</v>
      </c>
      <c r="V900" s="44">
        <v>0</v>
      </c>
      <c r="W900" s="44">
        <v>0</v>
      </c>
      <c r="X900" s="44">
        <v>0</v>
      </c>
      <c r="Y900" s="44">
        <v>0</v>
      </c>
      <c r="Z900" s="44">
        <v>0</v>
      </c>
      <c r="AA900" s="44">
        <v>0</v>
      </c>
      <c r="AB900" s="44">
        <v>0</v>
      </c>
      <c r="AC900" s="44">
        <v>0</v>
      </c>
      <c r="AD900" s="44">
        <v>0</v>
      </c>
      <c r="AE900" s="44">
        <v>0</v>
      </c>
      <c r="AF900" s="41" t="s">
        <v>47</v>
      </c>
      <c r="AG900" s="41" t="s">
        <v>47</v>
      </c>
      <c r="AH900" s="41" t="s">
        <v>47</v>
      </c>
      <c r="AI900" s="41" t="s">
        <v>9782</v>
      </c>
    </row>
    <row r="901" spans="1:35">
      <c r="A901" s="40">
        <v>2024</v>
      </c>
      <c r="B901" s="40">
        <v>4</v>
      </c>
      <c r="C901" s="41" t="s">
        <v>782</v>
      </c>
      <c r="D901" s="42" t="s">
        <v>9780</v>
      </c>
      <c r="E901" s="41" t="s">
        <v>10632</v>
      </c>
      <c r="F901" s="43" t="s">
        <v>10642</v>
      </c>
      <c r="G901" s="43" t="s">
        <v>10643</v>
      </c>
      <c r="H901" s="44">
        <v>15172</v>
      </c>
      <c r="I901" s="44">
        <v>10</v>
      </c>
      <c r="J901" s="44">
        <v>0</v>
      </c>
      <c r="K901" s="44">
        <v>0</v>
      </c>
      <c r="L901" s="44">
        <v>0</v>
      </c>
      <c r="M901" s="44">
        <v>0</v>
      </c>
      <c r="N901" s="44">
        <v>0</v>
      </c>
      <c r="O901" s="44">
        <v>0</v>
      </c>
      <c r="P901" s="44">
        <v>0</v>
      </c>
      <c r="Q901" s="44">
        <v>0</v>
      </c>
      <c r="R901" s="44">
        <v>0</v>
      </c>
      <c r="S901" s="44">
        <v>0</v>
      </c>
      <c r="T901" s="44">
        <f t="shared" si="14"/>
        <v>0</v>
      </c>
      <c r="U901" s="44">
        <f t="shared" si="14"/>
        <v>0</v>
      </c>
      <c r="V901" s="44">
        <v>0</v>
      </c>
      <c r="W901" s="44">
        <v>0</v>
      </c>
      <c r="X901" s="44">
        <v>0</v>
      </c>
      <c r="Y901" s="44">
        <v>0</v>
      </c>
      <c r="Z901" s="44">
        <v>0</v>
      </c>
      <c r="AA901" s="44">
        <v>0</v>
      </c>
      <c r="AB901" s="44">
        <v>0</v>
      </c>
      <c r="AC901" s="44">
        <v>0</v>
      </c>
      <c r="AD901" s="44">
        <v>0</v>
      </c>
      <c r="AE901" s="44">
        <v>0</v>
      </c>
      <c r="AF901" s="41" t="s">
        <v>47</v>
      </c>
      <c r="AG901" s="41" t="s">
        <v>47</v>
      </c>
      <c r="AH901" s="41" t="s">
        <v>47</v>
      </c>
      <c r="AI901" s="41" t="s">
        <v>9782</v>
      </c>
    </row>
    <row r="902" spans="1:35">
      <c r="A902" s="40">
        <v>2024</v>
      </c>
      <c r="B902" s="40">
        <v>4</v>
      </c>
      <c r="C902" s="41" t="s">
        <v>782</v>
      </c>
      <c r="D902" s="42" t="s">
        <v>136</v>
      </c>
      <c r="E902" s="41" t="s">
        <v>493</v>
      </c>
      <c r="F902" s="43" t="s">
        <v>3303</v>
      </c>
      <c r="G902" s="43" t="s">
        <v>3304</v>
      </c>
      <c r="H902" s="44">
        <v>67735</v>
      </c>
      <c r="I902" s="44">
        <v>90</v>
      </c>
      <c r="J902" s="44">
        <v>0</v>
      </c>
      <c r="K902" s="44">
        <v>0</v>
      </c>
      <c r="L902" s="44">
        <v>0</v>
      </c>
      <c r="M902" s="44">
        <v>0</v>
      </c>
      <c r="N902" s="44">
        <v>0</v>
      </c>
      <c r="O902" s="44">
        <v>0</v>
      </c>
      <c r="P902" s="44">
        <v>0</v>
      </c>
      <c r="Q902" s="44">
        <v>0</v>
      </c>
      <c r="R902" s="44">
        <v>0</v>
      </c>
      <c r="S902" s="44">
        <v>0</v>
      </c>
      <c r="T902" s="44">
        <f t="shared" si="14"/>
        <v>0</v>
      </c>
      <c r="U902" s="44">
        <f t="shared" si="14"/>
        <v>0</v>
      </c>
      <c r="V902" s="44">
        <v>0</v>
      </c>
      <c r="W902" s="44">
        <v>0</v>
      </c>
      <c r="X902" s="44">
        <v>0</v>
      </c>
      <c r="Y902" s="44">
        <v>0</v>
      </c>
      <c r="Z902" s="44">
        <v>0</v>
      </c>
      <c r="AA902" s="44">
        <v>0</v>
      </c>
      <c r="AB902" s="44">
        <v>0</v>
      </c>
      <c r="AC902" s="44">
        <v>0</v>
      </c>
      <c r="AD902" s="44">
        <v>0</v>
      </c>
      <c r="AE902" s="44">
        <v>0</v>
      </c>
      <c r="AF902" s="41" t="s">
        <v>3305</v>
      </c>
      <c r="AG902" s="41" t="s">
        <v>3306</v>
      </c>
      <c r="AH902" s="41" t="s">
        <v>8506</v>
      </c>
      <c r="AI902" s="41" t="s">
        <v>10644</v>
      </c>
    </row>
    <row r="903" spans="1:35">
      <c r="A903" s="40">
        <v>2024</v>
      </c>
      <c r="B903" s="40">
        <v>4</v>
      </c>
      <c r="C903" s="41" t="s">
        <v>782</v>
      </c>
      <c r="D903" s="42" t="s">
        <v>136</v>
      </c>
      <c r="E903" s="41" t="s">
        <v>493</v>
      </c>
      <c r="F903" s="43" t="s">
        <v>3307</v>
      </c>
      <c r="G903" s="43" t="s">
        <v>3308</v>
      </c>
      <c r="H903" s="44">
        <v>100</v>
      </c>
      <c r="I903" s="44">
        <v>10</v>
      </c>
      <c r="J903" s="44">
        <v>0</v>
      </c>
      <c r="K903" s="44">
        <v>0</v>
      </c>
      <c r="L903" s="44">
        <v>0</v>
      </c>
      <c r="M903" s="44">
        <v>0</v>
      </c>
      <c r="N903" s="44">
        <v>0</v>
      </c>
      <c r="O903" s="44">
        <v>0</v>
      </c>
      <c r="P903" s="44">
        <v>0</v>
      </c>
      <c r="Q903" s="44">
        <v>0</v>
      </c>
      <c r="R903" s="44">
        <v>0</v>
      </c>
      <c r="S903" s="44">
        <v>0</v>
      </c>
      <c r="T903" s="44">
        <f t="shared" si="14"/>
        <v>0</v>
      </c>
      <c r="U903" s="44">
        <f t="shared" si="14"/>
        <v>0</v>
      </c>
      <c r="V903" s="44">
        <v>0</v>
      </c>
      <c r="W903" s="44">
        <v>0</v>
      </c>
      <c r="X903" s="44">
        <v>0</v>
      </c>
      <c r="Y903" s="44">
        <v>0</v>
      </c>
      <c r="Z903" s="44">
        <v>0</v>
      </c>
      <c r="AA903" s="44">
        <v>0</v>
      </c>
      <c r="AB903" s="44">
        <v>0</v>
      </c>
      <c r="AC903" s="44">
        <v>0</v>
      </c>
      <c r="AD903" s="44">
        <v>0</v>
      </c>
      <c r="AE903" s="44">
        <v>0</v>
      </c>
      <c r="AF903" s="41" t="s">
        <v>3309</v>
      </c>
      <c r="AG903" s="41" t="s">
        <v>3310</v>
      </c>
      <c r="AH903" s="41" t="s">
        <v>8506</v>
      </c>
      <c r="AI903" s="41" t="s">
        <v>10644</v>
      </c>
    </row>
    <row r="904" spans="1:35">
      <c r="A904" s="40">
        <v>2024</v>
      </c>
      <c r="B904" s="40">
        <v>4</v>
      </c>
      <c r="C904" s="41" t="s">
        <v>782</v>
      </c>
      <c r="D904" s="42" t="s">
        <v>134</v>
      </c>
      <c r="E904" s="41" t="s">
        <v>491</v>
      </c>
      <c r="F904" s="43" t="s">
        <v>3251</v>
      </c>
      <c r="G904" s="43" t="s">
        <v>3252</v>
      </c>
      <c r="H904" s="44">
        <v>100</v>
      </c>
      <c r="I904" s="44">
        <v>1.68</v>
      </c>
      <c r="J904" s="44">
        <v>0</v>
      </c>
      <c r="K904" s="44">
        <v>0</v>
      </c>
      <c r="L904" s="44">
        <v>0</v>
      </c>
      <c r="M904" s="44">
        <v>0</v>
      </c>
      <c r="N904" s="44">
        <v>0</v>
      </c>
      <c r="O904" s="44">
        <v>0</v>
      </c>
      <c r="P904" s="44">
        <v>0</v>
      </c>
      <c r="Q904" s="44">
        <v>0</v>
      </c>
      <c r="R904" s="44">
        <v>0</v>
      </c>
      <c r="S904" s="44">
        <v>0</v>
      </c>
      <c r="T904" s="44">
        <f t="shared" si="14"/>
        <v>0</v>
      </c>
      <c r="U904" s="44">
        <f t="shared" si="14"/>
        <v>0</v>
      </c>
      <c r="V904" s="44">
        <v>0</v>
      </c>
      <c r="W904" s="44">
        <v>0</v>
      </c>
      <c r="X904" s="44">
        <v>0</v>
      </c>
      <c r="Y904" s="44">
        <v>0</v>
      </c>
      <c r="Z904" s="44">
        <v>0</v>
      </c>
      <c r="AA904" s="44">
        <v>0</v>
      </c>
      <c r="AB904" s="44">
        <v>0</v>
      </c>
      <c r="AC904" s="44">
        <v>0</v>
      </c>
      <c r="AD904" s="44">
        <v>0</v>
      </c>
      <c r="AE904" s="44">
        <v>0</v>
      </c>
      <c r="AF904" s="41" t="s">
        <v>3253</v>
      </c>
      <c r="AG904" s="41" t="s">
        <v>3253</v>
      </c>
      <c r="AH904" s="41" t="s">
        <v>6912</v>
      </c>
      <c r="AI904" s="41" t="s">
        <v>9772</v>
      </c>
    </row>
    <row r="905" spans="1:35">
      <c r="A905" s="40">
        <v>2024</v>
      </c>
      <c r="B905" s="40">
        <v>4</v>
      </c>
      <c r="C905" s="41" t="s">
        <v>782</v>
      </c>
      <c r="D905" s="42" t="s">
        <v>134</v>
      </c>
      <c r="E905" s="41" t="s">
        <v>491</v>
      </c>
      <c r="F905" s="43" t="s">
        <v>3254</v>
      </c>
      <c r="G905" s="43" t="s">
        <v>3255</v>
      </c>
      <c r="H905" s="44">
        <v>347624</v>
      </c>
      <c r="I905" s="44">
        <v>19.78</v>
      </c>
      <c r="J905" s="44">
        <v>90776</v>
      </c>
      <c r="K905" s="44">
        <v>5.16</v>
      </c>
      <c r="L905" s="44">
        <v>22694</v>
      </c>
      <c r="M905" s="44">
        <v>1.29</v>
      </c>
      <c r="N905" s="44">
        <v>22694</v>
      </c>
      <c r="O905" s="44">
        <v>1.29</v>
      </c>
      <c r="P905" s="44">
        <v>22694</v>
      </c>
      <c r="Q905" s="44">
        <v>1.29</v>
      </c>
      <c r="R905" s="44">
        <v>22694</v>
      </c>
      <c r="S905" s="44">
        <v>1.29</v>
      </c>
      <c r="T905" s="44">
        <f t="shared" si="14"/>
        <v>90776</v>
      </c>
      <c r="U905" s="44">
        <f t="shared" si="14"/>
        <v>5.16</v>
      </c>
      <c r="V905" s="44">
        <v>44808</v>
      </c>
      <c r="W905" s="44">
        <v>2.5499999999999998</v>
      </c>
      <c r="X905" s="44">
        <v>26041</v>
      </c>
      <c r="Y905" s="44">
        <v>1.48</v>
      </c>
      <c r="Z905" s="44">
        <v>0</v>
      </c>
      <c r="AA905" s="44">
        <v>0</v>
      </c>
      <c r="AB905" s="44">
        <v>0</v>
      </c>
      <c r="AC905" s="44">
        <v>0</v>
      </c>
      <c r="AD905" s="44">
        <v>70849</v>
      </c>
      <c r="AE905" s="44">
        <v>4.03</v>
      </c>
      <c r="AF905" s="41" t="s">
        <v>3256</v>
      </c>
      <c r="AG905" s="41" t="s">
        <v>3257</v>
      </c>
      <c r="AH905" s="41" t="s">
        <v>6912</v>
      </c>
      <c r="AI905" s="41" t="s">
        <v>9772</v>
      </c>
    </row>
    <row r="906" spans="1:35">
      <c r="A906" s="40">
        <v>2024</v>
      </c>
      <c r="B906" s="40">
        <v>4</v>
      </c>
      <c r="C906" s="41" t="s">
        <v>782</v>
      </c>
      <c r="D906" s="42" t="s">
        <v>134</v>
      </c>
      <c r="E906" s="41" t="s">
        <v>491</v>
      </c>
      <c r="F906" s="43" t="s">
        <v>3254</v>
      </c>
      <c r="G906" s="43" t="s">
        <v>3258</v>
      </c>
      <c r="H906" s="44">
        <v>899114</v>
      </c>
      <c r="I906" s="44">
        <v>51.16</v>
      </c>
      <c r="J906" s="44">
        <v>246052</v>
      </c>
      <c r="K906" s="44">
        <v>14</v>
      </c>
      <c r="L906" s="44">
        <v>61513</v>
      </c>
      <c r="M906" s="44">
        <v>3.5</v>
      </c>
      <c r="N906" s="44">
        <v>61513</v>
      </c>
      <c r="O906" s="44">
        <v>3.5</v>
      </c>
      <c r="P906" s="44">
        <v>61513</v>
      </c>
      <c r="Q906" s="44">
        <v>3.5</v>
      </c>
      <c r="R906" s="44">
        <v>61513</v>
      </c>
      <c r="S906" s="44">
        <v>3.5</v>
      </c>
      <c r="T906" s="44">
        <f t="shared" si="14"/>
        <v>246052</v>
      </c>
      <c r="U906" s="44">
        <f t="shared" si="14"/>
        <v>14</v>
      </c>
      <c r="V906" s="44">
        <v>113348</v>
      </c>
      <c r="W906" s="44">
        <v>6.45</v>
      </c>
      <c r="X906" s="44">
        <v>90910</v>
      </c>
      <c r="Y906" s="44">
        <v>5.17</v>
      </c>
      <c r="Z906" s="44">
        <v>0</v>
      </c>
      <c r="AA906" s="44">
        <v>0</v>
      </c>
      <c r="AB906" s="44">
        <v>0</v>
      </c>
      <c r="AC906" s="44">
        <v>0</v>
      </c>
      <c r="AD906" s="44">
        <v>204258</v>
      </c>
      <c r="AE906" s="44">
        <v>11.62</v>
      </c>
      <c r="AF906" s="41" t="s">
        <v>3259</v>
      </c>
      <c r="AG906" s="41" t="s">
        <v>3260</v>
      </c>
      <c r="AH906" s="41" t="s">
        <v>6912</v>
      </c>
      <c r="AI906" s="41" t="s">
        <v>9772</v>
      </c>
    </row>
    <row r="907" spans="1:35">
      <c r="A907" s="40">
        <v>2024</v>
      </c>
      <c r="B907" s="40">
        <v>4</v>
      </c>
      <c r="C907" s="41" t="s">
        <v>782</v>
      </c>
      <c r="D907" s="42" t="s">
        <v>134</v>
      </c>
      <c r="E907" s="41" t="s">
        <v>491</v>
      </c>
      <c r="F907" s="43" t="s">
        <v>3254</v>
      </c>
      <c r="G907" s="43" t="s">
        <v>3261</v>
      </c>
      <c r="H907" s="44">
        <v>100</v>
      </c>
      <c r="I907" s="44">
        <v>0.1</v>
      </c>
      <c r="J907" s="44">
        <v>50</v>
      </c>
      <c r="K907" s="44">
        <v>0.05</v>
      </c>
      <c r="L907" s="44">
        <v>0</v>
      </c>
      <c r="M907" s="44">
        <v>0</v>
      </c>
      <c r="N907" s="44">
        <v>25</v>
      </c>
      <c r="O907" s="44">
        <v>0.03</v>
      </c>
      <c r="P907" s="44">
        <v>25</v>
      </c>
      <c r="Q907" s="44">
        <v>0.03</v>
      </c>
      <c r="R907" s="44">
        <v>0</v>
      </c>
      <c r="S907" s="44">
        <v>0</v>
      </c>
      <c r="T907" s="44">
        <f t="shared" si="14"/>
        <v>50</v>
      </c>
      <c r="U907" s="44">
        <f t="shared" si="14"/>
        <v>0.06</v>
      </c>
      <c r="V907" s="44">
        <v>0</v>
      </c>
      <c r="W907" s="44">
        <v>0</v>
      </c>
      <c r="X907" s="44">
        <v>5.4</v>
      </c>
      <c r="Y907" s="44">
        <v>0.01</v>
      </c>
      <c r="Z907" s="44">
        <v>0</v>
      </c>
      <c r="AA907" s="44">
        <v>0</v>
      </c>
      <c r="AB907" s="44">
        <v>0</v>
      </c>
      <c r="AC907" s="44">
        <v>0</v>
      </c>
      <c r="AD907" s="44">
        <v>5.4</v>
      </c>
      <c r="AE907" s="44">
        <v>0.01</v>
      </c>
      <c r="AF907" s="41" t="s">
        <v>3127</v>
      </c>
      <c r="AG907" s="41" t="s">
        <v>3262</v>
      </c>
      <c r="AH907" s="41" t="s">
        <v>6912</v>
      </c>
      <c r="AI907" s="41" t="s">
        <v>9772</v>
      </c>
    </row>
    <row r="908" spans="1:35">
      <c r="A908" s="40">
        <v>2024</v>
      </c>
      <c r="B908" s="40">
        <v>4</v>
      </c>
      <c r="C908" s="41" t="s">
        <v>782</v>
      </c>
      <c r="D908" s="42" t="s">
        <v>134</v>
      </c>
      <c r="E908" s="41" t="s">
        <v>491</v>
      </c>
      <c r="F908" s="43" t="s">
        <v>3263</v>
      </c>
      <c r="G908" s="43" t="s">
        <v>3264</v>
      </c>
      <c r="H908" s="44">
        <v>100</v>
      </c>
      <c r="I908" s="44">
        <v>0.01</v>
      </c>
      <c r="J908" s="44">
        <v>50</v>
      </c>
      <c r="K908" s="44">
        <v>0.01</v>
      </c>
      <c r="L908" s="44">
        <v>0</v>
      </c>
      <c r="M908" s="44">
        <v>0</v>
      </c>
      <c r="N908" s="44">
        <v>25</v>
      </c>
      <c r="O908" s="44">
        <v>0</v>
      </c>
      <c r="P908" s="44">
        <v>25</v>
      </c>
      <c r="Q908" s="44">
        <v>0</v>
      </c>
      <c r="R908" s="44">
        <v>0</v>
      </c>
      <c r="S908" s="44">
        <v>0</v>
      </c>
      <c r="T908" s="44">
        <f t="shared" si="14"/>
        <v>50</v>
      </c>
      <c r="U908" s="44">
        <f t="shared" si="14"/>
        <v>0</v>
      </c>
      <c r="V908" s="44">
        <v>0</v>
      </c>
      <c r="W908" s="44">
        <v>0</v>
      </c>
      <c r="X908" s="44">
        <v>50</v>
      </c>
      <c r="Y908" s="44">
        <v>0.01</v>
      </c>
      <c r="Z908" s="44">
        <v>0</v>
      </c>
      <c r="AA908" s="44">
        <v>0</v>
      </c>
      <c r="AB908" s="44">
        <v>0</v>
      </c>
      <c r="AC908" s="44">
        <v>0</v>
      </c>
      <c r="AD908" s="44">
        <v>50</v>
      </c>
      <c r="AE908" s="44">
        <v>0.01</v>
      </c>
      <c r="AF908" s="41" t="s">
        <v>3265</v>
      </c>
      <c r="AG908" s="41" t="s">
        <v>3266</v>
      </c>
      <c r="AH908" s="41" t="s">
        <v>6912</v>
      </c>
      <c r="AI908" s="41" t="s">
        <v>9772</v>
      </c>
    </row>
    <row r="909" spans="1:35">
      <c r="A909" s="40">
        <v>2024</v>
      </c>
      <c r="B909" s="40">
        <v>4</v>
      </c>
      <c r="C909" s="41" t="s">
        <v>782</v>
      </c>
      <c r="D909" s="42" t="s">
        <v>134</v>
      </c>
      <c r="E909" s="41" t="s">
        <v>491</v>
      </c>
      <c r="F909" s="43" t="s">
        <v>3254</v>
      </c>
      <c r="G909" s="43" t="s">
        <v>3267</v>
      </c>
      <c r="H909" s="44">
        <v>321</v>
      </c>
      <c r="I909" s="44">
        <v>0.02</v>
      </c>
      <c r="J909" s="44">
        <v>102</v>
      </c>
      <c r="K909" s="44">
        <v>0.01</v>
      </c>
      <c r="L909" s="44">
        <v>0</v>
      </c>
      <c r="M909" s="44">
        <v>0</v>
      </c>
      <c r="N909" s="44">
        <v>0</v>
      </c>
      <c r="O909" s="44">
        <v>0</v>
      </c>
      <c r="P909" s="44">
        <v>0</v>
      </c>
      <c r="Q909" s="44">
        <v>0</v>
      </c>
      <c r="R909" s="44">
        <v>102</v>
      </c>
      <c r="S909" s="44">
        <v>0.01</v>
      </c>
      <c r="T909" s="44">
        <f t="shared" si="14"/>
        <v>102</v>
      </c>
      <c r="U909" s="44">
        <f t="shared" si="14"/>
        <v>0.01</v>
      </c>
      <c r="V909" s="44">
        <v>0</v>
      </c>
      <c r="W909" s="44">
        <v>0</v>
      </c>
      <c r="X909" s="44">
        <v>102</v>
      </c>
      <c r="Y909" s="44">
        <v>0.01</v>
      </c>
      <c r="Z909" s="44">
        <v>0</v>
      </c>
      <c r="AA909" s="44">
        <v>0</v>
      </c>
      <c r="AB909" s="44">
        <v>0</v>
      </c>
      <c r="AC909" s="44">
        <v>0</v>
      </c>
      <c r="AD909" s="44">
        <v>102</v>
      </c>
      <c r="AE909" s="44">
        <v>0.01</v>
      </c>
      <c r="AF909" s="41" t="s">
        <v>3268</v>
      </c>
      <c r="AG909" s="41" t="s">
        <v>3269</v>
      </c>
      <c r="AH909" s="41" t="s">
        <v>6912</v>
      </c>
      <c r="AI909" s="41" t="s">
        <v>9772</v>
      </c>
    </row>
    <row r="910" spans="1:35">
      <c r="A910" s="40">
        <v>2024</v>
      </c>
      <c r="B910" s="40">
        <v>4</v>
      </c>
      <c r="C910" s="41" t="s">
        <v>782</v>
      </c>
      <c r="D910" s="42" t="s">
        <v>134</v>
      </c>
      <c r="E910" s="41" t="s">
        <v>491</v>
      </c>
      <c r="F910" s="43" t="s">
        <v>3251</v>
      </c>
      <c r="G910" s="43" t="s">
        <v>3270</v>
      </c>
      <c r="H910" s="44">
        <v>4</v>
      </c>
      <c r="I910" s="44">
        <v>7.0000000000000007E-2</v>
      </c>
      <c r="J910" s="44">
        <v>1</v>
      </c>
      <c r="K910" s="44">
        <v>0.02</v>
      </c>
      <c r="L910" s="44">
        <v>0</v>
      </c>
      <c r="M910" s="44">
        <v>0</v>
      </c>
      <c r="N910" s="44">
        <v>0</v>
      </c>
      <c r="O910" s="44">
        <v>0</v>
      </c>
      <c r="P910" s="44">
        <v>0</v>
      </c>
      <c r="Q910" s="44">
        <v>0</v>
      </c>
      <c r="R910" s="44">
        <v>1</v>
      </c>
      <c r="S910" s="44">
        <v>0.02</v>
      </c>
      <c r="T910" s="44">
        <f t="shared" si="14"/>
        <v>1</v>
      </c>
      <c r="U910" s="44">
        <f t="shared" si="14"/>
        <v>0.02</v>
      </c>
      <c r="V910" s="44">
        <v>0</v>
      </c>
      <c r="W910" s="44">
        <v>0</v>
      </c>
      <c r="X910" s="44">
        <v>0</v>
      </c>
      <c r="Y910" s="44">
        <v>0</v>
      </c>
      <c r="Z910" s="44">
        <v>0</v>
      </c>
      <c r="AA910" s="44">
        <v>0</v>
      </c>
      <c r="AB910" s="44">
        <v>0</v>
      </c>
      <c r="AC910" s="44">
        <v>0</v>
      </c>
      <c r="AD910" s="44">
        <v>0</v>
      </c>
      <c r="AE910" s="44">
        <v>0</v>
      </c>
      <c r="AF910" s="41" t="s">
        <v>3127</v>
      </c>
      <c r="AG910" s="41" t="s">
        <v>3271</v>
      </c>
      <c r="AH910" s="41" t="s">
        <v>6912</v>
      </c>
      <c r="AI910" s="41" t="s">
        <v>9772</v>
      </c>
    </row>
    <row r="911" spans="1:35">
      <c r="A911" s="40">
        <v>2024</v>
      </c>
      <c r="B911" s="40">
        <v>4</v>
      </c>
      <c r="C911" s="41" t="s">
        <v>782</v>
      </c>
      <c r="D911" s="42" t="s">
        <v>134</v>
      </c>
      <c r="E911" s="41" t="s">
        <v>491</v>
      </c>
      <c r="F911" s="43" t="s">
        <v>3251</v>
      </c>
      <c r="G911" s="43" t="s">
        <v>3272</v>
      </c>
      <c r="H911" s="44">
        <v>100</v>
      </c>
      <c r="I911" s="44">
        <v>1.68</v>
      </c>
      <c r="J911" s="44">
        <v>25</v>
      </c>
      <c r="K911" s="44">
        <v>0.42</v>
      </c>
      <c r="L911" s="44">
        <v>0</v>
      </c>
      <c r="M911" s="44">
        <v>0</v>
      </c>
      <c r="N911" s="44">
        <v>0</v>
      </c>
      <c r="O911" s="44">
        <v>0</v>
      </c>
      <c r="P911" s="44">
        <v>0</v>
      </c>
      <c r="Q911" s="44">
        <v>0</v>
      </c>
      <c r="R911" s="44">
        <v>25</v>
      </c>
      <c r="S911" s="44">
        <v>0.42</v>
      </c>
      <c r="T911" s="44">
        <f t="shared" si="14"/>
        <v>25</v>
      </c>
      <c r="U911" s="44">
        <f t="shared" si="14"/>
        <v>0.42</v>
      </c>
      <c r="V911" s="44">
        <v>0</v>
      </c>
      <c r="W911" s="44">
        <v>0</v>
      </c>
      <c r="X911" s="44">
        <v>0</v>
      </c>
      <c r="Y911" s="44">
        <v>0</v>
      </c>
      <c r="Z911" s="44">
        <v>0</v>
      </c>
      <c r="AA911" s="44">
        <v>0</v>
      </c>
      <c r="AB911" s="44">
        <v>14.25</v>
      </c>
      <c r="AC911" s="44">
        <v>0.24</v>
      </c>
      <c r="AD911" s="44">
        <v>14.25</v>
      </c>
      <c r="AE911" s="44">
        <v>0.24</v>
      </c>
      <c r="AF911" s="41" t="s">
        <v>3129</v>
      </c>
      <c r="AG911" s="41" t="s">
        <v>3273</v>
      </c>
      <c r="AH911" s="41" t="s">
        <v>6912</v>
      </c>
      <c r="AI911" s="41" t="s">
        <v>9772</v>
      </c>
    </row>
    <row r="912" spans="1:35">
      <c r="A912" s="40">
        <v>2024</v>
      </c>
      <c r="B912" s="40">
        <v>4</v>
      </c>
      <c r="C912" s="41" t="s">
        <v>782</v>
      </c>
      <c r="D912" s="42" t="s">
        <v>134</v>
      </c>
      <c r="E912" s="41" t="s">
        <v>491</v>
      </c>
      <c r="F912" s="43" t="s">
        <v>3251</v>
      </c>
      <c r="G912" s="43" t="s">
        <v>3274</v>
      </c>
      <c r="H912" s="44">
        <v>380</v>
      </c>
      <c r="I912" s="44">
        <v>6.4</v>
      </c>
      <c r="J912" s="44">
        <v>95</v>
      </c>
      <c r="K912" s="44">
        <v>1.6</v>
      </c>
      <c r="L912" s="44">
        <v>23</v>
      </c>
      <c r="M912" s="44">
        <v>0.39</v>
      </c>
      <c r="N912" s="44">
        <v>24</v>
      </c>
      <c r="O912" s="44">
        <v>0.4</v>
      </c>
      <c r="P912" s="44">
        <v>24</v>
      </c>
      <c r="Q912" s="44">
        <v>0.4</v>
      </c>
      <c r="R912" s="44">
        <v>24</v>
      </c>
      <c r="S912" s="44">
        <v>0.4</v>
      </c>
      <c r="T912" s="44">
        <f t="shared" si="14"/>
        <v>95</v>
      </c>
      <c r="U912" s="44">
        <f t="shared" si="14"/>
        <v>1.5899999999999999</v>
      </c>
      <c r="V912" s="44">
        <v>23</v>
      </c>
      <c r="W912" s="44">
        <v>0.39</v>
      </c>
      <c r="X912" s="44">
        <v>0</v>
      </c>
      <c r="Y912" s="44">
        <v>0</v>
      </c>
      <c r="Z912" s="44">
        <v>0</v>
      </c>
      <c r="AA912" s="44">
        <v>0</v>
      </c>
      <c r="AB912" s="44">
        <v>0</v>
      </c>
      <c r="AC912" s="44">
        <v>0</v>
      </c>
      <c r="AD912" s="44">
        <v>23</v>
      </c>
      <c r="AE912" s="44">
        <v>0.39</v>
      </c>
      <c r="AF912" s="41" t="s">
        <v>3275</v>
      </c>
      <c r="AG912" s="41" t="s">
        <v>3276</v>
      </c>
      <c r="AH912" s="41" t="s">
        <v>6912</v>
      </c>
      <c r="AI912" s="41" t="s">
        <v>9772</v>
      </c>
    </row>
    <row r="913" spans="1:35">
      <c r="A913" s="40">
        <v>2024</v>
      </c>
      <c r="B913" s="40">
        <v>4</v>
      </c>
      <c r="C913" s="41" t="s">
        <v>782</v>
      </c>
      <c r="D913" s="42" t="s">
        <v>134</v>
      </c>
      <c r="E913" s="41" t="s">
        <v>491</v>
      </c>
      <c r="F913" s="43" t="s">
        <v>3277</v>
      </c>
      <c r="G913" s="43" t="s">
        <v>3278</v>
      </c>
      <c r="H913" s="44">
        <v>24327</v>
      </c>
      <c r="I913" s="44">
        <v>1.56</v>
      </c>
      <c r="J913" s="44">
        <v>7716</v>
      </c>
      <c r="K913" s="44">
        <v>0.49</v>
      </c>
      <c r="L913" s="44">
        <v>0</v>
      </c>
      <c r="M913" s="44">
        <v>0</v>
      </c>
      <c r="N913" s="44">
        <v>3858</v>
      </c>
      <c r="O913" s="44">
        <v>0.25</v>
      </c>
      <c r="P913" s="44">
        <v>0</v>
      </c>
      <c r="Q913" s="44">
        <v>0</v>
      </c>
      <c r="R913" s="44">
        <v>3858</v>
      </c>
      <c r="S913" s="44">
        <v>0.25</v>
      </c>
      <c r="T913" s="44">
        <f t="shared" si="14"/>
        <v>7716</v>
      </c>
      <c r="U913" s="44">
        <f t="shared" si="14"/>
        <v>0.5</v>
      </c>
      <c r="V913" s="44">
        <v>152</v>
      </c>
      <c r="W913" s="44">
        <v>0.01</v>
      </c>
      <c r="X913" s="44">
        <v>0</v>
      </c>
      <c r="Y913" s="44">
        <v>0</v>
      </c>
      <c r="Z913" s="44">
        <v>0</v>
      </c>
      <c r="AA913" s="44">
        <v>0</v>
      </c>
      <c r="AB913" s="44">
        <v>0</v>
      </c>
      <c r="AC913" s="44">
        <v>0</v>
      </c>
      <c r="AD913" s="44">
        <v>152</v>
      </c>
      <c r="AE913" s="44">
        <v>0.01</v>
      </c>
      <c r="AF913" s="41" t="s">
        <v>3279</v>
      </c>
      <c r="AG913" s="41" t="s">
        <v>3273</v>
      </c>
      <c r="AH913" s="41" t="s">
        <v>6912</v>
      </c>
      <c r="AI913" s="41" t="s">
        <v>9772</v>
      </c>
    </row>
    <row r="914" spans="1:35">
      <c r="A914" s="40">
        <v>2024</v>
      </c>
      <c r="B914" s="40">
        <v>4</v>
      </c>
      <c r="C914" s="41" t="s">
        <v>782</v>
      </c>
      <c r="D914" s="42" t="s">
        <v>134</v>
      </c>
      <c r="E914" s="41" t="s">
        <v>491</v>
      </c>
      <c r="F914" s="43" t="s">
        <v>3277</v>
      </c>
      <c r="G914" s="43" t="s">
        <v>3280</v>
      </c>
      <c r="H914" s="44">
        <v>67861</v>
      </c>
      <c r="I914" s="44">
        <v>4.3499999999999996</v>
      </c>
      <c r="J914" s="44">
        <v>21668</v>
      </c>
      <c r="K914" s="44">
        <v>1.39</v>
      </c>
      <c r="L914" s="44">
        <v>0</v>
      </c>
      <c r="M914" s="44">
        <v>0</v>
      </c>
      <c r="N914" s="44">
        <v>10834</v>
      </c>
      <c r="O914" s="44">
        <v>0.69</v>
      </c>
      <c r="P914" s="44">
        <v>0</v>
      </c>
      <c r="Q914" s="44">
        <v>0</v>
      </c>
      <c r="R914" s="44">
        <v>10834</v>
      </c>
      <c r="S914" s="44">
        <v>0.69</v>
      </c>
      <c r="T914" s="44">
        <f t="shared" si="14"/>
        <v>21668</v>
      </c>
      <c r="U914" s="44">
        <f t="shared" si="14"/>
        <v>1.38</v>
      </c>
      <c r="V914" s="44">
        <v>1555</v>
      </c>
      <c r="W914" s="44">
        <v>0.1</v>
      </c>
      <c r="X914" s="44">
        <v>0</v>
      </c>
      <c r="Y914" s="44">
        <v>0</v>
      </c>
      <c r="Z914" s="44">
        <v>0</v>
      </c>
      <c r="AA914" s="44">
        <v>0</v>
      </c>
      <c r="AB914" s="44">
        <v>0</v>
      </c>
      <c r="AC914" s="44">
        <v>0</v>
      </c>
      <c r="AD914" s="44">
        <v>1555</v>
      </c>
      <c r="AE914" s="44">
        <v>0.1</v>
      </c>
      <c r="AF914" s="41" t="s">
        <v>3281</v>
      </c>
      <c r="AG914" s="41" t="s">
        <v>3273</v>
      </c>
      <c r="AH914" s="41" t="s">
        <v>6912</v>
      </c>
      <c r="AI914" s="41" t="s">
        <v>9772</v>
      </c>
    </row>
    <row r="915" spans="1:35">
      <c r="A915" s="40">
        <v>2024</v>
      </c>
      <c r="B915" s="40">
        <v>4</v>
      </c>
      <c r="C915" s="41" t="s">
        <v>782</v>
      </c>
      <c r="D915" s="42" t="s">
        <v>134</v>
      </c>
      <c r="E915" s="41" t="s">
        <v>491</v>
      </c>
      <c r="F915" s="43" t="s">
        <v>3282</v>
      </c>
      <c r="G915" s="43" t="s">
        <v>3283</v>
      </c>
      <c r="H915" s="44">
        <v>100</v>
      </c>
      <c r="I915" s="44">
        <v>13.19</v>
      </c>
      <c r="J915" s="44">
        <v>25</v>
      </c>
      <c r="K915" s="44">
        <v>3.3</v>
      </c>
      <c r="L915" s="44">
        <v>25</v>
      </c>
      <c r="M915" s="44">
        <v>3.3</v>
      </c>
      <c r="N915" s="44">
        <v>0</v>
      </c>
      <c r="O915" s="44">
        <v>0</v>
      </c>
      <c r="P915" s="44">
        <v>0</v>
      </c>
      <c r="Q915" s="44">
        <v>0</v>
      </c>
      <c r="R915" s="44">
        <v>0</v>
      </c>
      <c r="S915" s="44">
        <v>0</v>
      </c>
      <c r="T915" s="44">
        <f t="shared" si="14"/>
        <v>25</v>
      </c>
      <c r="U915" s="44">
        <f t="shared" si="14"/>
        <v>3.3</v>
      </c>
      <c r="V915" s="44">
        <v>25</v>
      </c>
      <c r="W915" s="44">
        <v>3.3</v>
      </c>
      <c r="X915" s="44">
        <v>0</v>
      </c>
      <c r="Y915" s="44">
        <v>0</v>
      </c>
      <c r="Z915" s="44">
        <v>0</v>
      </c>
      <c r="AA915" s="44">
        <v>0</v>
      </c>
      <c r="AB915" s="44">
        <v>0</v>
      </c>
      <c r="AC915" s="44">
        <v>0</v>
      </c>
      <c r="AD915" s="44">
        <v>25</v>
      </c>
      <c r="AE915" s="44">
        <v>3.3</v>
      </c>
      <c r="AF915" s="41" t="s">
        <v>3284</v>
      </c>
      <c r="AG915" s="41" t="s">
        <v>3285</v>
      </c>
      <c r="AH915" s="41" t="s">
        <v>6912</v>
      </c>
      <c r="AI915" s="41" t="s">
        <v>9772</v>
      </c>
    </row>
    <row r="916" spans="1:35">
      <c r="A916" s="40">
        <v>2024</v>
      </c>
      <c r="B916" s="40">
        <v>4</v>
      </c>
      <c r="C916" s="41" t="s">
        <v>782</v>
      </c>
      <c r="D916" s="42" t="s">
        <v>138</v>
      </c>
      <c r="E916" s="41" t="s">
        <v>495</v>
      </c>
      <c r="F916" s="43" t="s">
        <v>3326</v>
      </c>
      <c r="G916" s="43" t="s">
        <v>3327</v>
      </c>
      <c r="H916" s="44">
        <v>10425.65</v>
      </c>
      <c r="I916" s="44">
        <v>70</v>
      </c>
      <c r="J916" s="44">
        <v>511.73</v>
      </c>
      <c r="K916" s="44">
        <v>3.44</v>
      </c>
      <c r="L916" s="44">
        <v>0</v>
      </c>
      <c r="M916" s="44">
        <v>0</v>
      </c>
      <c r="N916" s="44">
        <v>0</v>
      </c>
      <c r="O916" s="44">
        <v>0</v>
      </c>
      <c r="P916" s="44">
        <v>176.37</v>
      </c>
      <c r="Q916" s="44">
        <v>1.18</v>
      </c>
      <c r="R916" s="44">
        <v>335.36</v>
      </c>
      <c r="S916" s="44">
        <v>2.25</v>
      </c>
      <c r="T916" s="44">
        <f t="shared" si="14"/>
        <v>511.73</v>
      </c>
      <c r="U916" s="44">
        <f t="shared" si="14"/>
        <v>3.4299999999999997</v>
      </c>
      <c r="V916" s="44">
        <v>0</v>
      </c>
      <c r="W916" s="44">
        <v>0</v>
      </c>
      <c r="X916" s="44">
        <v>0</v>
      </c>
      <c r="Y916" s="44">
        <v>0</v>
      </c>
      <c r="Z916" s="44">
        <v>81.8</v>
      </c>
      <c r="AA916" s="44">
        <v>0.55000000000000004</v>
      </c>
      <c r="AB916" s="44">
        <v>0.3</v>
      </c>
      <c r="AC916" s="44">
        <v>0</v>
      </c>
      <c r="AD916" s="44">
        <v>82.1</v>
      </c>
      <c r="AE916" s="44">
        <v>0.55000000000000004</v>
      </c>
      <c r="AF916" s="41" t="s">
        <v>3328</v>
      </c>
      <c r="AG916" s="41" t="s">
        <v>3329</v>
      </c>
      <c r="AH916" s="41" t="s">
        <v>8508</v>
      </c>
      <c r="AI916" s="41" t="s">
        <v>10645</v>
      </c>
    </row>
    <row r="917" spans="1:35">
      <c r="A917" s="40">
        <v>2024</v>
      </c>
      <c r="B917" s="40">
        <v>4</v>
      </c>
      <c r="C917" s="41" t="s">
        <v>782</v>
      </c>
      <c r="D917" s="42" t="s">
        <v>138</v>
      </c>
      <c r="E917" s="41" t="s">
        <v>495</v>
      </c>
      <c r="F917" s="43" t="s">
        <v>3330</v>
      </c>
      <c r="G917" s="43" t="s">
        <v>3331</v>
      </c>
      <c r="H917" s="44">
        <v>8150</v>
      </c>
      <c r="I917" s="44">
        <v>20</v>
      </c>
      <c r="J917" s="44">
        <v>296</v>
      </c>
      <c r="K917" s="44">
        <v>0.73</v>
      </c>
      <c r="L917" s="44">
        <v>0</v>
      </c>
      <c r="M917" s="44">
        <v>0</v>
      </c>
      <c r="N917" s="44">
        <v>0</v>
      </c>
      <c r="O917" s="44">
        <v>0</v>
      </c>
      <c r="P917" s="44">
        <v>0</v>
      </c>
      <c r="Q917" s="44">
        <v>0</v>
      </c>
      <c r="R917" s="44">
        <v>296</v>
      </c>
      <c r="S917" s="44">
        <v>0.73</v>
      </c>
      <c r="T917" s="44">
        <f t="shared" si="14"/>
        <v>296</v>
      </c>
      <c r="U917" s="44">
        <f t="shared" si="14"/>
        <v>0.73</v>
      </c>
      <c r="V917" s="44">
        <v>0</v>
      </c>
      <c r="W917" s="44">
        <v>0</v>
      </c>
      <c r="X917" s="44">
        <v>0</v>
      </c>
      <c r="Y917" s="44">
        <v>0</v>
      </c>
      <c r="Z917" s="44">
        <v>0</v>
      </c>
      <c r="AA917" s="44">
        <v>0</v>
      </c>
      <c r="AB917" s="44">
        <v>0</v>
      </c>
      <c r="AC917" s="44">
        <v>0</v>
      </c>
      <c r="AD917" s="44">
        <v>0</v>
      </c>
      <c r="AE917" s="44">
        <v>0</v>
      </c>
      <c r="AF917" s="41" t="s">
        <v>3332</v>
      </c>
      <c r="AG917" s="41" t="s">
        <v>3333</v>
      </c>
      <c r="AH917" s="41" t="s">
        <v>8509</v>
      </c>
      <c r="AI917" s="41" t="s">
        <v>9776</v>
      </c>
    </row>
    <row r="918" spans="1:35">
      <c r="A918" s="40">
        <v>2024</v>
      </c>
      <c r="B918" s="40">
        <v>4</v>
      </c>
      <c r="C918" s="41" t="s">
        <v>782</v>
      </c>
      <c r="D918" s="42" t="s">
        <v>138</v>
      </c>
      <c r="E918" s="41" t="s">
        <v>495</v>
      </c>
      <c r="F918" s="43" t="s">
        <v>3334</v>
      </c>
      <c r="G918" s="43" t="s">
        <v>3335</v>
      </c>
      <c r="H918" s="44">
        <v>100</v>
      </c>
      <c r="I918" s="44">
        <v>10</v>
      </c>
      <c r="J918" s="44">
        <v>22.89</v>
      </c>
      <c r="K918" s="44">
        <v>2.29</v>
      </c>
      <c r="L918" s="44">
        <v>4.2</v>
      </c>
      <c r="M918" s="44">
        <v>0.42</v>
      </c>
      <c r="N918" s="44">
        <v>6.6</v>
      </c>
      <c r="O918" s="44">
        <v>0.66</v>
      </c>
      <c r="P918" s="44">
        <v>5.9</v>
      </c>
      <c r="Q918" s="44">
        <v>0.59</v>
      </c>
      <c r="R918" s="44">
        <v>6.19</v>
      </c>
      <c r="S918" s="44">
        <v>0.62</v>
      </c>
      <c r="T918" s="44">
        <f t="shared" si="14"/>
        <v>22.890000000000004</v>
      </c>
      <c r="U918" s="44">
        <f t="shared" si="14"/>
        <v>2.29</v>
      </c>
      <c r="V918" s="44">
        <v>4.22</v>
      </c>
      <c r="W918" s="44">
        <v>0.42</v>
      </c>
      <c r="X918" s="44">
        <v>5.03</v>
      </c>
      <c r="Y918" s="44">
        <v>0.5</v>
      </c>
      <c r="Z918" s="44">
        <v>5.52</v>
      </c>
      <c r="AA918" s="44">
        <v>0.55000000000000004</v>
      </c>
      <c r="AB918" s="44">
        <v>6.45</v>
      </c>
      <c r="AC918" s="44">
        <v>0.65</v>
      </c>
      <c r="AD918" s="44">
        <v>21.22</v>
      </c>
      <c r="AE918" s="44">
        <v>2.12</v>
      </c>
      <c r="AF918" s="41" t="s">
        <v>3336</v>
      </c>
      <c r="AG918" s="41" t="s">
        <v>3337</v>
      </c>
      <c r="AH918" s="41" t="s">
        <v>8510</v>
      </c>
      <c r="AI918" s="41" t="s">
        <v>10646</v>
      </c>
    </row>
    <row r="919" spans="1:35">
      <c r="A919" s="40">
        <v>2024</v>
      </c>
      <c r="B919" s="40">
        <v>4</v>
      </c>
      <c r="C919" s="41" t="s">
        <v>782</v>
      </c>
      <c r="D919" s="42" t="s">
        <v>129</v>
      </c>
      <c r="E919" s="41" t="s">
        <v>487</v>
      </c>
      <c r="F919" s="43" t="s">
        <v>3080</v>
      </c>
      <c r="G919" s="43" t="s">
        <v>3081</v>
      </c>
      <c r="H919" s="44">
        <v>115</v>
      </c>
      <c r="I919" s="44">
        <v>10</v>
      </c>
      <c r="J919" s="44">
        <v>20</v>
      </c>
      <c r="K919" s="44">
        <v>1.74</v>
      </c>
      <c r="L919" s="44">
        <v>0</v>
      </c>
      <c r="M919" s="44">
        <v>0</v>
      </c>
      <c r="N919" s="44">
        <v>7</v>
      </c>
      <c r="O919" s="44">
        <v>0.61</v>
      </c>
      <c r="P919" s="44">
        <v>0</v>
      </c>
      <c r="Q919" s="44">
        <v>0</v>
      </c>
      <c r="R919" s="44">
        <v>13</v>
      </c>
      <c r="S919" s="44">
        <v>1.1299999999999999</v>
      </c>
      <c r="T919" s="44">
        <f t="shared" si="14"/>
        <v>20</v>
      </c>
      <c r="U919" s="44">
        <f t="shared" si="14"/>
        <v>1.7399999999999998</v>
      </c>
      <c r="V919" s="44">
        <v>0</v>
      </c>
      <c r="W919" s="44">
        <v>0</v>
      </c>
      <c r="X919" s="44">
        <v>0</v>
      </c>
      <c r="Y919" s="44">
        <v>0</v>
      </c>
      <c r="Z919" s="44">
        <v>0</v>
      </c>
      <c r="AA919" s="44">
        <v>0</v>
      </c>
      <c r="AB919" s="44">
        <v>0</v>
      </c>
      <c r="AC919" s="44">
        <v>0</v>
      </c>
      <c r="AD919" s="44">
        <v>0</v>
      </c>
      <c r="AE919" s="44">
        <v>0</v>
      </c>
      <c r="AF919" s="41" t="s">
        <v>3082</v>
      </c>
      <c r="AG919" s="41" t="s">
        <v>3083</v>
      </c>
      <c r="AH919" s="41" t="s">
        <v>8454</v>
      </c>
      <c r="AI919" s="41" t="s">
        <v>10647</v>
      </c>
    </row>
    <row r="920" spans="1:35">
      <c r="A920" s="40">
        <v>2024</v>
      </c>
      <c r="B920" s="40">
        <v>4</v>
      </c>
      <c r="C920" s="41" t="s">
        <v>782</v>
      </c>
      <c r="D920" s="42" t="s">
        <v>129</v>
      </c>
      <c r="E920" s="41" t="s">
        <v>487</v>
      </c>
      <c r="F920" s="43" t="s">
        <v>3080</v>
      </c>
      <c r="G920" s="43" t="s">
        <v>3084</v>
      </c>
      <c r="H920" s="44">
        <v>80</v>
      </c>
      <c r="I920" s="44">
        <v>10</v>
      </c>
      <c r="J920" s="44">
        <v>15</v>
      </c>
      <c r="K920" s="44">
        <v>1.88</v>
      </c>
      <c r="L920" s="44">
        <v>0</v>
      </c>
      <c r="M920" s="44">
        <v>0</v>
      </c>
      <c r="N920" s="44">
        <v>7</v>
      </c>
      <c r="O920" s="44">
        <v>0.88</v>
      </c>
      <c r="P920" s="44">
        <v>0</v>
      </c>
      <c r="Q920" s="44">
        <v>0</v>
      </c>
      <c r="R920" s="44">
        <v>8</v>
      </c>
      <c r="S920" s="44">
        <v>1</v>
      </c>
      <c r="T920" s="44">
        <f t="shared" si="14"/>
        <v>15</v>
      </c>
      <c r="U920" s="44">
        <f t="shared" si="14"/>
        <v>1.88</v>
      </c>
      <c r="V920" s="44">
        <v>0</v>
      </c>
      <c r="W920" s="44">
        <v>0</v>
      </c>
      <c r="X920" s="44">
        <v>0</v>
      </c>
      <c r="Y920" s="44">
        <v>0</v>
      </c>
      <c r="Z920" s="44">
        <v>0</v>
      </c>
      <c r="AA920" s="44">
        <v>0</v>
      </c>
      <c r="AB920" s="44">
        <v>0</v>
      </c>
      <c r="AC920" s="44">
        <v>0</v>
      </c>
      <c r="AD920" s="44">
        <v>0</v>
      </c>
      <c r="AE920" s="44">
        <v>0</v>
      </c>
      <c r="AF920" s="41" t="s">
        <v>3085</v>
      </c>
      <c r="AG920" s="41" t="s">
        <v>3083</v>
      </c>
      <c r="AH920" s="41" t="s">
        <v>8454</v>
      </c>
      <c r="AI920" s="41" t="s">
        <v>10647</v>
      </c>
    </row>
    <row r="921" spans="1:35">
      <c r="A921" s="40">
        <v>2024</v>
      </c>
      <c r="B921" s="40">
        <v>4</v>
      </c>
      <c r="C921" s="41" t="s">
        <v>782</v>
      </c>
      <c r="D921" s="42" t="s">
        <v>129</v>
      </c>
      <c r="E921" s="41" t="s">
        <v>487</v>
      </c>
      <c r="F921" s="43" t="s">
        <v>3086</v>
      </c>
      <c r="G921" s="43" t="s">
        <v>3087</v>
      </c>
      <c r="H921" s="44">
        <v>8000</v>
      </c>
      <c r="I921" s="44">
        <v>5</v>
      </c>
      <c r="J921" s="44">
        <v>1385</v>
      </c>
      <c r="K921" s="44">
        <v>0.87</v>
      </c>
      <c r="L921" s="44">
        <v>0</v>
      </c>
      <c r="M921" s="44">
        <v>0</v>
      </c>
      <c r="N921" s="44">
        <v>0</v>
      </c>
      <c r="O921" s="44">
        <v>0</v>
      </c>
      <c r="P921" s="44">
        <v>0</v>
      </c>
      <c r="Q921" s="44">
        <v>0</v>
      </c>
      <c r="R921" s="44">
        <v>1385</v>
      </c>
      <c r="S921" s="44">
        <v>0.87</v>
      </c>
      <c r="T921" s="44">
        <f t="shared" ref="T921:U984" si="15">SUM(L921,N921,P921,R921)</f>
        <v>1385</v>
      </c>
      <c r="U921" s="44">
        <f t="shared" si="15"/>
        <v>0.87</v>
      </c>
      <c r="V921" s="44">
        <v>0</v>
      </c>
      <c r="W921" s="44">
        <v>0</v>
      </c>
      <c r="X921" s="44">
        <v>0</v>
      </c>
      <c r="Y921" s="44">
        <v>0</v>
      </c>
      <c r="Z921" s="44">
        <v>0</v>
      </c>
      <c r="AA921" s="44">
        <v>0</v>
      </c>
      <c r="AB921" s="44">
        <v>0</v>
      </c>
      <c r="AC921" s="44">
        <v>0</v>
      </c>
      <c r="AD921" s="44">
        <v>0</v>
      </c>
      <c r="AE921" s="44">
        <v>0</v>
      </c>
      <c r="AF921" s="41" t="s">
        <v>3088</v>
      </c>
      <c r="AG921" s="41" t="s">
        <v>3089</v>
      </c>
      <c r="AH921" s="41" t="s">
        <v>8455</v>
      </c>
      <c r="AI921" s="41" t="s">
        <v>10648</v>
      </c>
    </row>
    <row r="922" spans="1:35">
      <c r="A922" s="40">
        <v>2024</v>
      </c>
      <c r="B922" s="40">
        <v>4</v>
      </c>
      <c r="C922" s="41" t="s">
        <v>782</v>
      </c>
      <c r="D922" s="42" t="s">
        <v>129</v>
      </c>
      <c r="E922" s="41" t="s">
        <v>487</v>
      </c>
      <c r="F922" s="43" t="s">
        <v>3090</v>
      </c>
      <c r="G922" s="43" t="s">
        <v>3091</v>
      </c>
      <c r="H922" s="44">
        <v>50</v>
      </c>
      <c r="I922" s="44">
        <v>5</v>
      </c>
      <c r="J922" s="44">
        <v>0</v>
      </c>
      <c r="K922" s="44">
        <v>0</v>
      </c>
      <c r="L922" s="44">
        <v>0</v>
      </c>
      <c r="M922" s="44">
        <v>0</v>
      </c>
      <c r="N922" s="44">
        <v>0</v>
      </c>
      <c r="O922" s="44">
        <v>0</v>
      </c>
      <c r="P922" s="44">
        <v>0</v>
      </c>
      <c r="Q922" s="44">
        <v>0</v>
      </c>
      <c r="R922" s="44">
        <v>0</v>
      </c>
      <c r="S922" s="44">
        <v>0</v>
      </c>
      <c r="T922" s="44">
        <f t="shared" si="15"/>
        <v>0</v>
      </c>
      <c r="U922" s="44">
        <f t="shared" si="15"/>
        <v>0</v>
      </c>
      <c r="V922" s="44">
        <v>0</v>
      </c>
      <c r="W922" s="44">
        <v>0</v>
      </c>
      <c r="X922" s="44">
        <v>0</v>
      </c>
      <c r="Y922" s="44">
        <v>0</v>
      </c>
      <c r="Z922" s="44">
        <v>0</v>
      </c>
      <c r="AA922" s="44">
        <v>0</v>
      </c>
      <c r="AB922" s="44">
        <v>0</v>
      </c>
      <c r="AC922" s="44">
        <v>0</v>
      </c>
      <c r="AD922" s="44">
        <v>0</v>
      </c>
      <c r="AE922" s="44">
        <v>0</v>
      </c>
      <c r="AF922" s="41" t="s">
        <v>3092</v>
      </c>
      <c r="AG922" s="41" t="s">
        <v>3093</v>
      </c>
      <c r="AH922" s="41" t="s">
        <v>8456</v>
      </c>
      <c r="AI922" s="41" t="s">
        <v>10649</v>
      </c>
    </row>
    <row r="923" spans="1:35">
      <c r="A923" s="40">
        <v>2024</v>
      </c>
      <c r="B923" s="40">
        <v>4</v>
      </c>
      <c r="C923" s="41" t="s">
        <v>782</v>
      </c>
      <c r="D923" s="42" t="s">
        <v>129</v>
      </c>
      <c r="E923" s="41" t="s">
        <v>487</v>
      </c>
      <c r="F923" s="43" t="s">
        <v>3090</v>
      </c>
      <c r="G923" s="43" t="s">
        <v>3094</v>
      </c>
      <c r="H923" s="44">
        <v>5000</v>
      </c>
      <c r="I923" s="44">
        <v>3</v>
      </c>
      <c r="J923" s="44">
        <v>865</v>
      </c>
      <c r="K923" s="44">
        <v>0.52</v>
      </c>
      <c r="L923" s="44">
        <v>0</v>
      </c>
      <c r="M923" s="44">
        <v>0</v>
      </c>
      <c r="N923" s="44">
        <v>0</v>
      </c>
      <c r="O923" s="44">
        <v>0</v>
      </c>
      <c r="P923" s="44">
        <v>0</v>
      </c>
      <c r="Q923" s="44">
        <v>0</v>
      </c>
      <c r="R923" s="44">
        <v>865</v>
      </c>
      <c r="S923" s="44">
        <v>0.52</v>
      </c>
      <c r="T923" s="44">
        <f t="shared" si="15"/>
        <v>865</v>
      </c>
      <c r="U923" s="44">
        <f t="shared" si="15"/>
        <v>0.52</v>
      </c>
      <c r="V923" s="44">
        <v>0</v>
      </c>
      <c r="W923" s="44">
        <v>0</v>
      </c>
      <c r="X923" s="44">
        <v>0</v>
      </c>
      <c r="Y923" s="44">
        <v>0</v>
      </c>
      <c r="Z923" s="44">
        <v>0</v>
      </c>
      <c r="AA923" s="44">
        <v>0</v>
      </c>
      <c r="AB923" s="44">
        <v>0</v>
      </c>
      <c r="AC923" s="44">
        <v>0</v>
      </c>
      <c r="AD923" s="44">
        <v>0</v>
      </c>
      <c r="AE923" s="44">
        <v>0</v>
      </c>
      <c r="AF923" s="41" t="s">
        <v>3095</v>
      </c>
      <c r="AG923" s="41" t="s">
        <v>3096</v>
      </c>
      <c r="AH923" s="41" t="s">
        <v>8457</v>
      </c>
      <c r="AI923" s="41" t="s">
        <v>10649</v>
      </c>
    </row>
    <row r="924" spans="1:35">
      <c r="A924" s="40">
        <v>2024</v>
      </c>
      <c r="B924" s="40">
        <v>4</v>
      </c>
      <c r="C924" s="41" t="s">
        <v>782</v>
      </c>
      <c r="D924" s="42" t="s">
        <v>129</v>
      </c>
      <c r="E924" s="41" t="s">
        <v>487</v>
      </c>
      <c r="F924" s="43" t="s">
        <v>3090</v>
      </c>
      <c r="G924" s="43" t="s">
        <v>3097</v>
      </c>
      <c r="H924" s="44">
        <v>300</v>
      </c>
      <c r="I924" s="44">
        <v>3</v>
      </c>
      <c r="J924" s="44">
        <v>52</v>
      </c>
      <c r="K924" s="44">
        <v>0.52</v>
      </c>
      <c r="L924" s="44">
        <v>0</v>
      </c>
      <c r="M924" s="44">
        <v>0</v>
      </c>
      <c r="N924" s="44">
        <v>0</v>
      </c>
      <c r="O924" s="44">
        <v>0</v>
      </c>
      <c r="P924" s="44">
        <v>0</v>
      </c>
      <c r="Q924" s="44">
        <v>0</v>
      </c>
      <c r="R924" s="44">
        <v>52</v>
      </c>
      <c r="S924" s="44">
        <v>0.52</v>
      </c>
      <c r="T924" s="44">
        <f t="shared" si="15"/>
        <v>52</v>
      </c>
      <c r="U924" s="44">
        <f t="shared" si="15"/>
        <v>0.52</v>
      </c>
      <c r="V924" s="44">
        <v>0</v>
      </c>
      <c r="W924" s="44">
        <v>0</v>
      </c>
      <c r="X924" s="44">
        <v>0</v>
      </c>
      <c r="Y924" s="44">
        <v>0</v>
      </c>
      <c r="Z924" s="44">
        <v>0</v>
      </c>
      <c r="AA924" s="44">
        <v>0</v>
      </c>
      <c r="AB924" s="44">
        <v>0</v>
      </c>
      <c r="AC924" s="44">
        <v>0</v>
      </c>
      <c r="AD924" s="44">
        <v>0</v>
      </c>
      <c r="AE924" s="44">
        <v>0</v>
      </c>
      <c r="AF924" s="41" t="s">
        <v>3098</v>
      </c>
      <c r="AG924" s="41" t="s">
        <v>3099</v>
      </c>
      <c r="AH924" s="41" t="s">
        <v>8458</v>
      </c>
      <c r="AI924" s="41" t="s">
        <v>10649</v>
      </c>
    </row>
    <row r="925" spans="1:35">
      <c r="A925" s="40">
        <v>2024</v>
      </c>
      <c r="B925" s="40">
        <v>4</v>
      </c>
      <c r="C925" s="41" t="s">
        <v>782</v>
      </c>
      <c r="D925" s="42" t="s">
        <v>129</v>
      </c>
      <c r="E925" s="41" t="s">
        <v>487</v>
      </c>
      <c r="F925" s="43" t="s">
        <v>3100</v>
      </c>
      <c r="G925" s="43" t="s">
        <v>3101</v>
      </c>
      <c r="H925" s="44">
        <v>8000</v>
      </c>
      <c r="I925" s="44">
        <v>5</v>
      </c>
      <c r="J925" s="44">
        <v>1385</v>
      </c>
      <c r="K925" s="44">
        <v>0.87</v>
      </c>
      <c r="L925" s="44">
        <v>0</v>
      </c>
      <c r="M925" s="44">
        <v>0</v>
      </c>
      <c r="N925" s="44">
        <v>0</v>
      </c>
      <c r="O925" s="44">
        <v>0</v>
      </c>
      <c r="P925" s="44">
        <v>0</v>
      </c>
      <c r="Q925" s="44">
        <v>0</v>
      </c>
      <c r="R925" s="44">
        <v>1385</v>
      </c>
      <c r="S925" s="44">
        <v>0.87</v>
      </c>
      <c r="T925" s="44">
        <f t="shared" si="15"/>
        <v>1385</v>
      </c>
      <c r="U925" s="44">
        <f t="shared" si="15"/>
        <v>0.87</v>
      </c>
      <c r="V925" s="44">
        <v>0</v>
      </c>
      <c r="W925" s="44">
        <v>0</v>
      </c>
      <c r="X925" s="44">
        <v>0</v>
      </c>
      <c r="Y925" s="44">
        <v>0</v>
      </c>
      <c r="Z925" s="44">
        <v>0</v>
      </c>
      <c r="AA925" s="44">
        <v>0</v>
      </c>
      <c r="AB925" s="44">
        <v>0</v>
      </c>
      <c r="AC925" s="44">
        <v>0</v>
      </c>
      <c r="AD925" s="44">
        <v>0</v>
      </c>
      <c r="AE925" s="44">
        <v>0</v>
      </c>
      <c r="AF925" s="41" t="s">
        <v>3102</v>
      </c>
      <c r="AG925" s="41" t="s">
        <v>3089</v>
      </c>
      <c r="AH925" s="41" t="s">
        <v>8459</v>
      </c>
      <c r="AI925" s="41" t="s">
        <v>10650</v>
      </c>
    </row>
    <row r="926" spans="1:35">
      <c r="A926" s="40">
        <v>2024</v>
      </c>
      <c r="B926" s="40">
        <v>4</v>
      </c>
      <c r="C926" s="41" t="s">
        <v>782</v>
      </c>
      <c r="D926" s="42" t="s">
        <v>129</v>
      </c>
      <c r="E926" s="41" t="s">
        <v>487</v>
      </c>
      <c r="F926" s="43" t="s">
        <v>3103</v>
      </c>
      <c r="G926" s="43" t="s">
        <v>3104</v>
      </c>
      <c r="H926" s="44">
        <v>8000</v>
      </c>
      <c r="I926" s="44">
        <v>5</v>
      </c>
      <c r="J926" s="44">
        <v>1385</v>
      </c>
      <c r="K926" s="44">
        <v>0.87</v>
      </c>
      <c r="L926" s="44">
        <v>0</v>
      </c>
      <c r="M926" s="44">
        <v>0</v>
      </c>
      <c r="N926" s="44">
        <v>0</v>
      </c>
      <c r="O926" s="44">
        <v>0</v>
      </c>
      <c r="P926" s="44">
        <v>0</v>
      </c>
      <c r="Q926" s="44">
        <v>0</v>
      </c>
      <c r="R926" s="44">
        <v>1385</v>
      </c>
      <c r="S926" s="44">
        <v>0.87</v>
      </c>
      <c r="T926" s="44">
        <f t="shared" si="15"/>
        <v>1385</v>
      </c>
      <c r="U926" s="44">
        <f t="shared" si="15"/>
        <v>0.87</v>
      </c>
      <c r="V926" s="44">
        <v>0</v>
      </c>
      <c r="W926" s="44">
        <v>0</v>
      </c>
      <c r="X926" s="44">
        <v>0</v>
      </c>
      <c r="Y926" s="44">
        <v>0</v>
      </c>
      <c r="Z926" s="44">
        <v>0</v>
      </c>
      <c r="AA926" s="44">
        <v>0</v>
      </c>
      <c r="AB926" s="44">
        <v>0</v>
      </c>
      <c r="AC926" s="44">
        <v>0</v>
      </c>
      <c r="AD926" s="44">
        <v>0</v>
      </c>
      <c r="AE926" s="44">
        <v>0</v>
      </c>
      <c r="AF926" s="41" t="s">
        <v>3105</v>
      </c>
      <c r="AG926" s="41" t="s">
        <v>3106</v>
      </c>
      <c r="AH926" s="41" t="s">
        <v>8460</v>
      </c>
      <c r="AI926" s="41" t="s">
        <v>10651</v>
      </c>
    </row>
    <row r="927" spans="1:35">
      <c r="A927" s="40">
        <v>2024</v>
      </c>
      <c r="B927" s="40">
        <v>4</v>
      </c>
      <c r="C927" s="41" t="s">
        <v>782</v>
      </c>
      <c r="D927" s="42" t="s">
        <v>129</v>
      </c>
      <c r="E927" s="41" t="s">
        <v>487</v>
      </c>
      <c r="F927" s="43" t="s">
        <v>3090</v>
      </c>
      <c r="G927" s="43" t="s">
        <v>3107</v>
      </c>
      <c r="H927" s="44">
        <v>90</v>
      </c>
      <c r="I927" s="44">
        <v>5</v>
      </c>
      <c r="J927" s="44">
        <v>15</v>
      </c>
      <c r="K927" s="44">
        <v>0.83</v>
      </c>
      <c r="L927" s="44">
        <v>0</v>
      </c>
      <c r="M927" s="44">
        <v>0</v>
      </c>
      <c r="N927" s="44">
        <v>0</v>
      </c>
      <c r="O927" s="44">
        <v>0</v>
      </c>
      <c r="P927" s="44">
        <v>0</v>
      </c>
      <c r="Q927" s="44">
        <v>0</v>
      </c>
      <c r="R927" s="44">
        <v>15</v>
      </c>
      <c r="S927" s="44">
        <v>0.83</v>
      </c>
      <c r="T927" s="44">
        <f t="shared" si="15"/>
        <v>15</v>
      </c>
      <c r="U927" s="44">
        <f t="shared" si="15"/>
        <v>0.83</v>
      </c>
      <c r="V927" s="44">
        <v>0</v>
      </c>
      <c r="W927" s="44">
        <v>0</v>
      </c>
      <c r="X927" s="44">
        <v>0</v>
      </c>
      <c r="Y927" s="44">
        <v>0</v>
      </c>
      <c r="Z927" s="44">
        <v>0</v>
      </c>
      <c r="AA927" s="44">
        <v>0</v>
      </c>
      <c r="AB927" s="44">
        <v>0</v>
      </c>
      <c r="AC927" s="44">
        <v>0</v>
      </c>
      <c r="AD927" s="44">
        <v>0</v>
      </c>
      <c r="AE927" s="44">
        <v>0</v>
      </c>
      <c r="AF927" s="41" t="s">
        <v>3108</v>
      </c>
      <c r="AG927" s="41" t="s">
        <v>3106</v>
      </c>
      <c r="AH927" s="41" t="s">
        <v>8461</v>
      </c>
      <c r="AI927" s="41" t="s">
        <v>10652</v>
      </c>
    </row>
    <row r="928" spans="1:35">
      <c r="A928" s="40">
        <v>2024</v>
      </c>
      <c r="B928" s="40">
        <v>4</v>
      </c>
      <c r="C928" s="41" t="s">
        <v>782</v>
      </c>
      <c r="D928" s="42" t="s">
        <v>129</v>
      </c>
      <c r="E928" s="41" t="s">
        <v>487</v>
      </c>
      <c r="F928" s="43" t="s">
        <v>3090</v>
      </c>
      <c r="G928" s="43" t="s">
        <v>3109</v>
      </c>
      <c r="H928" s="44">
        <v>72</v>
      </c>
      <c r="I928" s="44">
        <v>3</v>
      </c>
      <c r="J928" s="44">
        <v>12</v>
      </c>
      <c r="K928" s="44">
        <v>0.5</v>
      </c>
      <c r="L928" s="44">
        <v>0</v>
      </c>
      <c r="M928" s="44">
        <v>0</v>
      </c>
      <c r="N928" s="44">
        <v>0</v>
      </c>
      <c r="O928" s="44">
        <v>0</v>
      </c>
      <c r="P928" s="44">
        <v>0</v>
      </c>
      <c r="Q928" s="44">
        <v>0</v>
      </c>
      <c r="R928" s="44">
        <v>12</v>
      </c>
      <c r="S928" s="44">
        <v>0.5</v>
      </c>
      <c r="T928" s="44">
        <f t="shared" si="15"/>
        <v>12</v>
      </c>
      <c r="U928" s="44">
        <f t="shared" si="15"/>
        <v>0.5</v>
      </c>
      <c r="V928" s="44">
        <v>0</v>
      </c>
      <c r="W928" s="44">
        <v>0</v>
      </c>
      <c r="X928" s="44">
        <v>0</v>
      </c>
      <c r="Y928" s="44">
        <v>0</v>
      </c>
      <c r="Z928" s="44">
        <v>0</v>
      </c>
      <c r="AA928" s="44">
        <v>0</v>
      </c>
      <c r="AB928" s="44">
        <v>0</v>
      </c>
      <c r="AC928" s="44">
        <v>0</v>
      </c>
      <c r="AD928" s="44">
        <v>0</v>
      </c>
      <c r="AE928" s="44">
        <v>0</v>
      </c>
      <c r="AF928" s="41" t="s">
        <v>3110</v>
      </c>
      <c r="AG928" s="41" t="s">
        <v>3110</v>
      </c>
      <c r="AH928" s="41" t="s">
        <v>8462</v>
      </c>
      <c r="AI928" s="41" t="s">
        <v>10652</v>
      </c>
    </row>
    <row r="929" spans="1:35">
      <c r="A929" s="40">
        <v>2024</v>
      </c>
      <c r="B929" s="40">
        <v>4</v>
      </c>
      <c r="C929" s="41" t="s">
        <v>782</v>
      </c>
      <c r="D929" s="42" t="s">
        <v>129</v>
      </c>
      <c r="E929" s="41" t="s">
        <v>487</v>
      </c>
      <c r="F929" s="43" t="s">
        <v>3090</v>
      </c>
      <c r="G929" s="43" t="s">
        <v>3111</v>
      </c>
      <c r="H929" s="44">
        <v>10000</v>
      </c>
      <c r="I929" s="44">
        <v>4</v>
      </c>
      <c r="J929" s="44">
        <v>1731</v>
      </c>
      <c r="K929" s="44">
        <v>0.69</v>
      </c>
      <c r="L929" s="44">
        <v>0</v>
      </c>
      <c r="M929" s="44">
        <v>0</v>
      </c>
      <c r="N929" s="44">
        <v>0</v>
      </c>
      <c r="O929" s="44">
        <v>0</v>
      </c>
      <c r="P929" s="44">
        <v>0</v>
      </c>
      <c r="Q929" s="44">
        <v>0</v>
      </c>
      <c r="R929" s="44">
        <v>1731</v>
      </c>
      <c r="S929" s="44">
        <v>0.69</v>
      </c>
      <c r="T929" s="44">
        <f t="shared" si="15"/>
        <v>1731</v>
      </c>
      <c r="U929" s="44">
        <f t="shared" si="15"/>
        <v>0.69</v>
      </c>
      <c r="V929" s="44">
        <v>0</v>
      </c>
      <c r="W929" s="44">
        <v>0</v>
      </c>
      <c r="X929" s="44">
        <v>0</v>
      </c>
      <c r="Y929" s="44">
        <v>0</v>
      </c>
      <c r="Z929" s="44">
        <v>0</v>
      </c>
      <c r="AA929" s="44">
        <v>0</v>
      </c>
      <c r="AB929" s="44">
        <v>0</v>
      </c>
      <c r="AC929" s="44">
        <v>0</v>
      </c>
      <c r="AD929" s="44">
        <v>0</v>
      </c>
      <c r="AE929" s="44">
        <v>0</v>
      </c>
      <c r="AF929" s="41" t="s">
        <v>3110</v>
      </c>
      <c r="AG929" s="41" t="s">
        <v>3110</v>
      </c>
      <c r="AH929" s="41" t="s">
        <v>3110</v>
      </c>
      <c r="AI929" s="41" t="s">
        <v>10649</v>
      </c>
    </row>
    <row r="930" spans="1:35">
      <c r="A930" s="40">
        <v>2024</v>
      </c>
      <c r="B930" s="40">
        <v>4</v>
      </c>
      <c r="C930" s="41" t="s">
        <v>782</v>
      </c>
      <c r="D930" s="42" t="s">
        <v>129</v>
      </c>
      <c r="E930" s="41" t="s">
        <v>487</v>
      </c>
      <c r="F930" s="43" t="s">
        <v>3090</v>
      </c>
      <c r="G930" s="43" t="s">
        <v>3112</v>
      </c>
      <c r="H930" s="44">
        <v>270</v>
      </c>
      <c r="I930" s="44">
        <v>20</v>
      </c>
      <c r="J930" s="44">
        <v>46</v>
      </c>
      <c r="K930" s="44">
        <v>3.41</v>
      </c>
      <c r="L930" s="44">
        <v>0</v>
      </c>
      <c r="M930" s="44">
        <v>0</v>
      </c>
      <c r="N930" s="44">
        <v>0</v>
      </c>
      <c r="O930" s="44">
        <v>0</v>
      </c>
      <c r="P930" s="44">
        <v>0</v>
      </c>
      <c r="Q930" s="44">
        <v>0</v>
      </c>
      <c r="R930" s="44">
        <v>46</v>
      </c>
      <c r="S930" s="44">
        <v>3.41</v>
      </c>
      <c r="T930" s="44">
        <f t="shared" si="15"/>
        <v>46</v>
      </c>
      <c r="U930" s="44">
        <f t="shared" si="15"/>
        <v>3.41</v>
      </c>
      <c r="V930" s="44">
        <v>0</v>
      </c>
      <c r="W930" s="44">
        <v>0</v>
      </c>
      <c r="X930" s="44">
        <v>0</v>
      </c>
      <c r="Y930" s="44">
        <v>0</v>
      </c>
      <c r="Z930" s="44">
        <v>0</v>
      </c>
      <c r="AA930" s="44">
        <v>0</v>
      </c>
      <c r="AB930" s="44">
        <v>0</v>
      </c>
      <c r="AC930" s="44">
        <v>0</v>
      </c>
      <c r="AD930" s="44">
        <v>0</v>
      </c>
      <c r="AE930" s="44">
        <v>0</v>
      </c>
      <c r="AF930" s="41" t="s">
        <v>3110</v>
      </c>
      <c r="AG930" s="41" t="s">
        <v>3110</v>
      </c>
      <c r="AH930" s="41" t="s">
        <v>3110</v>
      </c>
      <c r="AI930" s="41" t="s">
        <v>10653</v>
      </c>
    </row>
    <row r="931" spans="1:35">
      <c r="A931" s="40">
        <v>2024</v>
      </c>
      <c r="B931" s="40">
        <v>4</v>
      </c>
      <c r="C931" s="41" t="s">
        <v>782</v>
      </c>
      <c r="D931" s="42" t="s">
        <v>129</v>
      </c>
      <c r="E931" s="41" t="s">
        <v>487</v>
      </c>
      <c r="F931" s="43" t="s">
        <v>3090</v>
      </c>
      <c r="G931" s="43" t="s">
        <v>3113</v>
      </c>
      <c r="H931" s="44">
        <v>250</v>
      </c>
      <c r="I931" s="44">
        <v>2</v>
      </c>
      <c r="J931" s="44">
        <v>43</v>
      </c>
      <c r="K931" s="44">
        <v>0.34</v>
      </c>
      <c r="L931" s="44">
        <v>0</v>
      </c>
      <c r="M931" s="44">
        <v>0</v>
      </c>
      <c r="N931" s="44">
        <v>1</v>
      </c>
      <c r="O931" s="44">
        <v>0.01</v>
      </c>
      <c r="P931" s="44">
        <v>0</v>
      </c>
      <c r="Q931" s="44">
        <v>0</v>
      </c>
      <c r="R931" s="44">
        <v>42</v>
      </c>
      <c r="S931" s="44">
        <v>0.34</v>
      </c>
      <c r="T931" s="44">
        <f t="shared" si="15"/>
        <v>43</v>
      </c>
      <c r="U931" s="44">
        <f t="shared" si="15"/>
        <v>0.35000000000000003</v>
      </c>
      <c r="V931" s="44">
        <v>0</v>
      </c>
      <c r="W931" s="44">
        <v>0</v>
      </c>
      <c r="X931" s="44">
        <v>0</v>
      </c>
      <c r="Y931" s="44">
        <v>0</v>
      </c>
      <c r="Z931" s="44">
        <v>0</v>
      </c>
      <c r="AA931" s="44">
        <v>0</v>
      </c>
      <c r="AB931" s="44">
        <v>0</v>
      </c>
      <c r="AC931" s="44">
        <v>0</v>
      </c>
      <c r="AD931" s="44">
        <v>0</v>
      </c>
      <c r="AE931" s="44">
        <v>0</v>
      </c>
      <c r="AF931" s="41" t="s">
        <v>3114</v>
      </c>
      <c r="AG931" s="41" t="s">
        <v>3115</v>
      </c>
      <c r="AH931" s="41" t="s">
        <v>3110</v>
      </c>
      <c r="AI931" s="41" t="s">
        <v>10649</v>
      </c>
    </row>
    <row r="932" spans="1:35">
      <c r="A932" s="40">
        <v>2024</v>
      </c>
      <c r="B932" s="40">
        <v>4</v>
      </c>
      <c r="C932" s="41" t="s">
        <v>782</v>
      </c>
      <c r="D932" s="42" t="s">
        <v>129</v>
      </c>
      <c r="E932" s="41" t="s">
        <v>487</v>
      </c>
      <c r="F932" s="43" t="s">
        <v>3090</v>
      </c>
      <c r="G932" s="43" t="s">
        <v>3116</v>
      </c>
      <c r="H932" s="44">
        <v>115</v>
      </c>
      <c r="I932" s="44">
        <v>5</v>
      </c>
      <c r="J932" s="44">
        <v>20</v>
      </c>
      <c r="K932" s="44">
        <v>0.87</v>
      </c>
      <c r="L932" s="44">
        <v>0</v>
      </c>
      <c r="M932" s="44">
        <v>0</v>
      </c>
      <c r="N932" s="44">
        <v>1</v>
      </c>
      <c r="O932" s="44">
        <v>0.04</v>
      </c>
      <c r="P932" s="44">
        <v>0</v>
      </c>
      <c r="Q932" s="44">
        <v>0</v>
      </c>
      <c r="R932" s="44">
        <v>19</v>
      </c>
      <c r="S932" s="44">
        <v>0.83</v>
      </c>
      <c r="T932" s="44">
        <f t="shared" si="15"/>
        <v>20</v>
      </c>
      <c r="U932" s="44">
        <f t="shared" si="15"/>
        <v>0.87</v>
      </c>
      <c r="V932" s="44">
        <v>0</v>
      </c>
      <c r="W932" s="44">
        <v>0</v>
      </c>
      <c r="X932" s="44">
        <v>0</v>
      </c>
      <c r="Y932" s="44">
        <v>0</v>
      </c>
      <c r="Z932" s="44">
        <v>0</v>
      </c>
      <c r="AA932" s="44">
        <v>0</v>
      </c>
      <c r="AB932" s="44">
        <v>0</v>
      </c>
      <c r="AC932" s="44">
        <v>0</v>
      </c>
      <c r="AD932" s="44">
        <v>0</v>
      </c>
      <c r="AE932" s="44">
        <v>0</v>
      </c>
      <c r="AF932" s="41" t="s">
        <v>3117</v>
      </c>
      <c r="AG932" s="41" t="s">
        <v>3118</v>
      </c>
      <c r="AH932" s="41" t="s">
        <v>8463</v>
      </c>
      <c r="AI932" s="41" t="s">
        <v>10649</v>
      </c>
    </row>
    <row r="933" spans="1:35">
      <c r="A933" s="40">
        <v>2024</v>
      </c>
      <c r="B933" s="40">
        <v>4</v>
      </c>
      <c r="C933" s="41" t="s">
        <v>782</v>
      </c>
      <c r="D933" s="42" t="s">
        <v>129</v>
      </c>
      <c r="E933" s="41" t="s">
        <v>487</v>
      </c>
      <c r="F933" s="43" t="s">
        <v>3119</v>
      </c>
      <c r="G933" s="43" t="s">
        <v>3120</v>
      </c>
      <c r="H933" s="44">
        <v>100</v>
      </c>
      <c r="I933" s="44">
        <v>1</v>
      </c>
      <c r="J933" s="44">
        <v>11.6</v>
      </c>
      <c r="K933" s="44">
        <v>0.12</v>
      </c>
      <c r="L933" s="44">
        <v>0</v>
      </c>
      <c r="M933" s="44">
        <v>0</v>
      </c>
      <c r="N933" s="44">
        <v>0</v>
      </c>
      <c r="O933" s="44">
        <v>0</v>
      </c>
      <c r="P933" s="44">
        <v>0</v>
      </c>
      <c r="Q933" s="44">
        <v>0</v>
      </c>
      <c r="R933" s="44">
        <v>11.6</v>
      </c>
      <c r="S933" s="44">
        <v>0.12</v>
      </c>
      <c r="T933" s="44">
        <f t="shared" si="15"/>
        <v>11.6</v>
      </c>
      <c r="U933" s="44">
        <f t="shared" si="15"/>
        <v>0.12</v>
      </c>
      <c r="V933" s="44">
        <v>0</v>
      </c>
      <c r="W933" s="44">
        <v>0</v>
      </c>
      <c r="X933" s="44">
        <v>0</v>
      </c>
      <c r="Y933" s="44">
        <v>0</v>
      </c>
      <c r="Z933" s="44">
        <v>0</v>
      </c>
      <c r="AA933" s="44">
        <v>0</v>
      </c>
      <c r="AB933" s="44">
        <v>5</v>
      </c>
      <c r="AC933" s="44">
        <v>0.05</v>
      </c>
      <c r="AD933" s="44">
        <v>5</v>
      </c>
      <c r="AE933" s="44">
        <v>0.05</v>
      </c>
      <c r="AF933" s="41" t="s">
        <v>3121</v>
      </c>
      <c r="AG933" s="41" t="s">
        <v>3122</v>
      </c>
      <c r="AH933" s="41" t="s">
        <v>8457</v>
      </c>
      <c r="AI933" s="41" t="s">
        <v>10654</v>
      </c>
    </row>
    <row r="934" spans="1:35">
      <c r="A934" s="40">
        <v>2024</v>
      </c>
      <c r="B934" s="40">
        <v>4</v>
      </c>
      <c r="C934" s="41" t="s">
        <v>782</v>
      </c>
      <c r="D934" s="42" t="s">
        <v>129</v>
      </c>
      <c r="E934" s="41" t="s">
        <v>487</v>
      </c>
      <c r="F934" s="43" t="s">
        <v>3119</v>
      </c>
      <c r="G934" s="43" t="s">
        <v>3123</v>
      </c>
      <c r="H934" s="44">
        <v>145</v>
      </c>
      <c r="I934" s="44">
        <v>2</v>
      </c>
      <c r="J934" s="44">
        <v>25</v>
      </c>
      <c r="K934" s="44">
        <v>0.35</v>
      </c>
      <c r="L934" s="44">
        <v>0</v>
      </c>
      <c r="M934" s="44">
        <v>0</v>
      </c>
      <c r="N934" s="44">
        <v>0</v>
      </c>
      <c r="O934" s="44">
        <v>0</v>
      </c>
      <c r="P934" s="44">
        <v>0</v>
      </c>
      <c r="Q934" s="44">
        <v>0</v>
      </c>
      <c r="R934" s="44">
        <v>25</v>
      </c>
      <c r="S934" s="44">
        <v>0.35</v>
      </c>
      <c r="T934" s="44">
        <f t="shared" si="15"/>
        <v>25</v>
      </c>
      <c r="U934" s="44">
        <f t="shared" si="15"/>
        <v>0.35</v>
      </c>
      <c r="V934" s="44">
        <v>0</v>
      </c>
      <c r="W934" s="44">
        <v>0</v>
      </c>
      <c r="X934" s="44">
        <v>0</v>
      </c>
      <c r="Y934" s="44">
        <v>0</v>
      </c>
      <c r="Z934" s="44">
        <v>0</v>
      </c>
      <c r="AA934" s="44">
        <v>0</v>
      </c>
      <c r="AB934" s="44">
        <v>0</v>
      </c>
      <c r="AC934" s="44">
        <v>0</v>
      </c>
      <c r="AD934" s="44">
        <v>0</v>
      </c>
      <c r="AE934" s="44">
        <v>0</v>
      </c>
      <c r="AF934" s="41" t="s">
        <v>3124</v>
      </c>
      <c r="AG934" s="41" t="s">
        <v>3125</v>
      </c>
      <c r="AH934" s="41" t="s">
        <v>8464</v>
      </c>
      <c r="AI934" s="41" t="s">
        <v>10655</v>
      </c>
    </row>
    <row r="935" spans="1:35">
      <c r="A935" s="40">
        <v>2024</v>
      </c>
      <c r="B935" s="40">
        <v>4</v>
      </c>
      <c r="C935" s="41" t="s">
        <v>782</v>
      </c>
      <c r="D935" s="42" t="s">
        <v>129</v>
      </c>
      <c r="E935" s="41" t="s">
        <v>487</v>
      </c>
      <c r="F935" s="43" t="s">
        <v>3119</v>
      </c>
      <c r="G935" s="43" t="s">
        <v>3126</v>
      </c>
      <c r="H935" s="44">
        <v>20</v>
      </c>
      <c r="I935" s="44">
        <v>1</v>
      </c>
      <c r="J935" s="44">
        <v>4</v>
      </c>
      <c r="K935" s="44">
        <v>0.2</v>
      </c>
      <c r="L935" s="44">
        <v>0</v>
      </c>
      <c r="M935" s="44">
        <v>0</v>
      </c>
      <c r="N935" s="44">
        <v>0</v>
      </c>
      <c r="O935" s="44">
        <v>0</v>
      </c>
      <c r="P935" s="44">
        <v>0</v>
      </c>
      <c r="Q935" s="44">
        <v>0</v>
      </c>
      <c r="R935" s="44">
        <v>4</v>
      </c>
      <c r="S935" s="44">
        <v>0.2</v>
      </c>
      <c r="T935" s="44">
        <f t="shared" si="15"/>
        <v>4</v>
      </c>
      <c r="U935" s="44">
        <f t="shared" si="15"/>
        <v>0.2</v>
      </c>
      <c r="V935" s="44">
        <v>0</v>
      </c>
      <c r="W935" s="44">
        <v>0</v>
      </c>
      <c r="X935" s="44">
        <v>0</v>
      </c>
      <c r="Y935" s="44">
        <v>0</v>
      </c>
      <c r="Z935" s="44">
        <v>0</v>
      </c>
      <c r="AA935" s="44">
        <v>0</v>
      </c>
      <c r="AB935" s="44">
        <v>0</v>
      </c>
      <c r="AC935" s="44">
        <v>0</v>
      </c>
      <c r="AD935" s="44">
        <v>0</v>
      </c>
      <c r="AE935" s="44">
        <v>0</v>
      </c>
      <c r="AF935" s="41" t="s">
        <v>3127</v>
      </c>
      <c r="AG935" s="41" t="s">
        <v>3093</v>
      </c>
      <c r="AH935" s="41" t="s">
        <v>8457</v>
      </c>
      <c r="AI935" s="41" t="s">
        <v>10656</v>
      </c>
    </row>
    <row r="936" spans="1:35">
      <c r="A936" s="40">
        <v>2024</v>
      </c>
      <c r="B936" s="40">
        <v>4</v>
      </c>
      <c r="C936" s="41" t="s">
        <v>782</v>
      </c>
      <c r="D936" s="42" t="s">
        <v>129</v>
      </c>
      <c r="E936" s="41" t="s">
        <v>487</v>
      </c>
      <c r="F936" s="43" t="s">
        <v>3119</v>
      </c>
      <c r="G936" s="43" t="s">
        <v>3128</v>
      </c>
      <c r="H936" s="44">
        <v>8000</v>
      </c>
      <c r="I936" s="44">
        <v>8</v>
      </c>
      <c r="J936" s="44">
        <v>1385</v>
      </c>
      <c r="K936" s="44">
        <v>1.39</v>
      </c>
      <c r="L936" s="44">
        <v>0</v>
      </c>
      <c r="M936" s="44">
        <v>0</v>
      </c>
      <c r="N936" s="44">
        <v>0</v>
      </c>
      <c r="O936" s="44">
        <v>0</v>
      </c>
      <c r="P936" s="44">
        <v>0</v>
      </c>
      <c r="Q936" s="44">
        <v>0</v>
      </c>
      <c r="R936" s="44">
        <v>1385</v>
      </c>
      <c r="S936" s="44">
        <v>1.39</v>
      </c>
      <c r="T936" s="44">
        <f t="shared" si="15"/>
        <v>1385</v>
      </c>
      <c r="U936" s="44">
        <f t="shared" si="15"/>
        <v>1.39</v>
      </c>
      <c r="V936" s="44">
        <v>0</v>
      </c>
      <c r="W936" s="44">
        <v>0</v>
      </c>
      <c r="X936" s="44">
        <v>0</v>
      </c>
      <c r="Y936" s="44">
        <v>0</v>
      </c>
      <c r="Z936" s="44">
        <v>0</v>
      </c>
      <c r="AA936" s="44">
        <v>0</v>
      </c>
      <c r="AB936" s="44">
        <v>0</v>
      </c>
      <c r="AC936" s="44">
        <v>0</v>
      </c>
      <c r="AD936" s="44">
        <v>0</v>
      </c>
      <c r="AE936" s="44">
        <v>0</v>
      </c>
      <c r="AF936" s="41" t="s">
        <v>3129</v>
      </c>
      <c r="AG936" s="41" t="s">
        <v>3093</v>
      </c>
      <c r="AH936" s="41" t="s">
        <v>8457</v>
      </c>
      <c r="AI936" s="41" t="s">
        <v>10656</v>
      </c>
    </row>
    <row r="937" spans="1:35">
      <c r="A937" s="40">
        <v>2024</v>
      </c>
      <c r="B937" s="40">
        <v>4</v>
      </c>
      <c r="C937" s="41" t="s">
        <v>782</v>
      </c>
      <c r="D937" s="42" t="s">
        <v>129</v>
      </c>
      <c r="E937" s="41" t="s">
        <v>487</v>
      </c>
      <c r="F937" s="43" t="s">
        <v>3119</v>
      </c>
      <c r="G937" s="43" t="s">
        <v>3130</v>
      </c>
      <c r="H937" s="44">
        <v>44</v>
      </c>
      <c r="I937" s="44">
        <v>3</v>
      </c>
      <c r="J937" s="44">
        <v>15</v>
      </c>
      <c r="K937" s="44">
        <v>1.02</v>
      </c>
      <c r="L937" s="44">
        <v>0</v>
      </c>
      <c r="M937" s="44">
        <v>0</v>
      </c>
      <c r="N937" s="44">
        <v>8</v>
      </c>
      <c r="O937" s="44">
        <v>0.55000000000000004</v>
      </c>
      <c r="P937" s="44">
        <v>0</v>
      </c>
      <c r="Q937" s="44">
        <v>0</v>
      </c>
      <c r="R937" s="44">
        <v>7</v>
      </c>
      <c r="S937" s="44">
        <v>0.48</v>
      </c>
      <c r="T937" s="44">
        <f t="shared" si="15"/>
        <v>15</v>
      </c>
      <c r="U937" s="44">
        <f t="shared" si="15"/>
        <v>1.03</v>
      </c>
      <c r="V937" s="44">
        <v>0</v>
      </c>
      <c r="W937" s="44">
        <v>0</v>
      </c>
      <c r="X937" s="44">
        <v>7</v>
      </c>
      <c r="Y937" s="44">
        <v>0.48</v>
      </c>
      <c r="Z937" s="44">
        <v>0</v>
      </c>
      <c r="AA937" s="44">
        <v>0</v>
      </c>
      <c r="AB937" s="44">
        <v>3</v>
      </c>
      <c r="AC937" s="44">
        <v>0.21</v>
      </c>
      <c r="AD937" s="44">
        <v>10</v>
      </c>
      <c r="AE937" s="44">
        <v>0.68</v>
      </c>
      <c r="AF937" s="41" t="s">
        <v>3131</v>
      </c>
      <c r="AG937" s="41" t="s">
        <v>3132</v>
      </c>
      <c r="AH937" s="41" t="s">
        <v>8465</v>
      </c>
      <c r="AI937" s="41" t="s">
        <v>10657</v>
      </c>
    </row>
    <row r="938" spans="1:35">
      <c r="A938" s="40">
        <v>2024</v>
      </c>
      <c r="B938" s="40">
        <v>4</v>
      </c>
      <c r="C938" s="41" t="s">
        <v>782</v>
      </c>
      <c r="D938" s="42" t="s">
        <v>9795</v>
      </c>
      <c r="E938" s="41" t="s">
        <v>10658</v>
      </c>
      <c r="F938" s="43" t="s">
        <v>10659</v>
      </c>
      <c r="G938" s="43" t="s">
        <v>10660</v>
      </c>
      <c r="H938" s="44">
        <v>16000</v>
      </c>
      <c r="I938" s="44">
        <v>22</v>
      </c>
      <c r="J938" s="44">
        <v>0</v>
      </c>
      <c r="K938" s="44">
        <v>0</v>
      </c>
      <c r="L938" s="44">
        <v>0</v>
      </c>
      <c r="M938" s="44">
        <v>0</v>
      </c>
      <c r="N938" s="44">
        <v>0</v>
      </c>
      <c r="O938" s="44">
        <v>0</v>
      </c>
      <c r="P938" s="44">
        <v>0</v>
      </c>
      <c r="Q938" s="44">
        <v>0</v>
      </c>
      <c r="R938" s="44">
        <v>0</v>
      </c>
      <c r="S938" s="44">
        <v>0</v>
      </c>
      <c r="T938" s="44">
        <f t="shared" si="15"/>
        <v>0</v>
      </c>
      <c r="U938" s="44">
        <f t="shared" si="15"/>
        <v>0</v>
      </c>
      <c r="V938" s="44">
        <v>0</v>
      </c>
      <c r="W938" s="44">
        <v>0</v>
      </c>
      <c r="X938" s="44">
        <v>0</v>
      </c>
      <c r="Y938" s="44">
        <v>0</v>
      </c>
      <c r="Z938" s="44">
        <v>0</v>
      </c>
      <c r="AA938" s="44">
        <v>0</v>
      </c>
      <c r="AB938" s="44">
        <v>0</v>
      </c>
      <c r="AC938" s="44">
        <v>0</v>
      </c>
      <c r="AD938" s="44">
        <v>0</v>
      </c>
      <c r="AE938" s="44">
        <v>0</v>
      </c>
      <c r="AF938" s="41" t="s">
        <v>47</v>
      </c>
      <c r="AG938" s="41" t="s">
        <v>47</v>
      </c>
      <c r="AH938" s="41" t="s">
        <v>47</v>
      </c>
      <c r="AI938" s="41" t="s">
        <v>10661</v>
      </c>
    </row>
    <row r="939" spans="1:35">
      <c r="A939" s="40">
        <v>2024</v>
      </c>
      <c r="B939" s="40">
        <v>4</v>
      </c>
      <c r="C939" s="41" t="s">
        <v>782</v>
      </c>
      <c r="D939" s="42" t="s">
        <v>9795</v>
      </c>
      <c r="E939" s="41" t="s">
        <v>10658</v>
      </c>
      <c r="F939" s="43" t="s">
        <v>10659</v>
      </c>
      <c r="G939" s="43" t="s">
        <v>10662</v>
      </c>
      <c r="H939" s="44">
        <v>16000</v>
      </c>
      <c r="I939" s="44">
        <v>22</v>
      </c>
      <c r="J939" s="44">
        <v>0</v>
      </c>
      <c r="K939" s="44">
        <v>0</v>
      </c>
      <c r="L939" s="44">
        <v>0</v>
      </c>
      <c r="M939" s="44">
        <v>0</v>
      </c>
      <c r="N939" s="44">
        <v>0</v>
      </c>
      <c r="O939" s="44">
        <v>0</v>
      </c>
      <c r="P939" s="44">
        <v>0</v>
      </c>
      <c r="Q939" s="44">
        <v>0</v>
      </c>
      <c r="R939" s="44">
        <v>0</v>
      </c>
      <c r="S939" s="44">
        <v>0</v>
      </c>
      <c r="T939" s="44">
        <f t="shared" si="15"/>
        <v>0</v>
      </c>
      <c r="U939" s="44">
        <f t="shared" si="15"/>
        <v>0</v>
      </c>
      <c r="V939" s="44">
        <v>0</v>
      </c>
      <c r="W939" s="44">
        <v>0</v>
      </c>
      <c r="X939" s="44">
        <v>0</v>
      </c>
      <c r="Y939" s="44">
        <v>0</v>
      </c>
      <c r="Z939" s="44">
        <v>0</v>
      </c>
      <c r="AA939" s="44">
        <v>0</v>
      </c>
      <c r="AB939" s="44">
        <v>0</v>
      </c>
      <c r="AC939" s="44">
        <v>0</v>
      </c>
      <c r="AD939" s="44">
        <v>0</v>
      </c>
      <c r="AE939" s="44">
        <v>0</v>
      </c>
      <c r="AF939" s="41" t="s">
        <v>47</v>
      </c>
      <c r="AG939" s="41" t="s">
        <v>47</v>
      </c>
      <c r="AH939" s="41" t="s">
        <v>47</v>
      </c>
      <c r="AI939" s="41" t="s">
        <v>10661</v>
      </c>
    </row>
    <row r="940" spans="1:35">
      <c r="A940" s="40">
        <v>2024</v>
      </c>
      <c r="B940" s="40">
        <v>4</v>
      </c>
      <c r="C940" s="41" t="s">
        <v>782</v>
      </c>
      <c r="D940" s="42" t="s">
        <v>9795</v>
      </c>
      <c r="E940" s="41" t="s">
        <v>10658</v>
      </c>
      <c r="F940" s="43" t="s">
        <v>10663</v>
      </c>
      <c r="G940" s="43" t="s">
        <v>10664</v>
      </c>
      <c r="H940" s="44">
        <v>16000</v>
      </c>
      <c r="I940" s="44">
        <v>13.8</v>
      </c>
      <c r="J940" s="44">
        <v>0</v>
      </c>
      <c r="K940" s="44">
        <v>0</v>
      </c>
      <c r="L940" s="44">
        <v>0</v>
      </c>
      <c r="M940" s="44">
        <v>0</v>
      </c>
      <c r="N940" s="44">
        <v>0</v>
      </c>
      <c r="O940" s="44">
        <v>0</v>
      </c>
      <c r="P940" s="44">
        <v>0</v>
      </c>
      <c r="Q940" s="44">
        <v>0</v>
      </c>
      <c r="R940" s="44">
        <v>0</v>
      </c>
      <c r="S940" s="44">
        <v>0</v>
      </c>
      <c r="T940" s="44">
        <f t="shared" si="15"/>
        <v>0</v>
      </c>
      <c r="U940" s="44">
        <f t="shared" si="15"/>
        <v>0</v>
      </c>
      <c r="V940" s="44">
        <v>0</v>
      </c>
      <c r="W940" s="44">
        <v>0</v>
      </c>
      <c r="X940" s="44">
        <v>0</v>
      </c>
      <c r="Y940" s="44">
        <v>0</v>
      </c>
      <c r="Z940" s="44">
        <v>0</v>
      </c>
      <c r="AA940" s="44">
        <v>0</v>
      </c>
      <c r="AB940" s="44">
        <v>0</v>
      </c>
      <c r="AC940" s="44">
        <v>0</v>
      </c>
      <c r="AD940" s="44">
        <v>0</v>
      </c>
      <c r="AE940" s="44">
        <v>0</v>
      </c>
      <c r="AF940" s="41" t="s">
        <v>47</v>
      </c>
      <c r="AG940" s="41" t="s">
        <v>47</v>
      </c>
      <c r="AH940" s="41" t="s">
        <v>47</v>
      </c>
      <c r="AI940" s="41" t="s">
        <v>10665</v>
      </c>
    </row>
    <row r="941" spans="1:35">
      <c r="A941" s="40">
        <v>2024</v>
      </c>
      <c r="B941" s="40">
        <v>4</v>
      </c>
      <c r="C941" s="41" t="s">
        <v>782</v>
      </c>
      <c r="D941" s="42" t="s">
        <v>9795</v>
      </c>
      <c r="E941" s="41" t="s">
        <v>10658</v>
      </c>
      <c r="F941" s="43" t="s">
        <v>10663</v>
      </c>
      <c r="G941" s="43" t="s">
        <v>10666</v>
      </c>
      <c r="H941" s="44">
        <v>16000</v>
      </c>
      <c r="I941" s="44">
        <v>13.8</v>
      </c>
      <c r="J941" s="44">
        <v>0</v>
      </c>
      <c r="K941" s="44">
        <v>0</v>
      </c>
      <c r="L941" s="44">
        <v>0</v>
      </c>
      <c r="M941" s="44">
        <v>0</v>
      </c>
      <c r="N941" s="44">
        <v>0</v>
      </c>
      <c r="O941" s="44">
        <v>0</v>
      </c>
      <c r="P941" s="44">
        <v>0</v>
      </c>
      <c r="Q941" s="44">
        <v>0</v>
      </c>
      <c r="R941" s="44">
        <v>0</v>
      </c>
      <c r="S941" s="44">
        <v>0</v>
      </c>
      <c r="T941" s="44">
        <f t="shared" si="15"/>
        <v>0</v>
      </c>
      <c r="U941" s="44">
        <f t="shared" si="15"/>
        <v>0</v>
      </c>
      <c r="V941" s="44">
        <v>0</v>
      </c>
      <c r="W941" s="44">
        <v>0</v>
      </c>
      <c r="X941" s="44">
        <v>0</v>
      </c>
      <c r="Y941" s="44">
        <v>0</v>
      </c>
      <c r="Z941" s="44">
        <v>0</v>
      </c>
      <c r="AA941" s="44">
        <v>0</v>
      </c>
      <c r="AB941" s="44">
        <v>0</v>
      </c>
      <c r="AC941" s="44">
        <v>0</v>
      </c>
      <c r="AD941" s="44">
        <v>0</v>
      </c>
      <c r="AE941" s="44">
        <v>0</v>
      </c>
      <c r="AF941" s="41" t="s">
        <v>47</v>
      </c>
      <c r="AG941" s="41" t="s">
        <v>47</v>
      </c>
      <c r="AH941" s="41" t="s">
        <v>47</v>
      </c>
      <c r="AI941" s="41" t="s">
        <v>10665</v>
      </c>
    </row>
    <row r="942" spans="1:35">
      <c r="A942" s="40">
        <v>2024</v>
      </c>
      <c r="B942" s="40">
        <v>4</v>
      </c>
      <c r="C942" s="41" t="s">
        <v>782</v>
      </c>
      <c r="D942" s="42" t="s">
        <v>9795</v>
      </c>
      <c r="E942" s="41" t="s">
        <v>10658</v>
      </c>
      <c r="F942" s="43" t="s">
        <v>10663</v>
      </c>
      <c r="G942" s="43" t="s">
        <v>10667</v>
      </c>
      <c r="H942" s="44">
        <v>90</v>
      </c>
      <c r="I942" s="44">
        <v>13.8</v>
      </c>
      <c r="J942" s="44">
        <v>0</v>
      </c>
      <c r="K942" s="44">
        <v>0</v>
      </c>
      <c r="L942" s="44">
        <v>0</v>
      </c>
      <c r="M942" s="44">
        <v>0</v>
      </c>
      <c r="N942" s="44">
        <v>0</v>
      </c>
      <c r="O942" s="44">
        <v>0</v>
      </c>
      <c r="P942" s="44">
        <v>0</v>
      </c>
      <c r="Q942" s="44">
        <v>0</v>
      </c>
      <c r="R942" s="44">
        <v>0</v>
      </c>
      <c r="S942" s="44">
        <v>0</v>
      </c>
      <c r="T942" s="44">
        <f t="shared" si="15"/>
        <v>0</v>
      </c>
      <c r="U942" s="44">
        <f t="shared" si="15"/>
        <v>0</v>
      </c>
      <c r="V942" s="44">
        <v>0</v>
      </c>
      <c r="W942" s="44">
        <v>0</v>
      </c>
      <c r="X942" s="44">
        <v>0</v>
      </c>
      <c r="Y942" s="44">
        <v>0</v>
      </c>
      <c r="Z942" s="44">
        <v>0</v>
      </c>
      <c r="AA942" s="44">
        <v>0</v>
      </c>
      <c r="AB942" s="44">
        <v>0</v>
      </c>
      <c r="AC942" s="44">
        <v>0</v>
      </c>
      <c r="AD942" s="44">
        <v>0</v>
      </c>
      <c r="AE942" s="44">
        <v>0</v>
      </c>
      <c r="AF942" s="41" t="s">
        <v>47</v>
      </c>
      <c r="AG942" s="41" t="s">
        <v>47</v>
      </c>
      <c r="AH942" s="41" t="s">
        <v>47</v>
      </c>
      <c r="AI942" s="41" t="s">
        <v>10665</v>
      </c>
    </row>
    <row r="943" spans="1:35">
      <c r="A943" s="40">
        <v>2024</v>
      </c>
      <c r="B943" s="40">
        <v>4</v>
      </c>
      <c r="C943" s="41" t="s">
        <v>782</v>
      </c>
      <c r="D943" s="42" t="s">
        <v>9795</v>
      </c>
      <c r="E943" s="41" t="s">
        <v>10658</v>
      </c>
      <c r="F943" s="43" t="s">
        <v>10663</v>
      </c>
      <c r="G943" s="43" t="s">
        <v>10668</v>
      </c>
      <c r="H943" s="44">
        <v>50</v>
      </c>
      <c r="I943" s="44">
        <v>13.6</v>
      </c>
      <c r="J943" s="44">
        <v>0</v>
      </c>
      <c r="K943" s="44">
        <v>0</v>
      </c>
      <c r="L943" s="44">
        <v>0</v>
      </c>
      <c r="M943" s="44">
        <v>0</v>
      </c>
      <c r="N943" s="44">
        <v>0</v>
      </c>
      <c r="O943" s="44">
        <v>0</v>
      </c>
      <c r="P943" s="44">
        <v>0</v>
      </c>
      <c r="Q943" s="44">
        <v>0</v>
      </c>
      <c r="R943" s="44">
        <v>0</v>
      </c>
      <c r="S943" s="44">
        <v>0</v>
      </c>
      <c r="T943" s="44">
        <f t="shared" si="15"/>
        <v>0</v>
      </c>
      <c r="U943" s="44">
        <f t="shared" si="15"/>
        <v>0</v>
      </c>
      <c r="V943" s="44">
        <v>0</v>
      </c>
      <c r="W943" s="44">
        <v>0</v>
      </c>
      <c r="X943" s="44">
        <v>0</v>
      </c>
      <c r="Y943" s="44">
        <v>0</v>
      </c>
      <c r="Z943" s="44">
        <v>0</v>
      </c>
      <c r="AA943" s="44">
        <v>0</v>
      </c>
      <c r="AB943" s="44">
        <v>0</v>
      </c>
      <c r="AC943" s="44">
        <v>0</v>
      </c>
      <c r="AD943" s="44">
        <v>0</v>
      </c>
      <c r="AE943" s="44">
        <v>0</v>
      </c>
      <c r="AF943" s="41" t="s">
        <v>47</v>
      </c>
      <c r="AG943" s="41" t="s">
        <v>47</v>
      </c>
      <c r="AH943" s="41" t="s">
        <v>47</v>
      </c>
      <c r="AI943" s="41" t="s">
        <v>10665</v>
      </c>
    </row>
    <row r="944" spans="1:35">
      <c r="A944" s="40">
        <v>2024</v>
      </c>
      <c r="B944" s="40">
        <v>4</v>
      </c>
      <c r="C944" s="41" t="s">
        <v>782</v>
      </c>
      <c r="D944" s="42" t="s">
        <v>9795</v>
      </c>
      <c r="E944" s="41" t="s">
        <v>10658</v>
      </c>
      <c r="F944" s="43" t="s">
        <v>10669</v>
      </c>
      <c r="G944" s="43" t="s">
        <v>10670</v>
      </c>
      <c r="H944" s="44">
        <v>100</v>
      </c>
      <c r="I944" s="44">
        <v>1</v>
      </c>
      <c r="J944" s="44">
        <v>0</v>
      </c>
      <c r="K944" s="44">
        <v>0</v>
      </c>
      <c r="L944" s="44">
        <v>0</v>
      </c>
      <c r="M944" s="44">
        <v>0</v>
      </c>
      <c r="N944" s="44">
        <v>0</v>
      </c>
      <c r="O944" s="44">
        <v>0</v>
      </c>
      <c r="P944" s="44">
        <v>0</v>
      </c>
      <c r="Q944" s="44">
        <v>0</v>
      </c>
      <c r="R944" s="44">
        <v>0</v>
      </c>
      <c r="S944" s="44">
        <v>0</v>
      </c>
      <c r="T944" s="44">
        <f t="shared" si="15"/>
        <v>0</v>
      </c>
      <c r="U944" s="44">
        <f t="shared" si="15"/>
        <v>0</v>
      </c>
      <c r="V944" s="44">
        <v>0</v>
      </c>
      <c r="W944" s="44">
        <v>0</v>
      </c>
      <c r="X944" s="44">
        <v>0</v>
      </c>
      <c r="Y944" s="44">
        <v>0</v>
      </c>
      <c r="Z944" s="44">
        <v>0</v>
      </c>
      <c r="AA944" s="44">
        <v>0</v>
      </c>
      <c r="AB944" s="44">
        <v>0</v>
      </c>
      <c r="AC944" s="44">
        <v>0</v>
      </c>
      <c r="AD944" s="44">
        <v>0</v>
      </c>
      <c r="AE944" s="44">
        <v>0</v>
      </c>
      <c r="AF944" s="41" t="s">
        <v>47</v>
      </c>
      <c r="AG944" s="41" t="s">
        <v>47</v>
      </c>
      <c r="AH944" s="41" t="s">
        <v>47</v>
      </c>
      <c r="AI944" s="41" t="s">
        <v>10665</v>
      </c>
    </row>
    <row r="945" spans="1:35">
      <c r="A945" s="40">
        <v>2024</v>
      </c>
      <c r="B945" s="40">
        <v>4</v>
      </c>
      <c r="C945" s="41" t="s">
        <v>782</v>
      </c>
      <c r="D945" s="42" t="s">
        <v>140</v>
      </c>
      <c r="E945" s="41" t="s">
        <v>3354</v>
      </c>
      <c r="F945" s="43" t="s">
        <v>3355</v>
      </c>
      <c r="G945" s="43" t="s">
        <v>3356</v>
      </c>
      <c r="H945" s="44">
        <v>100</v>
      </c>
      <c r="I945" s="44">
        <v>90</v>
      </c>
      <c r="J945" s="44">
        <v>0</v>
      </c>
      <c r="K945" s="44">
        <v>0</v>
      </c>
      <c r="L945" s="44">
        <v>0</v>
      </c>
      <c r="M945" s="44">
        <v>0</v>
      </c>
      <c r="N945" s="44">
        <v>0</v>
      </c>
      <c r="O945" s="44">
        <v>0</v>
      </c>
      <c r="P945" s="44">
        <v>0</v>
      </c>
      <c r="Q945" s="44">
        <v>0</v>
      </c>
      <c r="R945" s="44">
        <v>0</v>
      </c>
      <c r="S945" s="44">
        <v>0</v>
      </c>
      <c r="T945" s="44">
        <f t="shared" si="15"/>
        <v>0</v>
      </c>
      <c r="U945" s="44">
        <f t="shared" si="15"/>
        <v>0</v>
      </c>
      <c r="V945" s="44">
        <v>0</v>
      </c>
      <c r="W945" s="44">
        <v>0</v>
      </c>
      <c r="X945" s="44">
        <v>0</v>
      </c>
      <c r="Y945" s="44">
        <v>0</v>
      </c>
      <c r="Z945" s="44">
        <v>0</v>
      </c>
      <c r="AA945" s="44">
        <v>0</v>
      </c>
      <c r="AB945" s="44">
        <v>0</v>
      </c>
      <c r="AC945" s="44">
        <v>0</v>
      </c>
      <c r="AD945" s="44">
        <v>0</v>
      </c>
      <c r="AE945" s="44">
        <v>0</v>
      </c>
      <c r="AF945" s="41" t="s">
        <v>1641</v>
      </c>
      <c r="AG945" s="41" t="s">
        <v>1641</v>
      </c>
      <c r="AH945" s="41" t="s">
        <v>8511</v>
      </c>
      <c r="AI945" s="41" t="s">
        <v>9778</v>
      </c>
    </row>
    <row r="946" spans="1:35">
      <c r="A946" s="40">
        <v>2024</v>
      </c>
      <c r="B946" s="40">
        <v>4</v>
      </c>
      <c r="C946" s="41" t="s">
        <v>782</v>
      </c>
      <c r="D946" s="42" t="s">
        <v>140</v>
      </c>
      <c r="E946" s="41" t="s">
        <v>3354</v>
      </c>
      <c r="F946" s="43" t="s">
        <v>3357</v>
      </c>
      <c r="G946" s="43" t="s">
        <v>3358</v>
      </c>
      <c r="H946" s="44">
        <v>100</v>
      </c>
      <c r="I946" s="44">
        <v>10</v>
      </c>
      <c r="J946" s="44">
        <v>0</v>
      </c>
      <c r="K946" s="44">
        <v>0</v>
      </c>
      <c r="L946" s="44">
        <v>0</v>
      </c>
      <c r="M946" s="44">
        <v>0</v>
      </c>
      <c r="N946" s="44">
        <v>0</v>
      </c>
      <c r="O946" s="44">
        <v>0</v>
      </c>
      <c r="P946" s="44">
        <v>0</v>
      </c>
      <c r="Q946" s="44">
        <v>0</v>
      </c>
      <c r="R946" s="44">
        <v>0</v>
      </c>
      <c r="S946" s="44">
        <v>0</v>
      </c>
      <c r="T946" s="44">
        <f t="shared" si="15"/>
        <v>0</v>
      </c>
      <c r="U946" s="44">
        <f t="shared" si="15"/>
        <v>0</v>
      </c>
      <c r="V946" s="44">
        <v>0</v>
      </c>
      <c r="W946" s="44">
        <v>0</v>
      </c>
      <c r="X946" s="44">
        <v>0</v>
      </c>
      <c r="Y946" s="44">
        <v>0</v>
      </c>
      <c r="Z946" s="44">
        <v>0</v>
      </c>
      <c r="AA946" s="44">
        <v>0</v>
      </c>
      <c r="AB946" s="44">
        <v>0</v>
      </c>
      <c r="AC946" s="44">
        <v>0</v>
      </c>
      <c r="AD946" s="44">
        <v>0</v>
      </c>
      <c r="AE946" s="44">
        <v>0</v>
      </c>
      <c r="AF946" s="41" t="s">
        <v>1641</v>
      </c>
      <c r="AG946" s="41" t="s">
        <v>1642</v>
      </c>
      <c r="AH946" s="41" t="s">
        <v>8511</v>
      </c>
      <c r="AI946" s="41" t="s">
        <v>9778</v>
      </c>
    </row>
    <row r="947" spans="1:35">
      <c r="A947" s="40">
        <v>2024</v>
      </c>
      <c r="B947" s="40">
        <v>4</v>
      </c>
      <c r="C947" s="41" t="s">
        <v>782</v>
      </c>
      <c r="D947" s="42" t="s">
        <v>131</v>
      </c>
      <c r="E947" s="41" t="s">
        <v>3169</v>
      </c>
      <c r="F947" s="43" t="s">
        <v>3170</v>
      </c>
      <c r="G947" s="43" t="s">
        <v>3171</v>
      </c>
      <c r="H947" s="44">
        <v>153288</v>
      </c>
      <c r="I947" s="44">
        <v>11.11</v>
      </c>
      <c r="J947" s="44">
        <v>1239</v>
      </c>
      <c r="K947" s="44">
        <v>0.09</v>
      </c>
      <c r="L947" s="44">
        <v>0</v>
      </c>
      <c r="M947" s="44">
        <v>0</v>
      </c>
      <c r="N947" s="44">
        <v>0</v>
      </c>
      <c r="O947" s="44">
        <v>0</v>
      </c>
      <c r="P947" s="44">
        <v>0</v>
      </c>
      <c r="Q947" s="44">
        <v>0</v>
      </c>
      <c r="R947" s="44">
        <v>1239</v>
      </c>
      <c r="S947" s="44">
        <v>0.09</v>
      </c>
      <c r="T947" s="44">
        <f t="shared" si="15"/>
        <v>1239</v>
      </c>
      <c r="U947" s="44">
        <f t="shared" si="15"/>
        <v>0.09</v>
      </c>
      <c r="V947" s="44">
        <v>0</v>
      </c>
      <c r="W947" s="44">
        <v>0</v>
      </c>
      <c r="X947" s="44">
        <v>0</v>
      </c>
      <c r="Y947" s="44">
        <v>0</v>
      </c>
      <c r="Z947" s="44">
        <v>0</v>
      </c>
      <c r="AA947" s="44">
        <v>0</v>
      </c>
      <c r="AB947" s="44">
        <v>0</v>
      </c>
      <c r="AC947" s="44">
        <v>0</v>
      </c>
      <c r="AD947" s="44">
        <v>0</v>
      </c>
      <c r="AE947" s="44">
        <v>0</v>
      </c>
      <c r="AF947" s="41" t="s">
        <v>3172</v>
      </c>
      <c r="AG947" s="41" t="s">
        <v>3173</v>
      </c>
      <c r="AH947" s="41" t="s">
        <v>8476</v>
      </c>
      <c r="AI947" s="41" t="s">
        <v>10671</v>
      </c>
    </row>
    <row r="948" spans="1:35">
      <c r="A948" s="40">
        <v>2024</v>
      </c>
      <c r="B948" s="40">
        <v>4</v>
      </c>
      <c r="C948" s="41" t="s">
        <v>782</v>
      </c>
      <c r="D948" s="42" t="s">
        <v>131</v>
      </c>
      <c r="E948" s="41" t="s">
        <v>3169</v>
      </c>
      <c r="F948" s="43" t="s">
        <v>3174</v>
      </c>
      <c r="G948" s="43" t="s">
        <v>3175</v>
      </c>
      <c r="H948" s="44">
        <v>100</v>
      </c>
      <c r="I948" s="44">
        <v>1.1499999999999999</v>
      </c>
      <c r="J948" s="44">
        <v>0.1</v>
      </c>
      <c r="K948" s="44">
        <v>0</v>
      </c>
      <c r="L948" s="44">
        <v>0</v>
      </c>
      <c r="M948" s="44">
        <v>0</v>
      </c>
      <c r="N948" s="44">
        <v>0</v>
      </c>
      <c r="O948" s="44">
        <v>0</v>
      </c>
      <c r="P948" s="44">
        <v>0</v>
      </c>
      <c r="Q948" s="44">
        <v>0</v>
      </c>
      <c r="R948" s="44">
        <v>0.1</v>
      </c>
      <c r="S948" s="44">
        <v>0</v>
      </c>
      <c r="T948" s="44">
        <f t="shared" si="15"/>
        <v>0.1</v>
      </c>
      <c r="U948" s="44">
        <f t="shared" si="15"/>
        <v>0</v>
      </c>
      <c r="V948" s="44">
        <v>0</v>
      </c>
      <c r="W948" s="44">
        <v>0</v>
      </c>
      <c r="X948" s="44">
        <v>0</v>
      </c>
      <c r="Y948" s="44">
        <v>0</v>
      </c>
      <c r="Z948" s="44">
        <v>0.1</v>
      </c>
      <c r="AA948" s="44">
        <v>0</v>
      </c>
      <c r="AB948" s="44">
        <v>0</v>
      </c>
      <c r="AC948" s="44">
        <v>0</v>
      </c>
      <c r="AD948" s="44">
        <v>0.1</v>
      </c>
      <c r="AE948" s="44">
        <v>0</v>
      </c>
      <c r="AF948" s="41" t="s">
        <v>3176</v>
      </c>
      <c r="AG948" s="41" t="s">
        <v>3173</v>
      </c>
      <c r="AH948" s="41" t="s">
        <v>8477</v>
      </c>
      <c r="AI948" s="41" t="s">
        <v>10672</v>
      </c>
    </row>
    <row r="949" spans="1:35">
      <c r="A949" s="40">
        <v>2024</v>
      </c>
      <c r="B949" s="40">
        <v>4</v>
      </c>
      <c r="C949" s="41" t="s">
        <v>782</v>
      </c>
      <c r="D949" s="42" t="s">
        <v>131</v>
      </c>
      <c r="E949" s="41" t="s">
        <v>3169</v>
      </c>
      <c r="F949" s="43" t="s">
        <v>3177</v>
      </c>
      <c r="G949" s="43" t="s">
        <v>8478</v>
      </c>
      <c r="H949" s="44">
        <v>138</v>
      </c>
      <c r="I949" s="44">
        <v>5.55</v>
      </c>
      <c r="J949" s="44">
        <v>75</v>
      </c>
      <c r="K949" s="44">
        <v>3.02</v>
      </c>
      <c r="L949" s="44">
        <v>0</v>
      </c>
      <c r="M949" s="44">
        <v>0</v>
      </c>
      <c r="N949" s="44">
        <v>0</v>
      </c>
      <c r="O949" s="44">
        <v>0</v>
      </c>
      <c r="P949" s="44">
        <v>2</v>
      </c>
      <c r="Q949" s="44">
        <v>0.08</v>
      </c>
      <c r="R949" s="44">
        <v>73</v>
      </c>
      <c r="S949" s="44">
        <v>2.94</v>
      </c>
      <c r="T949" s="44">
        <f t="shared" si="15"/>
        <v>75</v>
      </c>
      <c r="U949" s="44">
        <f t="shared" si="15"/>
        <v>3.02</v>
      </c>
      <c r="V949" s="44">
        <v>0</v>
      </c>
      <c r="W949" s="44">
        <v>0</v>
      </c>
      <c r="X949" s="44">
        <v>0</v>
      </c>
      <c r="Y949" s="44">
        <v>0</v>
      </c>
      <c r="Z949" s="44">
        <v>0</v>
      </c>
      <c r="AA949" s="44">
        <v>0</v>
      </c>
      <c r="AB949" s="44">
        <v>0</v>
      </c>
      <c r="AC949" s="44">
        <v>0</v>
      </c>
      <c r="AD949" s="44">
        <v>0</v>
      </c>
      <c r="AE949" s="44">
        <v>0</v>
      </c>
      <c r="AF949" s="41" t="s">
        <v>3178</v>
      </c>
      <c r="AG949" s="41" t="s">
        <v>3173</v>
      </c>
      <c r="AH949" s="41" t="s">
        <v>8479</v>
      </c>
      <c r="AI949" s="41" t="s">
        <v>10673</v>
      </c>
    </row>
    <row r="950" spans="1:35">
      <c r="A950" s="40">
        <v>2024</v>
      </c>
      <c r="B950" s="40">
        <v>4</v>
      </c>
      <c r="C950" s="41" t="s">
        <v>782</v>
      </c>
      <c r="D950" s="42" t="s">
        <v>131</v>
      </c>
      <c r="E950" s="41" t="s">
        <v>3169</v>
      </c>
      <c r="F950" s="43" t="s">
        <v>3179</v>
      </c>
      <c r="G950" s="43" t="s">
        <v>3180</v>
      </c>
      <c r="H950" s="44">
        <v>264940</v>
      </c>
      <c r="I950" s="44">
        <v>5.55</v>
      </c>
      <c r="J950" s="44">
        <v>40276</v>
      </c>
      <c r="K950" s="44">
        <v>0.84</v>
      </c>
      <c r="L950" s="44">
        <v>0</v>
      </c>
      <c r="M950" s="44">
        <v>0</v>
      </c>
      <c r="N950" s="44">
        <v>0</v>
      </c>
      <c r="O950" s="44">
        <v>0</v>
      </c>
      <c r="P950" s="44">
        <v>12079</v>
      </c>
      <c r="Q950" s="44">
        <v>0.25</v>
      </c>
      <c r="R950" s="44">
        <v>28197</v>
      </c>
      <c r="S950" s="44">
        <v>0.59</v>
      </c>
      <c r="T950" s="44">
        <f t="shared" si="15"/>
        <v>40276</v>
      </c>
      <c r="U950" s="44">
        <f t="shared" si="15"/>
        <v>0.84</v>
      </c>
      <c r="V950" s="44">
        <v>0</v>
      </c>
      <c r="W950" s="44">
        <v>0</v>
      </c>
      <c r="X950" s="44">
        <v>0</v>
      </c>
      <c r="Y950" s="44">
        <v>0</v>
      </c>
      <c r="Z950" s="44">
        <v>14653</v>
      </c>
      <c r="AA950" s="44">
        <v>0.31</v>
      </c>
      <c r="AB950" s="44">
        <v>4828</v>
      </c>
      <c r="AC950" s="44">
        <v>0.1</v>
      </c>
      <c r="AD950" s="44">
        <v>19481</v>
      </c>
      <c r="AE950" s="44">
        <v>0.41</v>
      </c>
      <c r="AF950" s="41" t="s">
        <v>3181</v>
      </c>
      <c r="AG950" s="41" t="s">
        <v>3173</v>
      </c>
      <c r="AH950" s="41" t="s">
        <v>8480</v>
      </c>
      <c r="AI950" s="41" t="s">
        <v>10674</v>
      </c>
    </row>
    <row r="951" spans="1:35">
      <c r="A951" s="40">
        <v>2024</v>
      </c>
      <c r="B951" s="40">
        <v>4</v>
      </c>
      <c r="C951" s="41" t="s">
        <v>782</v>
      </c>
      <c r="D951" s="42" t="s">
        <v>131</v>
      </c>
      <c r="E951" s="41" t="s">
        <v>3169</v>
      </c>
      <c r="F951" s="43" t="s">
        <v>3182</v>
      </c>
      <c r="G951" s="43" t="s">
        <v>3183</v>
      </c>
      <c r="H951" s="44">
        <v>16261</v>
      </c>
      <c r="I951" s="44">
        <v>5.55</v>
      </c>
      <c r="J951" s="44">
        <v>1629</v>
      </c>
      <c r="K951" s="44">
        <v>0.56000000000000005</v>
      </c>
      <c r="L951" s="44">
        <v>0</v>
      </c>
      <c r="M951" s="44">
        <v>0</v>
      </c>
      <c r="N951" s="44">
        <v>0</v>
      </c>
      <c r="O951" s="44">
        <v>0</v>
      </c>
      <c r="P951" s="44">
        <v>815</v>
      </c>
      <c r="Q951" s="44">
        <v>0.28000000000000003</v>
      </c>
      <c r="R951" s="44">
        <v>814</v>
      </c>
      <c r="S951" s="44">
        <v>0.28000000000000003</v>
      </c>
      <c r="T951" s="44">
        <f t="shared" si="15"/>
        <v>1629</v>
      </c>
      <c r="U951" s="44">
        <f t="shared" si="15"/>
        <v>0.56000000000000005</v>
      </c>
      <c r="V951" s="44">
        <v>0</v>
      </c>
      <c r="W951" s="44">
        <v>0</v>
      </c>
      <c r="X951" s="44">
        <v>0</v>
      </c>
      <c r="Y951" s="44">
        <v>0</v>
      </c>
      <c r="Z951" s="44">
        <v>1629</v>
      </c>
      <c r="AA951" s="44">
        <v>0.56000000000000005</v>
      </c>
      <c r="AB951" s="44">
        <v>0</v>
      </c>
      <c r="AC951" s="44">
        <v>0</v>
      </c>
      <c r="AD951" s="44">
        <v>1629</v>
      </c>
      <c r="AE951" s="44">
        <v>0.56000000000000005</v>
      </c>
      <c r="AF951" s="41" t="s">
        <v>3178</v>
      </c>
      <c r="AG951" s="41" t="s">
        <v>3173</v>
      </c>
      <c r="AH951" s="41" t="s">
        <v>8481</v>
      </c>
      <c r="AI951" s="41" t="s">
        <v>10675</v>
      </c>
    </row>
    <row r="952" spans="1:35">
      <c r="A952" s="40">
        <v>2024</v>
      </c>
      <c r="B952" s="40">
        <v>4</v>
      </c>
      <c r="C952" s="41" t="s">
        <v>782</v>
      </c>
      <c r="D952" s="42" t="s">
        <v>131</v>
      </c>
      <c r="E952" s="41" t="s">
        <v>3169</v>
      </c>
      <c r="F952" s="43" t="s">
        <v>3184</v>
      </c>
      <c r="G952" s="43" t="s">
        <v>3185</v>
      </c>
      <c r="H952" s="44">
        <v>77585</v>
      </c>
      <c r="I952" s="44">
        <v>11.11</v>
      </c>
      <c r="J952" s="44">
        <v>1021</v>
      </c>
      <c r="K952" s="44">
        <v>0.15</v>
      </c>
      <c r="L952" s="44">
        <v>0</v>
      </c>
      <c r="M952" s="44">
        <v>0</v>
      </c>
      <c r="N952" s="44">
        <v>0</v>
      </c>
      <c r="O952" s="44">
        <v>0</v>
      </c>
      <c r="P952" s="44">
        <v>0</v>
      </c>
      <c r="Q952" s="44">
        <v>0</v>
      </c>
      <c r="R952" s="44">
        <v>1021</v>
      </c>
      <c r="S952" s="44">
        <v>0.15</v>
      </c>
      <c r="T952" s="44">
        <f t="shared" si="15"/>
        <v>1021</v>
      </c>
      <c r="U952" s="44">
        <f t="shared" si="15"/>
        <v>0.15</v>
      </c>
      <c r="V952" s="44">
        <v>0</v>
      </c>
      <c r="W952" s="44">
        <v>0</v>
      </c>
      <c r="X952" s="44">
        <v>0</v>
      </c>
      <c r="Y952" s="44">
        <v>0</v>
      </c>
      <c r="Z952" s="44">
        <v>0</v>
      </c>
      <c r="AA952" s="44">
        <v>0</v>
      </c>
      <c r="AB952" s="44">
        <v>180</v>
      </c>
      <c r="AC952" s="44">
        <v>0.03</v>
      </c>
      <c r="AD952" s="44">
        <v>180</v>
      </c>
      <c r="AE952" s="44">
        <v>0.03</v>
      </c>
      <c r="AF952" s="41" t="s">
        <v>3186</v>
      </c>
      <c r="AG952" s="41" t="s">
        <v>3187</v>
      </c>
      <c r="AH952" s="41" t="s">
        <v>8476</v>
      </c>
      <c r="AI952" s="41" t="s">
        <v>10676</v>
      </c>
    </row>
    <row r="953" spans="1:35">
      <c r="A953" s="40">
        <v>2024</v>
      </c>
      <c r="B953" s="40">
        <v>4</v>
      </c>
      <c r="C953" s="41" t="s">
        <v>782</v>
      </c>
      <c r="D953" s="42" t="s">
        <v>131</v>
      </c>
      <c r="E953" s="41" t="s">
        <v>3169</v>
      </c>
      <c r="F953" s="43" t="s">
        <v>3188</v>
      </c>
      <c r="G953" s="43" t="s">
        <v>3189</v>
      </c>
      <c r="H953" s="44">
        <v>101</v>
      </c>
      <c r="I953" s="44">
        <v>11.11</v>
      </c>
      <c r="J953" s="44">
        <v>21</v>
      </c>
      <c r="K953" s="44">
        <v>2.31</v>
      </c>
      <c r="L953" s="44">
        <v>0</v>
      </c>
      <c r="M953" s="44">
        <v>0</v>
      </c>
      <c r="N953" s="44">
        <v>0</v>
      </c>
      <c r="O953" s="44">
        <v>0</v>
      </c>
      <c r="P953" s="44">
        <v>0</v>
      </c>
      <c r="Q953" s="44">
        <v>0</v>
      </c>
      <c r="R953" s="44">
        <v>21</v>
      </c>
      <c r="S953" s="44">
        <v>2.31</v>
      </c>
      <c r="T953" s="44">
        <f t="shared" si="15"/>
        <v>21</v>
      </c>
      <c r="U953" s="44">
        <f t="shared" si="15"/>
        <v>2.31</v>
      </c>
      <c r="V953" s="44">
        <v>0</v>
      </c>
      <c r="W953" s="44">
        <v>0</v>
      </c>
      <c r="X953" s="44">
        <v>0</v>
      </c>
      <c r="Y953" s="44">
        <v>0</v>
      </c>
      <c r="Z953" s="44">
        <v>0</v>
      </c>
      <c r="AA953" s="44">
        <v>0</v>
      </c>
      <c r="AB953" s="44">
        <v>0</v>
      </c>
      <c r="AC953" s="44">
        <v>0</v>
      </c>
      <c r="AD953" s="44">
        <v>0</v>
      </c>
      <c r="AE953" s="44">
        <v>0</v>
      </c>
      <c r="AF953" s="41" t="s">
        <v>3190</v>
      </c>
      <c r="AG953" s="41" t="s">
        <v>3173</v>
      </c>
      <c r="AH953" s="41" t="s">
        <v>8482</v>
      </c>
      <c r="AI953" s="41" t="s">
        <v>10677</v>
      </c>
    </row>
    <row r="954" spans="1:35">
      <c r="A954" s="40">
        <v>2024</v>
      </c>
      <c r="B954" s="40">
        <v>4</v>
      </c>
      <c r="C954" s="41" t="s">
        <v>782</v>
      </c>
      <c r="D954" s="42" t="s">
        <v>131</v>
      </c>
      <c r="E954" s="41" t="s">
        <v>3169</v>
      </c>
      <c r="F954" s="43" t="s">
        <v>3191</v>
      </c>
      <c r="G954" s="43" t="s">
        <v>3192</v>
      </c>
      <c r="H954" s="44">
        <v>48</v>
      </c>
      <c r="I954" s="44">
        <v>11.11</v>
      </c>
      <c r="J954" s="44">
        <v>12</v>
      </c>
      <c r="K954" s="44">
        <v>2.78</v>
      </c>
      <c r="L954" s="44">
        <v>0</v>
      </c>
      <c r="M954" s="44">
        <v>0</v>
      </c>
      <c r="N954" s="44">
        <v>0</v>
      </c>
      <c r="O954" s="44">
        <v>0</v>
      </c>
      <c r="P954" s="44">
        <v>0</v>
      </c>
      <c r="Q954" s="44">
        <v>0</v>
      </c>
      <c r="R954" s="44">
        <v>12</v>
      </c>
      <c r="S954" s="44">
        <v>2.78</v>
      </c>
      <c r="T954" s="44">
        <f t="shared" si="15"/>
        <v>12</v>
      </c>
      <c r="U954" s="44">
        <f t="shared" si="15"/>
        <v>2.78</v>
      </c>
      <c r="V954" s="44">
        <v>0</v>
      </c>
      <c r="W954" s="44">
        <v>0</v>
      </c>
      <c r="X954" s="44">
        <v>0</v>
      </c>
      <c r="Y954" s="44">
        <v>0</v>
      </c>
      <c r="Z954" s="44">
        <v>0</v>
      </c>
      <c r="AA954" s="44">
        <v>0</v>
      </c>
      <c r="AB954" s="44">
        <v>0</v>
      </c>
      <c r="AC954" s="44">
        <v>0</v>
      </c>
      <c r="AD954" s="44">
        <v>0</v>
      </c>
      <c r="AE954" s="44">
        <v>0</v>
      </c>
      <c r="AF954" s="41" t="s">
        <v>3193</v>
      </c>
      <c r="AG954" s="41" t="s">
        <v>3173</v>
      </c>
      <c r="AH954" s="41" t="s">
        <v>8483</v>
      </c>
      <c r="AI954" s="41" t="s">
        <v>10678</v>
      </c>
    </row>
    <row r="955" spans="1:35">
      <c r="A955" s="40">
        <v>2024</v>
      </c>
      <c r="B955" s="40">
        <v>4</v>
      </c>
      <c r="C955" s="41" t="s">
        <v>782</v>
      </c>
      <c r="D955" s="42" t="s">
        <v>131</v>
      </c>
      <c r="E955" s="41" t="s">
        <v>3169</v>
      </c>
      <c r="F955" s="43" t="s">
        <v>3194</v>
      </c>
      <c r="G955" s="43" t="s">
        <v>3195</v>
      </c>
      <c r="H955" s="44">
        <v>1945</v>
      </c>
      <c r="I955" s="44">
        <v>5</v>
      </c>
      <c r="J955" s="44">
        <v>487</v>
      </c>
      <c r="K955" s="44">
        <v>1.25</v>
      </c>
      <c r="L955" s="44">
        <v>0</v>
      </c>
      <c r="M955" s="44">
        <v>0</v>
      </c>
      <c r="N955" s="44">
        <v>0</v>
      </c>
      <c r="O955" s="44">
        <v>0</v>
      </c>
      <c r="P955" s="44">
        <v>244</v>
      </c>
      <c r="Q955" s="44">
        <v>0.63</v>
      </c>
      <c r="R955" s="44">
        <v>243</v>
      </c>
      <c r="S955" s="44">
        <v>0.63</v>
      </c>
      <c r="T955" s="44">
        <f t="shared" si="15"/>
        <v>487</v>
      </c>
      <c r="U955" s="44">
        <f t="shared" si="15"/>
        <v>1.26</v>
      </c>
      <c r="V955" s="44">
        <v>0</v>
      </c>
      <c r="W955" s="44">
        <v>0</v>
      </c>
      <c r="X955" s="44">
        <v>0</v>
      </c>
      <c r="Y955" s="44">
        <v>0</v>
      </c>
      <c r="Z955" s="44">
        <v>198</v>
      </c>
      <c r="AA955" s="44">
        <v>0.51</v>
      </c>
      <c r="AB955" s="44">
        <v>289</v>
      </c>
      <c r="AC955" s="44">
        <v>0.74</v>
      </c>
      <c r="AD955" s="44">
        <v>487</v>
      </c>
      <c r="AE955" s="44">
        <v>1.25</v>
      </c>
      <c r="AF955" s="41" t="s">
        <v>3178</v>
      </c>
      <c r="AG955" s="41" t="s">
        <v>3173</v>
      </c>
      <c r="AH955" s="41" t="s">
        <v>8484</v>
      </c>
      <c r="AI955" s="41" t="s">
        <v>10679</v>
      </c>
    </row>
    <row r="956" spans="1:35">
      <c r="A956" s="40">
        <v>2024</v>
      </c>
      <c r="B956" s="40">
        <v>4</v>
      </c>
      <c r="C956" s="41" t="s">
        <v>782</v>
      </c>
      <c r="D956" s="42" t="s">
        <v>131</v>
      </c>
      <c r="E956" s="41" t="s">
        <v>3169</v>
      </c>
      <c r="F956" s="43" t="s">
        <v>3196</v>
      </c>
      <c r="G956" s="43" t="s">
        <v>3197</v>
      </c>
      <c r="H956" s="44">
        <v>1654</v>
      </c>
      <c r="I956" s="44">
        <v>5</v>
      </c>
      <c r="J956" s="44">
        <v>414</v>
      </c>
      <c r="K956" s="44">
        <v>1.25</v>
      </c>
      <c r="L956" s="44">
        <v>0</v>
      </c>
      <c r="M956" s="44">
        <v>0</v>
      </c>
      <c r="N956" s="44">
        <v>0</v>
      </c>
      <c r="O956" s="44">
        <v>0</v>
      </c>
      <c r="P956" s="44">
        <v>207</v>
      </c>
      <c r="Q956" s="44">
        <v>0.63</v>
      </c>
      <c r="R956" s="44">
        <v>207</v>
      </c>
      <c r="S956" s="44">
        <v>0.63</v>
      </c>
      <c r="T956" s="44">
        <f t="shared" si="15"/>
        <v>414</v>
      </c>
      <c r="U956" s="44">
        <f t="shared" si="15"/>
        <v>1.26</v>
      </c>
      <c r="V956" s="44">
        <v>0</v>
      </c>
      <c r="W956" s="44">
        <v>0</v>
      </c>
      <c r="X956" s="44">
        <v>0</v>
      </c>
      <c r="Y956" s="44">
        <v>0</v>
      </c>
      <c r="Z956" s="44">
        <v>192</v>
      </c>
      <c r="AA956" s="44">
        <v>0.57999999999999996</v>
      </c>
      <c r="AB956" s="44">
        <v>222</v>
      </c>
      <c r="AC956" s="44">
        <v>0.67</v>
      </c>
      <c r="AD956" s="44">
        <v>414</v>
      </c>
      <c r="AE956" s="44">
        <v>1.25</v>
      </c>
      <c r="AF956" s="41" t="s">
        <v>3178</v>
      </c>
      <c r="AG956" s="41" t="s">
        <v>3173</v>
      </c>
      <c r="AH956" s="41" t="s">
        <v>8485</v>
      </c>
      <c r="AI956" s="41" t="s">
        <v>10680</v>
      </c>
    </row>
    <row r="957" spans="1:35">
      <c r="A957" s="40">
        <v>2024</v>
      </c>
      <c r="B957" s="40">
        <v>4</v>
      </c>
      <c r="C957" s="41" t="s">
        <v>782</v>
      </c>
      <c r="D957" s="42" t="s">
        <v>131</v>
      </c>
      <c r="E957" s="41" t="s">
        <v>3169</v>
      </c>
      <c r="F957" s="43" t="s">
        <v>3198</v>
      </c>
      <c r="G957" s="43" t="s">
        <v>3199</v>
      </c>
      <c r="H957" s="44">
        <v>22917</v>
      </c>
      <c r="I957" s="44">
        <v>5.55</v>
      </c>
      <c r="J957" s="44">
        <v>4276</v>
      </c>
      <c r="K957" s="44">
        <v>1.04</v>
      </c>
      <c r="L957" s="44">
        <v>0</v>
      </c>
      <c r="M957" s="44">
        <v>0</v>
      </c>
      <c r="N957" s="44">
        <v>0</v>
      </c>
      <c r="O957" s="44">
        <v>0</v>
      </c>
      <c r="P957" s="44">
        <v>0</v>
      </c>
      <c r="Q957" s="44">
        <v>0</v>
      </c>
      <c r="R957" s="44">
        <v>4276</v>
      </c>
      <c r="S957" s="44">
        <v>1.04</v>
      </c>
      <c r="T957" s="44">
        <f t="shared" si="15"/>
        <v>4276</v>
      </c>
      <c r="U957" s="44">
        <f t="shared" si="15"/>
        <v>1.04</v>
      </c>
      <c r="V957" s="44">
        <v>0</v>
      </c>
      <c r="W957" s="44">
        <v>0</v>
      </c>
      <c r="X957" s="44">
        <v>0</v>
      </c>
      <c r="Y957" s="44">
        <v>0</v>
      </c>
      <c r="Z957" s="44">
        <v>0</v>
      </c>
      <c r="AA957" s="44">
        <v>0</v>
      </c>
      <c r="AB957" s="44">
        <v>0</v>
      </c>
      <c r="AC957" s="44">
        <v>0</v>
      </c>
      <c r="AD957" s="44">
        <v>0</v>
      </c>
      <c r="AE957" s="44">
        <v>0</v>
      </c>
      <c r="AF957" s="41" t="s">
        <v>3178</v>
      </c>
      <c r="AG957" s="41" t="s">
        <v>3173</v>
      </c>
      <c r="AH957" s="41" t="s">
        <v>8486</v>
      </c>
      <c r="AI957" s="41" t="s">
        <v>10681</v>
      </c>
    </row>
    <row r="958" spans="1:35">
      <c r="A958" s="40">
        <v>2024</v>
      </c>
      <c r="B958" s="40">
        <v>4</v>
      </c>
      <c r="C958" s="41" t="s">
        <v>782</v>
      </c>
      <c r="D958" s="42" t="s">
        <v>131</v>
      </c>
      <c r="E958" s="41" t="s">
        <v>3169</v>
      </c>
      <c r="F958" s="43" t="s">
        <v>3200</v>
      </c>
      <c r="G958" s="43" t="s">
        <v>3201</v>
      </c>
      <c r="H958" s="44">
        <v>88313</v>
      </c>
      <c r="I958" s="44">
        <v>5.55</v>
      </c>
      <c r="J958" s="44">
        <v>13425</v>
      </c>
      <c r="K958" s="44">
        <v>0.84</v>
      </c>
      <c r="L958" s="44">
        <v>0</v>
      </c>
      <c r="M958" s="44">
        <v>0</v>
      </c>
      <c r="N958" s="44">
        <v>0</v>
      </c>
      <c r="O958" s="44">
        <v>0</v>
      </c>
      <c r="P958" s="44">
        <v>4020</v>
      </c>
      <c r="Q958" s="44">
        <v>0.25</v>
      </c>
      <c r="R958" s="44">
        <v>9405</v>
      </c>
      <c r="S958" s="44">
        <v>0.59</v>
      </c>
      <c r="T958" s="44">
        <f t="shared" si="15"/>
        <v>13425</v>
      </c>
      <c r="U958" s="44">
        <f t="shared" si="15"/>
        <v>0.84</v>
      </c>
      <c r="V958" s="44">
        <v>0</v>
      </c>
      <c r="W958" s="44">
        <v>0</v>
      </c>
      <c r="X958" s="44">
        <v>0</v>
      </c>
      <c r="Y958" s="44">
        <v>0</v>
      </c>
      <c r="Z958" s="44">
        <v>13425</v>
      </c>
      <c r="AA958" s="44">
        <v>0.84</v>
      </c>
      <c r="AB958" s="44">
        <v>0</v>
      </c>
      <c r="AC958" s="44">
        <v>0</v>
      </c>
      <c r="AD958" s="44">
        <v>13425</v>
      </c>
      <c r="AE958" s="44">
        <v>0.84</v>
      </c>
      <c r="AF958" s="41" t="s">
        <v>3178</v>
      </c>
      <c r="AG958" s="41" t="s">
        <v>3173</v>
      </c>
      <c r="AH958" s="41" t="s">
        <v>8487</v>
      </c>
      <c r="AI958" s="41" t="s">
        <v>10682</v>
      </c>
    </row>
    <row r="959" spans="1:35">
      <c r="A959" s="40">
        <v>2024</v>
      </c>
      <c r="B959" s="40">
        <v>4</v>
      </c>
      <c r="C959" s="41" t="s">
        <v>782</v>
      </c>
      <c r="D959" s="42" t="s">
        <v>131</v>
      </c>
      <c r="E959" s="41" t="s">
        <v>3169</v>
      </c>
      <c r="F959" s="43" t="s">
        <v>3182</v>
      </c>
      <c r="G959" s="43" t="s">
        <v>3202</v>
      </c>
      <c r="H959" s="44">
        <v>1005450</v>
      </c>
      <c r="I959" s="44">
        <v>5.55</v>
      </c>
      <c r="J959" s="44">
        <v>59883</v>
      </c>
      <c r="K959" s="44">
        <v>0.33</v>
      </c>
      <c r="L959" s="44">
        <v>0</v>
      </c>
      <c r="M959" s="44">
        <v>0</v>
      </c>
      <c r="N959" s="44">
        <v>0</v>
      </c>
      <c r="O959" s="44">
        <v>0</v>
      </c>
      <c r="P959" s="44">
        <v>29948</v>
      </c>
      <c r="Q959" s="44">
        <v>0.17</v>
      </c>
      <c r="R959" s="44">
        <v>29935</v>
      </c>
      <c r="S959" s="44">
        <v>0.17</v>
      </c>
      <c r="T959" s="44">
        <f t="shared" si="15"/>
        <v>59883</v>
      </c>
      <c r="U959" s="44">
        <f t="shared" si="15"/>
        <v>0.34</v>
      </c>
      <c r="V959" s="44">
        <v>0</v>
      </c>
      <c r="W959" s="44">
        <v>0</v>
      </c>
      <c r="X959" s="44">
        <v>0</v>
      </c>
      <c r="Y959" s="44">
        <v>0</v>
      </c>
      <c r="Z959" s="44">
        <v>54495</v>
      </c>
      <c r="AA959" s="44">
        <v>0.3</v>
      </c>
      <c r="AB959" s="44">
        <v>5388</v>
      </c>
      <c r="AC959" s="44">
        <v>0.03</v>
      </c>
      <c r="AD959" s="44">
        <v>59883</v>
      </c>
      <c r="AE959" s="44">
        <v>0.33</v>
      </c>
      <c r="AF959" s="41" t="s">
        <v>3178</v>
      </c>
      <c r="AG959" s="41" t="s">
        <v>3173</v>
      </c>
      <c r="AH959" s="41" t="s">
        <v>8488</v>
      </c>
      <c r="AI959" s="41" t="s">
        <v>10683</v>
      </c>
    </row>
    <row r="960" spans="1:35">
      <c r="A960" s="40">
        <v>2024</v>
      </c>
      <c r="B960" s="40">
        <v>4</v>
      </c>
      <c r="C960" s="41" t="s">
        <v>782</v>
      </c>
      <c r="D960" s="42" t="s">
        <v>131</v>
      </c>
      <c r="E960" s="41" t="s">
        <v>3169</v>
      </c>
      <c r="F960" s="43" t="s">
        <v>8489</v>
      </c>
      <c r="G960" s="43" t="s">
        <v>8490</v>
      </c>
      <c r="H960" s="44">
        <v>4494</v>
      </c>
      <c r="I960" s="44">
        <v>11.11</v>
      </c>
      <c r="J960" s="44">
        <v>551</v>
      </c>
      <c r="K960" s="44">
        <v>1.36</v>
      </c>
      <c r="L960" s="44">
        <v>0</v>
      </c>
      <c r="M960" s="44">
        <v>0</v>
      </c>
      <c r="N960" s="44">
        <v>0</v>
      </c>
      <c r="O960" s="44">
        <v>0</v>
      </c>
      <c r="P960" s="44">
        <v>0</v>
      </c>
      <c r="Q960" s="44">
        <v>0</v>
      </c>
      <c r="R960" s="44">
        <v>551</v>
      </c>
      <c r="S960" s="44">
        <v>1.36</v>
      </c>
      <c r="T960" s="44">
        <f t="shared" si="15"/>
        <v>551</v>
      </c>
      <c r="U960" s="44">
        <f t="shared" si="15"/>
        <v>1.36</v>
      </c>
      <c r="V960" s="44">
        <v>0</v>
      </c>
      <c r="W960" s="44">
        <v>0</v>
      </c>
      <c r="X960" s="44">
        <v>0</v>
      </c>
      <c r="Y960" s="44">
        <v>0</v>
      </c>
      <c r="Z960" s="44">
        <v>16</v>
      </c>
      <c r="AA960" s="44">
        <v>0.04</v>
      </c>
      <c r="AB960" s="44">
        <v>214</v>
      </c>
      <c r="AC960" s="44">
        <v>0.53</v>
      </c>
      <c r="AD960" s="44">
        <v>230</v>
      </c>
      <c r="AE960" s="44">
        <v>0.56999999999999995</v>
      </c>
      <c r="AF960" s="41" t="s">
        <v>47</v>
      </c>
      <c r="AG960" s="41" t="s">
        <v>47</v>
      </c>
      <c r="AH960" s="41" t="s">
        <v>8491</v>
      </c>
      <c r="AI960" s="41" t="s">
        <v>10684</v>
      </c>
    </row>
    <row r="961" spans="1:35">
      <c r="A961" s="40">
        <v>2024</v>
      </c>
      <c r="B961" s="40">
        <v>4</v>
      </c>
      <c r="C961" s="41" t="s">
        <v>782</v>
      </c>
      <c r="D961" s="42" t="s">
        <v>137</v>
      </c>
      <c r="E961" s="41" t="s">
        <v>494</v>
      </c>
      <c r="F961" s="43" t="s">
        <v>3311</v>
      </c>
      <c r="G961" s="43" t="s">
        <v>3312</v>
      </c>
      <c r="H961" s="44">
        <v>255628</v>
      </c>
      <c r="I961" s="44">
        <v>60</v>
      </c>
      <c r="J961" s="44">
        <v>29265</v>
      </c>
      <c r="K961" s="44">
        <v>6.87</v>
      </c>
      <c r="L961" s="44">
        <v>0</v>
      </c>
      <c r="M961" s="44">
        <v>0</v>
      </c>
      <c r="N961" s="44">
        <v>14633</v>
      </c>
      <c r="O961" s="44">
        <v>3.44</v>
      </c>
      <c r="P961" s="44">
        <v>0</v>
      </c>
      <c r="Q961" s="44">
        <v>0</v>
      </c>
      <c r="R961" s="44">
        <v>14632</v>
      </c>
      <c r="S961" s="44">
        <v>3.43</v>
      </c>
      <c r="T961" s="44">
        <f t="shared" si="15"/>
        <v>29265</v>
      </c>
      <c r="U961" s="44">
        <f t="shared" si="15"/>
        <v>6.87</v>
      </c>
      <c r="V961" s="44">
        <v>0</v>
      </c>
      <c r="W961" s="44">
        <v>0</v>
      </c>
      <c r="X961" s="44">
        <v>0</v>
      </c>
      <c r="Y961" s="44">
        <v>0</v>
      </c>
      <c r="Z961" s="44">
        <v>0</v>
      </c>
      <c r="AA961" s="44">
        <v>0</v>
      </c>
      <c r="AB961" s="44">
        <v>0</v>
      </c>
      <c r="AC961" s="44">
        <v>0</v>
      </c>
      <c r="AD961" s="44">
        <v>0</v>
      </c>
      <c r="AE961" s="44">
        <v>0</v>
      </c>
      <c r="AF961" s="41" t="s">
        <v>3313</v>
      </c>
      <c r="AG961" s="41" t="s">
        <v>3314</v>
      </c>
      <c r="AH961" s="41" t="s">
        <v>8507</v>
      </c>
      <c r="AI961" s="41" t="s">
        <v>9775</v>
      </c>
    </row>
    <row r="962" spans="1:35">
      <c r="A962" s="40">
        <v>2024</v>
      </c>
      <c r="B962" s="40">
        <v>4</v>
      </c>
      <c r="C962" s="41" t="s">
        <v>782</v>
      </c>
      <c r="D962" s="42" t="s">
        <v>137</v>
      </c>
      <c r="E962" s="41" t="s">
        <v>494</v>
      </c>
      <c r="F962" s="43" t="s">
        <v>3311</v>
      </c>
      <c r="G962" s="43" t="s">
        <v>3315</v>
      </c>
      <c r="H962" s="44">
        <v>81279</v>
      </c>
      <c r="I962" s="44">
        <v>20</v>
      </c>
      <c r="J962" s="44">
        <v>9755</v>
      </c>
      <c r="K962" s="44">
        <v>2.4</v>
      </c>
      <c r="L962" s="44">
        <v>0</v>
      </c>
      <c r="M962" s="44">
        <v>0</v>
      </c>
      <c r="N962" s="44">
        <v>4878</v>
      </c>
      <c r="O962" s="44">
        <v>1.2</v>
      </c>
      <c r="P962" s="44">
        <v>0</v>
      </c>
      <c r="Q962" s="44">
        <v>0</v>
      </c>
      <c r="R962" s="44">
        <v>4877</v>
      </c>
      <c r="S962" s="44">
        <v>1.2</v>
      </c>
      <c r="T962" s="44">
        <f t="shared" si="15"/>
        <v>9755</v>
      </c>
      <c r="U962" s="44">
        <f t="shared" si="15"/>
        <v>2.4</v>
      </c>
      <c r="V962" s="44">
        <v>0</v>
      </c>
      <c r="W962" s="44">
        <v>0</v>
      </c>
      <c r="X962" s="44">
        <v>0</v>
      </c>
      <c r="Y962" s="44">
        <v>0</v>
      </c>
      <c r="Z962" s="44">
        <v>0</v>
      </c>
      <c r="AA962" s="44">
        <v>0</v>
      </c>
      <c r="AB962" s="44">
        <v>0</v>
      </c>
      <c r="AC962" s="44">
        <v>0</v>
      </c>
      <c r="AD962" s="44">
        <v>0</v>
      </c>
      <c r="AE962" s="44">
        <v>0</v>
      </c>
      <c r="AF962" s="41" t="s">
        <v>3316</v>
      </c>
      <c r="AG962" s="41" t="s">
        <v>3314</v>
      </c>
      <c r="AH962" s="41" t="s">
        <v>6915</v>
      </c>
      <c r="AI962" s="41" t="s">
        <v>10685</v>
      </c>
    </row>
    <row r="963" spans="1:35">
      <c r="A963" s="40">
        <v>2024</v>
      </c>
      <c r="B963" s="40">
        <v>4</v>
      </c>
      <c r="C963" s="41" t="s">
        <v>782</v>
      </c>
      <c r="D963" s="42" t="s">
        <v>137</v>
      </c>
      <c r="E963" s="41" t="s">
        <v>494</v>
      </c>
      <c r="F963" s="43" t="s">
        <v>3317</v>
      </c>
      <c r="G963" s="43" t="s">
        <v>3318</v>
      </c>
      <c r="H963" s="44">
        <v>2.0699999999999998</v>
      </c>
      <c r="I963" s="44">
        <v>10</v>
      </c>
      <c r="J963" s="44">
        <v>0.69</v>
      </c>
      <c r="K963" s="44">
        <v>3.33</v>
      </c>
      <c r="L963" s="44">
        <v>0</v>
      </c>
      <c r="M963" s="44">
        <v>0</v>
      </c>
      <c r="N963" s="44">
        <v>0.35</v>
      </c>
      <c r="O963" s="44">
        <v>1.69</v>
      </c>
      <c r="P963" s="44">
        <v>0</v>
      </c>
      <c r="Q963" s="44">
        <v>0</v>
      </c>
      <c r="R963" s="44">
        <v>0.34</v>
      </c>
      <c r="S963" s="44">
        <v>1.64</v>
      </c>
      <c r="T963" s="44">
        <f t="shared" si="15"/>
        <v>0.69</v>
      </c>
      <c r="U963" s="44">
        <f t="shared" si="15"/>
        <v>3.33</v>
      </c>
      <c r="V963" s="44">
        <v>0</v>
      </c>
      <c r="W963" s="44">
        <v>0</v>
      </c>
      <c r="X963" s="44">
        <v>0</v>
      </c>
      <c r="Y963" s="44">
        <v>0</v>
      </c>
      <c r="Z963" s="44">
        <v>0</v>
      </c>
      <c r="AA963" s="44">
        <v>0</v>
      </c>
      <c r="AB963" s="44">
        <v>0</v>
      </c>
      <c r="AC963" s="44">
        <v>0</v>
      </c>
      <c r="AD963" s="44">
        <v>0</v>
      </c>
      <c r="AE963" s="44">
        <v>0</v>
      </c>
      <c r="AF963" s="41" t="s">
        <v>3316</v>
      </c>
      <c r="AG963" s="41" t="s">
        <v>3314</v>
      </c>
      <c r="AH963" s="41" t="s">
        <v>6915</v>
      </c>
      <c r="AI963" s="41" t="s">
        <v>10685</v>
      </c>
    </row>
    <row r="964" spans="1:35">
      <c r="A964" s="40">
        <v>2024</v>
      </c>
      <c r="B964" s="40">
        <v>4</v>
      </c>
      <c r="C964" s="41" t="s">
        <v>782</v>
      </c>
      <c r="D964" s="42" t="s">
        <v>137</v>
      </c>
      <c r="E964" s="41" t="s">
        <v>494</v>
      </c>
      <c r="F964" s="43" t="s">
        <v>3319</v>
      </c>
      <c r="G964" s="43" t="s">
        <v>3320</v>
      </c>
      <c r="H964" s="44">
        <v>2200</v>
      </c>
      <c r="I964" s="44">
        <v>6</v>
      </c>
      <c r="J964" s="44">
        <v>0</v>
      </c>
      <c r="K964" s="44">
        <v>0</v>
      </c>
      <c r="L964" s="44">
        <v>0</v>
      </c>
      <c r="M964" s="44">
        <v>0</v>
      </c>
      <c r="N964" s="44">
        <v>0</v>
      </c>
      <c r="O964" s="44">
        <v>0</v>
      </c>
      <c r="P964" s="44">
        <v>0</v>
      </c>
      <c r="Q964" s="44">
        <v>0</v>
      </c>
      <c r="R964" s="44">
        <v>0</v>
      </c>
      <c r="S964" s="44">
        <v>0</v>
      </c>
      <c r="T964" s="44">
        <f t="shared" si="15"/>
        <v>0</v>
      </c>
      <c r="U964" s="44">
        <f t="shared" si="15"/>
        <v>0</v>
      </c>
      <c r="V964" s="44">
        <v>0</v>
      </c>
      <c r="W964" s="44">
        <v>0</v>
      </c>
      <c r="X964" s="44">
        <v>0</v>
      </c>
      <c r="Y964" s="44">
        <v>0</v>
      </c>
      <c r="Z964" s="44">
        <v>0</v>
      </c>
      <c r="AA964" s="44">
        <v>0</v>
      </c>
      <c r="AB964" s="44">
        <v>0</v>
      </c>
      <c r="AC964" s="44">
        <v>0</v>
      </c>
      <c r="AD964" s="44">
        <v>0</v>
      </c>
      <c r="AE964" s="44">
        <v>0</v>
      </c>
      <c r="AF964" s="41" t="s">
        <v>3321</v>
      </c>
      <c r="AG964" s="41" t="s">
        <v>3314</v>
      </c>
      <c r="AH964" s="41" t="s">
        <v>6915</v>
      </c>
      <c r="AI964" s="41" t="s">
        <v>10685</v>
      </c>
    </row>
    <row r="965" spans="1:35">
      <c r="A965" s="40">
        <v>2024</v>
      </c>
      <c r="B965" s="40">
        <v>4</v>
      </c>
      <c r="C965" s="41" t="s">
        <v>782</v>
      </c>
      <c r="D965" s="42" t="s">
        <v>137</v>
      </c>
      <c r="E965" s="41" t="s">
        <v>494</v>
      </c>
      <c r="F965" s="43" t="s">
        <v>3322</v>
      </c>
      <c r="G965" s="43" t="s">
        <v>3323</v>
      </c>
      <c r="H965" s="44">
        <v>100</v>
      </c>
      <c r="I965" s="44">
        <v>2</v>
      </c>
      <c r="J965" s="44">
        <v>0</v>
      </c>
      <c r="K965" s="44">
        <v>0</v>
      </c>
      <c r="L965" s="44">
        <v>0</v>
      </c>
      <c r="M965" s="44">
        <v>0</v>
      </c>
      <c r="N965" s="44">
        <v>0</v>
      </c>
      <c r="O965" s="44">
        <v>0</v>
      </c>
      <c r="P965" s="44">
        <v>0</v>
      </c>
      <c r="Q965" s="44">
        <v>0</v>
      </c>
      <c r="R965" s="44">
        <v>0</v>
      </c>
      <c r="S965" s="44">
        <v>0</v>
      </c>
      <c r="T965" s="44">
        <f t="shared" si="15"/>
        <v>0</v>
      </c>
      <c r="U965" s="44">
        <f t="shared" si="15"/>
        <v>0</v>
      </c>
      <c r="V965" s="44">
        <v>0</v>
      </c>
      <c r="W965" s="44">
        <v>0</v>
      </c>
      <c r="X965" s="44">
        <v>0</v>
      </c>
      <c r="Y965" s="44">
        <v>0</v>
      </c>
      <c r="Z965" s="44">
        <v>0</v>
      </c>
      <c r="AA965" s="44">
        <v>0</v>
      </c>
      <c r="AB965" s="44">
        <v>0</v>
      </c>
      <c r="AC965" s="44">
        <v>0</v>
      </c>
      <c r="AD965" s="44">
        <v>0</v>
      </c>
      <c r="AE965" s="44">
        <v>0</v>
      </c>
      <c r="AF965" s="41" t="s">
        <v>3324</v>
      </c>
      <c r="AG965" s="41" t="s">
        <v>3314</v>
      </c>
      <c r="AH965" s="41" t="s">
        <v>6915</v>
      </c>
      <c r="AI965" s="41" t="s">
        <v>10685</v>
      </c>
    </row>
    <row r="966" spans="1:35">
      <c r="A966" s="40">
        <v>2024</v>
      </c>
      <c r="B966" s="40">
        <v>4</v>
      </c>
      <c r="C966" s="41" t="s">
        <v>782</v>
      </c>
      <c r="D966" s="42" t="s">
        <v>137</v>
      </c>
      <c r="E966" s="41" t="s">
        <v>494</v>
      </c>
      <c r="F966" s="43" t="s">
        <v>3322</v>
      </c>
      <c r="G966" s="43" t="s">
        <v>3325</v>
      </c>
      <c r="H966" s="44">
        <v>100</v>
      </c>
      <c r="I966" s="44">
        <v>2</v>
      </c>
      <c r="J966" s="44">
        <v>0</v>
      </c>
      <c r="K966" s="44">
        <v>0</v>
      </c>
      <c r="L966" s="44">
        <v>0</v>
      </c>
      <c r="M966" s="44">
        <v>0</v>
      </c>
      <c r="N966" s="44">
        <v>0</v>
      </c>
      <c r="O966" s="44">
        <v>0</v>
      </c>
      <c r="P966" s="44">
        <v>0</v>
      </c>
      <c r="Q966" s="44">
        <v>0</v>
      </c>
      <c r="R966" s="44">
        <v>0</v>
      </c>
      <c r="S966" s="44">
        <v>0</v>
      </c>
      <c r="T966" s="44">
        <f t="shared" si="15"/>
        <v>0</v>
      </c>
      <c r="U966" s="44">
        <f t="shared" si="15"/>
        <v>0</v>
      </c>
      <c r="V966" s="44">
        <v>0</v>
      </c>
      <c r="W966" s="44">
        <v>0</v>
      </c>
      <c r="X966" s="44">
        <v>0</v>
      </c>
      <c r="Y966" s="44">
        <v>0</v>
      </c>
      <c r="Z966" s="44">
        <v>0</v>
      </c>
      <c r="AA966" s="44">
        <v>0</v>
      </c>
      <c r="AB966" s="44">
        <v>0</v>
      </c>
      <c r="AC966" s="44">
        <v>0</v>
      </c>
      <c r="AD966" s="44">
        <v>0</v>
      </c>
      <c r="AE966" s="44">
        <v>0</v>
      </c>
      <c r="AF966" s="41" t="s">
        <v>3324</v>
      </c>
      <c r="AG966" s="41" t="s">
        <v>3314</v>
      </c>
      <c r="AH966" s="41" t="s">
        <v>6915</v>
      </c>
      <c r="AI966" s="41" t="s">
        <v>10685</v>
      </c>
    </row>
    <row r="967" spans="1:35">
      <c r="A967" s="40">
        <v>2024</v>
      </c>
      <c r="B967" s="40">
        <v>4</v>
      </c>
      <c r="C967" s="41" t="s">
        <v>782</v>
      </c>
      <c r="D967" s="42" t="s">
        <v>132</v>
      </c>
      <c r="E967" s="41" t="s">
        <v>489</v>
      </c>
      <c r="F967" s="43" t="s">
        <v>3203</v>
      </c>
      <c r="G967" s="43" t="s">
        <v>3204</v>
      </c>
      <c r="H967" s="44">
        <v>500</v>
      </c>
      <c r="I967" s="44">
        <v>10</v>
      </c>
      <c r="J967" s="44">
        <v>108</v>
      </c>
      <c r="K967" s="44">
        <v>2.16</v>
      </c>
      <c r="L967" s="44">
        <v>0</v>
      </c>
      <c r="M967" s="44">
        <v>0</v>
      </c>
      <c r="N967" s="44">
        <v>50</v>
      </c>
      <c r="O967" s="44">
        <v>1</v>
      </c>
      <c r="P967" s="44">
        <v>0</v>
      </c>
      <c r="Q967" s="44">
        <v>0</v>
      </c>
      <c r="R967" s="44">
        <v>58</v>
      </c>
      <c r="S967" s="44">
        <v>1.1599999999999999</v>
      </c>
      <c r="T967" s="44">
        <f t="shared" si="15"/>
        <v>108</v>
      </c>
      <c r="U967" s="44">
        <f t="shared" si="15"/>
        <v>2.16</v>
      </c>
      <c r="V967" s="44">
        <v>0</v>
      </c>
      <c r="W967" s="44">
        <v>0</v>
      </c>
      <c r="X967" s="44">
        <v>0</v>
      </c>
      <c r="Y967" s="44">
        <v>0</v>
      </c>
      <c r="Z967" s="44">
        <v>0</v>
      </c>
      <c r="AA967" s="44">
        <v>0</v>
      </c>
      <c r="AB967" s="44">
        <v>100</v>
      </c>
      <c r="AC967" s="44">
        <v>2</v>
      </c>
      <c r="AD967" s="44">
        <v>100</v>
      </c>
      <c r="AE967" s="44">
        <v>2</v>
      </c>
      <c r="AF967" s="41" t="s">
        <v>3205</v>
      </c>
      <c r="AG967" s="41" t="s">
        <v>3206</v>
      </c>
      <c r="AH967" s="41" t="s">
        <v>8492</v>
      </c>
      <c r="AI967" s="41" t="s">
        <v>10686</v>
      </c>
    </row>
    <row r="968" spans="1:35">
      <c r="A968" s="40">
        <v>2024</v>
      </c>
      <c r="B968" s="40">
        <v>4</v>
      </c>
      <c r="C968" s="41" t="s">
        <v>782</v>
      </c>
      <c r="D968" s="42" t="s">
        <v>132</v>
      </c>
      <c r="E968" s="41" t="s">
        <v>489</v>
      </c>
      <c r="F968" s="43" t="s">
        <v>3203</v>
      </c>
      <c r="G968" s="43" t="s">
        <v>3207</v>
      </c>
      <c r="H968" s="44">
        <v>500</v>
      </c>
      <c r="I968" s="44">
        <v>10</v>
      </c>
      <c r="J968" s="44">
        <v>108</v>
      </c>
      <c r="K968" s="44">
        <v>2.16</v>
      </c>
      <c r="L968" s="44">
        <v>0</v>
      </c>
      <c r="M968" s="44">
        <v>0</v>
      </c>
      <c r="N968" s="44">
        <v>50</v>
      </c>
      <c r="O968" s="44">
        <v>1</v>
      </c>
      <c r="P968" s="44">
        <v>0</v>
      </c>
      <c r="Q968" s="44">
        <v>0</v>
      </c>
      <c r="R968" s="44">
        <v>58</v>
      </c>
      <c r="S968" s="44">
        <v>1.1599999999999999</v>
      </c>
      <c r="T968" s="44">
        <f t="shared" si="15"/>
        <v>108</v>
      </c>
      <c r="U968" s="44">
        <f t="shared" si="15"/>
        <v>2.16</v>
      </c>
      <c r="V968" s="44">
        <v>0</v>
      </c>
      <c r="W968" s="44">
        <v>0</v>
      </c>
      <c r="X968" s="44">
        <v>0</v>
      </c>
      <c r="Y968" s="44">
        <v>0</v>
      </c>
      <c r="Z968" s="44">
        <v>0</v>
      </c>
      <c r="AA968" s="44">
        <v>0</v>
      </c>
      <c r="AB968" s="44">
        <v>108</v>
      </c>
      <c r="AC968" s="44">
        <v>2.16</v>
      </c>
      <c r="AD968" s="44">
        <v>108</v>
      </c>
      <c r="AE968" s="44">
        <v>2.16</v>
      </c>
      <c r="AF968" s="41" t="s">
        <v>3208</v>
      </c>
      <c r="AG968" s="41" t="s">
        <v>3209</v>
      </c>
      <c r="AH968" s="41" t="s">
        <v>8493</v>
      </c>
      <c r="AI968" s="41" t="s">
        <v>10687</v>
      </c>
    </row>
    <row r="969" spans="1:35">
      <c r="A969" s="40">
        <v>2024</v>
      </c>
      <c r="B969" s="40">
        <v>4</v>
      </c>
      <c r="C969" s="41" t="s">
        <v>782</v>
      </c>
      <c r="D969" s="42" t="s">
        <v>132</v>
      </c>
      <c r="E969" s="41" t="s">
        <v>489</v>
      </c>
      <c r="F969" s="43" t="s">
        <v>3210</v>
      </c>
      <c r="G969" s="43" t="s">
        <v>3211</v>
      </c>
      <c r="H969" s="44">
        <v>22500</v>
      </c>
      <c r="I969" s="44">
        <v>20</v>
      </c>
      <c r="J969" s="44">
        <v>5376</v>
      </c>
      <c r="K969" s="44">
        <v>4.78</v>
      </c>
      <c r="L969" s="44">
        <v>0</v>
      </c>
      <c r="M969" s="44">
        <v>0</v>
      </c>
      <c r="N969" s="44">
        <v>250</v>
      </c>
      <c r="O969" s="44">
        <v>0.22</v>
      </c>
      <c r="P969" s="44">
        <v>0</v>
      </c>
      <c r="Q969" s="44">
        <v>0</v>
      </c>
      <c r="R969" s="44">
        <v>5126</v>
      </c>
      <c r="S969" s="44">
        <v>4.5599999999999996</v>
      </c>
      <c r="T969" s="44">
        <f t="shared" si="15"/>
        <v>5376</v>
      </c>
      <c r="U969" s="44">
        <f t="shared" si="15"/>
        <v>4.7799999999999994</v>
      </c>
      <c r="V969" s="44">
        <v>316</v>
      </c>
      <c r="W969" s="44">
        <v>0.28000000000000003</v>
      </c>
      <c r="X969" s="44">
        <v>0</v>
      </c>
      <c r="Y969" s="44">
        <v>0</v>
      </c>
      <c r="Z969" s="44">
        <v>3434</v>
      </c>
      <c r="AA969" s="44">
        <v>3.05</v>
      </c>
      <c r="AB969" s="44">
        <v>138</v>
      </c>
      <c r="AC969" s="44">
        <v>0.12</v>
      </c>
      <c r="AD969" s="44">
        <v>3888</v>
      </c>
      <c r="AE969" s="44">
        <v>3.46</v>
      </c>
      <c r="AF969" s="41" t="s">
        <v>3212</v>
      </c>
      <c r="AG969" s="41" t="s">
        <v>3213</v>
      </c>
      <c r="AH969" s="41" t="s">
        <v>8494</v>
      </c>
      <c r="AI969" s="41" t="s">
        <v>10688</v>
      </c>
    </row>
    <row r="970" spans="1:35">
      <c r="A970" s="40">
        <v>2024</v>
      </c>
      <c r="B970" s="40">
        <v>4</v>
      </c>
      <c r="C970" s="41" t="s">
        <v>782</v>
      </c>
      <c r="D970" s="42" t="s">
        <v>132</v>
      </c>
      <c r="E970" s="41" t="s">
        <v>489</v>
      </c>
      <c r="F970" s="43" t="s">
        <v>3210</v>
      </c>
      <c r="G970" s="43" t="s">
        <v>3214</v>
      </c>
      <c r="H970" s="44">
        <v>305</v>
      </c>
      <c r="I970" s="44">
        <v>10</v>
      </c>
      <c r="J970" s="44">
        <v>92</v>
      </c>
      <c r="K970" s="44">
        <v>3.02</v>
      </c>
      <c r="L970" s="44">
        <v>0</v>
      </c>
      <c r="M970" s="44">
        <v>0</v>
      </c>
      <c r="N970" s="44">
        <v>46</v>
      </c>
      <c r="O970" s="44">
        <v>1.51</v>
      </c>
      <c r="P970" s="44">
        <v>0</v>
      </c>
      <c r="Q970" s="44">
        <v>0</v>
      </c>
      <c r="R970" s="44">
        <v>46</v>
      </c>
      <c r="S970" s="44">
        <v>1.51</v>
      </c>
      <c r="T970" s="44">
        <f t="shared" si="15"/>
        <v>92</v>
      </c>
      <c r="U970" s="44">
        <f t="shared" si="15"/>
        <v>3.02</v>
      </c>
      <c r="V970" s="44">
        <v>0</v>
      </c>
      <c r="W970" s="44">
        <v>0</v>
      </c>
      <c r="X970" s="44">
        <v>42</v>
      </c>
      <c r="Y970" s="44">
        <v>1.38</v>
      </c>
      <c r="Z970" s="44">
        <v>0</v>
      </c>
      <c r="AA970" s="44">
        <v>0</v>
      </c>
      <c r="AB970" s="44">
        <v>50</v>
      </c>
      <c r="AC970" s="44">
        <v>1.64</v>
      </c>
      <c r="AD970" s="44">
        <v>92</v>
      </c>
      <c r="AE970" s="44">
        <v>3.02</v>
      </c>
      <c r="AF970" s="41" t="s">
        <v>3127</v>
      </c>
      <c r="AG970" s="41" t="s">
        <v>3215</v>
      </c>
      <c r="AH970" s="41" t="s">
        <v>8495</v>
      </c>
      <c r="AI970" s="41" t="s">
        <v>10689</v>
      </c>
    </row>
    <row r="971" spans="1:35">
      <c r="A971" s="40">
        <v>2024</v>
      </c>
      <c r="B971" s="40">
        <v>4</v>
      </c>
      <c r="C971" s="41" t="s">
        <v>782</v>
      </c>
      <c r="D971" s="42" t="s">
        <v>132</v>
      </c>
      <c r="E971" s="41" t="s">
        <v>489</v>
      </c>
      <c r="F971" s="43" t="s">
        <v>3216</v>
      </c>
      <c r="G971" s="43" t="s">
        <v>3217</v>
      </c>
      <c r="H971" s="44">
        <v>70</v>
      </c>
      <c r="I971" s="44">
        <v>35</v>
      </c>
      <c r="J971" s="44">
        <v>10.61</v>
      </c>
      <c r="K971" s="44">
        <v>5.31</v>
      </c>
      <c r="L971" s="44">
        <v>10.61</v>
      </c>
      <c r="M971" s="44">
        <v>5.31</v>
      </c>
      <c r="N971" s="44">
        <v>0</v>
      </c>
      <c r="O971" s="44">
        <v>0</v>
      </c>
      <c r="P971" s="44">
        <v>0</v>
      </c>
      <c r="Q971" s="44">
        <v>0</v>
      </c>
      <c r="R971" s="44">
        <v>0</v>
      </c>
      <c r="S971" s="44">
        <v>0</v>
      </c>
      <c r="T971" s="44">
        <f t="shared" si="15"/>
        <v>10.61</v>
      </c>
      <c r="U971" s="44">
        <f t="shared" si="15"/>
        <v>5.31</v>
      </c>
      <c r="V971" s="44">
        <v>10.61</v>
      </c>
      <c r="W971" s="44">
        <v>5.31</v>
      </c>
      <c r="X971" s="44">
        <v>0</v>
      </c>
      <c r="Y971" s="44">
        <v>0</v>
      </c>
      <c r="Z971" s="44">
        <v>0</v>
      </c>
      <c r="AA971" s="44">
        <v>0</v>
      </c>
      <c r="AB971" s="44">
        <v>0</v>
      </c>
      <c r="AC971" s="44">
        <v>0</v>
      </c>
      <c r="AD971" s="44">
        <v>10.61</v>
      </c>
      <c r="AE971" s="44">
        <v>5.31</v>
      </c>
      <c r="AF971" s="41" t="s">
        <v>3218</v>
      </c>
      <c r="AG971" s="41" t="s">
        <v>3219</v>
      </c>
      <c r="AH971" s="41" t="s">
        <v>8496</v>
      </c>
      <c r="AI971" s="41" t="s">
        <v>10690</v>
      </c>
    </row>
    <row r="972" spans="1:35">
      <c r="A972" s="40">
        <v>2024</v>
      </c>
      <c r="B972" s="40">
        <v>4</v>
      </c>
      <c r="C972" s="41" t="s">
        <v>782</v>
      </c>
      <c r="D972" s="42" t="s">
        <v>132</v>
      </c>
      <c r="E972" s="41" t="s">
        <v>489</v>
      </c>
      <c r="F972" s="43" t="s">
        <v>3216</v>
      </c>
      <c r="G972" s="43" t="s">
        <v>3220</v>
      </c>
      <c r="H972" s="44">
        <v>800</v>
      </c>
      <c r="I972" s="44">
        <v>10</v>
      </c>
      <c r="J972" s="44">
        <v>0</v>
      </c>
      <c r="K972" s="44">
        <v>0</v>
      </c>
      <c r="L972" s="44">
        <v>0</v>
      </c>
      <c r="M972" s="44">
        <v>0</v>
      </c>
      <c r="N972" s="44">
        <v>0</v>
      </c>
      <c r="O972" s="44">
        <v>0</v>
      </c>
      <c r="P972" s="44">
        <v>0</v>
      </c>
      <c r="Q972" s="44">
        <v>0</v>
      </c>
      <c r="R972" s="44">
        <v>0</v>
      </c>
      <c r="S972" s="44">
        <v>0</v>
      </c>
      <c r="T972" s="44">
        <f t="shared" si="15"/>
        <v>0</v>
      </c>
      <c r="U972" s="44">
        <f t="shared" si="15"/>
        <v>0</v>
      </c>
      <c r="V972" s="44">
        <v>0</v>
      </c>
      <c r="W972" s="44">
        <v>0</v>
      </c>
      <c r="X972" s="44">
        <v>0</v>
      </c>
      <c r="Y972" s="44">
        <v>0</v>
      </c>
      <c r="Z972" s="44">
        <v>0</v>
      </c>
      <c r="AA972" s="44">
        <v>0</v>
      </c>
      <c r="AB972" s="44">
        <v>0</v>
      </c>
      <c r="AC972" s="44">
        <v>0</v>
      </c>
      <c r="AD972" s="44">
        <v>0</v>
      </c>
      <c r="AE972" s="44">
        <v>0</v>
      </c>
      <c r="AF972" s="41" t="s">
        <v>3221</v>
      </c>
      <c r="AG972" s="41" t="s">
        <v>3222</v>
      </c>
      <c r="AH972" s="41" t="s">
        <v>3222</v>
      </c>
      <c r="AI972" s="41" t="s">
        <v>3222</v>
      </c>
    </row>
    <row r="973" spans="1:35">
      <c r="A973" s="40">
        <v>2024</v>
      </c>
      <c r="B973" s="40">
        <v>4</v>
      </c>
      <c r="C973" s="41" t="s">
        <v>782</v>
      </c>
      <c r="D973" s="42" t="s">
        <v>132</v>
      </c>
      <c r="E973" s="41" t="s">
        <v>489</v>
      </c>
      <c r="F973" s="43" t="s">
        <v>3223</v>
      </c>
      <c r="G973" s="43" t="s">
        <v>3224</v>
      </c>
      <c r="H973" s="44">
        <v>100</v>
      </c>
      <c r="I973" s="44">
        <v>5</v>
      </c>
      <c r="J973" s="44">
        <v>25</v>
      </c>
      <c r="K973" s="44">
        <v>1.25</v>
      </c>
      <c r="L973" s="44">
        <v>6.25</v>
      </c>
      <c r="M973" s="44">
        <v>0.31</v>
      </c>
      <c r="N973" s="44">
        <v>6.25</v>
      </c>
      <c r="O973" s="44">
        <v>0.31</v>
      </c>
      <c r="P973" s="44">
        <v>6.25</v>
      </c>
      <c r="Q973" s="44">
        <v>0.31</v>
      </c>
      <c r="R973" s="44">
        <v>6.25</v>
      </c>
      <c r="S973" s="44">
        <v>0.31</v>
      </c>
      <c r="T973" s="44">
        <f t="shared" si="15"/>
        <v>25</v>
      </c>
      <c r="U973" s="44">
        <f t="shared" si="15"/>
        <v>1.24</v>
      </c>
      <c r="V973" s="44">
        <v>0.76</v>
      </c>
      <c r="W973" s="44">
        <v>0.04</v>
      </c>
      <c r="X973" s="44">
        <v>0.85</v>
      </c>
      <c r="Y973" s="44">
        <v>0.04</v>
      </c>
      <c r="Z973" s="44">
        <v>0</v>
      </c>
      <c r="AA973" s="44">
        <v>0</v>
      </c>
      <c r="AB973" s="44">
        <v>12.9</v>
      </c>
      <c r="AC973" s="44">
        <v>0.65</v>
      </c>
      <c r="AD973" s="44">
        <v>14.51</v>
      </c>
      <c r="AE973" s="44">
        <v>0.73</v>
      </c>
      <c r="AF973" s="41" t="s">
        <v>3225</v>
      </c>
      <c r="AG973" s="41" t="s">
        <v>3226</v>
      </c>
      <c r="AH973" s="41" t="s">
        <v>8497</v>
      </c>
      <c r="AI973" s="41" t="s">
        <v>10691</v>
      </c>
    </row>
    <row r="974" spans="1:35">
      <c r="A974" s="40">
        <v>2024</v>
      </c>
      <c r="B974" s="40">
        <v>4</v>
      </c>
      <c r="C974" s="41" t="s">
        <v>782</v>
      </c>
      <c r="D974" s="42" t="s">
        <v>130</v>
      </c>
      <c r="E974" s="41" t="s">
        <v>488</v>
      </c>
      <c r="F974" s="43" t="s">
        <v>3133</v>
      </c>
      <c r="G974" s="43" t="s">
        <v>3134</v>
      </c>
      <c r="H974" s="44">
        <v>142786</v>
      </c>
      <c r="I974" s="44">
        <v>10</v>
      </c>
      <c r="J974" s="44">
        <v>40796</v>
      </c>
      <c r="K974" s="44">
        <v>2.86</v>
      </c>
      <c r="L974" s="44">
        <v>7072</v>
      </c>
      <c r="M974" s="44">
        <v>0.5</v>
      </c>
      <c r="N974" s="44">
        <v>11241</v>
      </c>
      <c r="O974" s="44">
        <v>0.79</v>
      </c>
      <c r="P974" s="44">
        <v>11241</v>
      </c>
      <c r="Q974" s="44">
        <v>0.79</v>
      </c>
      <c r="R974" s="44">
        <v>11242</v>
      </c>
      <c r="S974" s="44">
        <v>0.79</v>
      </c>
      <c r="T974" s="44">
        <f t="shared" si="15"/>
        <v>40796</v>
      </c>
      <c r="U974" s="44">
        <f t="shared" si="15"/>
        <v>2.87</v>
      </c>
      <c r="V974" s="44">
        <v>7072</v>
      </c>
      <c r="W974" s="44">
        <v>0.5</v>
      </c>
      <c r="X974" s="44">
        <v>9939</v>
      </c>
      <c r="Y974" s="44">
        <v>0.7</v>
      </c>
      <c r="Z974" s="44">
        <v>8355</v>
      </c>
      <c r="AA974" s="44">
        <v>0.59</v>
      </c>
      <c r="AB974" s="44">
        <v>7277</v>
      </c>
      <c r="AC974" s="44">
        <v>0.51</v>
      </c>
      <c r="AD974" s="44">
        <v>32643</v>
      </c>
      <c r="AE974" s="44">
        <v>2.29</v>
      </c>
      <c r="AF974" s="41" t="s">
        <v>3135</v>
      </c>
      <c r="AG974" s="41" t="s">
        <v>3136</v>
      </c>
      <c r="AH974" s="41" t="s">
        <v>8466</v>
      </c>
      <c r="AI974" s="41" t="s">
        <v>10692</v>
      </c>
    </row>
    <row r="975" spans="1:35">
      <c r="A975" s="40">
        <v>2024</v>
      </c>
      <c r="B975" s="40">
        <v>4</v>
      </c>
      <c r="C975" s="41" t="s">
        <v>782</v>
      </c>
      <c r="D975" s="42" t="s">
        <v>130</v>
      </c>
      <c r="E975" s="41" t="s">
        <v>488</v>
      </c>
      <c r="F975" s="43" t="s">
        <v>3133</v>
      </c>
      <c r="G975" s="43" t="s">
        <v>3137</v>
      </c>
      <c r="H975" s="44">
        <v>5709</v>
      </c>
      <c r="I975" s="44">
        <v>8</v>
      </c>
      <c r="J975" s="44">
        <v>1631</v>
      </c>
      <c r="K975" s="44">
        <v>2.29</v>
      </c>
      <c r="L975" s="44">
        <v>377</v>
      </c>
      <c r="M975" s="44">
        <v>0.53</v>
      </c>
      <c r="N975" s="44">
        <v>418</v>
      </c>
      <c r="O975" s="44">
        <v>0.59</v>
      </c>
      <c r="P975" s="44">
        <v>418</v>
      </c>
      <c r="Q975" s="44">
        <v>0.59</v>
      </c>
      <c r="R975" s="44">
        <v>418</v>
      </c>
      <c r="S975" s="44">
        <v>0.59</v>
      </c>
      <c r="T975" s="44">
        <f t="shared" si="15"/>
        <v>1631</v>
      </c>
      <c r="U975" s="44">
        <f t="shared" si="15"/>
        <v>2.2999999999999998</v>
      </c>
      <c r="V975" s="44">
        <v>377</v>
      </c>
      <c r="W975" s="44">
        <v>0.53</v>
      </c>
      <c r="X975" s="44">
        <v>431</v>
      </c>
      <c r="Y975" s="44">
        <v>0.6</v>
      </c>
      <c r="Z975" s="44">
        <v>418</v>
      </c>
      <c r="AA975" s="44">
        <v>0.59</v>
      </c>
      <c r="AB975" s="44">
        <v>405</v>
      </c>
      <c r="AC975" s="44">
        <v>0.56999999999999995</v>
      </c>
      <c r="AD975" s="44">
        <v>1631</v>
      </c>
      <c r="AE975" s="44">
        <v>2.29</v>
      </c>
      <c r="AF975" s="41" t="s">
        <v>3138</v>
      </c>
      <c r="AG975" s="41" t="s">
        <v>3139</v>
      </c>
      <c r="AH975" s="41" t="s">
        <v>8467</v>
      </c>
      <c r="AI975" s="41" t="s">
        <v>10693</v>
      </c>
    </row>
    <row r="976" spans="1:35">
      <c r="A976" s="40">
        <v>2024</v>
      </c>
      <c r="B976" s="40">
        <v>4</v>
      </c>
      <c r="C976" s="41" t="s">
        <v>782</v>
      </c>
      <c r="D976" s="42" t="s">
        <v>130</v>
      </c>
      <c r="E976" s="41" t="s">
        <v>488</v>
      </c>
      <c r="F976" s="43" t="s">
        <v>3133</v>
      </c>
      <c r="G976" s="43" t="s">
        <v>3140</v>
      </c>
      <c r="H976" s="44">
        <v>14</v>
      </c>
      <c r="I976" s="44">
        <v>2</v>
      </c>
      <c r="J976" s="44">
        <v>4</v>
      </c>
      <c r="K976" s="44">
        <v>0.56999999999999995</v>
      </c>
      <c r="L976" s="44">
        <v>0</v>
      </c>
      <c r="M976" s="44">
        <v>0</v>
      </c>
      <c r="N976" s="44">
        <v>2</v>
      </c>
      <c r="O976" s="44">
        <v>0.28999999999999998</v>
      </c>
      <c r="P976" s="44">
        <v>0</v>
      </c>
      <c r="Q976" s="44">
        <v>0</v>
      </c>
      <c r="R976" s="44">
        <v>2</v>
      </c>
      <c r="S976" s="44">
        <v>0.28999999999999998</v>
      </c>
      <c r="T976" s="44">
        <f t="shared" si="15"/>
        <v>4</v>
      </c>
      <c r="U976" s="44">
        <f t="shared" si="15"/>
        <v>0.57999999999999996</v>
      </c>
      <c r="V976" s="44">
        <v>0</v>
      </c>
      <c r="W976" s="44">
        <v>0</v>
      </c>
      <c r="X976" s="44">
        <v>0</v>
      </c>
      <c r="Y976" s="44">
        <v>0</v>
      </c>
      <c r="Z976" s="44">
        <v>0</v>
      </c>
      <c r="AA976" s="44">
        <v>0</v>
      </c>
      <c r="AB976" s="44">
        <v>0</v>
      </c>
      <c r="AC976" s="44">
        <v>0</v>
      </c>
      <c r="AD976" s="44">
        <v>0</v>
      </c>
      <c r="AE976" s="44">
        <v>0</v>
      </c>
      <c r="AF976" s="41" t="s">
        <v>3141</v>
      </c>
      <c r="AG976" s="41" t="s">
        <v>3142</v>
      </c>
      <c r="AH976" s="41" t="s">
        <v>8468</v>
      </c>
      <c r="AI976" s="41" t="s">
        <v>10694</v>
      </c>
    </row>
    <row r="977" spans="1:35">
      <c r="A977" s="40">
        <v>2024</v>
      </c>
      <c r="B977" s="40">
        <v>4</v>
      </c>
      <c r="C977" s="41" t="s">
        <v>782</v>
      </c>
      <c r="D977" s="42" t="s">
        <v>130</v>
      </c>
      <c r="E977" s="41" t="s">
        <v>488</v>
      </c>
      <c r="F977" s="43" t="s">
        <v>3143</v>
      </c>
      <c r="G977" s="43" t="s">
        <v>3144</v>
      </c>
      <c r="H977" s="44">
        <v>102842</v>
      </c>
      <c r="I977" s="44">
        <v>8</v>
      </c>
      <c r="J977" s="44">
        <v>32811</v>
      </c>
      <c r="K977" s="44">
        <v>2.5499999999999998</v>
      </c>
      <c r="L977" s="44">
        <v>3057</v>
      </c>
      <c r="M977" s="44">
        <v>0.24</v>
      </c>
      <c r="N977" s="44">
        <v>9918</v>
      </c>
      <c r="O977" s="44">
        <v>0.77</v>
      </c>
      <c r="P977" s="44">
        <v>9918</v>
      </c>
      <c r="Q977" s="44">
        <v>0.77</v>
      </c>
      <c r="R977" s="44">
        <v>9918</v>
      </c>
      <c r="S977" s="44">
        <v>0.77</v>
      </c>
      <c r="T977" s="44">
        <f t="shared" si="15"/>
        <v>32811</v>
      </c>
      <c r="U977" s="44">
        <f t="shared" si="15"/>
        <v>2.5499999999999998</v>
      </c>
      <c r="V977" s="44">
        <v>3057</v>
      </c>
      <c r="W977" s="44">
        <v>0.24</v>
      </c>
      <c r="X977" s="44">
        <v>795</v>
      </c>
      <c r="Y977" s="44">
        <v>0.06</v>
      </c>
      <c r="Z977" s="44">
        <v>339</v>
      </c>
      <c r="AA977" s="44">
        <v>0.03</v>
      </c>
      <c r="AB977" s="44">
        <v>959</v>
      </c>
      <c r="AC977" s="44">
        <v>0.08</v>
      </c>
      <c r="AD977" s="44">
        <v>5150</v>
      </c>
      <c r="AE977" s="44">
        <v>0.4</v>
      </c>
      <c r="AF977" s="41" t="s">
        <v>3145</v>
      </c>
      <c r="AG977" s="41" t="s">
        <v>3146</v>
      </c>
      <c r="AH977" s="41" t="s">
        <v>8469</v>
      </c>
      <c r="AI977" s="41" t="s">
        <v>10695</v>
      </c>
    </row>
    <row r="978" spans="1:35">
      <c r="A978" s="40">
        <v>2024</v>
      </c>
      <c r="B978" s="40">
        <v>4</v>
      </c>
      <c r="C978" s="41" t="s">
        <v>782</v>
      </c>
      <c r="D978" s="42" t="s">
        <v>130</v>
      </c>
      <c r="E978" s="41" t="s">
        <v>488</v>
      </c>
      <c r="F978" s="43" t="s">
        <v>3143</v>
      </c>
      <c r="G978" s="43" t="s">
        <v>3147</v>
      </c>
      <c r="H978" s="44">
        <v>12693</v>
      </c>
      <c r="I978" s="44">
        <v>8</v>
      </c>
      <c r="J978" s="44">
        <v>5380</v>
      </c>
      <c r="K978" s="44">
        <v>3.39</v>
      </c>
      <c r="L978" s="44">
        <v>0</v>
      </c>
      <c r="M978" s="44">
        <v>0</v>
      </c>
      <c r="N978" s="44">
        <v>768</v>
      </c>
      <c r="O978" s="44">
        <v>0.48</v>
      </c>
      <c r="P978" s="44">
        <v>2312</v>
      </c>
      <c r="Q978" s="44">
        <v>1.46</v>
      </c>
      <c r="R978" s="44">
        <v>2300</v>
      </c>
      <c r="S978" s="44">
        <v>1.45</v>
      </c>
      <c r="T978" s="44">
        <f t="shared" si="15"/>
        <v>5380</v>
      </c>
      <c r="U978" s="44">
        <f t="shared" si="15"/>
        <v>3.3899999999999997</v>
      </c>
      <c r="V978" s="44">
        <v>0</v>
      </c>
      <c r="W978" s="44">
        <v>0</v>
      </c>
      <c r="X978" s="44">
        <v>0</v>
      </c>
      <c r="Y978" s="44">
        <v>0</v>
      </c>
      <c r="Z978" s="44">
        <v>0</v>
      </c>
      <c r="AA978" s="44">
        <v>0</v>
      </c>
      <c r="AB978" s="44">
        <v>0</v>
      </c>
      <c r="AC978" s="44">
        <v>0</v>
      </c>
      <c r="AD978" s="44">
        <v>0</v>
      </c>
      <c r="AE978" s="44">
        <v>0</v>
      </c>
      <c r="AF978" s="41" t="s">
        <v>3148</v>
      </c>
      <c r="AG978" s="41" t="s">
        <v>3149</v>
      </c>
      <c r="AH978" s="41" t="s">
        <v>8470</v>
      </c>
      <c r="AI978" s="41" t="s">
        <v>10696</v>
      </c>
    </row>
    <row r="979" spans="1:35">
      <c r="A979" s="40">
        <v>2024</v>
      </c>
      <c r="B979" s="40">
        <v>4</v>
      </c>
      <c r="C979" s="41" t="s">
        <v>782</v>
      </c>
      <c r="D979" s="42" t="s">
        <v>130</v>
      </c>
      <c r="E979" s="41" t="s">
        <v>488</v>
      </c>
      <c r="F979" s="43" t="s">
        <v>3143</v>
      </c>
      <c r="G979" s="43" t="s">
        <v>3150</v>
      </c>
      <c r="H979" s="44">
        <v>240716</v>
      </c>
      <c r="I979" s="44">
        <v>8</v>
      </c>
      <c r="J979" s="44">
        <v>82478.45</v>
      </c>
      <c r="K979" s="44">
        <v>2.74</v>
      </c>
      <c r="L979" s="44">
        <v>7065.86</v>
      </c>
      <c r="M979" s="44">
        <v>0.24</v>
      </c>
      <c r="N979" s="44">
        <v>25137.53</v>
      </c>
      <c r="O979" s="44">
        <v>0.84</v>
      </c>
      <c r="P979" s="44">
        <v>25137.5</v>
      </c>
      <c r="Q979" s="44">
        <v>0.84</v>
      </c>
      <c r="R979" s="44">
        <v>25137.56</v>
      </c>
      <c r="S979" s="44">
        <v>0.84</v>
      </c>
      <c r="T979" s="44">
        <f t="shared" si="15"/>
        <v>82478.45</v>
      </c>
      <c r="U979" s="44">
        <f t="shared" si="15"/>
        <v>2.76</v>
      </c>
      <c r="V979" s="44">
        <v>7065.86</v>
      </c>
      <c r="W979" s="44">
        <v>0.24</v>
      </c>
      <c r="X979" s="44">
        <v>2504.63</v>
      </c>
      <c r="Y979" s="44">
        <v>0.08</v>
      </c>
      <c r="Z979" s="44">
        <v>1341</v>
      </c>
      <c r="AA979" s="44">
        <v>0.05</v>
      </c>
      <c r="AB979" s="44">
        <v>2448.1999999999998</v>
      </c>
      <c r="AC979" s="44">
        <v>0.08</v>
      </c>
      <c r="AD979" s="44">
        <v>13359.69</v>
      </c>
      <c r="AE979" s="44">
        <v>0.44</v>
      </c>
      <c r="AF979" s="41" t="s">
        <v>3151</v>
      </c>
      <c r="AG979" s="41" t="s">
        <v>3152</v>
      </c>
      <c r="AH979" s="41" t="s">
        <v>8471</v>
      </c>
      <c r="AI979" s="41" t="s">
        <v>10697</v>
      </c>
    </row>
    <row r="980" spans="1:35">
      <c r="A980" s="40">
        <v>2024</v>
      </c>
      <c r="B980" s="40">
        <v>4</v>
      </c>
      <c r="C980" s="41" t="s">
        <v>782</v>
      </c>
      <c r="D980" s="42" t="s">
        <v>130</v>
      </c>
      <c r="E980" s="41" t="s">
        <v>488</v>
      </c>
      <c r="F980" s="43" t="s">
        <v>3143</v>
      </c>
      <c r="G980" s="43" t="s">
        <v>3153</v>
      </c>
      <c r="H980" s="44">
        <v>8531</v>
      </c>
      <c r="I980" s="44">
        <v>8</v>
      </c>
      <c r="J980" s="44">
        <v>0</v>
      </c>
      <c r="K980" s="44">
        <v>0</v>
      </c>
      <c r="L980" s="44">
        <v>0</v>
      </c>
      <c r="M980" s="44">
        <v>0</v>
      </c>
      <c r="N980" s="44">
        <v>0</v>
      </c>
      <c r="O980" s="44">
        <v>0</v>
      </c>
      <c r="P980" s="44">
        <v>0</v>
      </c>
      <c r="Q980" s="44">
        <v>0</v>
      </c>
      <c r="R980" s="44">
        <v>0</v>
      </c>
      <c r="S980" s="44">
        <v>0</v>
      </c>
      <c r="T980" s="44">
        <f t="shared" si="15"/>
        <v>0</v>
      </c>
      <c r="U980" s="44">
        <f t="shared" si="15"/>
        <v>0</v>
      </c>
      <c r="V980" s="44">
        <v>0</v>
      </c>
      <c r="W980" s="44">
        <v>0</v>
      </c>
      <c r="X980" s="44">
        <v>0</v>
      </c>
      <c r="Y980" s="44">
        <v>0</v>
      </c>
      <c r="Z980" s="44">
        <v>0</v>
      </c>
      <c r="AA980" s="44">
        <v>0</v>
      </c>
      <c r="AB980" s="44">
        <v>0</v>
      </c>
      <c r="AC980" s="44">
        <v>0</v>
      </c>
      <c r="AD980" s="44">
        <v>0</v>
      </c>
      <c r="AE980" s="44">
        <v>0</v>
      </c>
      <c r="AF980" s="41" t="s">
        <v>3154</v>
      </c>
      <c r="AG980" s="41" t="s">
        <v>3154</v>
      </c>
      <c r="AH980" s="41" t="s">
        <v>8472</v>
      </c>
      <c r="AI980" s="41" t="s">
        <v>8475</v>
      </c>
    </row>
    <row r="981" spans="1:35">
      <c r="A981" s="40">
        <v>2024</v>
      </c>
      <c r="B981" s="40">
        <v>4</v>
      </c>
      <c r="C981" s="41" t="s">
        <v>782</v>
      </c>
      <c r="D981" s="42" t="s">
        <v>130</v>
      </c>
      <c r="E981" s="41" t="s">
        <v>488</v>
      </c>
      <c r="F981" s="43" t="s">
        <v>3143</v>
      </c>
      <c r="G981" s="43" t="s">
        <v>3155</v>
      </c>
      <c r="H981" s="44">
        <v>37010.29</v>
      </c>
      <c r="I981" s="44">
        <v>8</v>
      </c>
      <c r="J981" s="44">
        <v>0</v>
      </c>
      <c r="K981" s="44">
        <v>0</v>
      </c>
      <c r="L981" s="44">
        <v>0</v>
      </c>
      <c r="M981" s="44">
        <v>0</v>
      </c>
      <c r="N981" s="44">
        <v>0</v>
      </c>
      <c r="O981" s="44">
        <v>0</v>
      </c>
      <c r="P981" s="44">
        <v>0</v>
      </c>
      <c r="Q981" s="44">
        <v>0</v>
      </c>
      <c r="R981" s="44">
        <v>0</v>
      </c>
      <c r="S981" s="44">
        <v>0</v>
      </c>
      <c r="T981" s="44">
        <f t="shared" si="15"/>
        <v>0</v>
      </c>
      <c r="U981" s="44">
        <f t="shared" si="15"/>
        <v>0</v>
      </c>
      <c r="V981" s="44">
        <v>0</v>
      </c>
      <c r="W981" s="44">
        <v>0</v>
      </c>
      <c r="X981" s="44">
        <v>0</v>
      </c>
      <c r="Y981" s="44">
        <v>0</v>
      </c>
      <c r="Z981" s="44">
        <v>0</v>
      </c>
      <c r="AA981" s="44">
        <v>0</v>
      </c>
      <c r="AB981" s="44">
        <v>0</v>
      </c>
      <c r="AC981" s="44">
        <v>0</v>
      </c>
      <c r="AD981" s="44">
        <v>0</v>
      </c>
      <c r="AE981" s="44">
        <v>0</v>
      </c>
      <c r="AF981" s="41" t="s">
        <v>3154</v>
      </c>
      <c r="AG981" s="41" t="s">
        <v>3154</v>
      </c>
      <c r="AH981" s="41" t="s">
        <v>8472</v>
      </c>
      <c r="AI981" s="41" t="s">
        <v>8472</v>
      </c>
    </row>
    <row r="982" spans="1:35">
      <c r="A982" s="40">
        <v>2024</v>
      </c>
      <c r="B982" s="40">
        <v>4</v>
      </c>
      <c r="C982" s="41" t="s">
        <v>782</v>
      </c>
      <c r="D982" s="42" t="s">
        <v>130</v>
      </c>
      <c r="E982" s="41" t="s">
        <v>488</v>
      </c>
      <c r="F982" s="43" t="s">
        <v>3143</v>
      </c>
      <c r="G982" s="43" t="s">
        <v>3156</v>
      </c>
      <c r="H982" s="44">
        <v>17309</v>
      </c>
      <c r="I982" s="44">
        <v>8</v>
      </c>
      <c r="J982" s="44">
        <v>7163</v>
      </c>
      <c r="K982" s="44">
        <v>3.31</v>
      </c>
      <c r="L982" s="44">
        <v>0</v>
      </c>
      <c r="M982" s="44">
        <v>0</v>
      </c>
      <c r="N982" s="44">
        <v>2387</v>
      </c>
      <c r="O982" s="44">
        <v>1.1000000000000001</v>
      </c>
      <c r="P982" s="44">
        <v>2388</v>
      </c>
      <c r="Q982" s="44">
        <v>1.1000000000000001</v>
      </c>
      <c r="R982" s="44">
        <v>2388</v>
      </c>
      <c r="S982" s="44">
        <v>1.1000000000000001</v>
      </c>
      <c r="T982" s="44">
        <f t="shared" si="15"/>
        <v>7163</v>
      </c>
      <c r="U982" s="44">
        <f t="shared" si="15"/>
        <v>3.3000000000000003</v>
      </c>
      <c r="V982" s="44">
        <v>0</v>
      </c>
      <c r="W982" s="44">
        <v>0</v>
      </c>
      <c r="X982" s="44">
        <v>0</v>
      </c>
      <c r="Y982" s="44">
        <v>0</v>
      </c>
      <c r="Z982" s="44">
        <v>0</v>
      </c>
      <c r="AA982" s="44">
        <v>0</v>
      </c>
      <c r="AB982" s="44">
        <v>0</v>
      </c>
      <c r="AC982" s="44">
        <v>0</v>
      </c>
      <c r="AD982" s="44">
        <v>0</v>
      </c>
      <c r="AE982" s="44">
        <v>0</v>
      </c>
      <c r="AF982" s="41" t="s">
        <v>3157</v>
      </c>
      <c r="AG982" s="41" t="s">
        <v>3158</v>
      </c>
      <c r="AH982" s="41" t="s">
        <v>8473</v>
      </c>
      <c r="AI982" s="41" t="s">
        <v>10698</v>
      </c>
    </row>
    <row r="983" spans="1:35">
      <c r="A983" s="40">
        <v>2024</v>
      </c>
      <c r="B983" s="40">
        <v>4</v>
      </c>
      <c r="C983" s="41" t="s">
        <v>782</v>
      </c>
      <c r="D983" s="42" t="s">
        <v>130</v>
      </c>
      <c r="E983" s="41" t="s">
        <v>488</v>
      </c>
      <c r="F983" s="43" t="s">
        <v>3143</v>
      </c>
      <c r="G983" s="43" t="s">
        <v>3159</v>
      </c>
      <c r="H983" s="44">
        <v>121318</v>
      </c>
      <c r="I983" s="44">
        <v>8</v>
      </c>
      <c r="J983" s="44">
        <v>45049</v>
      </c>
      <c r="K983" s="44">
        <v>2.97</v>
      </c>
      <c r="L983" s="44">
        <v>0</v>
      </c>
      <c r="M983" s="44">
        <v>0</v>
      </c>
      <c r="N983" s="44">
        <v>15016</v>
      </c>
      <c r="O983" s="44">
        <v>0.99</v>
      </c>
      <c r="P983" s="44">
        <v>15016</v>
      </c>
      <c r="Q983" s="44">
        <v>0.99</v>
      </c>
      <c r="R983" s="44">
        <v>15017</v>
      </c>
      <c r="S983" s="44">
        <v>0.99</v>
      </c>
      <c r="T983" s="44">
        <f t="shared" si="15"/>
        <v>45049</v>
      </c>
      <c r="U983" s="44">
        <f t="shared" si="15"/>
        <v>2.9699999999999998</v>
      </c>
      <c r="V983" s="44">
        <v>0</v>
      </c>
      <c r="W983" s="44">
        <v>0</v>
      </c>
      <c r="X983" s="44">
        <v>0</v>
      </c>
      <c r="Y983" s="44">
        <v>0</v>
      </c>
      <c r="Z983" s="44">
        <v>0</v>
      </c>
      <c r="AA983" s="44">
        <v>0</v>
      </c>
      <c r="AB983" s="44">
        <v>0</v>
      </c>
      <c r="AC983" s="44">
        <v>0</v>
      </c>
      <c r="AD983" s="44">
        <v>0</v>
      </c>
      <c r="AE983" s="44">
        <v>0</v>
      </c>
      <c r="AF983" s="41" t="s">
        <v>3160</v>
      </c>
      <c r="AG983" s="41" t="s">
        <v>3161</v>
      </c>
      <c r="AH983" s="41" t="s">
        <v>8474</v>
      </c>
      <c r="AI983" s="41" t="s">
        <v>10698</v>
      </c>
    </row>
    <row r="984" spans="1:35">
      <c r="A984" s="40">
        <v>2024</v>
      </c>
      <c r="B984" s="40">
        <v>4</v>
      </c>
      <c r="C984" s="41" t="s">
        <v>782</v>
      </c>
      <c r="D984" s="42" t="s">
        <v>130</v>
      </c>
      <c r="E984" s="41" t="s">
        <v>488</v>
      </c>
      <c r="F984" s="43" t="s">
        <v>3143</v>
      </c>
      <c r="G984" s="43" t="s">
        <v>3162</v>
      </c>
      <c r="H984" s="44">
        <v>2182</v>
      </c>
      <c r="I984" s="44">
        <v>8</v>
      </c>
      <c r="J984" s="44">
        <v>0</v>
      </c>
      <c r="K984" s="44">
        <v>0</v>
      </c>
      <c r="L984" s="44">
        <v>0</v>
      </c>
      <c r="M984" s="44">
        <v>0</v>
      </c>
      <c r="N984" s="44">
        <v>0</v>
      </c>
      <c r="O984" s="44">
        <v>0</v>
      </c>
      <c r="P984" s="44">
        <v>0</v>
      </c>
      <c r="Q984" s="44">
        <v>0</v>
      </c>
      <c r="R984" s="44">
        <v>0</v>
      </c>
      <c r="S984" s="44">
        <v>0</v>
      </c>
      <c r="T984" s="44">
        <f t="shared" si="15"/>
        <v>0</v>
      </c>
      <c r="U984" s="44">
        <f t="shared" si="15"/>
        <v>0</v>
      </c>
      <c r="V984" s="44">
        <v>0</v>
      </c>
      <c r="W984" s="44">
        <v>0</v>
      </c>
      <c r="X984" s="44">
        <v>0</v>
      </c>
      <c r="Y984" s="44">
        <v>0</v>
      </c>
      <c r="Z984" s="44">
        <v>0</v>
      </c>
      <c r="AA984" s="44">
        <v>0</v>
      </c>
      <c r="AB984" s="44">
        <v>0</v>
      </c>
      <c r="AC984" s="44">
        <v>0</v>
      </c>
      <c r="AD984" s="44">
        <v>0</v>
      </c>
      <c r="AE984" s="44">
        <v>0</v>
      </c>
      <c r="AF984" s="41" t="s">
        <v>3163</v>
      </c>
      <c r="AG984" s="41" t="s">
        <v>3163</v>
      </c>
      <c r="AH984" s="41" t="s">
        <v>8475</v>
      </c>
      <c r="AI984" s="41" t="s">
        <v>8475</v>
      </c>
    </row>
    <row r="985" spans="1:35">
      <c r="A985" s="40">
        <v>2024</v>
      </c>
      <c r="B985" s="40">
        <v>4</v>
      </c>
      <c r="C985" s="41" t="s">
        <v>782</v>
      </c>
      <c r="D985" s="42" t="s">
        <v>130</v>
      </c>
      <c r="E985" s="41" t="s">
        <v>488</v>
      </c>
      <c r="F985" s="43" t="s">
        <v>3143</v>
      </c>
      <c r="G985" s="43" t="s">
        <v>3164</v>
      </c>
      <c r="H985" s="44">
        <v>16734</v>
      </c>
      <c r="I985" s="44">
        <v>8</v>
      </c>
      <c r="J985" s="44">
        <v>0</v>
      </c>
      <c r="K985" s="44">
        <v>0</v>
      </c>
      <c r="L985" s="44">
        <v>0</v>
      </c>
      <c r="M985" s="44">
        <v>0</v>
      </c>
      <c r="N985" s="44">
        <v>0</v>
      </c>
      <c r="O985" s="44">
        <v>0</v>
      </c>
      <c r="P985" s="44">
        <v>0</v>
      </c>
      <c r="Q985" s="44">
        <v>0</v>
      </c>
      <c r="R985" s="44">
        <v>0</v>
      </c>
      <c r="S985" s="44">
        <v>0</v>
      </c>
      <c r="T985" s="44">
        <f t="shared" ref="T985:U1048" si="16">SUM(L985,N985,P985,R985)</f>
        <v>0</v>
      </c>
      <c r="U985" s="44">
        <f t="shared" si="16"/>
        <v>0</v>
      </c>
      <c r="V985" s="44">
        <v>0</v>
      </c>
      <c r="W985" s="44">
        <v>0</v>
      </c>
      <c r="X985" s="44">
        <v>0</v>
      </c>
      <c r="Y985" s="44">
        <v>0</v>
      </c>
      <c r="Z985" s="44">
        <v>0</v>
      </c>
      <c r="AA985" s="44">
        <v>0</v>
      </c>
      <c r="AB985" s="44">
        <v>0</v>
      </c>
      <c r="AC985" s="44">
        <v>0</v>
      </c>
      <c r="AD985" s="44">
        <v>0</v>
      </c>
      <c r="AE985" s="44">
        <v>0</v>
      </c>
      <c r="AF985" s="41" t="s">
        <v>3165</v>
      </c>
      <c r="AG985" s="41" t="s">
        <v>3165</v>
      </c>
      <c r="AH985" s="41" t="s">
        <v>8475</v>
      </c>
      <c r="AI985" s="41" t="s">
        <v>8475</v>
      </c>
    </row>
    <row r="986" spans="1:35">
      <c r="A986" s="40">
        <v>2024</v>
      </c>
      <c r="B986" s="40">
        <v>4</v>
      </c>
      <c r="C986" s="41" t="s">
        <v>782</v>
      </c>
      <c r="D986" s="42" t="s">
        <v>130</v>
      </c>
      <c r="E986" s="41" t="s">
        <v>488</v>
      </c>
      <c r="F986" s="43" t="s">
        <v>3143</v>
      </c>
      <c r="G986" s="43" t="s">
        <v>3166</v>
      </c>
      <c r="H986" s="44">
        <v>4231</v>
      </c>
      <c r="I986" s="44">
        <v>8</v>
      </c>
      <c r="J986" s="44">
        <v>1793</v>
      </c>
      <c r="K986" s="44">
        <v>3.39</v>
      </c>
      <c r="L986" s="44">
        <v>0</v>
      </c>
      <c r="M986" s="44">
        <v>0</v>
      </c>
      <c r="N986" s="44">
        <v>259</v>
      </c>
      <c r="O986" s="44">
        <v>0.49</v>
      </c>
      <c r="P986" s="44">
        <v>771</v>
      </c>
      <c r="Q986" s="44">
        <v>1.46</v>
      </c>
      <c r="R986" s="44">
        <v>763</v>
      </c>
      <c r="S986" s="44">
        <v>1.44</v>
      </c>
      <c r="T986" s="44">
        <f t="shared" si="16"/>
        <v>1793</v>
      </c>
      <c r="U986" s="44">
        <f t="shared" si="16"/>
        <v>3.3899999999999997</v>
      </c>
      <c r="V986" s="44">
        <v>0</v>
      </c>
      <c r="W986" s="44">
        <v>0</v>
      </c>
      <c r="X986" s="44">
        <v>0</v>
      </c>
      <c r="Y986" s="44">
        <v>0</v>
      </c>
      <c r="Z986" s="44">
        <v>0</v>
      </c>
      <c r="AA986" s="44">
        <v>0</v>
      </c>
      <c r="AB986" s="44">
        <v>0</v>
      </c>
      <c r="AC986" s="44">
        <v>0</v>
      </c>
      <c r="AD986" s="44">
        <v>0</v>
      </c>
      <c r="AE986" s="44">
        <v>0</v>
      </c>
      <c r="AF986" s="41" t="s">
        <v>3167</v>
      </c>
      <c r="AG986" s="41" t="s">
        <v>3168</v>
      </c>
      <c r="AH986" s="41" t="s">
        <v>8470</v>
      </c>
      <c r="AI986" s="41" t="s">
        <v>10696</v>
      </c>
    </row>
    <row r="987" spans="1:35">
      <c r="A987" s="40">
        <v>2024</v>
      </c>
      <c r="B987" s="40">
        <v>4</v>
      </c>
      <c r="C987" s="41" t="s">
        <v>782</v>
      </c>
      <c r="D987" s="42" t="s">
        <v>135</v>
      </c>
      <c r="E987" s="41" t="s">
        <v>492</v>
      </c>
      <c r="F987" s="43" t="s">
        <v>3286</v>
      </c>
      <c r="G987" s="43" t="s">
        <v>3287</v>
      </c>
      <c r="H987" s="44">
        <v>64000</v>
      </c>
      <c r="I987" s="44">
        <v>30</v>
      </c>
      <c r="J987" s="44">
        <v>16000</v>
      </c>
      <c r="K987" s="44">
        <v>7.5</v>
      </c>
      <c r="L987" s="44">
        <v>3993</v>
      </c>
      <c r="M987" s="44">
        <v>1.87</v>
      </c>
      <c r="N987" s="44">
        <v>4012</v>
      </c>
      <c r="O987" s="44">
        <v>1.88</v>
      </c>
      <c r="P987" s="44">
        <v>4007</v>
      </c>
      <c r="Q987" s="44">
        <v>1.88</v>
      </c>
      <c r="R987" s="44">
        <v>3988</v>
      </c>
      <c r="S987" s="44">
        <v>1.87</v>
      </c>
      <c r="T987" s="44">
        <f t="shared" si="16"/>
        <v>16000</v>
      </c>
      <c r="U987" s="44">
        <f t="shared" si="16"/>
        <v>7.5</v>
      </c>
      <c r="V987" s="44">
        <v>2274</v>
      </c>
      <c r="W987" s="44">
        <v>1.07</v>
      </c>
      <c r="X987" s="44">
        <v>4273</v>
      </c>
      <c r="Y987" s="44">
        <v>2</v>
      </c>
      <c r="Z987" s="44">
        <v>3637</v>
      </c>
      <c r="AA987" s="44">
        <v>1.71</v>
      </c>
      <c r="AB987" s="44">
        <v>5027</v>
      </c>
      <c r="AC987" s="44">
        <v>2.36</v>
      </c>
      <c r="AD987" s="44">
        <v>15211</v>
      </c>
      <c r="AE987" s="44">
        <v>7.13</v>
      </c>
      <c r="AF987" s="41" t="s">
        <v>3288</v>
      </c>
      <c r="AG987" s="41" t="s">
        <v>3289</v>
      </c>
      <c r="AH987" s="41" t="s">
        <v>8501</v>
      </c>
      <c r="AI987" s="41" t="s">
        <v>10699</v>
      </c>
    </row>
    <row r="988" spans="1:35">
      <c r="A988" s="40">
        <v>2024</v>
      </c>
      <c r="B988" s="40">
        <v>4</v>
      </c>
      <c r="C988" s="41" t="s">
        <v>782</v>
      </c>
      <c r="D988" s="42" t="s">
        <v>135</v>
      </c>
      <c r="E988" s="41" t="s">
        <v>492</v>
      </c>
      <c r="F988" s="43" t="s">
        <v>3286</v>
      </c>
      <c r="G988" s="43" t="s">
        <v>3290</v>
      </c>
      <c r="H988" s="44">
        <v>64000</v>
      </c>
      <c r="I988" s="44">
        <v>30</v>
      </c>
      <c r="J988" s="44">
        <v>16000</v>
      </c>
      <c r="K988" s="44">
        <v>7.5</v>
      </c>
      <c r="L988" s="44">
        <v>3993</v>
      </c>
      <c r="M988" s="44">
        <v>1.87</v>
      </c>
      <c r="N988" s="44">
        <v>4012</v>
      </c>
      <c r="O988" s="44">
        <v>1.88</v>
      </c>
      <c r="P988" s="44">
        <v>4007</v>
      </c>
      <c r="Q988" s="44">
        <v>1.88</v>
      </c>
      <c r="R988" s="44">
        <v>3988</v>
      </c>
      <c r="S988" s="44">
        <v>1.87</v>
      </c>
      <c r="T988" s="44">
        <f t="shared" si="16"/>
        <v>16000</v>
      </c>
      <c r="U988" s="44">
        <f t="shared" si="16"/>
        <v>7.5</v>
      </c>
      <c r="V988" s="44">
        <v>2976</v>
      </c>
      <c r="W988" s="44">
        <v>1.4</v>
      </c>
      <c r="X988" s="44">
        <v>4209</v>
      </c>
      <c r="Y988" s="44">
        <v>1.97</v>
      </c>
      <c r="Z988" s="44">
        <v>3818</v>
      </c>
      <c r="AA988" s="44">
        <v>1.79</v>
      </c>
      <c r="AB988" s="44">
        <v>4449</v>
      </c>
      <c r="AC988" s="44">
        <v>2.09</v>
      </c>
      <c r="AD988" s="44">
        <v>15452</v>
      </c>
      <c r="AE988" s="44">
        <v>7.24</v>
      </c>
      <c r="AF988" s="41" t="s">
        <v>3291</v>
      </c>
      <c r="AG988" s="41" t="s">
        <v>3292</v>
      </c>
      <c r="AH988" s="41" t="s">
        <v>8502</v>
      </c>
      <c r="AI988" s="41" t="s">
        <v>10700</v>
      </c>
    </row>
    <row r="989" spans="1:35">
      <c r="A989" s="40">
        <v>2024</v>
      </c>
      <c r="B989" s="40">
        <v>4</v>
      </c>
      <c r="C989" s="41" t="s">
        <v>782</v>
      </c>
      <c r="D989" s="42" t="s">
        <v>135</v>
      </c>
      <c r="E989" s="41" t="s">
        <v>492</v>
      </c>
      <c r="F989" s="43" t="s">
        <v>3293</v>
      </c>
      <c r="G989" s="43" t="s">
        <v>3294</v>
      </c>
      <c r="H989" s="44">
        <v>16625</v>
      </c>
      <c r="I989" s="44">
        <v>5</v>
      </c>
      <c r="J989" s="44">
        <v>3000</v>
      </c>
      <c r="K989" s="44">
        <v>0.9</v>
      </c>
      <c r="L989" s="44">
        <v>0</v>
      </c>
      <c r="M989" s="44">
        <v>0</v>
      </c>
      <c r="N989" s="44">
        <v>39.9</v>
      </c>
      <c r="O989" s="44">
        <v>0.01</v>
      </c>
      <c r="P989" s="44">
        <v>0</v>
      </c>
      <c r="Q989" s="44">
        <v>0</v>
      </c>
      <c r="R989" s="44">
        <v>2960.1</v>
      </c>
      <c r="S989" s="44">
        <v>0.89</v>
      </c>
      <c r="T989" s="44">
        <f t="shared" si="16"/>
        <v>3000</v>
      </c>
      <c r="U989" s="44">
        <f t="shared" si="16"/>
        <v>0.9</v>
      </c>
      <c r="V989" s="44">
        <v>0</v>
      </c>
      <c r="W989" s="44">
        <v>0</v>
      </c>
      <c r="X989" s="44">
        <v>36.880000000000003</v>
      </c>
      <c r="Y989" s="44">
        <v>0.01</v>
      </c>
      <c r="Z989" s="44">
        <v>0</v>
      </c>
      <c r="AA989" s="44">
        <v>0</v>
      </c>
      <c r="AB989" s="44">
        <v>11.51</v>
      </c>
      <c r="AC989" s="44">
        <v>0</v>
      </c>
      <c r="AD989" s="44">
        <v>48.39</v>
      </c>
      <c r="AE989" s="44">
        <v>0.01</v>
      </c>
      <c r="AF989" s="41" t="s">
        <v>3295</v>
      </c>
      <c r="AG989" s="41" t="s">
        <v>3296</v>
      </c>
      <c r="AH989" s="41" t="s">
        <v>8503</v>
      </c>
      <c r="AI989" s="41" t="s">
        <v>10701</v>
      </c>
    </row>
    <row r="990" spans="1:35">
      <c r="A990" s="40">
        <v>2024</v>
      </c>
      <c r="B990" s="40">
        <v>4</v>
      </c>
      <c r="C990" s="41" t="s">
        <v>782</v>
      </c>
      <c r="D990" s="42" t="s">
        <v>135</v>
      </c>
      <c r="E990" s="41" t="s">
        <v>492</v>
      </c>
      <c r="F990" s="43" t="s">
        <v>3293</v>
      </c>
      <c r="G990" s="43" t="s">
        <v>3297</v>
      </c>
      <c r="H990" s="44">
        <v>3563.4</v>
      </c>
      <c r="I990" s="44">
        <v>5</v>
      </c>
      <c r="J990" s="44">
        <v>1849.5</v>
      </c>
      <c r="K990" s="44">
        <v>2.6</v>
      </c>
      <c r="L990" s="44">
        <v>0</v>
      </c>
      <c r="M990" s="44">
        <v>0</v>
      </c>
      <c r="N990" s="44">
        <v>638.20000000000005</v>
      </c>
      <c r="O990" s="44">
        <v>0.9</v>
      </c>
      <c r="P990" s="44">
        <v>0</v>
      </c>
      <c r="Q990" s="44">
        <v>0</v>
      </c>
      <c r="R990" s="44">
        <v>1211.3</v>
      </c>
      <c r="S990" s="44">
        <v>1.7</v>
      </c>
      <c r="T990" s="44">
        <f t="shared" si="16"/>
        <v>1849.5</v>
      </c>
      <c r="U990" s="44">
        <f t="shared" si="16"/>
        <v>2.6</v>
      </c>
      <c r="V990" s="44">
        <v>0</v>
      </c>
      <c r="W990" s="44">
        <v>0</v>
      </c>
      <c r="X990" s="44">
        <v>0</v>
      </c>
      <c r="Y990" s="44">
        <v>0</v>
      </c>
      <c r="Z990" s="44">
        <v>0</v>
      </c>
      <c r="AA990" s="44">
        <v>0</v>
      </c>
      <c r="AB990" s="44">
        <v>0</v>
      </c>
      <c r="AC990" s="44">
        <v>0</v>
      </c>
      <c r="AD990" s="44">
        <v>0</v>
      </c>
      <c r="AE990" s="44">
        <v>0</v>
      </c>
      <c r="AF990" s="41" t="s">
        <v>3295</v>
      </c>
      <c r="AG990" s="41" t="s">
        <v>3298</v>
      </c>
      <c r="AH990" s="41" t="s">
        <v>8504</v>
      </c>
      <c r="AI990" s="41" t="s">
        <v>10702</v>
      </c>
    </row>
    <row r="991" spans="1:35">
      <c r="A991" s="40">
        <v>2024</v>
      </c>
      <c r="B991" s="40">
        <v>4</v>
      </c>
      <c r="C991" s="41" t="s">
        <v>782</v>
      </c>
      <c r="D991" s="42" t="s">
        <v>135</v>
      </c>
      <c r="E991" s="41" t="s">
        <v>492</v>
      </c>
      <c r="F991" s="43" t="s">
        <v>3299</v>
      </c>
      <c r="G991" s="43" t="s">
        <v>3300</v>
      </c>
      <c r="H991" s="44">
        <v>10381.1</v>
      </c>
      <c r="I991" s="44">
        <v>30</v>
      </c>
      <c r="J991" s="44">
        <v>2571.4</v>
      </c>
      <c r="K991" s="44">
        <v>7.43</v>
      </c>
      <c r="L991" s="44">
        <v>0</v>
      </c>
      <c r="M991" s="44">
        <v>0</v>
      </c>
      <c r="N991" s="44">
        <v>1347</v>
      </c>
      <c r="O991" s="44">
        <v>3.89</v>
      </c>
      <c r="P991" s="44">
        <v>0</v>
      </c>
      <c r="Q991" s="44">
        <v>0</v>
      </c>
      <c r="R991" s="44">
        <v>1224.4000000000001</v>
      </c>
      <c r="S991" s="44">
        <v>3.54</v>
      </c>
      <c r="T991" s="44">
        <f t="shared" si="16"/>
        <v>2571.4</v>
      </c>
      <c r="U991" s="44">
        <f t="shared" si="16"/>
        <v>7.43</v>
      </c>
      <c r="V991" s="44">
        <v>0</v>
      </c>
      <c r="W991" s="44">
        <v>0</v>
      </c>
      <c r="X991" s="44">
        <v>0</v>
      </c>
      <c r="Y991" s="44">
        <v>0</v>
      </c>
      <c r="Z991" s="44">
        <v>0</v>
      </c>
      <c r="AA991" s="44">
        <v>0</v>
      </c>
      <c r="AB991" s="44">
        <v>0</v>
      </c>
      <c r="AC991" s="44">
        <v>0</v>
      </c>
      <c r="AD991" s="44">
        <v>0</v>
      </c>
      <c r="AE991" s="44">
        <v>0</v>
      </c>
      <c r="AF991" s="41" t="s">
        <v>3301</v>
      </c>
      <c r="AG991" s="41" t="s">
        <v>3302</v>
      </c>
      <c r="AH991" s="41" t="s">
        <v>8505</v>
      </c>
      <c r="AI991" s="41" t="s">
        <v>10703</v>
      </c>
    </row>
    <row r="992" spans="1:35">
      <c r="A992" s="40">
        <v>2024</v>
      </c>
      <c r="B992" s="40">
        <v>4</v>
      </c>
      <c r="C992" s="41" t="s">
        <v>782</v>
      </c>
      <c r="D992" s="42" t="s">
        <v>9792</v>
      </c>
      <c r="E992" s="41" t="s">
        <v>10704</v>
      </c>
      <c r="F992" s="43" t="s">
        <v>10705</v>
      </c>
      <c r="G992" s="43" t="s">
        <v>10706</v>
      </c>
      <c r="H992" s="44">
        <v>387</v>
      </c>
      <c r="I992" s="44">
        <v>100</v>
      </c>
      <c r="J992" s="44">
        <v>0</v>
      </c>
      <c r="K992" s="44">
        <v>0</v>
      </c>
      <c r="L992" s="44">
        <v>0</v>
      </c>
      <c r="M992" s="44">
        <v>0</v>
      </c>
      <c r="N992" s="44">
        <v>0</v>
      </c>
      <c r="O992" s="44">
        <v>0</v>
      </c>
      <c r="P992" s="44">
        <v>0</v>
      </c>
      <c r="Q992" s="44">
        <v>0</v>
      </c>
      <c r="R992" s="44">
        <v>0</v>
      </c>
      <c r="S992" s="44">
        <v>0</v>
      </c>
      <c r="T992" s="44">
        <f t="shared" si="16"/>
        <v>0</v>
      </c>
      <c r="U992" s="44">
        <f t="shared" si="16"/>
        <v>0</v>
      </c>
      <c r="V992" s="44">
        <v>0</v>
      </c>
      <c r="W992" s="44">
        <v>0</v>
      </c>
      <c r="X992" s="44">
        <v>0</v>
      </c>
      <c r="Y992" s="44">
        <v>0</v>
      </c>
      <c r="Z992" s="44">
        <v>0</v>
      </c>
      <c r="AA992" s="44">
        <v>0</v>
      </c>
      <c r="AB992" s="44">
        <v>0</v>
      </c>
      <c r="AC992" s="44">
        <v>0</v>
      </c>
      <c r="AD992" s="44">
        <v>0</v>
      </c>
      <c r="AE992" s="44">
        <v>0</v>
      </c>
      <c r="AF992" s="41" t="s">
        <v>47</v>
      </c>
      <c r="AG992" s="41" t="s">
        <v>47</v>
      </c>
      <c r="AH992" s="41" t="s">
        <v>47</v>
      </c>
      <c r="AI992" s="41" t="s">
        <v>9794</v>
      </c>
    </row>
    <row r="993" spans="1:35">
      <c r="A993" s="40">
        <v>2024</v>
      </c>
      <c r="B993" s="40">
        <v>4</v>
      </c>
      <c r="C993" s="41" t="s">
        <v>783</v>
      </c>
      <c r="D993" s="42" t="s">
        <v>142</v>
      </c>
      <c r="E993" s="41" t="s">
        <v>498</v>
      </c>
      <c r="F993" s="43" t="s">
        <v>3380</v>
      </c>
      <c r="G993" s="43" t="s">
        <v>3381</v>
      </c>
      <c r="H993" s="44">
        <v>300</v>
      </c>
      <c r="I993" s="44">
        <v>70</v>
      </c>
      <c r="J993" s="44">
        <v>150</v>
      </c>
      <c r="K993" s="44">
        <v>35</v>
      </c>
      <c r="L993" s="44">
        <v>0</v>
      </c>
      <c r="M993" s="44">
        <v>0</v>
      </c>
      <c r="N993" s="44">
        <v>0</v>
      </c>
      <c r="O993" s="44">
        <v>0</v>
      </c>
      <c r="P993" s="44">
        <v>30</v>
      </c>
      <c r="Q993" s="44">
        <v>7</v>
      </c>
      <c r="R993" s="44">
        <v>120</v>
      </c>
      <c r="S993" s="44">
        <v>28</v>
      </c>
      <c r="T993" s="44">
        <f t="shared" si="16"/>
        <v>150</v>
      </c>
      <c r="U993" s="44">
        <f t="shared" si="16"/>
        <v>35</v>
      </c>
      <c r="V993" s="44">
        <v>0</v>
      </c>
      <c r="W993" s="44">
        <v>0</v>
      </c>
      <c r="X993" s="44">
        <v>0</v>
      </c>
      <c r="Y993" s="44">
        <v>0</v>
      </c>
      <c r="Z993" s="44">
        <v>22</v>
      </c>
      <c r="AA993" s="44">
        <v>5.13</v>
      </c>
      <c r="AB993" s="44">
        <v>11</v>
      </c>
      <c r="AC993" s="44">
        <v>2.57</v>
      </c>
      <c r="AD993" s="44">
        <v>33</v>
      </c>
      <c r="AE993" s="44">
        <v>7.7</v>
      </c>
      <c r="AF993" s="41" t="s">
        <v>3382</v>
      </c>
      <c r="AG993" s="41" t="s">
        <v>3383</v>
      </c>
      <c r="AH993" s="41" t="s">
        <v>8538</v>
      </c>
      <c r="AI993" s="41" t="s">
        <v>10707</v>
      </c>
    </row>
    <row r="994" spans="1:35">
      <c r="A994" s="40">
        <v>2024</v>
      </c>
      <c r="B994" s="40">
        <v>4</v>
      </c>
      <c r="C994" s="41" t="s">
        <v>783</v>
      </c>
      <c r="D994" s="42" t="s">
        <v>142</v>
      </c>
      <c r="E994" s="41" t="s">
        <v>498</v>
      </c>
      <c r="F994" s="43" t="s">
        <v>3384</v>
      </c>
      <c r="G994" s="43" t="s">
        <v>3385</v>
      </c>
      <c r="H994" s="44">
        <v>100</v>
      </c>
      <c r="I994" s="44">
        <v>3</v>
      </c>
      <c r="J994" s="44">
        <v>33</v>
      </c>
      <c r="K994" s="44">
        <v>0.99</v>
      </c>
      <c r="L994" s="44">
        <v>0</v>
      </c>
      <c r="M994" s="44">
        <v>0</v>
      </c>
      <c r="N994" s="44">
        <v>0</v>
      </c>
      <c r="O994" s="44">
        <v>0</v>
      </c>
      <c r="P994" s="44">
        <v>11</v>
      </c>
      <c r="Q994" s="44">
        <v>0.33</v>
      </c>
      <c r="R994" s="44">
        <v>22</v>
      </c>
      <c r="S994" s="44">
        <v>0.66</v>
      </c>
      <c r="T994" s="44">
        <f t="shared" si="16"/>
        <v>33</v>
      </c>
      <c r="U994" s="44">
        <f t="shared" si="16"/>
        <v>0.99</v>
      </c>
      <c r="V994" s="44">
        <v>0</v>
      </c>
      <c r="W994" s="44">
        <v>0</v>
      </c>
      <c r="X994" s="44">
        <v>0</v>
      </c>
      <c r="Y994" s="44">
        <v>0</v>
      </c>
      <c r="Z994" s="44">
        <v>0</v>
      </c>
      <c r="AA994" s="44">
        <v>0</v>
      </c>
      <c r="AB994" s="44">
        <v>33</v>
      </c>
      <c r="AC994" s="44">
        <v>0.99</v>
      </c>
      <c r="AD994" s="44">
        <v>33</v>
      </c>
      <c r="AE994" s="44">
        <v>0.99</v>
      </c>
      <c r="AF994" s="41" t="s">
        <v>3382</v>
      </c>
      <c r="AG994" s="41" t="s">
        <v>3386</v>
      </c>
      <c r="AH994" s="41" t="s">
        <v>8539</v>
      </c>
      <c r="AI994" s="41" t="s">
        <v>10708</v>
      </c>
    </row>
    <row r="995" spans="1:35">
      <c r="A995" s="40">
        <v>2024</v>
      </c>
      <c r="B995" s="40">
        <v>4</v>
      </c>
      <c r="C995" s="41" t="s">
        <v>783</v>
      </c>
      <c r="D995" s="42" t="s">
        <v>142</v>
      </c>
      <c r="E995" s="41" t="s">
        <v>498</v>
      </c>
      <c r="F995" s="43" t="s">
        <v>3387</v>
      </c>
      <c r="G995" s="43" t="s">
        <v>3388</v>
      </c>
      <c r="H995" s="44">
        <v>11</v>
      </c>
      <c r="I995" s="44">
        <v>27</v>
      </c>
      <c r="J995" s="44">
        <v>4</v>
      </c>
      <c r="K995" s="44">
        <v>9.82</v>
      </c>
      <c r="L995" s="44">
        <v>1</v>
      </c>
      <c r="M995" s="44">
        <v>2.46</v>
      </c>
      <c r="N995" s="44">
        <v>1</v>
      </c>
      <c r="O995" s="44">
        <v>2.46</v>
      </c>
      <c r="P995" s="44">
        <v>1</v>
      </c>
      <c r="Q995" s="44">
        <v>2.46</v>
      </c>
      <c r="R995" s="44">
        <v>1</v>
      </c>
      <c r="S995" s="44">
        <v>2.46</v>
      </c>
      <c r="T995" s="44">
        <f t="shared" si="16"/>
        <v>4</v>
      </c>
      <c r="U995" s="44">
        <f t="shared" si="16"/>
        <v>9.84</v>
      </c>
      <c r="V995" s="44">
        <v>1</v>
      </c>
      <c r="W995" s="44">
        <v>2.46</v>
      </c>
      <c r="X995" s="44">
        <v>1</v>
      </c>
      <c r="Y995" s="44">
        <v>2.46</v>
      </c>
      <c r="Z995" s="44">
        <v>1</v>
      </c>
      <c r="AA995" s="44">
        <v>2.46</v>
      </c>
      <c r="AB995" s="44">
        <v>1</v>
      </c>
      <c r="AC995" s="44">
        <v>2.46</v>
      </c>
      <c r="AD995" s="44">
        <v>4</v>
      </c>
      <c r="AE995" s="44">
        <v>9.82</v>
      </c>
      <c r="AF995" s="41" t="s">
        <v>3389</v>
      </c>
      <c r="AG995" s="41" t="s">
        <v>3390</v>
      </c>
      <c r="AH995" s="41" t="s">
        <v>8540</v>
      </c>
      <c r="AI995" s="41" t="s">
        <v>10709</v>
      </c>
    </row>
    <row r="996" spans="1:35">
      <c r="A996" s="40">
        <v>2024</v>
      </c>
      <c r="B996" s="40">
        <v>4</v>
      </c>
      <c r="C996" s="41" t="s">
        <v>783</v>
      </c>
      <c r="D996" s="42" t="s">
        <v>143</v>
      </c>
      <c r="E996" s="41" t="s">
        <v>499</v>
      </c>
      <c r="F996" s="43" t="s">
        <v>3391</v>
      </c>
      <c r="G996" s="43" t="s">
        <v>3392</v>
      </c>
      <c r="H996" s="44">
        <v>100</v>
      </c>
      <c r="I996" s="44">
        <v>25</v>
      </c>
      <c r="J996" s="44">
        <v>100</v>
      </c>
      <c r="K996" s="44">
        <v>25</v>
      </c>
      <c r="L996" s="44">
        <v>0</v>
      </c>
      <c r="M996" s="44">
        <v>0</v>
      </c>
      <c r="N996" s="44">
        <v>0</v>
      </c>
      <c r="O996" s="44">
        <v>0</v>
      </c>
      <c r="P996" s="44">
        <v>0</v>
      </c>
      <c r="Q996" s="44">
        <v>0</v>
      </c>
      <c r="R996" s="44">
        <v>100</v>
      </c>
      <c r="S996" s="44">
        <v>25</v>
      </c>
      <c r="T996" s="44">
        <f t="shared" si="16"/>
        <v>100</v>
      </c>
      <c r="U996" s="44">
        <f t="shared" si="16"/>
        <v>25</v>
      </c>
      <c r="V996" s="44">
        <v>0</v>
      </c>
      <c r="W996" s="44">
        <v>0</v>
      </c>
      <c r="X996" s="44">
        <v>0</v>
      </c>
      <c r="Y996" s="44">
        <v>0</v>
      </c>
      <c r="Z996" s="44">
        <v>0</v>
      </c>
      <c r="AA996" s="44">
        <v>0</v>
      </c>
      <c r="AB996" s="44">
        <v>0</v>
      </c>
      <c r="AC996" s="44">
        <v>0</v>
      </c>
      <c r="AD996" s="44">
        <v>0</v>
      </c>
      <c r="AE996" s="44">
        <v>0</v>
      </c>
      <c r="AF996" s="41" t="s">
        <v>47</v>
      </c>
      <c r="AG996" s="41" t="s">
        <v>3393</v>
      </c>
      <c r="AH996" s="41" t="s">
        <v>8541</v>
      </c>
      <c r="AI996" s="41" t="s">
        <v>10710</v>
      </c>
    </row>
    <row r="997" spans="1:35">
      <c r="A997" s="40">
        <v>2024</v>
      </c>
      <c r="B997" s="40">
        <v>4</v>
      </c>
      <c r="C997" s="41" t="s">
        <v>783</v>
      </c>
      <c r="D997" s="42" t="s">
        <v>143</v>
      </c>
      <c r="E997" s="41" t="s">
        <v>499</v>
      </c>
      <c r="F997" s="43" t="s">
        <v>3394</v>
      </c>
      <c r="G997" s="43" t="s">
        <v>3395</v>
      </c>
      <c r="H997" s="44">
        <v>5</v>
      </c>
      <c r="I997" s="44">
        <v>75</v>
      </c>
      <c r="J997" s="44">
        <v>2</v>
      </c>
      <c r="K997" s="44">
        <v>30</v>
      </c>
      <c r="L997" s="44">
        <v>0</v>
      </c>
      <c r="M997" s="44">
        <v>0</v>
      </c>
      <c r="N997" s="44">
        <v>0</v>
      </c>
      <c r="O997" s="44">
        <v>0</v>
      </c>
      <c r="P997" s="44">
        <v>0</v>
      </c>
      <c r="Q997" s="44">
        <v>0</v>
      </c>
      <c r="R997" s="44">
        <v>2</v>
      </c>
      <c r="S997" s="44">
        <v>30</v>
      </c>
      <c r="T997" s="44">
        <f t="shared" si="16"/>
        <v>2</v>
      </c>
      <c r="U997" s="44">
        <f t="shared" si="16"/>
        <v>30</v>
      </c>
      <c r="V997" s="44">
        <v>0</v>
      </c>
      <c r="W997" s="44">
        <v>0</v>
      </c>
      <c r="X997" s="44">
        <v>0</v>
      </c>
      <c r="Y997" s="44">
        <v>0</v>
      </c>
      <c r="Z997" s="44">
        <v>0</v>
      </c>
      <c r="AA997" s="44">
        <v>0</v>
      </c>
      <c r="AB997" s="44">
        <v>2</v>
      </c>
      <c r="AC997" s="44">
        <v>30</v>
      </c>
      <c r="AD997" s="44">
        <v>2</v>
      </c>
      <c r="AE997" s="44">
        <v>30</v>
      </c>
      <c r="AF997" s="41" t="s">
        <v>47</v>
      </c>
      <c r="AG997" s="41" t="s">
        <v>3393</v>
      </c>
      <c r="AH997" s="41" t="s">
        <v>8542</v>
      </c>
      <c r="AI997" s="41" t="s">
        <v>10711</v>
      </c>
    </row>
    <row r="998" spans="1:35">
      <c r="A998" s="40">
        <v>2024</v>
      </c>
      <c r="B998" s="40">
        <v>4</v>
      </c>
      <c r="C998" s="41" t="s">
        <v>783</v>
      </c>
      <c r="D998" s="42" t="s">
        <v>141</v>
      </c>
      <c r="E998" s="41" t="s">
        <v>497</v>
      </c>
      <c r="F998" s="43" t="s">
        <v>3359</v>
      </c>
      <c r="G998" s="43" t="s">
        <v>3360</v>
      </c>
      <c r="H998" s="44">
        <v>100</v>
      </c>
      <c r="I998" s="44">
        <v>14</v>
      </c>
      <c r="J998" s="44">
        <v>12.5</v>
      </c>
      <c r="K998" s="44">
        <v>1.75</v>
      </c>
      <c r="L998" s="44">
        <v>0.3</v>
      </c>
      <c r="M998" s="44">
        <v>0.04</v>
      </c>
      <c r="N998" s="44">
        <v>0.8</v>
      </c>
      <c r="O998" s="44">
        <v>0.11</v>
      </c>
      <c r="P998" s="44">
        <v>4</v>
      </c>
      <c r="Q998" s="44">
        <v>0.56000000000000005</v>
      </c>
      <c r="R998" s="44">
        <v>7.4</v>
      </c>
      <c r="S998" s="44">
        <v>1.04</v>
      </c>
      <c r="T998" s="44">
        <f t="shared" si="16"/>
        <v>12.5</v>
      </c>
      <c r="U998" s="44">
        <f t="shared" si="16"/>
        <v>1.75</v>
      </c>
      <c r="V998" s="44">
        <v>0.3</v>
      </c>
      <c r="W998" s="44">
        <v>0.04</v>
      </c>
      <c r="X998" s="44">
        <v>0.8</v>
      </c>
      <c r="Y998" s="44">
        <v>0.11</v>
      </c>
      <c r="Z998" s="44">
        <v>3.95</v>
      </c>
      <c r="AA998" s="44">
        <v>0.55000000000000004</v>
      </c>
      <c r="AB998" s="44">
        <v>5</v>
      </c>
      <c r="AC998" s="44">
        <v>0.7</v>
      </c>
      <c r="AD998" s="44">
        <v>10.050000000000001</v>
      </c>
      <c r="AE998" s="44">
        <v>1.41</v>
      </c>
      <c r="AF998" s="41" t="s">
        <v>3361</v>
      </c>
      <c r="AG998" s="41" t="s">
        <v>3362</v>
      </c>
      <c r="AH998" s="41" t="s">
        <v>8512</v>
      </c>
      <c r="AI998" s="41" t="s">
        <v>10712</v>
      </c>
    </row>
    <row r="999" spans="1:35">
      <c r="A999" s="40">
        <v>2024</v>
      </c>
      <c r="B999" s="40">
        <v>4</v>
      </c>
      <c r="C999" s="41" t="s">
        <v>783</v>
      </c>
      <c r="D999" s="42" t="s">
        <v>141</v>
      </c>
      <c r="E999" s="41" t="s">
        <v>497</v>
      </c>
      <c r="F999" s="43" t="s">
        <v>3363</v>
      </c>
      <c r="G999" s="43" t="s">
        <v>3364</v>
      </c>
      <c r="H999" s="44">
        <v>1</v>
      </c>
      <c r="I999" s="44">
        <v>5</v>
      </c>
      <c r="J999" s="44">
        <v>1</v>
      </c>
      <c r="K999" s="44">
        <v>5</v>
      </c>
      <c r="L999" s="44">
        <v>0</v>
      </c>
      <c r="M999" s="44">
        <v>0</v>
      </c>
      <c r="N999" s="44">
        <v>0</v>
      </c>
      <c r="O999" s="44">
        <v>0</v>
      </c>
      <c r="P999" s="44">
        <v>0</v>
      </c>
      <c r="Q999" s="44">
        <v>0</v>
      </c>
      <c r="R999" s="44">
        <v>1</v>
      </c>
      <c r="S999" s="44">
        <v>5</v>
      </c>
      <c r="T999" s="44">
        <f t="shared" si="16"/>
        <v>1</v>
      </c>
      <c r="U999" s="44">
        <f t="shared" si="16"/>
        <v>5</v>
      </c>
      <c r="V999" s="44">
        <v>0</v>
      </c>
      <c r="W999" s="44">
        <v>0</v>
      </c>
      <c r="X999" s="44">
        <v>0</v>
      </c>
      <c r="Y999" s="44">
        <v>0</v>
      </c>
      <c r="Z999" s="44">
        <v>0</v>
      </c>
      <c r="AA999" s="44">
        <v>0</v>
      </c>
      <c r="AB999" s="44">
        <v>0</v>
      </c>
      <c r="AC999" s="44">
        <v>0</v>
      </c>
      <c r="AD999" s="44">
        <v>0</v>
      </c>
      <c r="AE999" s="44">
        <v>0</v>
      </c>
      <c r="AF999" s="41" t="s">
        <v>3365</v>
      </c>
      <c r="AG999" s="41" t="s">
        <v>3366</v>
      </c>
      <c r="AH999" s="41" t="s">
        <v>3366</v>
      </c>
      <c r="AI999" s="41" t="s">
        <v>10713</v>
      </c>
    </row>
    <row r="1000" spans="1:35">
      <c r="A1000" s="40">
        <v>2024</v>
      </c>
      <c r="B1000" s="40">
        <v>4</v>
      </c>
      <c r="C1000" s="41" t="s">
        <v>783</v>
      </c>
      <c r="D1000" s="42" t="s">
        <v>141</v>
      </c>
      <c r="E1000" s="41" t="s">
        <v>497</v>
      </c>
      <c r="F1000" s="43" t="s">
        <v>3367</v>
      </c>
      <c r="G1000" s="43" t="s">
        <v>3368</v>
      </c>
      <c r="H1000" s="44">
        <v>100</v>
      </c>
      <c r="I1000" s="44">
        <v>5</v>
      </c>
      <c r="J1000" s="44">
        <v>21</v>
      </c>
      <c r="K1000" s="44">
        <v>1.05</v>
      </c>
      <c r="L1000" s="44">
        <v>5.3</v>
      </c>
      <c r="M1000" s="44">
        <v>0.27</v>
      </c>
      <c r="N1000" s="44">
        <v>5.3</v>
      </c>
      <c r="O1000" s="44">
        <v>0.27</v>
      </c>
      <c r="P1000" s="44">
        <v>5.3</v>
      </c>
      <c r="Q1000" s="44">
        <v>0.27</v>
      </c>
      <c r="R1000" s="44">
        <v>5.0999999999999996</v>
      </c>
      <c r="S1000" s="44">
        <v>0.26</v>
      </c>
      <c r="T1000" s="44">
        <f t="shared" si="16"/>
        <v>21</v>
      </c>
      <c r="U1000" s="44">
        <f t="shared" si="16"/>
        <v>1.07</v>
      </c>
      <c r="V1000" s="44">
        <v>5.3</v>
      </c>
      <c r="W1000" s="44">
        <v>0.27</v>
      </c>
      <c r="X1000" s="44">
        <v>5.3</v>
      </c>
      <c r="Y1000" s="44">
        <v>0.27</v>
      </c>
      <c r="Z1000" s="44">
        <v>5.25</v>
      </c>
      <c r="AA1000" s="44">
        <v>0.26</v>
      </c>
      <c r="AB1000" s="44">
        <v>5.0999999999999996</v>
      </c>
      <c r="AC1000" s="44">
        <v>0.26</v>
      </c>
      <c r="AD1000" s="44">
        <v>20.95</v>
      </c>
      <c r="AE1000" s="44">
        <v>1.05</v>
      </c>
      <c r="AF1000" s="41" t="s">
        <v>3369</v>
      </c>
      <c r="AG1000" s="41" t="s">
        <v>3370</v>
      </c>
      <c r="AH1000" s="41" t="s">
        <v>8513</v>
      </c>
      <c r="AI1000" s="41" t="s">
        <v>10714</v>
      </c>
    </row>
    <row r="1001" spans="1:35">
      <c r="A1001" s="40">
        <v>2024</v>
      </c>
      <c r="B1001" s="40">
        <v>4</v>
      </c>
      <c r="C1001" s="41" t="s">
        <v>783</v>
      </c>
      <c r="D1001" s="42" t="s">
        <v>141</v>
      </c>
      <c r="E1001" s="41" t="s">
        <v>497</v>
      </c>
      <c r="F1001" s="43" t="s">
        <v>3371</v>
      </c>
      <c r="G1001" s="43" t="s">
        <v>3372</v>
      </c>
      <c r="H1001" s="44">
        <v>100</v>
      </c>
      <c r="I1001" s="44">
        <v>55</v>
      </c>
      <c r="J1001" s="44">
        <v>22</v>
      </c>
      <c r="K1001" s="44">
        <v>12.1</v>
      </c>
      <c r="L1001" s="44">
        <v>0.8</v>
      </c>
      <c r="M1001" s="44">
        <v>0.44</v>
      </c>
      <c r="N1001" s="44">
        <v>3</v>
      </c>
      <c r="O1001" s="44">
        <v>1.65</v>
      </c>
      <c r="P1001" s="44">
        <v>11</v>
      </c>
      <c r="Q1001" s="44">
        <v>6.05</v>
      </c>
      <c r="R1001" s="44">
        <v>7.2</v>
      </c>
      <c r="S1001" s="44">
        <v>3.96</v>
      </c>
      <c r="T1001" s="44">
        <f t="shared" si="16"/>
        <v>22</v>
      </c>
      <c r="U1001" s="44">
        <f t="shared" si="16"/>
        <v>12.100000000000001</v>
      </c>
      <c r="V1001" s="44">
        <v>0.8</v>
      </c>
      <c r="W1001" s="44">
        <v>0.44</v>
      </c>
      <c r="X1001" s="44">
        <v>3</v>
      </c>
      <c r="Y1001" s="44">
        <v>1.65</v>
      </c>
      <c r="Z1001" s="44">
        <v>6</v>
      </c>
      <c r="AA1001" s="44">
        <v>3.3</v>
      </c>
      <c r="AB1001" s="44">
        <v>2</v>
      </c>
      <c r="AC1001" s="44">
        <v>1.1000000000000001</v>
      </c>
      <c r="AD1001" s="44">
        <v>11.8</v>
      </c>
      <c r="AE1001" s="44">
        <v>6.49</v>
      </c>
      <c r="AF1001" s="41" t="s">
        <v>3373</v>
      </c>
      <c r="AG1001" s="41" t="s">
        <v>3374</v>
      </c>
      <c r="AH1001" s="41" t="s">
        <v>8514</v>
      </c>
      <c r="AI1001" s="41" t="s">
        <v>10715</v>
      </c>
    </row>
    <row r="1002" spans="1:35">
      <c r="A1002" s="40">
        <v>2024</v>
      </c>
      <c r="B1002" s="40">
        <v>4</v>
      </c>
      <c r="C1002" s="41" t="s">
        <v>783</v>
      </c>
      <c r="D1002" s="42" t="s">
        <v>141</v>
      </c>
      <c r="E1002" s="41" t="s">
        <v>497</v>
      </c>
      <c r="F1002" s="43" t="s">
        <v>3375</v>
      </c>
      <c r="G1002" s="43" t="s">
        <v>3376</v>
      </c>
      <c r="H1002" s="44">
        <v>2</v>
      </c>
      <c r="I1002" s="44">
        <v>5</v>
      </c>
      <c r="J1002" s="44">
        <v>2</v>
      </c>
      <c r="K1002" s="44">
        <v>5</v>
      </c>
      <c r="L1002" s="44">
        <v>0</v>
      </c>
      <c r="M1002" s="44">
        <v>0</v>
      </c>
      <c r="N1002" s="44">
        <v>0</v>
      </c>
      <c r="O1002" s="44">
        <v>0</v>
      </c>
      <c r="P1002" s="44">
        <v>0</v>
      </c>
      <c r="Q1002" s="44">
        <v>0</v>
      </c>
      <c r="R1002" s="44">
        <v>2</v>
      </c>
      <c r="S1002" s="44">
        <v>5</v>
      </c>
      <c r="T1002" s="44">
        <f t="shared" si="16"/>
        <v>2</v>
      </c>
      <c r="U1002" s="44">
        <f t="shared" si="16"/>
        <v>5</v>
      </c>
      <c r="V1002" s="44">
        <v>0</v>
      </c>
      <c r="W1002" s="44">
        <v>0</v>
      </c>
      <c r="X1002" s="44">
        <v>0</v>
      </c>
      <c r="Y1002" s="44">
        <v>0</v>
      </c>
      <c r="Z1002" s="44">
        <v>0</v>
      </c>
      <c r="AA1002" s="44">
        <v>0</v>
      </c>
      <c r="AB1002" s="44">
        <v>1</v>
      </c>
      <c r="AC1002" s="44">
        <v>2.5</v>
      </c>
      <c r="AD1002" s="44">
        <v>1</v>
      </c>
      <c r="AE1002" s="44">
        <v>2.5</v>
      </c>
      <c r="AF1002" s="41" t="s">
        <v>3365</v>
      </c>
      <c r="AG1002" s="41" t="s">
        <v>3366</v>
      </c>
      <c r="AH1002" s="41" t="s">
        <v>3366</v>
      </c>
      <c r="AI1002" s="41" t="s">
        <v>10716</v>
      </c>
    </row>
    <row r="1003" spans="1:35">
      <c r="A1003" s="40">
        <v>2024</v>
      </c>
      <c r="B1003" s="40">
        <v>4</v>
      </c>
      <c r="C1003" s="41" t="s">
        <v>783</v>
      </c>
      <c r="D1003" s="42" t="s">
        <v>141</v>
      </c>
      <c r="E1003" s="41" t="s">
        <v>497</v>
      </c>
      <c r="F1003" s="43" t="s">
        <v>3377</v>
      </c>
      <c r="G1003" s="43" t="s">
        <v>3378</v>
      </c>
      <c r="H1003" s="44">
        <v>8</v>
      </c>
      <c r="I1003" s="44">
        <v>16</v>
      </c>
      <c r="J1003" s="44">
        <v>2</v>
      </c>
      <c r="K1003" s="44">
        <v>4</v>
      </c>
      <c r="L1003" s="44">
        <v>0</v>
      </c>
      <c r="M1003" s="44">
        <v>0</v>
      </c>
      <c r="N1003" s="44">
        <v>1</v>
      </c>
      <c r="O1003" s="44">
        <v>2</v>
      </c>
      <c r="P1003" s="44">
        <v>0</v>
      </c>
      <c r="Q1003" s="44">
        <v>0</v>
      </c>
      <c r="R1003" s="44">
        <v>1</v>
      </c>
      <c r="S1003" s="44">
        <v>2</v>
      </c>
      <c r="T1003" s="44">
        <f t="shared" si="16"/>
        <v>2</v>
      </c>
      <c r="U1003" s="44">
        <f t="shared" si="16"/>
        <v>4</v>
      </c>
      <c r="V1003" s="44">
        <v>0</v>
      </c>
      <c r="W1003" s="44">
        <v>0</v>
      </c>
      <c r="X1003" s="44">
        <v>1</v>
      </c>
      <c r="Y1003" s="44">
        <v>2</v>
      </c>
      <c r="Z1003" s="44">
        <v>0</v>
      </c>
      <c r="AA1003" s="44">
        <v>0</v>
      </c>
      <c r="AB1003" s="44">
        <v>1</v>
      </c>
      <c r="AC1003" s="44">
        <v>2</v>
      </c>
      <c r="AD1003" s="44">
        <v>2</v>
      </c>
      <c r="AE1003" s="44">
        <v>4</v>
      </c>
      <c r="AF1003" s="41" t="s">
        <v>3365</v>
      </c>
      <c r="AG1003" s="41" t="s">
        <v>3379</v>
      </c>
      <c r="AH1003" s="41" t="s">
        <v>8515</v>
      </c>
      <c r="AI1003" s="41" t="s">
        <v>10717</v>
      </c>
    </row>
    <row r="1004" spans="1:35">
      <c r="A1004" s="40">
        <v>2024</v>
      </c>
      <c r="B1004" s="40">
        <v>4</v>
      </c>
      <c r="C1004" s="41" t="s">
        <v>783</v>
      </c>
      <c r="D1004" s="42" t="s">
        <v>6926</v>
      </c>
      <c r="E1004" s="41" t="s">
        <v>6927</v>
      </c>
      <c r="F1004" s="43" t="s">
        <v>8530</v>
      </c>
      <c r="G1004" s="43" t="s">
        <v>8531</v>
      </c>
      <c r="H1004" s="44">
        <v>4</v>
      </c>
      <c r="I1004" s="44">
        <v>40</v>
      </c>
      <c r="J1004" s="44">
        <v>0</v>
      </c>
      <c r="K1004" s="44">
        <v>0</v>
      </c>
      <c r="L1004" s="44">
        <v>0</v>
      </c>
      <c r="M1004" s="44">
        <v>0</v>
      </c>
      <c r="N1004" s="44">
        <v>0</v>
      </c>
      <c r="O1004" s="44">
        <v>0</v>
      </c>
      <c r="P1004" s="44">
        <v>0</v>
      </c>
      <c r="Q1004" s="44">
        <v>0</v>
      </c>
      <c r="R1004" s="44">
        <v>0</v>
      </c>
      <c r="S1004" s="44">
        <v>0</v>
      </c>
      <c r="T1004" s="44">
        <f t="shared" si="16"/>
        <v>0</v>
      </c>
      <c r="U1004" s="44">
        <f t="shared" si="16"/>
        <v>0</v>
      </c>
      <c r="V1004" s="44">
        <v>0</v>
      </c>
      <c r="W1004" s="44">
        <v>0</v>
      </c>
      <c r="X1004" s="44">
        <v>0</v>
      </c>
      <c r="Y1004" s="44">
        <v>0</v>
      </c>
      <c r="Z1004" s="44">
        <v>0</v>
      </c>
      <c r="AA1004" s="44">
        <v>0</v>
      </c>
      <c r="AB1004" s="44">
        <v>0</v>
      </c>
      <c r="AC1004" s="44">
        <v>0</v>
      </c>
      <c r="AD1004" s="44">
        <v>0</v>
      </c>
      <c r="AE1004" s="44">
        <v>0</v>
      </c>
      <c r="AF1004" s="41" t="s">
        <v>47</v>
      </c>
      <c r="AG1004" s="41" t="s">
        <v>47</v>
      </c>
      <c r="AH1004" s="41" t="s">
        <v>8532</v>
      </c>
      <c r="AI1004" s="41" t="s">
        <v>10718</v>
      </c>
    </row>
    <row r="1005" spans="1:35">
      <c r="A1005" s="40">
        <v>2024</v>
      </c>
      <c r="B1005" s="40">
        <v>4</v>
      </c>
      <c r="C1005" s="41" t="s">
        <v>783</v>
      </c>
      <c r="D1005" s="42" t="s">
        <v>6926</v>
      </c>
      <c r="E1005" s="41" t="s">
        <v>6927</v>
      </c>
      <c r="F1005" s="43" t="s">
        <v>8533</v>
      </c>
      <c r="G1005" s="43" t="s">
        <v>8534</v>
      </c>
      <c r="H1005" s="44">
        <v>5</v>
      </c>
      <c r="I1005" s="44">
        <v>50</v>
      </c>
      <c r="J1005" s="44">
        <v>0</v>
      </c>
      <c r="K1005" s="44">
        <v>0</v>
      </c>
      <c r="L1005" s="44">
        <v>0</v>
      </c>
      <c r="M1005" s="44">
        <v>0</v>
      </c>
      <c r="N1005" s="44">
        <v>0</v>
      </c>
      <c r="O1005" s="44">
        <v>0</v>
      </c>
      <c r="P1005" s="44">
        <v>0</v>
      </c>
      <c r="Q1005" s="44">
        <v>0</v>
      </c>
      <c r="R1005" s="44">
        <v>0</v>
      </c>
      <c r="S1005" s="44">
        <v>0</v>
      </c>
      <c r="T1005" s="44">
        <f t="shared" si="16"/>
        <v>0</v>
      </c>
      <c r="U1005" s="44">
        <f t="shared" si="16"/>
        <v>0</v>
      </c>
      <c r="V1005" s="44">
        <v>0</v>
      </c>
      <c r="W1005" s="44">
        <v>0</v>
      </c>
      <c r="X1005" s="44">
        <v>0</v>
      </c>
      <c r="Y1005" s="44">
        <v>0</v>
      </c>
      <c r="Z1005" s="44">
        <v>0</v>
      </c>
      <c r="AA1005" s="44">
        <v>0</v>
      </c>
      <c r="AB1005" s="44">
        <v>0</v>
      </c>
      <c r="AC1005" s="44">
        <v>0</v>
      </c>
      <c r="AD1005" s="44">
        <v>0</v>
      </c>
      <c r="AE1005" s="44">
        <v>0</v>
      </c>
      <c r="AF1005" s="41" t="s">
        <v>47</v>
      </c>
      <c r="AG1005" s="41" t="s">
        <v>47</v>
      </c>
      <c r="AH1005" s="41" t="s">
        <v>8535</v>
      </c>
      <c r="AI1005" s="41" t="s">
        <v>10718</v>
      </c>
    </row>
    <row r="1006" spans="1:35">
      <c r="A1006" s="40">
        <v>2024</v>
      </c>
      <c r="B1006" s="40">
        <v>4</v>
      </c>
      <c r="C1006" s="41" t="s">
        <v>783</v>
      </c>
      <c r="D1006" s="42" t="s">
        <v>6926</v>
      </c>
      <c r="E1006" s="41" t="s">
        <v>6927</v>
      </c>
      <c r="F1006" s="43" t="s">
        <v>8536</v>
      </c>
      <c r="G1006" s="43" t="s">
        <v>8537</v>
      </c>
      <c r="H1006" s="44">
        <v>1</v>
      </c>
      <c r="I1006" s="44">
        <v>10</v>
      </c>
      <c r="J1006" s="44">
        <v>0</v>
      </c>
      <c r="K1006" s="44">
        <v>0</v>
      </c>
      <c r="L1006" s="44">
        <v>0</v>
      </c>
      <c r="M1006" s="44">
        <v>0</v>
      </c>
      <c r="N1006" s="44">
        <v>0</v>
      </c>
      <c r="O1006" s="44">
        <v>0</v>
      </c>
      <c r="P1006" s="44">
        <v>0</v>
      </c>
      <c r="Q1006" s="44">
        <v>0</v>
      </c>
      <c r="R1006" s="44">
        <v>0</v>
      </c>
      <c r="S1006" s="44">
        <v>0</v>
      </c>
      <c r="T1006" s="44">
        <f t="shared" si="16"/>
        <v>0</v>
      </c>
      <c r="U1006" s="44">
        <f t="shared" si="16"/>
        <v>0</v>
      </c>
      <c r="V1006" s="44">
        <v>0</v>
      </c>
      <c r="W1006" s="44">
        <v>0</v>
      </c>
      <c r="X1006" s="44">
        <v>0</v>
      </c>
      <c r="Y1006" s="44">
        <v>0</v>
      </c>
      <c r="Z1006" s="44">
        <v>0</v>
      </c>
      <c r="AA1006" s="44">
        <v>0</v>
      </c>
      <c r="AB1006" s="44">
        <v>0</v>
      </c>
      <c r="AC1006" s="44">
        <v>0</v>
      </c>
      <c r="AD1006" s="44">
        <v>0</v>
      </c>
      <c r="AE1006" s="44">
        <v>0</v>
      </c>
      <c r="AF1006" s="41" t="s">
        <v>47</v>
      </c>
      <c r="AG1006" s="41" t="s">
        <v>47</v>
      </c>
      <c r="AH1006" s="41" t="s">
        <v>6219</v>
      </c>
      <c r="AI1006" s="41" t="s">
        <v>10718</v>
      </c>
    </row>
    <row r="1007" spans="1:35">
      <c r="A1007" s="40">
        <v>2024</v>
      </c>
      <c r="B1007" s="40">
        <v>4</v>
      </c>
      <c r="C1007" s="41" t="s">
        <v>783</v>
      </c>
      <c r="D1007" s="42" t="s">
        <v>6920</v>
      </c>
      <c r="E1007" s="41" t="s">
        <v>6921</v>
      </c>
      <c r="F1007" s="43" t="s">
        <v>8516</v>
      </c>
      <c r="G1007" s="43" t="s">
        <v>8517</v>
      </c>
      <c r="H1007" s="44">
        <v>90</v>
      </c>
      <c r="I1007" s="44">
        <v>30</v>
      </c>
      <c r="J1007" s="44">
        <v>0</v>
      </c>
      <c r="K1007" s="44">
        <v>0</v>
      </c>
      <c r="L1007" s="44">
        <v>0</v>
      </c>
      <c r="M1007" s="44">
        <v>0</v>
      </c>
      <c r="N1007" s="44">
        <v>0</v>
      </c>
      <c r="O1007" s="44">
        <v>0</v>
      </c>
      <c r="P1007" s="44">
        <v>0</v>
      </c>
      <c r="Q1007" s="44">
        <v>0</v>
      </c>
      <c r="R1007" s="44">
        <v>0</v>
      </c>
      <c r="S1007" s="44">
        <v>0</v>
      </c>
      <c r="T1007" s="44">
        <f t="shared" si="16"/>
        <v>0</v>
      </c>
      <c r="U1007" s="44">
        <f t="shared" si="16"/>
        <v>0</v>
      </c>
      <c r="V1007" s="44">
        <v>0</v>
      </c>
      <c r="W1007" s="44">
        <v>0</v>
      </c>
      <c r="X1007" s="44">
        <v>0</v>
      </c>
      <c r="Y1007" s="44">
        <v>0</v>
      </c>
      <c r="Z1007" s="44">
        <v>0</v>
      </c>
      <c r="AA1007" s="44">
        <v>0</v>
      </c>
      <c r="AB1007" s="44">
        <v>0</v>
      </c>
      <c r="AC1007" s="44">
        <v>0</v>
      </c>
      <c r="AD1007" s="44">
        <v>0</v>
      </c>
      <c r="AE1007" s="44">
        <v>0</v>
      </c>
      <c r="AF1007" s="41" t="s">
        <v>47</v>
      </c>
      <c r="AG1007" s="41" t="s">
        <v>47</v>
      </c>
      <c r="AH1007" s="41" t="s">
        <v>8518</v>
      </c>
      <c r="AI1007" s="41" t="s">
        <v>9802</v>
      </c>
    </row>
    <row r="1008" spans="1:35">
      <c r="A1008" s="40">
        <v>2024</v>
      </c>
      <c r="B1008" s="40">
        <v>4</v>
      </c>
      <c r="C1008" s="41" t="s">
        <v>783</v>
      </c>
      <c r="D1008" s="42" t="s">
        <v>6920</v>
      </c>
      <c r="E1008" s="41" t="s">
        <v>6921</v>
      </c>
      <c r="F1008" s="43" t="s">
        <v>8519</v>
      </c>
      <c r="G1008" s="43" t="s">
        <v>8520</v>
      </c>
      <c r="H1008" s="44">
        <v>2</v>
      </c>
      <c r="I1008" s="44">
        <v>30</v>
      </c>
      <c r="J1008" s="44">
        <v>0</v>
      </c>
      <c r="K1008" s="44">
        <v>0</v>
      </c>
      <c r="L1008" s="44">
        <v>0</v>
      </c>
      <c r="M1008" s="44">
        <v>0</v>
      </c>
      <c r="N1008" s="44">
        <v>0</v>
      </c>
      <c r="O1008" s="44">
        <v>0</v>
      </c>
      <c r="P1008" s="44">
        <v>0</v>
      </c>
      <c r="Q1008" s="44">
        <v>0</v>
      </c>
      <c r="R1008" s="44">
        <v>0</v>
      </c>
      <c r="S1008" s="44">
        <v>0</v>
      </c>
      <c r="T1008" s="44">
        <f t="shared" si="16"/>
        <v>0</v>
      </c>
      <c r="U1008" s="44">
        <f t="shared" si="16"/>
        <v>0</v>
      </c>
      <c r="V1008" s="44">
        <v>0</v>
      </c>
      <c r="W1008" s="44">
        <v>0</v>
      </c>
      <c r="X1008" s="44">
        <v>0</v>
      </c>
      <c r="Y1008" s="44">
        <v>0</v>
      </c>
      <c r="Z1008" s="44">
        <v>0</v>
      </c>
      <c r="AA1008" s="44">
        <v>0</v>
      </c>
      <c r="AB1008" s="44">
        <v>0</v>
      </c>
      <c r="AC1008" s="44">
        <v>0</v>
      </c>
      <c r="AD1008" s="44">
        <v>0</v>
      </c>
      <c r="AE1008" s="44">
        <v>0</v>
      </c>
      <c r="AF1008" s="41" t="s">
        <v>47</v>
      </c>
      <c r="AG1008" s="41" t="s">
        <v>47</v>
      </c>
      <c r="AH1008" s="41" t="s">
        <v>8521</v>
      </c>
      <c r="AI1008" s="41" t="s">
        <v>9802</v>
      </c>
    </row>
    <row r="1009" spans="1:35">
      <c r="A1009" s="40">
        <v>2024</v>
      </c>
      <c r="B1009" s="40">
        <v>4</v>
      </c>
      <c r="C1009" s="41" t="s">
        <v>783</v>
      </c>
      <c r="D1009" s="42" t="s">
        <v>6920</v>
      </c>
      <c r="E1009" s="41" t="s">
        <v>6921</v>
      </c>
      <c r="F1009" s="43" t="s">
        <v>8522</v>
      </c>
      <c r="G1009" s="43" t="s">
        <v>8523</v>
      </c>
      <c r="H1009" s="44">
        <v>4</v>
      </c>
      <c r="I1009" s="44">
        <v>20</v>
      </c>
      <c r="J1009" s="44">
        <v>0</v>
      </c>
      <c r="K1009" s="44">
        <v>0</v>
      </c>
      <c r="L1009" s="44">
        <v>0</v>
      </c>
      <c r="M1009" s="44">
        <v>0</v>
      </c>
      <c r="N1009" s="44">
        <v>0</v>
      </c>
      <c r="O1009" s="44">
        <v>0</v>
      </c>
      <c r="P1009" s="44">
        <v>0</v>
      </c>
      <c r="Q1009" s="44">
        <v>0</v>
      </c>
      <c r="R1009" s="44">
        <v>0</v>
      </c>
      <c r="S1009" s="44">
        <v>0</v>
      </c>
      <c r="T1009" s="44">
        <f t="shared" si="16"/>
        <v>0</v>
      </c>
      <c r="U1009" s="44">
        <f t="shared" si="16"/>
        <v>0</v>
      </c>
      <c r="V1009" s="44">
        <v>0</v>
      </c>
      <c r="W1009" s="44">
        <v>0</v>
      </c>
      <c r="X1009" s="44">
        <v>0</v>
      </c>
      <c r="Y1009" s="44">
        <v>0</v>
      </c>
      <c r="Z1009" s="44">
        <v>0</v>
      </c>
      <c r="AA1009" s="44">
        <v>0</v>
      </c>
      <c r="AB1009" s="44">
        <v>0</v>
      </c>
      <c r="AC1009" s="44">
        <v>0</v>
      </c>
      <c r="AD1009" s="44">
        <v>0</v>
      </c>
      <c r="AE1009" s="44">
        <v>0</v>
      </c>
      <c r="AF1009" s="41" t="s">
        <v>47</v>
      </c>
      <c r="AG1009" s="41" t="s">
        <v>47</v>
      </c>
      <c r="AH1009" s="41" t="s">
        <v>8524</v>
      </c>
      <c r="AI1009" s="41" t="s">
        <v>9802</v>
      </c>
    </row>
    <row r="1010" spans="1:35">
      <c r="A1010" s="40">
        <v>2024</v>
      </c>
      <c r="B1010" s="40">
        <v>4</v>
      </c>
      <c r="C1010" s="41" t="s">
        <v>783</v>
      </c>
      <c r="D1010" s="42" t="s">
        <v>6920</v>
      </c>
      <c r="E1010" s="41" t="s">
        <v>6921</v>
      </c>
      <c r="F1010" s="43" t="s">
        <v>8525</v>
      </c>
      <c r="G1010" s="43" t="s">
        <v>8526</v>
      </c>
      <c r="H1010" s="44">
        <v>100</v>
      </c>
      <c r="I1010" s="44">
        <v>10</v>
      </c>
      <c r="J1010" s="44">
        <v>0</v>
      </c>
      <c r="K1010" s="44">
        <v>0</v>
      </c>
      <c r="L1010" s="44">
        <v>0</v>
      </c>
      <c r="M1010" s="44">
        <v>0</v>
      </c>
      <c r="N1010" s="44">
        <v>0</v>
      </c>
      <c r="O1010" s="44">
        <v>0</v>
      </c>
      <c r="P1010" s="44">
        <v>0</v>
      </c>
      <c r="Q1010" s="44">
        <v>0</v>
      </c>
      <c r="R1010" s="44">
        <v>0</v>
      </c>
      <c r="S1010" s="44">
        <v>0</v>
      </c>
      <c r="T1010" s="44">
        <f t="shared" si="16"/>
        <v>0</v>
      </c>
      <c r="U1010" s="44">
        <f t="shared" si="16"/>
        <v>0</v>
      </c>
      <c r="V1010" s="44">
        <v>0</v>
      </c>
      <c r="W1010" s="44">
        <v>0</v>
      </c>
      <c r="X1010" s="44">
        <v>0</v>
      </c>
      <c r="Y1010" s="44">
        <v>0</v>
      </c>
      <c r="Z1010" s="44">
        <v>0</v>
      </c>
      <c r="AA1010" s="44">
        <v>0</v>
      </c>
      <c r="AB1010" s="44">
        <v>0</v>
      </c>
      <c r="AC1010" s="44">
        <v>0</v>
      </c>
      <c r="AD1010" s="44">
        <v>0</v>
      </c>
      <c r="AE1010" s="44">
        <v>0</v>
      </c>
      <c r="AF1010" s="41" t="s">
        <v>47</v>
      </c>
      <c r="AG1010" s="41" t="s">
        <v>47</v>
      </c>
      <c r="AH1010" s="41" t="s">
        <v>8527</v>
      </c>
      <c r="AI1010" s="41" t="s">
        <v>9802</v>
      </c>
    </row>
    <row r="1011" spans="1:35">
      <c r="A1011" s="40">
        <v>2024</v>
      </c>
      <c r="B1011" s="40">
        <v>4</v>
      </c>
      <c r="C1011" s="41" t="s">
        <v>783</v>
      </c>
      <c r="D1011" s="42" t="s">
        <v>6920</v>
      </c>
      <c r="E1011" s="41" t="s">
        <v>6921</v>
      </c>
      <c r="F1011" s="43" t="s">
        <v>8528</v>
      </c>
      <c r="G1011" s="43" t="s">
        <v>8529</v>
      </c>
      <c r="H1011" s="44">
        <v>1</v>
      </c>
      <c r="I1011" s="44">
        <v>10</v>
      </c>
      <c r="J1011" s="44">
        <v>0</v>
      </c>
      <c r="K1011" s="44">
        <v>0</v>
      </c>
      <c r="L1011" s="44">
        <v>0</v>
      </c>
      <c r="M1011" s="44">
        <v>0</v>
      </c>
      <c r="N1011" s="44">
        <v>0</v>
      </c>
      <c r="O1011" s="44">
        <v>0</v>
      </c>
      <c r="P1011" s="44">
        <v>0</v>
      </c>
      <c r="Q1011" s="44">
        <v>0</v>
      </c>
      <c r="R1011" s="44">
        <v>0</v>
      </c>
      <c r="S1011" s="44">
        <v>0</v>
      </c>
      <c r="T1011" s="44">
        <f t="shared" si="16"/>
        <v>0</v>
      </c>
      <c r="U1011" s="44">
        <f t="shared" si="16"/>
        <v>0</v>
      </c>
      <c r="V1011" s="44">
        <v>0</v>
      </c>
      <c r="W1011" s="44">
        <v>0</v>
      </c>
      <c r="X1011" s="44">
        <v>0</v>
      </c>
      <c r="Y1011" s="44">
        <v>0</v>
      </c>
      <c r="Z1011" s="44">
        <v>0</v>
      </c>
      <c r="AA1011" s="44">
        <v>0</v>
      </c>
      <c r="AB1011" s="44">
        <v>0</v>
      </c>
      <c r="AC1011" s="44">
        <v>0</v>
      </c>
      <c r="AD1011" s="44">
        <v>0</v>
      </c>
      <c r="AE1011" s="44">
        <v>0</v>
      </c>
      <c r="AF1011" s="41" t="s">
        <v>47</v>
      </c>
      <c r="AG1011" s="41" t="s">
        <v>47</v>
      </c>
      <c r="AH1011" s="41" t="s">
        <v>8524</v>
      </c>
      <c r="AI1011" s="41" t="s">
        <v>9802</v>
      </c>
    </row>
    <row r="1012" spans="1:35">
      <c r="A1012" s="40">
        <v>2024</v>
      </c>
      <c r="B1012" s="40">
        <v>4</v>
      </c>
      <c r="C1012" s="41" t="s">
        <v>784</v>
      </c>
      <c r="D1012" s="42" t="s">
        <v>146</v>
      </c>
      <c r="E1012" s="41" t="s">
        <v>502</v>
      </c>
      <c r="F1012" s="43" t="s">
        <v>3421</v>
      </c>
      <c r="G1012" s="43" t="s">
        <v>3422</v>
      </c>
      <c r="H1012" s="44">
        <v>9</v>
      </c>
      <c r="I1012" s="44">
        <v>60</v>
      </c>
      <c r="J1012" s="44">
        <v>0</v>
      </c>
      <c r="K1012" s="44">
        <v>0</v>
      </c>
      <c r="L1012" s="44">
        <v>0</v>
      </c>
      <c r="M1012" s="44">
        <v>0</v>
      </c>
      <c r="N1012" s="44">
        <v>0</v>
      </c>
      <c r="O1012" s="44">
        <v>0</v>
      </c>
      <c r="P1012" s="44">
        <v>0</v>
      </c>
      <c r="Q1012" s="44">
        <v>0</v>
      </c>
      <c r="R1012" s="44">
        <v>0</v>
      </c>
      <c r="S1012" s="44">
        <v>0</v>
      </c>
      <c r="T1012" s="44">
        <f t="shared" si="16"/>
        <v>0</v>
      </c>
      <c r="U1012" s="44">
        <f t="shared" si="16"/>
        <v>0</v>
      </c>
      <c r="V1012" s="44">
        <v>0</v>
      </c>
      <c r="W1012" s="44">
        <v>0</v>
      </c>
      <c r="X1012" s="44">
        <v>0</v>
      </c>
      <c r="Y1012" s="44">
        <v>0</v>
      </c>
      <c r="Z1012" s="44">
        <v>0</v>
      </c>
      <c r="AA1012" s="44">
        <v>0</v>
      </c>
      <c r="AB1012" s="44">
        <v>0</v>
      </c>
      <c r="AC1012" s="44">
        <v>0</v>
      </c>
      <c r="AD1012" s="44">
        <v>0</v>
      </c>
      <c r="AE1012" s="44">
        <v>0</v>
      </c>
      <c r="AF1012" s="41" t="s">
        <v>1653</v>
      </c>
      <c r="AG1012" s="41" t="s">
        <v>1653</v>
      </c>
      <c r="AH1012" s="41" t="s">
        <v>1653</v>
      </c>
      <c r="AI1012" s="41" t="s">
        <v>1653</v>
      </c>
    </row>
    <row r="1013" spans="1:35">
      <c r="A1013" s="40">
        <v>2024</v>
      </c>
      <c r="B1013" s="40">
        <v>4</v>
      </c>
      <c r="C1013" s="41" t="s">
        <v>784</v>
      </c>
      <c r="D1013" s="42" t="s">
        <v>146</v>
      </c>
      <c r="E1013" s="41" t="s">
        <v>502</v>
      </c>
      <c r="F1013" s="43" t="s">
        <v>3423</v>
      </c>
      <c r="G1013" s="43" t="s">
        <v>3424</v>
      </c>
      <c r="H1013" s="44">
        <v>3</v>
      </c>
      <c r="I1013" s="44">
        <v>12</v>
      </c>
      <c r="J1013" s="44">
        <v>0.23</v>
      </c>
      <c r="K1013" s="44">
        <v>0.92</v>
      </c>
      <c r="L1013" s="44">
        <v>0</v>
      </c>
      <c r="M1013" s="44">
        <v>0</v>
      </c>
      <c r="N1013" s="44">
        <v>0.23</v>
      </c>
      <c r="O1013" s="44">
        <v>0.92</v>
      </c>
      <c r="P1013" s="44">
        <v>0</v>
      </c>
      <c r="Q1013" s="44">
        <v>0</v>
      </c>
      <c r="R1013" s="44">
        <v>0</v>
      </c>
      <c r="S1013" s="44">
        <v>0</v>
      </c>
      <c r="T1013" s="44">
        <f t="shared" si="16"/>
        <v>0.23</v>
      </c>
      <c r="U1013" s="44">
        <f t="shared" si="16"/>
        <v>0.92</v>
      </c>
      <c r="V1013" s="44">
        <v>0</v>
      </c>
      <c r="W1013" s="44">
        <v>0</v>
      </c>
      <c r="X1013" s="44">
        <v>0</v>
      </c>
      <c r="Y1013" s="44">
        <v>0</v>
      </c>
      <c r="Z1013" s="44">
        <v>0</v>
      </c>
      <c r="AA1013" s="44">
        <v>0</v>
      </c>
      <c r="AB1013" s="44">
        <v>0.21</v>
      </c>
      <c r="AC1013" s="44">
        <v>0.84</v>
      </c>
      <c r="AD1013" s="44">
        <v>0.21</v>
      </c>
      <c r="AE1013" s="44">
        <v>0.84</v>
      </c>
      <c r="AF1013" s="41" t="s">
        <v>1653</v>
      </c>
      <c r="AG1013" s="41" t="s">
        <v>3425</v>
      </c>
      <c r="AH1013" s="41" t="s">
        <v>1653</v>
      </c>
      <c r="AI1013" s="41" t="s">
        <v>9808</v>
      </c>
    </row>
    <row r="1014" spans="1:35">
      <c r="A1014" s="40">
        <v>2024</v>
      </c>
      <c r="B1014" s="40">
        <v>4</v>
      </c>
      <c r="C1014" s="41" t="s">
        <v>784</v>
      </c>
      <c r="D1014" s="42" t="s">
        <v>146</v>
      </c>
      <c r="E1014" s="41" t="s">
        <v>502</v>
      </c>
      <c r="F1014" s="43" t="s">
        <v>3426</v>
      </c>
      <c r="G1014" s="43" t="s">
        <v>3427</v>
      </c>
      <c r="H1014" s="44">
        <v>25</v>
      </c>
      <c r="I1014" s="44">
        <v>24</v>
      </c>
      <c r="J1014" s="44">
        <v>0</v>
      </c>
      <c r="K1014" s="44">
        <v>0</v>
      </c>
      <c r="L1014" s="44">
        <v>0</v>
      </c>
      <c r="M1014" s="44">
        <v>0</v>
      </c>
      <c r="N1014" s="44">
        <v>0</v>
      </c>
      <c r="O1014" s="44">
        <v>0</v>
      </c>
      <c r="P1014" s="44">
        <v>0</v>
      </c>
      <c r="Q1014" s="44">
        <v>0</v>
      </c>
      <c r="R1014" s="44">
        <v>0</v>
      </c>
      <c r="S1014" s="44">
        <v>0</v>
      </c>
      <c r="T1014" s="44">
        <f t="shared" si="16"/>
        <v>0</v>
      </c>
      <c r="U1014" s="44">
        <f t="shared" si="16"/>
        <v>0</v>
      </c>
      <c r="V1014" s="44">
        <v>0</v>
      </c>
      <c r="W1014" s="44">
        <v>0</v>
      </c>
      <c r="X1014" s="44">
        <v>0</v>
      </c>
      <c r="Y1014" s="44">
        <v>0</v>
      </c>
      <c r="Z1014" s="44">
        <v>0</v>
      </c>
      <c r="AA1014" s="44">
        <v>0</v>
      </c>
      <c r="AB1014" s="44">
        <v>0</v>
      </c>
      <c r="AC1014" s="44">
        <v>0</v>
      </c>
      <c r="AD1014" s="44">
        <v>0</v>
      </c>
      <c r="AE1014" s="44">
        <v>0</v>
      </c>
      <c r="AF1014" s="41" t="s">
        <v>1653</v>
      </c>
      <c r="AG1014" s="41" t="s">
        <v>1653</v>
      </c>
      <c r="AH1014" s="41" t="s">
        <v>1653</v>
      </c>
      <c r="AI1014" s="41" t="s">
        <v>1653</v>
      </c>
    </row>
    <row r="1015" spans="1:35">
      <c r="A1015" s="40">
        <v>2024</v>
      </c>
      <c r="B1015" s="40">
        <v>4</v>
      </c>
      <c r="C1015" s="41" t="s">
        <v>784</v>
      </c>
      <c r="D1015" s="42" t="s">
        <v>146</v>
      </c>
      <c r="E1015" s="41" t="s">
        <v>502</v>
      </c>
      <c r="F1015" s="43" t="s">
        <v>3428</v>
      </c>
      <c r="G1015" s="43" t="s">
        <v>3429</v>
      </c>
      <c r="H1015" s="44">
        <v>2</v>
      </c>
      <c r="I1015" s="44">
        <v>4</v>
      </c>
      <c r="J1015" s="44">
        <v>0</v>
      </c>
      <c r="K1015" s="44">
        <v>0</v>
      </c>
      <c r="L1015" s="44">
        <v>0</v>
      </c>
      <c r="M1015" s="44">
        <v>0</v>
      </c>
      <c r="N1015" s="44">
        <v>0</v>
      </c>
      <c r="O1015" s="44">
        <v>0</v>
      </c>
      <c r="P1015" s="44">
        <v>0</v>
      </c>
      <c r="Q1015" s="44">
        <v>0</v>
      </c>
      <c r="R1015" s="44">
        <v>0</v>
      </c>
      <c r="S1015" s="44">
        <v>0</v>
      </c>
      <c r="T1015" s="44">
        <f t="shared" si="16"/>
        <v>0</v>
      </c>
      <c r="U1015" s="44">
        <f t="shared" si="16"/>
        <v>0</v>
      </c>
      <c r="V1015" s="44">
        <v>0</v>
      </c>
      <c r="W1015" s="44">
        <v>0</v>
      </c>
      <c r="X1015" s="44">
        <v>0</v>
      </c>
      <c r="Y1015" s="44">
        <v>0</v>
      </c>
      <c r="Z1015" s="44">
        <v>0</v>
      </c>
      <c r="AA1015" s="44">
        <v>0</v>
      </c>
      <c r="AB1015" s="44">
        <v>0</v>
      </c>
      <c r="AC1015" s="44">
        <v>0</v>
      </c>
      <c r="AD1015" s="44">
        <v>0</v>
      </c>
      <c r="AE1015" s="44">
        <v>0</v>
      </c>
      <c r="AF1015" s="41" t="s">
        <v>1653</v>
      </c>
      <c r="AG1015" s="41" t="s">
        <v>1653</v>
      </c>
      <c r="AH1015" s="41" t="s">
        <v>1653</v>
      </c>
      <c r="AI1015" s="41" t="s">
        <v>1653</v>
      </c>
    </row>
    <row r="1016" spans="1:35">
      <c r="A1016" s="40">
        <v>2024</v>
      </c>
      <c r="B1016" s="40">
        <v>4</v>
      </c>
      <c r="C1016" s="41" t="s">
        <v>784</v>
      </c>
      <c r="D1016" s="42" t="s">
        <v>148</v>
      </c>
      <c r="E1016" s="41" t="s">
        <v>3436</v>
      </c>
      <c r="F1016" s="43" t="s">
        <v>3437</v>
      </c>
      <c r="G1016" s="43" t="s">
        <v>3438</v>
      </c>
      <c r="H1016" s="44">
        <v>100</v>
      </c>
      <c r="I1016" s="44">
        <v>50</v>
      </c>
      <c r="J1016" s="44">
        <v>0</v>
      </c>
      <c r="K1016" s="44">
        <v>0</v>
      </c>
      <c r="L1016" s="44">
        <v>0</v>
      </c>
      <c r="M1016" s="44">
        <v>0</v>
      </c>
      <c r="N1016" s="44">
        <v>0</v>
      </c>
      <c r="O1016" s="44">
        <v>0</v>
      </c>
      <c r="P1016" s="44">
        <v>0</v>
      </c>
      <c r="Q1016" s="44">
        <v>0</v>
      </c>
      <c r="R1016" s="44">
        <v>0</v>
      </c>
      <c r="S1016" s="44">
        <v>0</v>
      </c>
      <c r="T1016" s="44">
        <f t="shared" si="16"/>
        <v>0</v>
      </c>
      <c r="U1016" s="44">
        <f t="shared" si="16"/>
        <v>0</v>
      </c>
      <c r="V1016" s="44">
        <v>0</v>
      </c>
      <c r="W1016" s="44">
        <v>0</v>
      </c>
      <c r="X1016" s="44">
        <v>0</v>
      </c>
      <c r="Y1016" s="44">
        <v>0</v>
      </c>
      <c r="Z1016" s="44">
        <v>0</v>
      </c>
      <c r="AA1016" s="44">
        <v>0</v>
      </c>
      <c r="AB1016" s="44">
        <v>0</v>
      </c>
      <c r="AC1016" s="44">
        <v>0</v>
      </c>
      <c r="AD1016" s="44">
        <v>0</v>
      </c>
      <c r="AE1016" s="44">
        <v>0</v>
      </c>
      <c r="AF1016" s="41" t="s">
        <v>47</v>
      </c>
      <c r="AG1016" s="41" t="s">
        <v>3439</v>
      </c>
      <c r="AH1016" s="41" t="s">
        <v>3439</v>
      </c>
      <c r="AI1016" s="41" t="s">
        <v>10719</v>
      </c>
    </row>
    <row r="1017" spans="1:35">
      <c r="A1017" s="40">
        <v>2024</v>
      </c>
      <c r="B1017" s="40">
        <v>4</v>
      </c>
      <c r="C1017" s="41" t="s">
        <v>784</v>
      </c>
      <c r="D1017" s="42" t="s">
        <v>148</v>
      </c>
      <c r="E1017" s="41" t="s">
        <v>3436</v>
      </c>
      <c r="F1017" s="43" t="s">
        <v>3440</v>
      </c>
      <c r="G1017" s="43" t="s">
        <v>3441</v>
      </c>
      <c r="H1017" s="44">
        <v>100</v>
      </c>
      <c r="I1017" s="44">
        <v>50</v>
      </c>
      <c r="J1017" s="44">
        <v>0</v>
      </c>
      <c r="K1017" s="44">
        <v>0</v>
      </c>
      <c r="L1017" s="44">
        <v>0</v>
      </c>
      <c r="M1017" s="44">
        <v>0</v>
      </c>
      <c r="N1017" s="44">
        <v>0</v>
      </c>
      <c r="O1017" s="44">
        <v>0</v>
      </c>
      <c r="P1017" s="44">
        <v>0</v>
      </c>
      <c r="Q1017" s="44">
        <v>0</v>
      </c>
      <c r="R1017" s="44">
        <v>0</v>
      </c>
      <c r="S1017" s="44">
        <v>0</v>
      </c>
      <c r="T1017" s="44">
        <f t="shared" si="16"/>
        <v>0</v>
      </c>
      <c r="U1017" s="44">
        <f t="shared" si="16"/>
        <v>0</v>
      </c>
      <c r="V1017" s="44">
        <v>0</v>
      </c>
      <c r="W1017" s="44">
        <v>0</v>
      </c>
      <c r="X1017" s="44">
        <v>0</v>
      </c>
      <c r="Y1017" s="44">
        <v>0</v>
      </c>
      <c r="Z1017" s="44">
        <v>0</v>
      </c>
      <c r="AA1017" s="44">
        <v>0</v>
      </c>
      <c r="AB1017" s="44">
        <v>0</v>
      </c>
      <c r="AC1017" s="44">
        <v>0</v>
      </c>
      <c r="AD1017" s="44">
        <v>0</v>
      </c>
      <c r="AE1017" s="44">
        <v>0</v>
      </c>
      <c r="AF1017" s="41" t="s">
        <v>47</v>
      </c>
      <c r="AG1017" s="41" t="s">
        <v>1655</v>
      </c>
      <c r="AH1017" s="41" t="s">
        <v>1655</v>
      </c>
      <c r="AI1017" s="41" t="s">
        <v>10720</v>
      </c>
    </row>
    <row r="1018" spans="1:35">
      <c r="A1018" s="40">
        <v>2024</v>
      </c>
      <c r="B1018" s="40">
        <v>4</v>
      </c>
      <c r="C1018" s="41" t="s">
        <v>784</v>
      </c>
      <c r="D1018" s="42" t="s">
        <v>6945</v>
      </c>
      <c r="E1018" s="41" t="s">
        <v>6946</v>
      </c>
      <c r="F1018" s="43" t="s">
        <v>8562</v>
      </c>
      <c r="G1018" s="43" t="s">
        <v>8563</v>
      </c>
      <c r="H1018" s="44">
        <v>2</v>
      </c>
      <c r="I1018" s="44">
        <v>40</v>
      </c>
      <c r="J1018" s="44">
        <v>0</v>
      </c>
      <c r="K1018" s="44">
        <v>0</v>
      </c>
      <c r="L1018" s="44">
        <v>0</v>
      </c>
      <c r="M1018" s="44">
        <v>0</v>
      </c>
      <c r="N1018" s="44">
        <v>0</v>
      </c>
      <c r="O1018" s="44">
        <v>0</v>
      </c>
      <c r="P1018" s="44">
        <v>0</v>
      </c>
      <c r="Q1018" s="44">
        <v>0</v>
      </c>
      <c r="R1018" s="44">
        <v>0</v>
      </c>
      <c r="S1018" s="44">
        <v>0</v>
      </c>
      <c r="T1018" s="44">
        <f t="shared" si="16"/>
        <v>0</v>
      </c>
      <c r="U1018" s="44">
        <f t="shared" si="16"/>
        <v>0</v>
      </c>
      <c r="V1018" s="44">
        <v>0</v>
      </c>
      <c r="W1018" s="44">
        <v>0</v>
      </c>
      <c r="X1018" s="44">
        <v>0</v>
      </c>
      <c r="Y1018" s="44">
        <v>0</v>
      </c>
      <c r="Z1018" s="44">
        <v>0</v>
      </c>
      <c r="AA1018" s="44">
        <v>0</v>
      </c>
      <c r="AB1018" s="44">
        <v>0</v>
      </c>
      <c r="AC1018" s="44">
        <v>0</v>
      </c>
      <c r="AD1018" s="44">
        <v>0</v>
      </c>
      <c r="AE1018" s="44">
        <v>0</v>
      </c>
      <c r="AF1018" s="41" t="s">
        <v>47</v>
      </c>
      <c r="AG1018" s="41" t="s">
        <v>47</v>
      </c>
      <c r="AH1018" s="41" t="s">
        <v>8564</v>
      </c>
      <c r="AI1018" s="41" t="s">
        <v>10721</v>
      </c>
    </row>
    <row r="1019" spans="1:35">
      <c r="A1019" s="40">
        <v>2024</v>
      </c>
      <c r="B1019" s="40">
        <v>4</v>
      </c>
      <c r="C1019" s="41" t="s">
        <v>784</v>
      </c>
      <c r="D1019" s="42" t="s">
        <v>6945</v>
      </c>
      <c r="E1019" s="41" t="s">
        <v>6946</v>
      </c>
      <c r="F1019" s="43" t="s">
        <v>8565</v>
      </c>
      <c r="G1019" s="43" t="s">
        <v>8566</v>
      </c>
      <c r="H1019" s="44">
        <v>3</v>
      </c>
      <c r="I1019" s="44">
        <v>60</v>
      </c>
      <c r="J1019" s="44">
        <v>0</v>
      </c>
      <c r="K1019" s="44">
        <v>0</v>
      </c>
      <c r="L1019" s="44">
        <v>0</v>
      </c>
      <c r="M1019" s="44">
        <v>0</v>
      </c>
      <c r="N1019" s="44">
        <v>0</v>
      </c>
      <c r="O1019" s="44">
        <v>0</v>
      </c>
      <c r="P1019" s="44">
        <v>0</v>
      </c>
      <c r="Q1019" s="44">
        <v>0</v>
      </c>
      <c r="R1019" s="44">
        <v>0</v>
      </c>
      <c r="S1019" s="44">
        <v>0</v>
      </c>
      <c r="T1019" s="44">
        <f t="shared" si="16"/>
        <v>0</v>
      </c>
      <c r="U1019" s="44">
        <f t="shared" si="16"/>
        <v>0</v>
      </c>
      <c r="V1019" s="44">
        <v>0</v>
      </c>
      <c r="W1019" s="44">
        <v>0</v>
      </c>
      <c r="X1019" s="44">
        <v>0</v>
      </c>
      <c r="Y1019" s="44">
        <v>0</v>
      </c>
      <c r="Z1019" s="44">
        <v>0</v>
      </c>
      <c r="AA1019" s="44">
        <v>0</v>
      </c>
      <c r="AB1019" s="44">
        <v>0</v>
      </c>
      <c r="AC1019" s="44">
        <v>0</v>
      </c>
      <c r="AD1019" s="44">
        <v>0</v>
      </c>
      <c r="AE1019" s="44">
        <v>0</v>
      </c>
      <c r="AF1019" s="41" t="s">
        <v>47</v>
      </c>
      <c r="AG1019" s="41" t="s">
        <v>47</v>
      </c>
      <c r="AH1019" s="41" t="s">
        <v>8567</v>
      </c>
      <c r="AI1019" s="41" t="s">
        <v>10722</v>
      </c>
    </row>
    <row r="1020" spans="1:35">
      <c r="A1020" s="40">
        <v>2024</v>
      </c>
      <c r="B1020" s="40">
        <v>4</v>
      </c>
      <c r="C1020" s="41" t="s">
        <v>784</v>
      </c>
      <c r="D1020" s="42" t="s">
        <v>155</v>
      </c>
      <c r="E1020" s="41" t="s">
        <v>510</v>
      </c>
      <c r="F1020" s="43" t="s">
        <v>3504</v>
      </c>
      <c r="G1020" s="43" t="s">
        <v>3505</v>
      </c>
      <c r="H1020" s="44">
        <v>0.5</v>
      </c>
      <c r="I1020" s="44">
        <v>50</v>
      </c>
      <c r="J1020" s="44">
        <v>0.25</v>
      </c>
      <c r="K1020" s="44">
        <v>25</v>
      </c>
      <c r="L1020" s="44">
        <v>0</v>
      </c>
      <c r="M1020" s="44">
        <v>0</v>
      </c>
      <c r="N1020" s="44">
        <v>0</v>
      </c>
      <c r="O1020" s="44">
        <v>0</v>
      </c>
      <c r="P1020" s="44">
        <v>0.03</v>
      </c>
      <c r="Q1020" s="44">
        <v>3</v>
      </c>
      <c r="R1020" s="44">
        <v>0.22</v>
      </c>
      <c r="S1020" s="44">
        <v>22</v>
      </c>
      <c r="T1020" s="44">
        <f t="shared" si="16"/>
        <v>0.25</v>
      </c>
      <c r="U1020" s="44">
        <f t="shared" si="16"/>
        <v>25</v>
      </c>
      <c r="V1020" s="44">
        <v>0</v>
      </c>
      <c r="W1020" s="44">
        <v>0</v>
      </c>
      <c r="X1020" s="44">
        <v>0</v>
      </c>
      <c r="Y1020" s="44">
        <v>0</v>
      </c>
      <c r="Z1020" s="44">
        <v>0</v>
      </c>
      <c r="AA1020" s="44">
        <v>0</v>
      </c>
      <c r="AB1020" s="44">
        <v>0</v>
      </c>
      <c r="AC1020" s="44">
        <v>0</v>
      </c>
      <c r="AD1020" s="44">
        <v>0</v>
      </c>
      <c r="AE1020" s="44">
        <v>0</v>
      </c>
      <c r="AF1020" s="41" t="s">
        <v>47</v>
      </c>
      <c r="AG1020" s="41" t="s">
        <v>1664</v>
      </c>
      <c r="AH1020" s="41" t="s">
        <v>6942</v>
      </c>
      <c r="AI1020" s="41" t="s">
        <v>10723</v>
      </c>
    </row>
    <row r="1021" spans="1:35">
      <c r="A1021" s="40">
        <v>2024</v>
      </c>
      <c r="B1021" s="40">
        <v>4</v>
      </c>
      <c r="C1021" s="41" t="s">
        <v>784</v>
      </c>
      <c r="D1021" s="42" t="s">
        <v>155</v>
      </c>
      <c r="E1021" s="41" t="s">
        <v>510</v>
      </c>
      <c r="F1021" s="43" t="s">
        <v>3506</v>
      </c>
      <c r="G1021" s="43" t="s">
        <v>3507</v>
      </c>
      <c r="H1021" s="44">
        <v>0.5</v>
      </c>
      <c r="I1021" s="44">
        <v>50</v>
      </c>
      <c r="J1021" s="44">
        <v>0.5</v>
      </c>
      <c r="K1021" s="44">
        <v>50</v>
      </c>
      <c r="L1021" s="44">
        <v>0</v>
      </c>
      <c r="M1021" s="44">
        <v>0</v>
      </c>
      <c r="N1021" s="44">
        <v>0</v>
      </c>
      <c r="O1021" s="44">
        <v>0</v>
      </c>
      <c r="P1021" s="44">
        <v>0.03</v>
      </c>
      <c r="Q1021" s="44">
        <v>3</v>
      </c>
      <c r="R1021" s="44">
        <v>0.47</v>
      </c>
      <c r="S1021" s="44">
        <v>47</v>
      </c>
      <c r="T1021" s="44">
        <f t="shared" si="16"/>
        <v>0.5</v>
      </c>
      <c r="U1021" s="44">
        <f t="shared" si="16"/>
        <v>50</v>
      </c>
      <c r="V1021" s="44">
        <v>0</v>
      </c>
      <c r="W1021" s="44">
        <v>0</v>
      </c>
      <c r="X1021" s="44">
        <v>0</v>
      </c>
      <c r="Y1021" s="44">
        <v>0</v>
      </c>
      <c r="Z1021" s="44">
        <v>0</v>
      </c>
      <c r="AA1021" s="44">
        <v>0</v>
      </c>
      <c r="AB1021" s="44">
        <v>0</v>
      </c>
      <c r="AC1021" s="44">
        <v>0</v>
      </c>
      <c r="AD1021" s="44">
        <v>0</v>
      </c>
      <c r="AE1021" s="44">
        <v>0</v>
      </c>
      <c r="AF1021" s="41" t="s">
        <v>47</v>
      </c>
      <c r="AG1021" s="41" t="s">
        <v>1664</v>
      </c>
      <c r="AH1021" s="41" t="s">
        <v>6942</v>
      </c>
      <c r="AI1021" s="41" t="s">
        <v>10724</v>
      </c>
    </row>
    <row r="1022" spans="1:35">
      <c r="A1022" s="40">
        <v>2024</v>
      </c>
      <c r="B1022" s="40">
        <v>4</v>
      </c>
      <c r="C1022" s="41" t="s">
        <v>784</v>
      </c>
      <c r="D1022" s="42" t="s">
        <v>157</v>
      </c>
      <c r="E1022" s="41" t="s">
        <v>512</v>
      </c>
      <c r="F1022" s="43" t="s">
        <v>3517</v>
      </c>
      <c r="G1022" s="43" t="s">
        <v>3518</v>
      </c>
      <c r="H1022" s="44">
        <v>3</v>
      </c>
      <c r="I1022" s="44">
        <v>85</v>
      </c>
      <c r="J1022" s="44">
        <v>3</v>
      </c>
      <c r="K1022" s="44">
        <v>85</v>
      </c>
      <c r="L1022" s="44">
        <v>0</v>
      </c>
      <c r="M1022" s="44">
        <v>0</v>
      </c>
      <c r="N1022" s="44">
        <v>0</v>
      </c>
      <c r="O1022" s="44">
        <v>0</v>
      </c>
      <c r="P1022" s="44">
        <v>0</v>
      </c>
      <c r="Q1022" s="44">
        <v>0</v>
      </c>
      <c r="R1022" s="44">
        <v>3</v>
      </c>
      <c r="S1022" s="44">
        <v>85</v>
      </c>
      <c r="T1022" s="44">
        <f t="shared" si="16"/>
        <v>3</v>
      </c>
      <c r="U1022" s="44">
        <f t="shared" si="16"/>
        <v>85</v>
      </c>
      <c r="V1022" s="44">
        <v>0</v>
      </c>
      <c r="W1022" s="44">
        <v>0</v>
      </c>
      <c r="X1022" s="44">
        <v>0</v>
      </c>
      <c r="Y1022" s="44">
        <v>0</v>
      </c>
      <c r="Z1022" s="44">
        <v>0</v>
      </c>
      <c r="AA1022" s="44">
        <v>0</v>
      </c>
      <c r="AB1022" s="44">
        <v>2.2799999999999998</v>
      </c>
      <c r="AC1022" s="44">
        <v>64.599999999999994</v>
      </c>
      <c r="AD1022" s="44">
        <v>2.2799999999999998</v>
      </c>
      <c r="AE1022" s="44">
        <v>64.599999999999994</v>
      </c>
      <c r="AF1022" s="41" t="s">
        <v>3519</v>
      </c>
      <c r="AG1022" s="41" t="s">
        <v>3520</v>
      </c>
      <c r="AH1022" s="41" t="s">
        <v>8560</v>
      </c>
      <c r="AI1022" s="41" t="s">
        <v>10725</v>
      </c>
    </row>
    <row r="1023" spans="1:35">
      <c r="A1023" s="40">
        <v>2024</v>
      </c>
      <c r="B1023" s="40">
        <v>4</v>
      </c>
      <c r="C1023" s="41" t="s">
        <v>784</v>
      </c>
      <c r="D1023" s="42" t="s">
        <v>157</v>
      </c>
      <c r="E1023" s="41" t="s">
        <v>512</v>
      </c>
      <c r="F1023" s="43" t="s">
        <v>3521</v>
      </c>
      <c r="G1023" s="43" t="s">
        <v>3522</v>
      </c>
      <c r="H1023" s="44">
        <v>3</v>
      </c>
      <c r="I1023" s="44">
        <v>15</v>
      </c>
      <c r="J1023" s="44">
        <v>3</v>
      </c>
      <c r="K1023" s="44">
        <v>15</v>
      </c>
      <c r="L1023" s="44">
        <v>0</v>
      </c>
      <c r="M1023" s="44">
        <v>0</v>
      </c>
      <c r="N1023" s="44">
        <v>0</v>
      </c>
      <c r="O1023" s="44">
        <v>0</v>
      </c>
      <c r="P1023" s="44">
        <v>0</v>
      </c>
      <c r="Q1023" s="44">
        <v>0</v>
      </c>
      <c r="R1023" s="44">
        <v>3</v>
      </c>
      <c r="S1023" s="44">
        <v>15</v>
      </c>
      <c r="T1023" s="44">
        <f t="shared" si="16"/>
        <v>3</v>
      </c>
      <c r="U1023" s="44">
        <f t="shared" si="16"/>
        <v>15</v>
      </c>
      <c r="V1023" s="44">
        <v>0</v>
      </c>
      <c r="W1023" s="44">
        <v>0</v>
      </c>
      <c r="X1023" s="44">
        <v>0</v>
      </c>
      <c r="Y1023" s="44">
        <v>0</v>
      </c>
      <c r="Z1023" s="44">
        <v>0</v>
      </c>
      <c r="AA1023" s="44">
        <v>0</v>
      </c>
      <c r="AB1023" s="44">
        <v>3</v>
      </c>
      <c r="AC1023" s="44">
        <v>15</v>
      </c>
      <c r="AD1023" s="44">
        <v>3</v>
      </c>
      <c r="AE1023" s="44">
        <v>15</v>
      </c>
      <c r="AF1023" s="41" t="s">
        <v>3523</v>
      </c>
      <c r="AG1023" s="41" t="s">
        <v>3524</v>
      </c>
      <c r="AH1023" s="41" t="s">
        <v>8561</v>
      </c>
      <c r="AI1023" s="41" t="s">
        <v>10726</v>
      </c>
    </row>
    <row r="1024" spans="1:35">
      <c r="A1024" s="40">
        <v>2024</v>
      </c>
      <c r="B1024" s="40">
        <v>4</v>
      </c>
      <c r="C1024" s="41" t="s">
        <v>784</v>
      </c>
      <c r="D1024" s="42" t="s">
        <v>144</v>
      </c>
      <c r="E1024" s="41" t="s">
        <v>500</v>
      </c>
      <c r="F1024" s="43" t="s">
        <v>3396</v>
      </c>
      <c r="G1024" s="43" t="s">
        <v>3397</v>
      </c>
      <c r="H1024" s="44">
        <v>8</v>
      </c>
      <c r="I1024" s="44">
        <v>90</v>
      </c>
      <c r="J1024" s="44">
        <v>0.2</v>
      </c>
      <c r="K1024" s="44">
        <v>2.25</v>
      </c>
      <c r="L1024" s="44">
        <v>0</v>
      </c>
      <c r="M1024" s="44">
        <v>0</v>
      </c>
      <c r="N1024" s="44">
        <v>0.02</v>
      </c>
      <c r="O1024" s="44">
        <v>0.23</v>
      </c>
      <c r="P1024" s="44">
        <v>0.14000000000000001</v>
      </c>
      <c r="Q1024" s="44">
        <v>1.58</v>
      </c>
      <c r="R1024" s="44">
        <v>0.04</v>
      </c>
      <c r="S1024" s="44">
        <v>0.45</v>
      </c>
      <c r="T1024" s="44">
        <f t="shared" si="16"/>
        <v>0.2</v>
      </c>
      <c r="U1024" s="44">
        <f t="shared" si="16"/>
        <v>2.2600000000000002</v>
      </c>
      <c r="V1024" s="44">
        <v>0</v>
      </c>
      <c r="W1024" s="44">
        <v>0</v>
      </c>
      <c r="X1024" s="44">
        <v>0</v>
      </c>
      <c r="Y1024" s="44">
        <v>0</v>
      </c>
      <c r="Z1024" s="44">
        <v>0.02</v>
      </c>
      <c r="AA1024" s="44">
        <v>0.23</v>
      </c>
      <c r="AB1024" s="44">
        <v>0.18</v>
      </c>
      <c r="AC1024" s="44">
        <v>2.0299999999999998</v>
      </c>
      <c r="AD1024" s="44">
        <v>0.2</v>
      </c>
      <c r="AE1024" s="44">
        <v>2.25</v>
      </c>
      <c r="AF1024" s="41" t="s">
        <v>3398</v>
      </c>
      <c r="AG1024" s="41" t="s">
        <v>3399</v>
      </c>
      <c r="AH1024" s="41" t="s">
        <v>8543</v>
      </c>
      <c r="AI1024" s="41" t="s">
        <v>10727</v>
      </c>
    </row>
    <row r="1025" spans="1:35">
      <c r="A1025" s="40">
        <v>2024</v>
      </c>
      <c r="B1025" s="40">
        <v>4</v>
      </c>
      <c r="C1025" s="41" t="s">
        <v>784</v>
      </c>
      <c r="D1025" s="42" t="s">
        <v>144</v>
      </c>
      <c r="E1025" s="41" t="s">
        <v>500</v>
      </c>
      <c r="F1025" s="43" t="s">
        <v>3400</v>
      </c>
      <c r="G1025" s="43" t="s">
        <v>3401</v>
      </c>
      <c r="H1025" s="44">
        <v>3</v>
      </c>
      <c r="I1025" s="44">
        <v>4</v>
      </c>
      <c r="J1025" s="44">
        <v>0</v>
      </c>
      <c r="K1025" s="44">
        <v>0</v>
      </c>
      <c r="L1025" s="44">
        <v>0</v>
      </c>
      <c r="M1025" s="44">
        <v>0</v>
      </c>
      <c r="N1025" s="44">
        <v>0</v>
      </c>
      <c r="O1025" s="44">
        <v>0</v>
      </c>
      <c r="P1025" s="44">
        <v>0</v>
      </c>
      <c r="Q1025" s="44">
        <v>0</v>
      </c>
      <c r="R1025" s="44">
        <v>0</v>
      </c>
      <c r="S1025" s="44">
        <v>0</v>
      </c>
      <c r="T1025" s="44">
        <f t="shared" si="16"/>
        <v>0</v>
      </c>
      <c r="U1025" s="44">
        <f t="shared" si="16"/>
        <v>0</v>
      </c>
      <c r="V1025" s="44">
        <v>0</v>
      </c>
      <c r="W1025" s="44">
        <v>0</v>
      </c>
      <c r="X1025" s="44">
        <v>0</v>
      </c>
      <c r="Y1025" s="44">
        <v>0</v>
      </c>
      <c r="Z1025" s="44">
        <v>0</v>
      </c>
      <c r="AA1025" s="44">
        <v>0</v>
      </c>
      <c r="AB1025" s="44">
        <v>0</v>
      </c>
      <c r="AC1025" s="44">
        <v>0</v>
      </c>
      <c r="AD1025" s="44">
        <v>0</v>
      </c>
      <c r="AE1025" s="44">
        <v>0</v>
      </c>
      <c r="AF1025" s="41" t="s">
        <v>3402</v>
      </c>
      <c r="AG1025" s="41" t="s">
        <v>3402</v>
      </c>
      <c r="AH1025" s="41" t="s">
        <v>3402</v>
      </c>
      <c r="AI1025" s="41" t="s">
        <v>3402</v>
      </c>
    </row>
    <row r="1026" spans="1:35">
      <c r="A1026" s="40">
        <v>2024</v>
      </c>
      <c r="B1026" s="40">
        <v>4</v>
      </c>
      <c r="C1026" s="41" t="s">
        <v>784</v>
      </c>
      <c r="D1026" s="42" t="s">
        <v>144</v>
      </c>
      <c r="E1026" s="41" t="s">
        <v>500</v>
      </c>
      <c r="F1026" s="43" t="s">
        <v>3403</v>
      </c>
      <c r="G1026" s="43" t="s">
        <v>3404</v>
      </c>
      <c r="H1026" s="44">
        <v>1</v>
      </c>
      <c r="I1026" s="44">
        <v>1</v>
      </c>
      <c r="J1026" s="44">
        <v>0</v>
      </c>
      <c r="K1026" s="44">
        <v>0</v>
      </c>
      <c r="L1026" s="44">
        <v>0</v>
      </c>
      <c r="M1026" s="44">
        <v>0</v>
      </c>
      <c r="N1026" s="44">
        <v>0</v>
      </c>
      <c r="O1026" s="44">
        <v>0</v>
      </c>
      <c r="P1026" s="44">
        <v>0</v>
      </c>
      <c r="Q1026" s="44">
        <v>0</v>
      </c>
      <c r="R1026" s="44">
        <v>0</v>
      </c>
      <c r="S1026" s="44">
        <v>0</v>
      </c>
      <c r="T1026" s="44">
        <f t="shared" si="16"/>
        <v>0</v>
      </c>
      <c r="U1026" s="44">
        <f t="shared" si="16"/>
        <v>0</v>
      </c>
      <c r="V1026" s="44">
        <v>0</v>
      </c>
      <c r="W1026" s="44">
        <v>0</v>
      </c>
      <c r="X1026" s="44">
        <v>0</v>
      </c>
      <c r="Y1026" s="44">
        <v>0</v>
      </c>
      <c r="Z1026" s="44">
        <v>0</v>
      </c>
      <c r="AA1026" s="44">
        <v>0</v>
      </c>
      <c r="AB1026" s="44">
        <v>0</v>
      </c>
      <c r="AC1026" s="44">
        <v>0</v>
      </c>
      <c r="AD1026" s="44">
        <v>0</v>
      </c>
      <c r="AE1026" s="44">
        <v>0</v>
      </c>
      <c r="AF1026" s="41" t="s">
        <v>3402</v>
      </c>
      <c r="AG1026" s="41" t="s">
        <v>3402</v>
      </c>
      <c r="AH1026" s="41" t="s">
        <v>3402</v>
      </c>
      <c r="AI1026" s="41" t="s">
        <v>3402</v>
      </c>
    </row>
    <row r="1027" spans="1:35">
      <c r="A1027" s="40">
        <v>2024</v>
      </c>
      <c r="B1027" s="40">
        <v>4</v>
      </c>
      <c r="C1027" s="41" t="s">
        <v>784</v>
      </c>
      <c r="D1027" s="42" t="s">
        <v>144</v>
      </c>
      <c r="E1027" s="41" t="s">
        <v>500</v>
      </c>
      <c r="F1027" s="43" t="s">
        <v>3405</v>
      </c>
      <c r="G1027" s="43" t="s">
        <v>3406</v>
      </c>
      <c r="H1027" s="44">
        <v>4</v>
      </c>
      <c r="I1027" s="44">
        <v>5</v>
      </c>
      <c r="J1027" s="44">
        <v>1.25</v>
      </c>
      <c r="K1027" s="44">
        <v>1.56</v>
      </c>
      <c r="L1027" s="44">
        <v>0</v>
      </c>
      <c r="M1027" s="44">
        <v>0</v>
      </c>
      <c r="N1027" s="44">
        <v>0</v>
      </c>
      <c r="O1027" s="44">
        <v>0</v>
      </c>
      <c r="P1027" s="44">
        <v>0.68</v>
      </c>
      <c r="Q1027" s="44">
        <v>0.85</v>
      </c>
      <c r="R1027" s="44">
        <v>0.56999999999999995</v>
      </c>
      <c r="S1027" s="44">
        <v>0.71</v>
      </c>
      <c r="T1027" s="44">
        <f t="shared" si="16"/>
        <v>1.25</v>
      </c>
      <c r="U1027" s="44">
        <f t="shared" si="16"/>
        <v>1.56</v>
      </c>
      <c r="V1027" s="44">
        <v>0</v>
      </c>
      <c r="W1027" s="44">
        <v>0</v>
      </c>
      <c r="X1027" s="44">
        <v>0</v>
      </c>
      <c r="Y1027" s="44">
        <v>0</v>
      </c>
      <c r="Z1027" s="44">
        <v>0.68</v>
      </c>
      <c r="AA1027" s="44">
        <v>0.85</v>
      </c>
      <c r="AB1027" s="44">
        <v>0.56999999999999995</v>
      </c>
      <c r="AC1027" s="44">
        <v>0.71</v>
      </c>
      <c r="AD1027" s="44">
        <v>1.25</v>
      </c>
      <c r="AE1027" s="44">
        <v>1.56</v>
      </c>
      <c r="AF1027" s="41" t="s">
        <v>3407</v>
      </c>
      <c r="AG1027" s="41" t="s">
        <v>3408</v>
      </c>
      <c r="AH1027" s="41" t="s">
        <v>8544</v>
      </c>
      <c r="AI1027" s="41" t="s">
        <v>10728</v>
      </c>
    </row>
    <row r="1028" spans="1:35">
      <c r="A1028" s="40">
        <v>2024</v>
      </c>
      <c r="B1028" s="40">
        <v>4</v>
      </c>
      <c r="C1028" s="41" t="s">
        <v>784</v>
      </c>
      <c r="D1028" s="42" t="s">
        <v>153</v>
      </c>
      <c r="E1028" s="41" t="s">
        <v>508</v>
      </c>
      <c r="F1028" s="43" t="s">
        <v>3484</v>
      </c>
      <c r="G1028" s="43" t="s">
        <v>3485</v>
      </c>
      <c r="H1028" s="44">
        <v>91</v>
      </c>
      <c r="I1028" s="44">
        <v>50</v>
      </c>
      <c r="J1028" s="44">
        <v>30</v>
      </c>
      <c r="K1028" s="44">
        <v>16.48</v>
      </c>
      <c r="L1028" s="44">
        <v>0</v>
      </c>
      <c r="M1028" s="44">
        <v>0</v>
      </c>
      <c r="N1028" s="44">
        <v>0</v>
      </c>
      <c r="O1028" s="44">
        <v>0</v>
      </c>
      <c r="P1028" s="44">
        <v>30</v>
      </c>
      <c r="Q1028" s="44">
        <v>16.48</v>
      </c>
      <c r="R1028" s="44">
        <v>0</v>
      </c>
      <c r="S1028" s="44">
        <v>0</v>
      </c>
      <c r="T1028" s="44">
        <f t="shared" si="16"/>
        <v>30</v>
      </c>
      <c r="U1028" s="44">
        <f t="shared" si="16"/>
        <v>16.48</v>
      </c>
      <c r="V1028" s="44">
        <v>0</v>
      </c>
      <c r="W1028" s="44">
        <v>0</v>
      </c>
      <c r="X1028" s="44">
        <v>0</v>
      </c>
      <c r="Y1028" s="44">
        <v>0</v>
      </c>
      <c r="Z1028" s="44">
        <v>30</v>
      </c>
      <c r="AA1028" s="44">
        <v>16.48</v>
      </c>
      <c r="AB1028" s="44">
        <v>0</v>
      </c>
      <c r="AC1028" s="44">
        <v>0</v>
      </c>
      <c r="AD1028" s="44">
        <v>30</v>
      </c>
      <c r="AE1028" s="44">
        <v>16.48</v>
      </c>
      <c r="AF1028" s="41" t="s">
        <v>3486</v>
      </c>
      <c r="AG1028" s="41" t="s">
        <v>3487</v>
      </c>
      <c r="AH1028" s="41" t="s">
        <v>8553</v>
      </c>
      <c r="AI1028" s="41" t="s">
        <v>3486</v>
      </c>
    </row>
    <row r="1029" spans="1:35">
      <c r="A1029" s="40">
        <v>2024</v>
      </c>
      <c r="B1029" s="40">
        <v>4</v>
      </c>
      <c r="C1029" s="41" t="s">
        <v>784</v>
      </c>
      <c r="D1029" s="42" t="s">
        <v>153</v>
      </c>
      <c r="E1029" s="41" t="s">
        <v>508</v>
      </c>
      <c r="F1029" s="43" t="s">
        <v>3488</v>
      </c>
      <c r="G1029" s="43" t="s">
        <v>3489</v>
      </c>
      <c r="H1029" s="44">
        <v>1</v>
      </c>
      <c r="I1029" s="44">
        <v>5</v>
      </c>
      <c r="J1029" s="44">
        <v>0.28000000000000003</v>
      </c>
      <c r="K1029" s="44">
        <v>1.4</v>
      </c>
      <c r="L1029" s="44">
        <v>0</v>
      </c>
      <c r="M1029" s="44">
        <v>0</v>
      </c>
      <c r="N1029" s="44">
        <v>0</v>
      </c>
      <c r="O1029" s="44">
        <v>0</v>
      </c>
      <c r="P1029" s="44">
        <v>0.28000000000000003</v>
      </c>
      <c r="Q1029" s="44">
        <v>1.4</v>
      </c>
      <c r="R1029" s="44">
        <v>0</v>
      </c>
      <c r="S1029" s="44">
        <v>0</v>
      </c>
      <c r="T1029" s="44">
        <f t="shared" si="16"/>
        <v>0.28000000000000003</v>
      </c>
      <c r="U1029" s="44">
        <f t="shared" si="16"/>
        <v>1.4</v>
      </c>
      <c r="V1029" s="44">
        <v>0</v>
      </c>
      <c r="W1029" s="44">
        <v>0</v>
      </c>
      <c r="X1029" s="44">
        <v>0</v>
      </c>
      <c r="Y1029" s="44">
        <v>0</v>
      </c>
      <c r="Z1029" s="44">
        <v>0</v>
      </c>
      <c r="AA1029" s="44">
        <v>0</v>
      </c>
      <c r="AB1029" s="44">
        <v>0.28000000000000003</v>
      </c>
      <c r="AC1029" s="44">
        <v>1.4</v>
      </c>
      <c r="AD1029" s="44">
        <v>0.28000000000000003</v>
      </c>
      <c r="AE1029" s="44">
        <v>1.4</v>
      </c>
      <c r="AF1029" s="41" t="s">
        <v>3486</v>
      </c>
      <c r="AG1029" s="41" t="s">
        <v>3487</v>
      </c>
      <c r="AH1029" s="41" t="s">
        <v>8557</v>
      </c>
      <c r="AI1029" s="41" t="s">
        <v>10729</v>
      </c>
    </row>
    <row r="1030" spans="1:35">
      <c r="A1030" s="40">
        <v>2024</v>
      </c>
      <c r="B1030" s="40">
        <v>4</v>
      </c>
      <c r="C1030" s="41" t="s">
        <v>784</v>
      </c>
      <c r="D1030" s="42" t="s">
        <v>153</v>
      </c>
      <c r="E1030" s="41" t="s">
        <v>508</v>
      </c>
      <c r="F1030" s="43" t="s">
        <v>3490</v>
      </c>
      <c r="G1030" s="43" t="s">
        <v>3491</v>
      </c>
      <c r="H1030" s="44">
        <v>4</v>
      </c>
      <c r="I1030" s="44">
        <v>40</v>
      </c>
      <c r="J1030" s="44">
        <v>0.5</v>
      </c>
      <c r="K1030" s="44">
        <v>5</v>
      </c>
      <c r="L1030" s="44">
        <v>0</v>
      </c>
      <c r="M1030" s="44">
        <v>0</v>
      </c>
      <c r="N1030" s="44">
        <v>0</v>
      </c>
      <c r="O1030" s="44">
        <v>0</v>
      </c>
      <c r="P1030" s="44">
        <v>0.5</v>
      </c>
      <c r="Q1030" s="44">
        <v>5</v>
      </c>
      <c r="R1030" s="44">
        <v>0</v>
      </c>
      <c r="S1030" s="44">
        <v>0</v>
      </c>
      <c r="T1030" s="44">
        <f t="shared" si="16"/>
        <v>0.5</v>
      </c>
      <c r="U1030" s="44">
        <f t="shared" si="16"/>
        <v>5</v>
      </c>
      <c r="V1030" s="44">
        <v>0</v>
      </c>
      <c r="W1030" s="44">
        <v>0</v>
      </c>
      <c r="X1030" s="44">
        <v>0</v>
      </c>
      <c r="Y1030" s="44">
        <v>0</v>
      </c>
      <c r="Z1030" s="44">
        <v>0</v>
      </c>
      <c r="AA1030" s="44">
        <v>0</v>
      </c>
      <c r="AB1030" s="44">
        <v>0.5</v>
      </c>
      <c r="AC1030" s="44">
        <v>5</v>
      </c>
      <c r="AD1030" s="44">
        <v>0.5</v>
      </c>
      <c r="AE1030" s="44">
        <v>5</v>
      </c>
      <c r="AF1030" s="41" t="s">
        <v>3486</v>
      </c>
      <c r="AG1030" s="41" t="s">
        <v>3487</v>
      </c>
      <c r="AH1030" s="41" t="s">
        <v>6939</v>
      </c>
      <c r="AI1030" s="41" t="s">
        <v>10729</v>
      </c>
    </row>
    <row r="1031" spans="1:35">
      <c r="A1031" s="40">
        <v>2024</v>
      </c>
      <c r="B1031" s="40">
        <v>4</v>
      </c>
      <c r="C1031" s="41" t="s">
        <v>784</v>
      </c>
      <c r="D1031" s="42" t="s">
        <v>153</v>
      </c>
      <c r="E1031" s="41" t="s">
        <v>508</v>
      </c>
      <c r="F1031" s="43" t="s">
        <v>3492</v>
      </c>
      <c r="G1031" s="43" t="s">
        <v>3493</v>
      </c>
      <c r="H1031" s="44">
        <v>2</v>
      </c>
      <c r="I1031" s="44">
        <v>5</v>
      </c>
      <c r="J1031" s="44">
        <v>0.5</v>
      </c>
      <c r="K1031" s="44">
        <v>1.25</v>
      </c>
      <c r="L1031" s="44">
        <v>0</v>
      </c>
      <c r="M1031" s="44">
        <v>0</v>
      </c>
      <c r="N1031" s="44">
        <v>0</v>
      </c>
      <c r="O1031" s="44">
        <v>0</v>
      </c>
      <c r="P1031" s="44">
        <v>0.5</v>
      </c>
      <c r="Q1031" s="44">
        <v>1.25</v>
      </c>
      <c r="R1031" s="44">
        <v>0</v>
      </c>
      <c r="S1031" s="44">
        <v>0</v>
      </c>
      <c r="T1031" s="44">
        <f t="shared" si="16"/>
        <v>0.5</v>
      </c>
      <c r="U1031" s="44">
        <f t="shared" si="16"/>
        <v>1.25</v>
      </c>
      <c r="V1031" s="44">
        <v>0</v>
      </c>
      <c r="W1031" s="44">
        <v>0</v>
      </c>
      <c r="X1031" s="44">
        <v>0</v>
      </c>
      <c r="Y1031" s="44">
        <v>0</v>
      </c>
      <c r="Z1031" s="44">
        <v>0</v>
      </c>
      <c r="AA1031" s="44">
        <v>0</v>
      </c>
      <c r="AB1031" s="44">
        <v>0.25</v>
      </c>
      <c r="AC1031" s="44">
        <v>0.63</v>
      </c>
      <c r="AD1031" s="44">
        <v>0.25</v>
      </c>
      <c r="AE1031" s="44">
        <v>0.63</v>
      </c>
      <c r="AF1031" s="41" t="s">
        <v>3486</v>
      </c>
      <c r="AG1031" s="41" t="s">
        <v>3487</v>
      </c>
      <c r="AH1031" s="41" t="s">
        <v>8557</v>
      </c>
      <c r="AI1031" s="41" t="s">
        <v>10730</v>
      </c>
    </row>
    <row r="1032" spans="1:35">
      <c r="A1032" s="40">
        <v>2024</v>
      </c>
      <c r="B1032" s="40">
        <v>4</v>
      </c>
      <c r="C1032" s="41" t="s">
        <v>784</v>
      </c>
      <c r="D1032" s="42" t="s">
        <v>151</v>
      </c>
      <c r="E1032" s="41" t="s">
        <v>506</v>
      </c>
      <c r="F1032" s="43" t="s">
        <v>3463</v>
      </c>
      <c r="G1032" s="43" t="s">
        <v>3464</v>
      </c>
      <c r="H1032" s="44">
        <v>15</v>
      </c>
      <c r="I1032" s="44">
        <v>20</v>
      </c>
      <c r="J1032" s="44">
        <v>7</v>
      </c>
      <c r="K1032" s="44">
        <v>9.33</v>
      </c>
      <c r="L1032" s="44">
        <v>0</v>
      </c>
      <c r="M1032" s="44">
        <v>0</v>
      </c>
      <c r="N1032" s="44">
        <v>0</v>
      </c>
      <c r="O1032" s="44">
        <v>0</v>
      </c>
      <c r="P1032" s="44">
        <v>7</v>
      </c>
      <c r="Q1032" s="44">
        <v>9.33</v>
      </c>
      <c r="R1032" s="44">
        <v>0</v>
      </c>
      <c r="S1032" s="44">
        <v>0</v>
      </c>
      <c r="T1032" s="44">
        <f t="shared" si="16"/>
        <v>7</v>
      </c>
      <c r="U1032" s="44">
        <f t="shared" si="16"/>
        <v>9.33</v>
      </c>
      <c r="V1032" s="44">
        <v>0</v>
      </c>
      <c r="W1032" s="44">
        <v>0</v>
      </c>
      <c r="X1032" s="44">
        <v>0</v>
      </c>
      <c r="Y1032" s="44">
        <v>0</v>
      </c>
      <c r="Z1032" s="44">
        <v>0</v>
      </c>
      <c r="AA1032" s="44">
        <v>0</v>
      </c>
      <c r="AB1032" s="44">
        <v>7</v>
      </c>
      <c r="AC1032" s="44">
        <v>9.33</v>
      </c>
      <c r="AD1032" s="44">
        <v>7</v>
      </c>
      <c r="AE1032" s="44">
        <v>9.33</v>
      </c>
      <c r="AF1032" s="41" t="s">
        <v>3465</v>
      </c>
      <c r="AG1032" s="41" t="s">
        <v>3466</v>
      </c>
      <c r="AH1032" s="41" t="s">
        <v>8554</v>
      </c>
      <c r="AI1032" s="41" t="s">
        <v>10731</v>
      </c>
    </row>
    <row r="1033" spans="1:35">
      <c r="A1033" s="40">
        <v>2024</v>
      </c>
      <c r="B1033" s="40">
        <v>4</v>
      </c>
      <c r="C1033" s="41" t="s">
        <v>784</v>
      </c>
      <c r="D1033" s="42" t="s">
        <v>151</v>
      </c>
      <c r="E1033" s="41" t="s">
        <v>506</v>
      </c>
      <c r="F1033" s="43" t="s">
        <v>3467</v>
      </c>
      <c r="G1033" s="43" t="s">
        <v>3468</v>
      </c>
      <c r="H1033" s="44">
        <v>24</v>
      </c>
      <c r="I1033" s="44">
        <v>10</v>
      </c>
      <c r="J1033" s="44">
        <v>7</v>
      </c>
      <c r="K1033" s="44">
        <v>2.92</v>
      </c>
      <c r="L1033" s="44">
        <v>0</v>
      </c>
      <c r="M1033" s="44">
        <v>0</v>
      </c>
      <c r="N1033" s="44">
        <v>0</v>
      </c>
      <c r="O1033" s="44">
        <v>0</v>
      </c>
      <c r="P1033" s="44">
        <v>7</v>
      </c>
      <c r="Q1033" s="44">
        <v>2.92</v>
      </c>
      <c r="R1033" s="44">
        <v>0</v>
      </c>
      <c r="S1033" s="44">
        <v>0</v>
      </c>
      <c r="T1033" s="44">
        <f t="shared" si="16"/>
        <v>7</v>
      </c>
      <c r="U1033" s="44">
        <f t="shared" si="16"/>
        <v>2.92</v>
      </c>
      <c r="V1033" s="44">
        <v>0</v>
      </c>
      <c r="W1033" s="44">
        <v>0</v>
      </c>
      <c r="X1033" s="44">
        <v>0</v>
      </c>
      <c r="Y1033" s="44">
        <v>0</v>
      </c>
      <c r="Z1033" s="44">
        <v>0</v>
      </c>
      <c r="AA1033" s="44">
        <v>0</v>
      </c>
      <c r="AB1033" s="44">
        <v>7</v>
      </c>
      <c r="AC1033" s="44">
        <v>2.92</v>
      </c>
      <c r="AD1033" s="44">
        <v>7</v>
      </c>
      <c r="AE1033" s="44">
        <v>2.92</v>
      </c>
      <c r="AF1033" s="41" t="s">
        <v>3465</v>
      </c>
      <c r="AG1033" s="41" t="s">
        <v>3469</v>
      </c>
      <c r="AH1033" s="41" t="s">
        <v>8555</v>
      </c>
      <c r="AI1033" s="41" t="s">
        <v>10732</v>
      </c>
    </row>
    <row r="1034" spans="1:35">
      <c r="A1034" s="40">
        <v>2024</v>
      </c>
      <c r="B1034" s="40">
        <v>4</v>
      </c>
      <c r="C1034" s="41" t="s">
        <v>784</v>
      </c>
      <c r="D1034" s="42" t="s">
        <v>151</v>
      </c>
      <c r="E1034" s="41" t="s">
        <v>506</v>
      </c>
      <c r="F1034" s="43" t="s">
        <v>3470</v>
      </c>
      <c r="G1034" s="43" t="s">
        <v>3471</v>
      </c>
      <c r="H1034" s="44">
        <v>7</v>
      </c>
      <c r="I1034" s="44">
        <v>70</v>
      </c>
      <c r="J1034" s="44">
        <v>2</v>
      </c>
      <c r="K1034" s="44">
        <v>20</v>
      </c>
      <c r="L1034" s="44">
        <v>0</v>
      </c>
      <c r="M1034" s="44">
        <v>0</v>
      </c>
      <c r="N1034" s="44">
        <v>0</v>
      </c>
      <c r="O1034" s="44">
        <v>0</v>
      </c>
      <c r="P1034" s="44">
        <v>2</v>
      </c>
      <c r="Q1034" s="44">
        <v>20</v>
      </c>
      <c r="R1034" s="44">
        <v>0</v>
      </c>
      <c r="S1034" s="44">
        <v>0</v>
      </c>
      <c r="T1034" s="44">
        <f t="shared" si="16"/>
        <v>2</v>
      </c>
      <c r="U1034" s="44">
        <f t="shared" si="16"/>
        <v>20</v>
      </c>
      <c r="V1034" s="44">
        <v>0</v>
      </c>
      <c r="W1034" s="44">
        <v>0</v>
      </c>
      <c r="X1034" s="44">
        <v>0</v>
      </c>
      <c r="Y1034" s="44">
        <v>0</v>
      </c>
      <c r="Z1034" s="44">
        <v>0</v>
      </c>
      <c r="AA1034" s="44">
        <v>0</v>
      </c>
      <c r="AB1034" s="44">
        <v>2</v>
      </c>
      <c r="AC1034" s="44">
        <v>20</v>
      </c>
      <c r="AD1034" s="44">
        <v>2</v>
      </c>
      <c r="AE1034" s="44">
        <v>20</v>
      </c>
      <c r="AF1034" s="41" t="s">
        <v>3472</v>
      </c>
      <c r="AG1034" s="41" t="s">
        <v>3473</v>
      </c>
      <c r="AH1034" s="41" t="s">
        <v>8556</v>
      </c>
      <c r="AI1034" s="41" t="s">
        <v>10733</v>
      </c>
    </row>
    <row r="1035" spans="1:35">
      <c r="A1035" s="40">
        <v>2024</v>
      </c>
      <c r="B1035" s="40">
        <v>4</v>
      </c>
      <c r="C1035" s="41" t="s">
        <v>784</v>
      </c>
      <c r="D1035" s="42" t="s">
        <v>147</v>
      </c>
      <c r="E1035" s="41" t="s">
        <v>503</v>
      </c>
      <c r="F1035" s="43" t="s">
        <v>3430</v>
      </c>
      <c r="G1035" s="43" t="s">
        <v>3431</v>
      </c>
      <c r="H1035" s="44">
        <v>63</v>
      </c>
      <c r="I1035" s="44">
        <v>70</v>
      </c>
      <c r="J1035" s="44">
        <v>0</v>
      </c>
      <c r="K1035" s="44">
        <v>0</v>
      </c>
      <c r="L1035" s="44">
        <v>0</v>
      </c>
      <c r="M1035" s="44">
        <v>0</v>
      </c>
      <c r="N1035" s="44">
        <v>0</v>
      </c>
      <c r="O1035" s="44">
        <v>0</v>
      </c>
      <c r="P1035" s="44">
        <v>0</v>
      </c>
      <c r="Q1035" s="44">
        <v>0</v>
      </c>
      <c r="R1035" s="44">
        <v>0</v>
      </c>
      <c r="S1035" s="44">
        <v>0</v>
      </c>
      <c r="T1035" s="44">
        <f t="shared" si="16"/>
        <v>0</v>
      </c>
      <c r="U1035" s="44">
        <f t="shared" si="16"/>
        <v>0</v>
      </c>
      <c r="V1035" s="44">
        <v>0</v>
      </c>
      <c r="W1035" s="44">
        <v>0</v>
      </c>
      <c r="X1035" s="44">
        <v>0</v>
      </c>
      <c r="Y1035" s="44">
        <v>0</v>
      </c>
      <c r="Z1035" s="44">
        <v>0</v>
      </c>
      <c r="AA1035" s="44">
        <v>0</v>
      </c>
      <c r="AB1035" s="44">
        <v>0</v>
      </c>
      <c r="AC1035" s="44">
        <v>0</v>
      </c>
      <c r="AD1035" s="44">
        <v>0</v>
      </c>
      <c r="AE1035" s="44">
        <v>0</v>
      </c>
      <c r="AF1035" s="41" t="s">
        <v>1653</v>
      </c>
      <c r="AG1035" s="41" t="s">
        <v>1653</v>
      </c>
      <c r="AH1035" s="41" t="s">
        <v>8548</v>
      </c>
      <c r="AI1035" s="41" t="s">
        <v>8548</v>
      </c>
    </row>
    <row r="1036" spans="1:35">
      <c r="A1036" s="40">
        <v>2024</v>
      </c>
      <c r="B1036" s="40">
        <v>4</v>
      </c>
      <c r="C1036" s="41" t="s">
        <v>784</v>
      </c>
      <c r="D1036" s="42" t="s">
        <v>147</v>
      </c>
      <c r="E1036" s="41" t="s">
        <v>503</v>
      </c>
      <c r="F1036" s="43" t="s">
        <v>3432</v>
      </c>
      <c r="G1036" s="43" t="s">
        <v>3433</v>
      </c>
      <c r="H1036" s="44">
        <v>5</v>
      </c>
      <c r="I1036" s="44">
        <v>20</v>
      </c>
      <c r="J1036" s="44">
        <v>5</v>
      </c>
      <c r="K1036" s="44">
        <v>20</v>
      </c>
      <c r="L1036" s="44">
        <v>0</v>
      </c>
      <c r="M1036" s="44">
        <v>0</v>
      </c>
      <c r="N1036" s="44">
        <v>5</v>
      </c>
      <c r="O1036" s="44">
        <v>20</v>
      </c>
      <c r="P1036" s="44">
        <v>0</v>
      </c>
      <c r="Q1036" s="44">
        <v>0</v>
      </c>
      <c r="R1036" s="44">
        <v>0</v>
      </c>
      <c r="S1036" s="44">
        <v>0</v>
      </c>
      <c r="T1036" s="44">
        <f t="shared" si="16"/>
        <v>5</v>
      </c>
      <c r="U1036" s="44">
        <f t="shared" si="16"/>
        <v>20</v>
      </c>
      <c r="V1036" s="44">
        <v>0</v>
      </c>
      <c r="W1036" s="44">
        <v>0</v>
      </c>
      <c r="X1036" s="44">
        <v>0</v>
      </c>
      <c r="Y1036" s="44">
        <v>0</v>
      </c>
      <c r="Z1036" s="44">
        <v>0</v>
      </c>
      <c r="AA1036" s="44">
        <v>0</v>
      </c>
      <c r="AB1036" s="44">
        <v>5</v>
      </c>
      <c r="AC1036" s="44">
        <v>20</v>
      </c>
      <c r="AD1036" s="44">
        <v>5</v>
      </c>
      <c r="AE1036" s="44">
        <v>20</v>
      </c>
      <c r="AF1036" s="41" t="s">
        <v>1653</v>
      </c>
      <c r="AG1036" s="41" t="s">
        <v>1654</v>
      </c>
      <c r="AH1036" s="41" t="s">
        <v>8549</v>
      </c>
      <c r="AI1036" s="41" t="s">
        <v>10734</v>
      </c>
    </row>
    <row r="1037" spans="1:35">
      <c r="A1037" s="40">
        <v>2024</v>
      </c>
      <c r="B1037" s="40">
        <v>4</v>
      </c>
      <c r="C1037" s="41" t="s">
        <v>784</v>
      </c>
      <c r="D1037" s="42" t="s">
        <v>147</v>
      </c>
      <c r="E1037" s="41" t="s">
        <v>503</v>
      </c>
      <c r="F1037" s="43" t="s">
        <v>3434</v>
      </c>
      <c r="G1037" s="43" t="s">
        <v>3435</v>
      </c>
      <c r="H1037" s="44">
        <v>2</v>
      </c>
      <c r="I1037" s="44">
        <v>10</v>
      </c>
      <c r="J1037" s="44">
        <v>2</v>
      </c>
      <c r="K1037" s="44">
        <v>10</v>
      </c>
      <c r="L1037" s="44">
        <v>0</v>
      </c>
      <c r="M1037" s="44">
        <v>0</v>
      </c>
      <c r="N1037" s="44">
        <v>1</v>
      </c>
      <c r="O1037" s="44">
        <v>5</v>
      </c>
      <c r="P1037" s="44">
        <v>0</v>
      </c>
      <c r="Q1037" s="44">
        <v>0</v>
      </c>
      <c r="R1037" s="44">
        <v>1</v>
      </c>
      <c r="S1037" s="44">
        <v>5</v>
      </c>
      <c r="T1037" s="44">
        <f t="shared" si="16"/>
        <v>2</v>
      </c>
      <c r="U1037" s="44">
        <f t="shared" si="16"/>
        <v>10</v>
      </c>
      <c r="V1037" s="44">
        <v>0</v>
      </c>
      <c r="W1037" s="44">
        <v>0</v>
      </c>
      <c r="X1037" s="44">
        <v>0</v>
      </c>
      <c r="Y1037" s="44">
        <v>0</v>
      </c>
      <c r="Z1037" s="44">
        <v>0</v>
      </c>
      <c r="AA1037" s="44">
        <v>0</v>
      </c>
      <c r="AB1037" s="44">
        <v>1</v>
      </c>
      <c r="AC1037" s="44">
        <v>5</v>
      </c>
      <c r="AD1037" s="44">
        <v>1</v>
      </c>
      <c r="AE1037" s="44">
        <v>5</v>
      </c>
      <c r="AF1037" s="41" t="s">
        <v>1653</v>
      </c>
      <c r="AG1037" s="41" t="s">
        <v>1654</v>
      </c>
      <c r="AH1037" s="41" t="s">
        <v>8549</v>
      </c>
      <c r="AI1037" s="41" t="s">
        <v>10734</v>
      </c>
    </row>
    <row r="1038" spans="1:35">
      <c r="A1038" s="40">
        <v>2024</v>
      </c>
      <c r="B1038" s="40">
        <v>4</v>
      </c>
      <c r="C1038" s="41" t="s">
        <v>784</v>
      </c>
      <c r="D1038" s="42" t="s">
        <v>150</v>
      </c>
      <c r="E1038" s="41" t="s">
        <v>505</v>
      </c>
      <c r="F1038" s="43" t="s">
        <v>3455</v>
      </c>
      <c r="G1038" s="43" t="s">
        <v>3456</v>
      </c>
      <c r="H1038" s="44">
        <v>75</v>
      </c>
      <c r="I1038" s="44">
        <v>30</v>
      </c>
      <c r="J1038" s="44">
        <v>22.22</v>
      </c>
      <c r="K1038" s="44">
        <v>8.89</v>
      </c>
      <c r="L1038" s="44">
        <v>0</v>
      </c>
      <c r="M1038" s="44">
        <v>0</v>
      </c>
      <c r="N1038" s="44">
        <v>0</v>
      </c>
      <c r="O1038" s="44">
        <v>0</v>
      </c>
      <c r="P1038" s="44">
        <v>15.98</v>
      </c>
      <c r="Q1038" s="44">
        <v>6.39</v>
      </c>
      <c r="R1038" s="44">
        <v>6.24</v>
      </c>
      <c r="S1038" s="44">
        <v>2.5</v>
      </c>
      <c r="T1038" s="44">
        <f t="shared" si="16"/>
        <v>22.22</v>
      </c>
      <c r="U1038" s="44">
        <f t="shared" si="16"/>
        <v>8.89</v>
      </c>
      <c r="V1038" s="44">
        <v>0</v>
      </c>
      <c r="W1038" s="44">
        <v>0</v>
      </c>
      <c r="X1038" s="44">
        <v>0</v>
      </c>
      <c r="Y1038" s="44">
        <v>0</v>
      </c>
      <c r="Z1038" s="44">
        <v>15.98</v>
      </c>
      <c r="AA1038" s="44">
        <v>6.39</v>
      </c>
      <c r="AB1038" s="44">
        <v>3.5</v>
      </c>
      <c r="AC1038" s="44">
        <v>1.4</v>
      </c>
      <c r="AD1038" s="44">
        <v>19.48</v>
      </c>
      <c r="AE1038" s="44">
        <v>7.79</v>
      </c>
      <c r="AF1038" s="41" t="s">
        <v>3457</v>
      </c>
      <c r="AG1038" s="41" t="s">
        <v>3458</v>
      </c>
      <c r="AH1038" s="41" t="s">
        <v>8552</v>
      </c>
      <c r="AI1038" s="41" t="s">
        <v>10735</v>
      </c>
    </row>
    <row r="1039" spans="1:35">
      <c r="A1039" s="40">
        <v>2024</v>
      </c>
      <c r="B1039" s="40">
        <v>4</v>
      </c>
      <c r="C1039" s="41" t="s">
        <v>784</v>
      </c>
      <c r="D1039" s="42" t="s">
        <v>150</v>
      </c>
      <c r="E1039" s="41" t="s">
        <v>505</v>
      </c>
      <c r="F1039" s="43" t="s">
        <v>3459</v>
      </c>
      <c r="G1039" s="43" t="s">
        <v>3460</v>
      </c>
      <c r="H1039" s="44">
        <v>70</v>
      </c>
      <c r="I1039" s="44">
        <v>20</v>
      </c>
      <c r="J1039" s="44">
        <v>35</v>
      </c>
      <c r="K1039" s="44">
        <v>10</v>
      </c>
      <c r="L1039" s="44">
        <v>0</v>
      </c>
      <c r="M1039" s="44">
        <v>0</v>
      </c>
      <c r="N1039" s="44">
        <v>0</v>
      </c>
      <c r="O1039" s="44">
        <v>0</v>
      </c>
      <c r="P1039" s="44">
        <v>35</v>
      </c>
      <c r="Q1039" s="44">
        <v>10</v>
      </c>
      <c r="R1039" s="44">
        <v>0</v>
      </c>
      <c r="S1039" s="44">
        <v>0</v>
      </c>
      <c r="T1039" s="44">
        <f t="shared" si="16"/>
        <v>35</v>
      </c>
      <c r="U1039" s="44">
        <f t="shared" si="16"/>
        <v>10</v>
      </c>
      <c r="V1039" s="44">
        <v>0</v>
      </c>
      <c r="W1039" s="44">
        <v>0</v>
      </c>
      <c r="X1039" s="44">
        <v>0</v>
      </c>
      <c r="Y1039" s="44">
        <v>0</v>
      </c>
      <c r="Z1039" s="44">
        <v>35</v>
      </c>
      <c r="AA1039" s="44">
        <v>10</v>
      </c>
      <c r="AB1039" s="44">
        <v>0</v>
      </c>
      <c r="AC1039" s="44">
        <v>0</v>
      </c>
      <c r="AD1039" s="44">
        <v>35</v>
      </c>
      <c r="AE1039" s="44">
        <v>10</v>
      </c>
      <c r="AF1039" s="41" t="s">
        <v>3457</v>
      </c>
      <c r="AG1039" s="41" t="s">
        <v>3457</v>
      </c>
      <c r="AH1039" s="41" t="s">
        <v>8553</v>
      </c>
      <c r="AI1039" s="41" t="s">
        <v>3457</v>
      </c>
    </row>
    <row r="1040" spans="1:35">
      <c r="A1040" s="40">
        <v>2024</v>
      </c>
      <c r="B1040" s="40">
        <v>4</v>
      </c>
      <c r="C1040" s="41" t="s">
        <v>784</v>
      </c>
      <c r="D1040" s="42" t="s">
        <v>150</v>
      </c>
      <c r="E1040" s="41" t="s">
        <v>505</v>
      </c>
      <c r="F1040" s="43" t="s">
        <v>3461</v>
      </c>
      <c r="G1040" s="43" t="s">
        <v>3462</v>
      </c>
      <c r="H1040" s="44">
        <v>100</v>
      </c>
      <c r="I1040" s="44">
        <v>50</v>
      </c>
      <c r="J1040" s="44">
        <v>26.52</v>
      </c>
      <c r="K1040" s="44">
        <v>13.26</v>
      </c>
      <c r="L1040" s="44">
        <v>0</v>
      </c>
      <c r="M1040" s="44">
        <v>0</v>
      </c>
      <c r="N1040" s="44">
        <v>0</v>
      </c>
      <c r="O1040" s="44">
        <v>0</v>
      </c>
      <c r="P1040" s="44">
        <v>19.02</v>
      </c>
      <c r="Q1040" s="44">
        <v>9.51</v>
      </c>
      <c r="R1040" s="44">
        <v>7.5</v>
      </c>
      <c r="S1040" s="44">
        <v>3.75</v>
      </c>
      <c r="T1040" s="44">
        <f t="shared" si="16"/>
        <v>26.52</v>
      </c>
      <c r="U1040" s="44">
        <f t="shared" si="16"/>
        <v>13.26</v>
      </c>
      <c r="V1040" s="44">
        <v>0</v>
      </c>
      <c r="W1040" s="44">
        <v>0</v>
      </c>
      <c r="X1040" s="44">
        <v>0</v>
      </c>
      <c r="Y1040" s="44">
        <v>0</v>
      </c>
      <c r="Z1040" s="44">
        <v>19.02</v>
      </c>
      <c r="AA1040" s="44">
        <v>9.51</v>
      </c>
      <c r="AB1040" s="44">
        <v>7.5</v>
      </c>
      <c r="AC1040" s="44">
        <v>3.75</v>
      </c>
      <c r="AD1040" s="44">
        <v>26.52</v>
      </c>
      <c r="AE1040" s="44">
        <v>13.26</v>
      </c>
      <c r="AF1040" s="41" t="s">
        <v>3457</v>
      </c>
      <c r="AG1040" s="41" t="s">
        <v>3457</v>
      </c>
      <c r="AH1040" s="41" t="s">
        <v>8552</v>
      </c>
      <c r="AI1040" s="41" t="s">
        <v>8552</v>
      </c>
    </row>
    <row r="1041" spans="1:35">
      <c r="A1041" s="40">
        <v>2024</v>
      </c>
      <c r="B1041" s="40">
        <v>4</v>
      </c>
      <c r="C1041" s="41" t="s">
        <v>784</v>
      </c>
      <c r="D1041" s="42" t="s">
        <v>156</v>
      </c>
      <c r="E1041" s="41" t="s">
        <v>511</v>
      </c>
      <c r="F1041" s="43" t="s">
        <v>3508</v>
      </c>
      <c r="G1041" s="43" t="s">
        <v>3509</v>
      </c>
      <c r="H1041" s="44">
        <v>71</v>
      </c>
      <c r="I1041" s="44">
        <v>11</v>
      </c>
      <c r="J1041" s="44">
        <v>40</v>
      </c>
      <c r="K1041" s="44">
        <v>6.2</v>
      </c>
      <c r="L1041" s="44">
        <v>0</v>
      </c>
      <c r="M1041" s="44">
        <v>0</v>
      </c>
      <c r="N1041" s="44">
        <v>0</v>
      </c>
      <c r="O1041" s="44">
        <v>0</v>
      </c>
      <c r="P1041" s="44">
        <v>40</v>
      </c>
      <c r="Q1041" s="44">
        <v>6.2</v>
      </c>
      <c r="R1041" s="44">
        <v>0</v>
      </c>
      <c r="S1041" s="44">
        <v>0</v>
      </c>
      <c r="T1041" s="44">
        <f t="shared" si="16"/>
        <v>40</v>
      </c>
      <c r="U1041" s="44">
        <f t="shared" si="16"/>
        <v>6.2</v>
      </c>
      <c r="V1041" s="44">
        <v>0</v>
      </c>
      <c r="W1041" s="44">
        <v>0</v>
      </c>
      <c r="X1041" s="44">
        <v>0</v>
      </c>
      <c r="Y1041" s="44">
        <v>0</v>
      </c>
      <c r="Z1041" s="44">
        <v>0</v>
      </c>
      <c r="AA1041" s="44">
        <v>0</v>
      </c>
      <c r="AB1041" s="44">
        <v>40</v>
      </c>
      <c r="AC1041" s="44">
        <v>6.2</v>
      </c>
      <c r="AD1041" s="44">
        <v>40</v>
      </c>
      <c r="AE1041" s="44">
        <v>6.2</v>
      </c>
      <c r="AF1041" s="41" t="s">
        <v>47</v>
      </c>
      <c r="AG1041" s="41" t="s">
        <v>3510</v>
      </c>
      <c r="AH1041" s="41" t="s">
        <v>8559</v>
      </c>
      <c r="AI1041" s="41" t="s">
        <v>10736</v>
      </c>
    </row>
    <row r="1042" spans="1:35">
      <c r="A1042" s="40">
        <v>2024</v>
      </c>
      <c r="B1042" s="40">
        <v>4</v>
      </c>
      <c r="C1042" s="41" t="s">
        <v>784</v>
      </c>
      <c r="D1042" s="42" t="s">
        <v>156</v>
      </c>
      <c r="E1042" s="41" t="s">
        <v>511</v>
      </c>
      <c r="F1042" s="43" t="s">
        <v>3511</v>
      </c>
      <c r="G1042" s="43" t="s">
        <v>3512</v>
      </c>
      <c r="H1042" s="44">
        <v>100</v>
      </c>
      <c r="I1042" s="44">
        <v>87</v>
      </c>
      <c r="J1042" s="44">
        <v>55</v>
      </c>
      <c r="K1042" s="44">
        <v>47.85</v>
      </c>
      <c r="L1042" s="44">
        <v>0</v>
      </c>
      <c r="M1042" s="44">
        <v>0</v>
      </c>
      <c r="N1042" s="44">
        <v>2</v>
      </c>
      <c r="O1042" s="44">
        <v>1.74</v>
      </c>
      <c r="P1042" s="44">
        <v>50</v>
      </c>
      <c r="Q1042" s="44">
        <v>43.5</v>
      </c>
      <c r="R1042" s="44">
        <v>3</v>
      </c>
      <c r="S1042" s="44">
        <v>2.61</v>
      </c>
      <c r="T1042" s="44">
        <f t="shared" si="16"/>
        <v>55</v>
      </c>
      <c r="U1042" s="44">
        <f t="shared" si="16"/>
        <v>47.85</v>
      </c>
      <c r="V1042" s="44">
        <v>0</v>
      </c>
      <c r="W1042" s="44">
        <v>0</v>
      </c>
      <c r="X1042" s="44">
        <v>2</v>
      </c>
      <c r="Y1042" s="44">
        <v>1.74</v>
      </c>
      <c r="Z1042" s="44">
        <v>0</v>
      </c>
      <c r="AA1042" s="44">
        <v>0</v>
      </c>
      <c r="AB1042" s="44">
        <v>50</v>
      </c>
      <c r="AC1042" s="44">
        <v>43.5</v>
      </c>
      <c r="AD1042" s="44">
        <v>52</v>
      </c>
      <c r="AE1042" s="44">
        <v>45.24</v>
      </c>
      <c r="AF1042" s="41" t="s">
        <v>47</v>
      </c>
      <c r="AG1042" s="41" t="s">
        <v>3513</v>
      </c>
      <c r="AH1042" s="41" t="s">
        <v>8559</v>
      </c>
      <c r="AI1042" s="41" t="s">
        <v>10737</v>
      </c>
    </row>
    <row r="1043" spans="1:35">
      <c r="A1043" s="40">
        <v>2024</v>
      </c>
      <c r="B1043" s="40">
        <v>4</v>
      </c>
      <c r="C1043" s="41" t="s">
        <v>784</v>
      </c>
      <c r="D1043" s="42" t="s">
        <v>156</v>
      </c>
      <c r="E1043" s="41" t="s">
        <v>511</v>
      </c>
      <c r="F1043" s="43" t="s">
        <v>3514</v>
      </c>
      <c r="G1043" s="43" t="s">
        <v>3515</v>
      </c>
      <c r="H1043" s="44">
        <v>2</v>
      </c>
      <c r="I1043" s="44">
        <v>2</v>
      </c>
      <c r="J1043" s="44">
        <v>0</v>
      </c>
      <c r="K1043" s="44">
        <v>0</v>
      </c>
      <c r="L1043" s="44">
        <v>0</v>
      </c>
      <c r="M1043" s="44">
        <v>0</v>
      </c>
      <c r="N1043" s="44">
        <v>0</v>
      </c>
      <c r="O1043" s="44">
        <v>0</v>
      </c>
      <c r="P1043" s="44">
        <v>0</v>
      </c>
      <c r="Q1043" s="44">
        <v>0</v>
      </c>
      <c r="R1043" s="44">
        <v>0</v>
      </c>
      <c r="S1043" s="44">
        <v>0</v>
      </c>
      <c r="T1043" s="44">
        <f t="shared" si="16"/>
        <v>0</v>
      </c>
      <c r="U1043" s="44">
        <f t="shared" si="16"/>
        <v>0</v>
      </c>
      <c r="V1043" s="44">
        <v>0</v>
      </c>
      <c r="W1043" s="44">
        <v>0</v>
      </c>
      <c r="X1043" s="44">
        <v>0</v>
      </c>
      <c r="Y1043" s="44">
        <v>0</v>
      </c>
      <c r="Z1043" s="44">
        <v>0</v>
      </c>
      <c r="AA1043" s="44">
        <v>0</v>
      </c>
      <c r="AB1043" s="44">
        <v>0</v>
      </c>
      <c r="AC1043" s="44">
        <v>0</v>
      </c>
      <c r="AD1043" s="44">
        <v>0</v>
      </c>
      <c r="AE1043" s="44">
        <v>0</v>
      </c>
      <c r="AF1043" s="41" t="s">
        <v>47</v>
      </c>
      <c r="AG1043" s="41" t="s">
        <v>3516</v>
      </c>
      <c r="AH1043" s="41" t="s">
        <v>3516</v>
      </c>
      <c r="AI1043" s="41" t="s">
        <v>3516</v>
      </c>
    </row>
    <row r="1044" spans="1:35">
      <c r="A1044" s="40">
        <v>2024</v>
      </c>
      <c r="B1044" s="40">
        <v>4</v>
      </c>
      <c r="C1044" s="41" t="s">
        <v>784</v>
      </c>
      <c r="D1044" s="42" t="s">
        <v>154</v>
      </c>
      <c r="E1044" s="41" t="s">
        <v>509</v>
      </c>
      <c r="F1044" s="43" t="s">
        <v>3494</v>
      </c>
      <c r="G1044" s="43" t="s">
        <v>3495</v>
      </c>
      <c r="H1044" s="44">
        <v>67.760000000000005</v>
      </c>
      <c r="I1044" s="44">
        <v>20</v>
      </c>
      <c r="J1044" s="44">
        <v>4</v>
      </c>
      <c r="K1044" s="44">
        <v>1.18</v>
      </c>
      <c r="L1044" s="44">
        <v>0</v>
      </c>
      <c r="M1044" s="44">
        <v>0</v>
      </c>
      <c r="N1044" s="44">
        <v>0</v>
      </c>
      <c r="O1044" s="44">
        <v>0</v>
      </c>
      <c r="P1044" s="44">
        <v>0</v>
      </c>
      <c r="Q1044" s="44">
        <v>0</v>
      </c>
      <c r="R1044" s="44">
        <v>4</v>
      </c>
      <c r="S1044" s="44">
        <v>1.18</v>
      </c>
      <c r="T1044" s="44">
        <f t="shared" si="16"/>
        <v>4</v>
      </c>
      <c r="U1044" s="44">
        <f t="shared" si="16"/>
        <v>1.18</v>
      </c>
      <c r="V1044" s="44">
        <v>0</v>
      </c>
      <c r="W1044" s="44">
        <v>0</v>
      </c>
      <c r="X1044" s="44">
        <v>0</v>
      </c>
      <c r="Y1044" s="44">
        <v>0</v>
      </c>
      <c r="Z1044" s="44">
        <v>0</v>
      </c>
      <c r="AA1044" s="44">
        <v>0</v>
      </c>
      <c r="AB1044" s="44">
        <v>2</v>
      </c>
      <c r="AC1044" s="44">
        <v>0.59</v>
      </c>
      <c r="AD1044" s="44">
        <v>2</v>
      </c>
      <c r="AE1044" s="44">
        <v>0.59</v>
      </c>
      <c r="AF1044" s="41" t="s">
        <v>47</v>
      </c>
      <c r="AG1044" s="41" t="s">
        <v>1663</v>
      </c>
      <c r="AH1044" s="41" t="s">
        <v>6941</v>
      </c>
      <c r="AI1044" s="41" t="s">
        <v>10738</v>
      </c>
    </row>
    <row r="1045" spans="1:35">
      <c r="A1045" s="40">
        <v>2024</v>
      </c>
      <c r="B1045" s="40">
        <v>4</v>
      </c>
      <c r="C1045" s="41" t="s">
        <v>784</v>
      </c>
      <c r="D1045" s="42" t="s">
        <v>154</v>
      </c>
      <c r="E1045" s="41" t="s">
        <v>509</v>
      </c>
      <c r="F1045" s="43" t="s">
        <v>3498</v>
      </c>
      <c r="G1045" s="43" t="s">
        <v>3499</v>
      </c>
      <c r="H1045" s="44">
        <v>67.760000000000005</v>
      </c>
      <c r="I1045" s="44">
        <v>20</v>
      </c>
      <c r="J1045" s="44">
        <v>5</v>
      </c>
      <c r="K1045" s="44">
        <v>1.48</v>
      </c>
      <c r="L1045" s="44">
        <v>0</v>
      </c>
      <c r="M1045" s="44">
        <v>0</v>
      </c>
      <c r="N1045" s="44">
        <v>0</v>
      </c>
      <c r="O1045" s="44">
        <v>0</v>
      </c>
      <c r="P1045" s="44">
        <v>0</v>
      </c>
      <c r="Q1045" s="44">
        <v>0</v>
      </c>
      <c r="R1045" s="44">
        <v>5</v>
      </c>
      <c r="S1045" s="44">
        <v>1.48</v>
      </c>
      <c r="T1045" s="44">
        <f t="shared" si="16"/>
        <v>5</v>
      </c>
      <c r="U1045" s="44">
        <f t="shared" si="16"/>
        <v>1.48</v>
      </c>
      <c r="V1045" s="44">
        <v>0</v>
      </c>
      <c r="W1045" s="44">
        <v>0</v>
      </c>
      <c r="X1045" s="44">
        <v>0</v>
      </c>
      <c r="Y1045" s="44">
        <v>0</v>
      </c>
      <c r="Z1045" s="44">
        <v>0</v>
      </c>
      <c r="AA1045" s="44">
        <v>0</v>
      </c>
      <c r="AB1045" s="44">
        <v>3</v>
      </c>
      <c r="AC1045" s="44">
        <v>0.89</v>
      </c>
      <c r="AD1045" s="44">
        <v>3</v>
      </c>
      <c r="AE1045" s="44">
        <v>0.89</v>
      </c>
      <c r="AF1045" s="41" t="s">
        <v>47</v>
      </c>
      <c r="AG1045" s="41" t="s">
        <v>1663</v>
      </c>
      <c r="AH1045" s="41" t="s">
        <v>8558</v>
      </c>
      <c r="AI1045" s="41" t="s">
        <v>10739</v>
      </c>
    </row>
    <row r="1046" spans="1:35">
      <c r="A1046" s="40">
        <v>2024</v>
      </c>
      <c r="B1046" s="40">
        <v>4</v>
      </c>
      <c r="C1046" s="41" t="s">
        <v>784</v>
      </c>
      <c r="D1046" s="42" t="s">
        <v>154</v>
      </c>
      <c r="E1046" s="41" t="s">
        <v>509</v>
      </c>
      <c r="F1046" s="43" t="s">
        <v>3496</v>
      </c>
      <c r="G1046" s="43" t="s">
        <v>3497</v>
      </c>
      <c r="H1046" s="44">
        <v>67.760000000000005</v>
      </c>
      <c r="I1046" s="44">
        <v>20</v>
      </c>
      <c r="J1046" s="44">
        <v>6.7</v>
      </c>
      <c r="K1046" s="44">
        <v>1.98</v>
      </c>
      <c r="L1046" s="44">
        <v>0</v>
      </c>
      <c r="M1046" s="44">
        <v>0</v>
      </c>
      <c r="N1046" s="44">
        <v>0</v>
      </c>
      <c r="O1046" s="44">
        <v>0</v>
      </c>
      <c r="P1046" s="44">
        <v>0</v>
      </c>
      <c r="Q1046" s="44">
        <v>0</v>
      </c>
      <c r="R1046" s="44">
        <v>6.7</v>
      </c>
      <c r="S1046" s="44">
        <v>1.98</v>
      </c>
      <c r="T1046" s="44">
        <f t="shared" si="16"/>
        <v>6.7</v>
      </c>
      <c r="U1046" s="44">
        <f t="shared" si="16"/>
        <v>1.98</v>
      </c>
      <c r="V1046" s="44">
        <v>0</v>
      </c>
      <c r="W1046" s="44">
        <v>0</v>
      </c>
      <c r="X1046" s="44">
        <v>0</v>
      </c>
      <c r="Y1046" s="44">
        <v>0</v>
      </c>
      <c r="Z1046" s="44">
        <v>0</v>
      </c>
      <c r="AA1046" s="44">
        <v>0</v>
      </c>
      <c r="AB1046" s="44">
        <v>2.4</v>
      </c>
      <c r="AC1046" s="44">
        <v>0.71</v>
      </c>
      <c r="AD1046" s="44">
        <v>2.4</v>
      </c>
      <c r="AE1046" s="44">
        <v>0.71</v>
      </c>
      <c r="AF1046" s="41" t="s">
        <v>47</v>
      </c>
      <c r="AG1046" s="41" t="s">
        <v>1663</v>
      </c>
      <c r="AH1046" s="41" t="s">
        <v>6941</v>
      </c>
      <c r="AI1046" s="41" t="s">
        <v>10740</v>
      </c>
    </row>
    <row r="1047" spans="1:35">
      <c r="A1047" s="40">
        <v>2024</v>
      </c>
      <c r="B1047" s="40">
        <v>4</v>
      </c>
      <c r="C1047" s="41" t="s">
        <v>784</v>
      </c>
      <c r="D1047" s="42" t="s">
        <v>154</v>
      </c>
      <c r="E1047" s="41" t="s">
        <v>509</v>
      </c>
      <c r="F1047" s="43" t="s">
        <v>3500</v>
      </c>
      <c r="G1047" s="43" t="s">
        <v>3501</v>
      </c>
      <c r="H1047" s="44">
        <v>67.760000000000005</v>
      </c>
      <c r="I1047" s="44">
        <v>20</v>
      </c>
      <c r="J1047" s="44">
        <v>15</v>
      </c>
      <c r="K1047" s="44">
        <v>4.43</v>
      </c>
      <c r="L1047" s="44">
        <v>0</v>
      </c>
      <c r="M1047" s="44">
        <v>0</v>
      </c>
      <c r="N1047" s="44">
        <v>0</v>
      </c>
      <c r="O1047" s="44">
        <v>0</v>
      </c>
      <c r="P1047" s="44">
        <v>0</v>
      </c>
      <c r="Q1047" s="44">
        <v>0</v>
      </c>
      <c r="R1047" s="44">
        <v>15</v>
      </c>
      <c r="S1047" s="44">
        <v>4.43</v>
      </c>
      <c r="T1047" s="44">
        <f t="shared" si="16"/>
        <v>15</v>
      </c>
      <c r="U1047" s="44">
        <f t="shared" si="16"/>
        <v>4.43</v>
      </c>
      <c r="V1047" s="44">
        <v>0</v>
      </c>
      <c r="W1047" s="44">
        <v>0</v>
      </c>
      <c r="X1047" s="44">
        <v>0</v>
      </c>
      <c r="Y1047" s="44">
        <v>0</v>
      </c>
      <c r="Z1047" s="44">
        <v>0</v>
      </c>
      <c r="AA1047" s="44">
        <v>0</v>
      </c>
      <c r="AB1047" s="44">
        <v>7</v>
      </c>
      <c r="AC1047" s="44">
        <v>2.0699999999999998</v>
      </c>
      <c r="AD1047" s="44">
        <v>7</v>
      </c>
      <c r="AE1047" s="44">
        <v>2.0699999999999998</v>
      </c>
      <c r="AF1047" s="41" t="s">
        <v>47</v>
      </c>
      <c r="AG1047" s="41" t="s">
        <v>1663</v>
      </c>
      <c r="AH1047" s="41" t="s">
        <v>6941</v>
      </c>
      <c r="AI1047" s="41" t="s">
        <v>10741</v>
      </c>
    </row>
    <row r="1048" spans="1:35">
      <c r="A1048" s="40">
        <v>2024</v>
      </c>
      <c r="B1048" s="40">
        <v>4</v>
      </c>
      <c r="C1048" s="41" t="s">
        <v>784</v>
      </c>
      <c r="D1048" s="42" t="s">
        <v>154</v>
      </c>
      <c r="E1048" s="41" t="s">
        <v>509</v>
      </c>
      <c r="F1048" s="43" t="s">
        <v>3502</v>
      </c>
      <c r="G1048" s="43" t="s">
        <v>3503</v>
      </c>
      <c r="H1048" s="44">
        <v>58.83</v>
      </c>
      <c r="I1048" s="44">
        <v>20</v>
      </c>
      <c r="J1048" s="44">
        <v>0</v>
      </c>
      <c r="K1048" s="44">
        <v>0</v>
      </c>
      <c r="L1048" s="44">
        <v>0</v>
      </c>
      <c r="M1048" s="44">
        <v>0</v>
      </c>
      <c r="N1048" s="44">
        <v>0</v>
      </c>
      <c r="O1048" s="44">
        <v>0</v>
      </c>
      <c r="P1048" s="44">
        <v>0</v>
      </c>
      <c r="Q1048" s="44">
        <v>0</v>
      </c>
      <c r="R1048" s="44">
        <v>0</v>
      </c>
      <c r="S1048" s="44">
        <v>0</v>
      </c>
      <c r="T1048" s="44">
        <f t="shared" si="16"/>
        <v>0</v>
      </c>
      <c r="U1048" s="44">
        <f t="shared" si="16"/>
        <v>0</v>
      </c>
      <c r="V1048" s="44">
        <v>0</v>
      </c>
      <c r="W1048" s="44">
        <v>0</v>
      </c>
      <c r="X1048" s="44">
        <v>0</v>
      </c>
      <c r="Y1048" s="44">
        <v>0</v>
      </c>
      <c r="Z1048" s="44">
        <v>0</v>
      </c>
      <c r="AA1048" s="44">
        <v>0</v>
      </c>
      <c r="AB1048" s="44">
        <v>0</v>
      </c>
      <c r="AC1048" s="44">
        <v>0</v>
      </c>
      <c r="AD1048" s="44">
        <v>0</v>
      </c>
      <c r="AE1048" s="44">
        <v>0</v>
      </c>
      <c r="AF1048" s="41" t="s">
        <v>47</v>
      </c>
      <c r="AG1048" s="41" t="s">
        <v>1663</v>
      </c>
      <c r="AH1048" s="41" t="s">
        <v>6941</v>
      </c>
      <c r="AI1048" s="41" t="s">
        <v>10742</v>
      </c>
    </row>
    <row r="1049" spans="1:35">
      <c r="A1049" s="40">
        <v>2024</v>
      </c>
      <c r="B1049" s="40">
        <v>4</v>
      </c>
      <c r="C1049" s="41" t="s">
        <v>784</v>
      </c>
      <c r="D1049" s="42" t="s">
        <v>152</v>
      </c>
      <c r="E1049" s="41" t="s">
        <v>507</v>
      </c>
      <c r="F1049" s="43" t="s">
        <v>3474</v>
      </c>
      <c r="G1049" s="43" t="s">
        <v>3475</v>
      </c>
      <c r="H1049" s="44">
        <v>1.86</v>
      </c>
      <c r="I1049" s="44">
        <v>13.23</v>
      </c>
      <c r="J1049" s="44">
        <v>0</v>
      </c>
      <c r="K1049" s="44">
        <v>0</v>
      </c>
      <c r="L1049" s="44">
        <v>0</v>
      </c>
      <c r="M1049" s="44">
        <v>0</v>
      </c>
      <c r="N1049" s="44">
        <v>0</v>
      </c>
      <c r="O1049" s="44">
        <v>0</v>
      </c>
      <c r="P1049" s="44">
        <v>0</v>
      </c>
      <c r="Q1049" s="44">
        <v>0</v>
      </c>
      <c r="R1049" s="44">
        <v>0</v>
      </c>
      <c r="S1049" s="44">
        <v>0</v>
      </c>
      <c r="T1049" s="44">
        <f t="shared" ref="T1049:U1112" si="17">SUM(L1049,N1049,P1049,R1049)</f>
        <v>0</v>
      </c>
      <c r="U1049" s="44">
        <f t="shared" si="17"/>
        <v>0</v>
      </c>
      <c r="V1049" s="44">
        <v>0</v>
      </c>
      <c r="W1049" s="44">
        <v>0</v>
      </c>
      <c r="X1049" s="44">
        <v>0</v>
      </c>
      <c r="Y1049" s="44">
        <v>0</v>
      </c>
      <c r="Z1049" s="44">
        <v>0</v>
      </c>
      <c r="AA1049" s="44">
        <v>0</v>
      </c>
      <c r="AB1049" s="44">
        <v>0</v>
      </c>
      <c r="AC1049" s="44">
        <v>0</v>
      </c>
      <c r="AD1049" s="44">
        <v>0</v>
      </c>
      <c r="AE1049" s="44">
        <v>0</v>
      </c>
      <c r="AF1049" s="41" t="s">
        <v>47</v>
      </c>
      <c r="AG1049" s="41" t="s">
        <v>1661</v>
      </c>
      <c r="AH1049" s="41" t="s">
        <v>1661</v>
      </c>
      <c r="AI1049" s="41" t="s">
        <v>1661</v>
      </c>
    </row>
    <row r="1050" spans="1:35">
      <c r="A1050" s="40">
        <v>2024</v>
      </c>
      <c r="B1050" s="40">
        <v>4</v>
      </c>
      <c r="C1050" s="41" t="s">
        <v>784</v>
      </c>
      <c r="D1050" s="42" t="s">
        <v>152</v>
      </c>
      <c r="E1050" s="41" t="s">
        <v>507</v>
      </c>
      <c r="F1050" s="43" t="s">
        <v>3476</v>
      </c>
      <c r="G1050" s="43" t="s">
        <v>3477</v>
      </c>
      <c r="H1050" s="44">
        <v>2.12</v>
      </c>
      <c r="I1050" s="44">
        <v>15.08</v>
      </c>
      <c r="J1050" s="44">
        <v>0.01</v>
      </c>
      <c r="K1050" s="44">
        <v>7.0000000000000007E-2</v>
      </c>
      <c r="L1050" s="44">
        <v>0</v>
      </c>
      <c r="M1050" s="44">
        <v>0</v>
      </c>
      <c r="N1050" s="44">
        <v>0</v>
      </c>
      <c r="O1050" s="44">
        <v>0</v>
      </c>
      <c r="P1050" s="44">
        <v>0.01</v>
      </c>
      <c r="Q1050" s="44">
        <v>7.0000000000000007E-2</v>
      </c>
      <c r="R1050" s="44">
        <v>0</v>
      </c>
      <c r="S1050" s="44">
        <v>0</v>
      </c>
      <c r="T1050" s="44">
        <f t="shared" si="17"/>
        <v>0.01</v>
      </c>
      <c r="U1050" s="44">
        <f t="shared" si="17"/>
        <v>7.0000000000000007E-2</v>
      </c>
      <c r="V1050" s="44">
        <v>0</v>
      </c>
      <c r="W1050" s="44">
        <v>0</v>
      </c>
      <c r="X1050" s="44">
        <v>0</v>
      </c>
      <c r="Y1050" s="44">
        <v>0</v>
      </c>
      <c r="Z1050" s="44">
        <v>0</v>
      </c>
      <c r="AA1050" s="44">
        <v>0</v>
      </c>
      <c r="AB1050" s="44">
        <v>0.01</v>
      </c>
      <c r="AC1050" s="44">
        <v>7.0000000000000007E-2</v>
      </c>
      <c r="AD1050" s="44">
        <v>0.01</v>
      </c>
      <c r="AE1050" s="44">
        <v>7.0000000000000007E-2</v>
      </c>
      <c r="AF1050" s="41" t="s">
        <v>47</v>
      </c>
      <c r="AG1050" s="41" t="s">
        <v>1661</v>
      </c>
      <c r="AH1050" s="41" t="s">
        <v>6939</v>
      </c>
      <c r="AI1050" s="41" t="s">
        <v>10743</v>
      </c>
    </row>
    <row r="1051" spans="1:35">
      <c r="A1051" s="40">
        <v>2024</v>
      </c>
      <c r="B1051" s="40">
        <v>4</v>
      </c>
      <c r="C1051" s="41" t="s">
        <v>784</v>
      </c>
      <c r="D1051" s="42" t="s">
        <v>152</v>
      </c>
      <c r="E1051" s="41" t="s">
        <v>507</v>
      </c>
      <c r="F1051" s="43" t="s">
        <v>3478</v>
      </c>
      <c r="G1051" s="43" t="s">
        <v>3479</v>
      </c>
      <c r="H1051" s="44">
        <v>0.92</v>
      </c>
      <c r="I1051" s="44">
        <v>6.54</v>
      </c>
      <c r="J1051" s="44">
        <v>0.01</v>
      </c>
      <c r="K1051" s="44">
        <v>7.0000000000000007E-2</v>
      </c>
      <c r="L1051" s="44">
        <v>0</v>
      </c>
      <c r="M1051" s="44">
        <v>0</v>
      </c>
      <c r="N1051" s="44">
        <v>0</v>
      </c>
      <c r="O1051" s="44">
        <v>0</v>
      </c>
      <c r="P1051" s="44">
        <v>0</v>
      </c>
      <c r="Q1051" s="44">
        <v>0</v>
      </c>
      <c r="R1051" s="44">
        <v>0.01</v>
      </c>
      <c r="S1051" s="44">
        <v>7.0000000000000007E-2</v>
      </c>
      <c r="T1051" s="44">
        <f t="shared" si="17"/>
        <v>0.01</v>
      </c>
      <c r="U1051" s="44">
        <f t="shared" si="17"/>
        <v>7.0000000000000007E-2</v>
      </c>
      <c r="V1051" s="44">
        <v>0</v>
      </c>
      <c r="W1051" s="44">
        <v>0</v>
      </c>
      <c r="X1051" s="44">
        <v>0</v>
      </c>
      <c r="Y1051" s="44">
        <v>0</v>
      </c>
      <c r="Z1051" s="44">
        <v>0</v>
      </c>
      <c r="AA1051" s="44">
        <v>0</v>
      </c>
      <c r="AB1051" s="44">
        <v>0.01</v>
      </c>
      <c r="AC1051" s="44">
        <v>7.0000000000000007E-2</v>
      </c>
      <c r="AD1051" s="44">
        <v>0.01</v>
      </c>
      <c r="AE1051" s="44">
        <v>7.0000000000000007E-2</v>
      </c>
      <c r="AF1051" s="41" t="s">
        <v>47</v>
      </c>
      <c r="AG1051" s="41" t="s">
        <v>1661</v>
      </c>
      <c r="AH1051" s="41" t="s">
        <v>1661</v>
      </c>
      <c r="AI1051" s="41" t="s">
        <v>10744</v>
      </c>
    </row>
    <row r="1052" spans="1:35">
      <c r="A1052" s="40">
        <v>2024</v>
      </c>
      <c r="B1052" s="40">
        <v>4</v>
      </c>
      <c r="C1052" s="41" t="s">
        <v>784</v>
      </c>
      <c r="D1052" s="42" t="s">
        <v>152</v>
      </c>
      <c r="E1052" s="41" t="s">
        <v>507</v>
      </c>
      <c r="F1052" s="43" t="s">
        <v>3480</v>
      </c>
      <c r="G1052" s="43" t="s">
        <v>3481</v>
      </c>
      <c r="H1052" s="44">
        <v>1.86</v>
      </c>
      <c r="I1052" s="44">
        <v>13.23</v>
      </c>
      <c r="J1052" s="44">
        <v>0</v>
      </c>
      <c r="K1052" s="44">
        <v>0</v>
      </c>
      <c r="L1052" s="44">
        <v>0</v>
      </c>
      <c r="M1052" s="44">
        <v>0</v>
      </c>
      <c r="N1052" s="44">
        <v>0</v>
      </c>
      <c r="O1052" s="44">
        <v>0</v>
      </c>
      <c r="P1052" s="44">
        <v>0</v>
      </c>
      <c r="Q1052" s="44">
        <v>0</v>
      </c>
      <c r="R1052" s="44">
        <v>0</v>
      </c>
      <c r="S1052" s="44">
        <v>0</v>
      </c>
      <c r="T1052" s="44">
        <f t="shared" si="17"/>
        <v>0</v>
      </c>
      <c r="U1052" s="44">
        <f t="shared" si="17"/>
        <v>0</v>
      </c>
      <c r="V1052" s="44">
        <v>0</v>
      </c>
      <c r="W1052" s="44">
        <v>0</v>
      </c>
      <c r="X1052" s="44">
        <v>0</v>
      </c>
      <c r="Y1052" s="44">
        <v>0</v>
      </c>
      <c r="Z1052" s="44">
        <v>0</v>
      </c>
      <c r="AA1052" s="44">
        <v>0</v>
      </c>
      <c r="AB1052" s="44">
        <v>0</v>
      </c>
      <c r="AC1052" s="44">
        <v>0</v>
      </c>
      <c r="AD1052" s="44">
        <v>0</v>
      </c>
      <c r="AE1052" s="44">
        <v>0</v>
      </c>
      <c r="AF1052" s="41" t="s">
        <v>47</v>
      </c>
      <c r="AG1052" s="41" t="s">
        <v>1661</v>
      </c>
      <c r="AH1052" s="41" t="s">
        <v>1661</v>
      </c>
      <c r="AI1052" s="41" t="s">
        <v>1661</v>
      </c>
    </row>
    <row r="1053" spans="1:35">
      <c r="A1053" s="40">
        <v>2024</v>
      </c>
      <c r="B1053" s="40">
        <v>4</v>
      </c>
      <c r="C1053" s="41" t="s">
        <v>784</v>
      </c>
      <c r="D1053" s="42" t="s">
        <v>152</v>
      </c>
      <c r="E1053" s="41" t="s">
        <v>507</v>
      </c>
      <c r="F1053" s="43" t="s">
        <v>3482</v>
      </c>
      <c r="G1053" s="43" t="s">
        <v>3483</v>
      </c>
      <c r="H1053" s="44">
        <v>7.3</v>
      </c>
      <c r="I1053" s="44">
        <v>51.92</v>
      </c>
      <c r="J1053" s="44">
        <v>0.01</v>
      </c>
      <c r="K1053" s="44">
        <v>7.0000000000000007E-2</v>
      </c>
      <c r="L1053" s="44">
        <v>0</v>
      </c>
      <c r="M1053" s="44">
        <v>0</v>
      </c>
      <c r="N1053" s="44">
        <v>0</v>
      </c>
      <c r="O1053" s="44">
        <v>0</v>
      </c>
      <c r="P1053" s="44">
        <v>0.01</v>
      </c>
      <c r="Q1053" s="44">
        <v>7.0000000000000007E-2</v>
      </c>
      <c r="R1053" s="44">
        <v>0</v>
      </c>
      <c r="S1053" s="44">
        <v>0</v>
      </c>
      <c r="T1053" s="44">
        <f t="shared" si="17"/>
        <v>0.01</v>
      </c>
      <c r="U1053" s="44">
        <f t="shared" si="17"/>
        <v>7.0000000000000007E-2</v>
      </c>
      <c r="V1053" s="44">
        <v>0</v>
      </c>
      <c r="W1053" s="44">
        <v>0</v>
      </c>
      <c r="X1053" s="44">
        <v>0</v>
      </c>
      <c r="Y1053" s="44">
        <v>0</v>
      </c>
      <c r="Z1053" s="44">
        <v>0</v>
      </c>
      <c r="AA1053" s="44">
        <v>0</v>
      </c>
      <c r="AB1053" s="44">
        <v>0.01</v>
      </c>
      <c r="AC1053" s="44">
        <v>7.0000000000000007E-2</v>
      </c>
      <c r="AD1053" s="44">
        <v>0.01</v>
      </c>
      <c r="AE1053" s="44">
        <v>7.0000000000000007E-2</v>
      </c>
      <c r="AF1053" s="41" t="s">
        <v>47</v>
      </c>
      <c r="AG1053" s="41" t="s">
        <v>1661</v>
      </c>
      <c r="AH1053" s="41" t="s">
        <v>6939</v>
      </c>
      <c r="AI1053" s="41" t="s">
        <v>10745</v>
      </c>
    </row>
    <row r="1054" spans="1:35">
      <c r="A1054" s="40">
        <v>2024</v>
      </c>
      <c r="B1054" s="40">
        <v>4</v>
      </c>
      <c r="C1054" s="41" t="s">
        <v>784</v>
      </c>
      <c r="D1054" s="42" t="s">
        <v>149</v>
      </c>
      <c r="E1054" s="41" t="s">
        <v>504</v>
      </c>
      <c r="F1054" s="43" t="s">
        <v>3442</v>
      </c>
      <c r="G1054" s="43" t="s">
        <v>3443</v>
      </c>
      <c r="H1054" s="44">
        <v>1</v>
      </c>
      <c r="I1054" s="44">
        <v>20.09</v>
      </c>
      <c r="J1054" s="44">
        <v>1</v>
      </c>
      <c r="K1054" s="44">
        <v>20.09</v>
      </c>
      <c r="L1054" s="44">
        <v>0</v>
      </c>
      <c r="M1054" s="44">
        <v>0</v>
      </c>
      <c r="N1054" s="44">
        <v>0</v>
      </c>
      <c r="O1054" s="44">
        <v>0</v>
      </c>
      <c r="P1054" s="44">
        <v>0.23</v>
      </c>
      <c r="Q1054" s="44">
        <v>4.62</v>
      </c>
      <c r="R1054" s="44">
        <v>0.77</v>
      </c>
      <c r="S1054" s="44">
        <v>15.47</v>
      </c>
      <c r="T1054" s="44">
        <f t="shared" si="17"/>
        <v>1</v>
      </c>
      <c r="U1054" s="44">
        <f t="shared" si="17"/>
        <v>20.09</v>
      </c>
      <c r="V1054" s="44">
        <v>0</v>
      </c>
      <c r="W1054" s="44">
        <v>0</v>
      </c>
      <c r="X1054" s="44">
        <v>0</v>
      </c>
      <c r="Y1054" s="44">
        <v>0</v>
      </c>
      <c r="Z1054" s="44">
        <v>0.23</v>
      </c>
      <c r="AA1054" s="44">
        <v>4.62</v>
      </c>
      <c r="AB1054" s="44">
        <v>0</v>
      </c>
      <c r="AC1054" s="44">
        <v>0</v>
      </c>
      <c r="AD1054" s="44">
        <v>0.23</v>
      </c>
      <c r="AE1054" s="44">
        <v>4.62</v>
      </c>
      <c r="AF1054" s="41" t="s">
        <v>1656</v>
      </c>
      <c r="AG1054" s="41" t="s">
        <v>3444</v>
      </c>
      <c r="AH1054" s="41" t="s">
        <v>8550</v>
      </c>
      <c r="AI1054" s="41" t="s">
        <v>10746</v>
      </c>
    </row>
    <row r="1055" spans="1:35">
      <c r="A1055" s="40">
        <v>2024</v>
      </c>
      <c r="B1055" s="40">
        <v>4</v>
      </c>
      <c r="C1055" s="41" t="s">
        <v>784</v>
      </c>
      <c r="D1055" s="42" t="s">
        <v>149</v>
      </c>
      <c r="E1055" s="41" t="s">
        <v>504</v>
      </c>
      <c r="F1055" s="43" t="s">
        <v>3442</v>
      </c>
      <c r="G1055" s="43" t="s">
        <v>3445</v>
      </c>
      <c r="H1055" s="44">
        <v>1</v>
      </c>
      <c r="I1055" s="44">
        <v>20.09</v>
      </c>
      <c r="J1055" s="44">
        <v>0.65</v>
      </c>
      <c r="K1055" s="44">
        <v>13.06</v>
      </c>
      <c r="L1055" s="44">
        <v>0</v>
      </c>
      <c r="M1055" s="44">
        <v>0</v>
      </c>
      <c r="N1055" s="44">
        <v>0</v>
      </c>
      <c r="O1055" s="44">
        <v>0</v>
      </c>
      <c r="P1055" s="44">
        <v>0.2</v>
      </c>
      <c r="Q1055" s="44">
        <v>4.0199999999999996</v>
      </c>
      <c r="R1055" s="44">
        <v>0.45</v>
      </c>
      <c r="S1055" s="44">
        <v>9.0399999999999991</v>
      </c>
      <c r="T1055" s="44">
        <f t="shared" si="17"/>
        <v>0.65</v>
      </c>
      <c r="U1055" s="44">
        <f t="shared" si="17"/>
        <v>13.059999999999999</v>
      </c>
      <c r="V1055" s="44">
        <v>0</v>
      </c>
      <c r="W1055" s="44">
        <v>0</v>
      </c>
      <c r="X1055" s="44">
        <v>0</v>
      </c>
      <c r="Y1055" s="44">
        <v>0</v>
      </c>
      <c r="Z1055" s="44">
        <v>0.2</v>
      </c>
      <c r="AA1055" s="44">
        <v>4.0199999999999996</v>
      </c>
      <c r="AB1055" s="44">
        <v>0</v>
      </c>
      <c r="AC1055" s="44">
        <v>0</v>
      </c>
      <c r="AD1055" s="44">
        <v>0.2</v>
      </c>
      <c r="AE1055" s="44">
        <v>4.0199999999999996</v>
      </c>
      <c r="AF1055" s="41" t="s">
        <v>3446</v>
      </c>
      <c r="AG1055" s="41" t="s">
        <v>1656</v>
      </c>
      <c r="AH1055" s="41" t="s">
        <v>8550</v>
      </c>
      <c r="AI1055" s="41" t="s">
        <v>10747</v>
      </c>
    </row>
    <row r="1056" spans="1:35">
      <c r="A1056" s="40">
        <v>2024</v>
      </c>
      <c r="B1056" s="40">
        <v>4</v>
      </c>
      <c r="C1056" s="41" t="s">
        <v>784</v>
      </c>
      <c r="D1056" s="42" t="s">
        <v>149</v>
      </c>
      <c r="E1056" s="41" t="s">
        <v>504</v>
      </c>
      <c r="F1056" s="43" t="s">
        <v>3442</v>
      </c>
      <c r="G1056" s="43" t="s">
        <v>3447</v>
      </c>
      <c r="H1056" s="44">
        <v>1</v>
      </c>
      <c r="I1056" s="44">
        <v>20.09</v>
      </c>
      <c r="J1056" s="44">
        <v>0</v>
      </c>
      <c r="K1056" s="44">
        <v>0</v>
      </c>
      <c r="L1056" s="44">
        <v>0</v>
      </c>
      <c r="M1056" s="44">
        <v>0</v>
      </c>
      <c r="N1056" s="44">
        <v>0</v>
      </c>
      <c r="O1056" s="44">
        <v>0</v>
      </c>
      <c r="P1056" s="44">
        <v>0</v>
      </c>
      <c r="Q1056" s="44">
        <v>0</v>
      </c>
      <c r="R1056" s="44">
        <v>0</v>
      </c>
      <c r="S1056" s="44">
        <v>0</v>
      </c>
      <c r="T1056" s="44">
        <f t="shared" si="17"/>
        <v>0</v>
      </c>
      <c r="U1056" s="44">
        <f t="shared" si="17"/>
        <v>0</v>
      </c>
      <c r="V1056" s="44">
        <v>0</v>
      </c>
      <c r="W1056" s="44">
        <v>0</v>
      </c>
      <c r="X1056" s="44">
        <v>0</v>
      </c>
      <c r="Y1056" s="44">
        <v>0</v>
      </c>
      <c r="Z1056" s="44">
        <v>0</v>
      </c>
      <c r="AA1056" s="44">
        <v>0</v>
      </c>
      <c r="AB1056" s="44">
        <v>0</v>
      </c>
      <c r="AC1056" s="44">
        <v>0</v>
      </c>
      <c r="AD1056" s="44">
        <v>0</v>
      </c>
      <c r="AE1056" s="44">
        <v>0</v>
      </c>
      <c r="AF1056" s="41" t="s">
        <v>1656</v>
      </c>
      <c r="AG1056" s="41" t="s">
        <v>1656</v>
      </c>
      <c r="AH1056" s="41" t="s">
        <v>8551</v>
      </c>
      <c r="AI1056" s="41" t="s">
        <v>1656</v>
      </c>
    </row>
    <row r="1057" spans="1:35">
      <c r="A1057" s="40">
        <v>2024</v>
      </c>
      <c r="B1057" s="40">
        <v>4</v>
      </c>
      <c r="C1057" s="41" t="s">
        <v>784</v>
      </c>
      <c r="D1057" s="42" t="s">
        <v>149</v>
      </c>
      <c r="E1057" s="41" t="s">
        <v>504</v>
      </c>
      <c r="F1057" s="43" t="s">
        <v>3448</v>
      </c>
      <c r="G1057" s="43" t="s">
        <v>3449</v>
      </c>
      <c r="H1057" s="44">
        <v>1</v>
      </c>
      <c r="I1057" s="44">
        <v>17.309999999999999</v>
      </c>
      <c r="J1057" s="44">
        <v>0</v>
      </c>
      <c r="K1057" s="44">
        <v>0</v>
      </c>
      <c r="L1057" s="44">
        <v>0</v>
      </c>
      <c r="M1057" s="44">
        <v>0</v>
      </c>
      <c r="N1057" s="44">
        <v>0</v>
      </c>
      <c r="O1057" s="44">
        <v>0</v>
      </c>
      <c r="P1057" s="44">
        <v>0</v>
      </c>
      <c r="Q1057" s="44">
        <v>0</v>
      </c>
      <c r="R1057" s="44">
        <v>0</v>
      </c>
      <c r="S1057" s="44">
        <v>0</v>
      </c>
      <c r="T1057" s="44">
        <f t="shared" si="17"/>
        <v>0</v>
      </c>
      <c r="U1057" s="44">
        <f t="shared" si="17"/>
        <v>0</v>
      </c>
      <c r="V1057" s="44">
        <v>0</v>
      </c>
      <c r="W1057" s="44">
        <v>0</v>
      </c>
      <c r="X1057" s="44">
        <v>0</v>
      </c>
      <c r="Y1057" s="44">
        <v>0</v>
      </c>
      <c r="Z1057" s="44">
        <v>0</v>
      </c>
      <c r="AA1057" s="44">
        <v>0</v>
      </c>
      <c r="AB1057" s="44">
        <v>0</v>
      </c>
      <c r="AC1057" s="44">
        <v>0</v>
      </c>
      <c r="AD1057" s="44">
        <v>0</v>
      </c>
      <c r="AE1057" s="44">
        <v>0</v>
      </c>
      <c r="AF1057" s="41" t="s">
        <v>1656</v>
      </c>
      <c r="AG1057" s="41" t="s">
        <v>1656</v>
      </c>
      <c r="AH1057" s="41" t="s">
        <v>1656</v>
      </c>
      <c r="AI1057" s="41" t="s">
        <v>1656</v>
      </c>
    </row>
    <row r="1058" spans="1:35">
      <c r="A1058" s="40">
        <v>2024</v>
      </c>
      <c r="B1058" s="40">
        <v>4</v>
      </c>
      <c r="C1058" s="41" t="s">
        <v>784</v>
      </c>
      <c r="D1058" s="42" t="s">
        <v>149</v>
      </c>
      <c r="E1058" s="41" t="s">
        <v>504</v>
      </c>
      <c r="F1058" s="43" t="s">
        <v>3448</v>
      </c>
      <c r="G1058" s="43" t="s">
        <v>3450</v>
      </c>
      <c r="H1058" s="44">
        <v>1</v>
      </c>
      <c r="I1058" s="44">
        <v>17.309999999999999</v>
      </c>
      <c r="J1058" s="44">
        <v>0</v>
      </c>
      <c r="K1058" s="44">
        <v>0</v>
      </c>
      <c r="L1058" s="44">
        <v>0</v>
      </c>
      <c r="M1058" s="44">
        <v>0</v>
      </c>
      <c r="N1058" s="44">
        <v>0</v>
      </c>
      <c r="O1058" s="44">
        <v>0</v>
      </c>
      <c r="P1058" s="44">
        <v>0</v>
      </c>
      <c r="Q1058" s="44">
        <v>0</v>
      </c>
      <c r="R1058" s="44">
        <v>0</v>
      </c>
      <c r="S1058" s="44">
        <v>0</v>
      </c>
      <c r="T1058" s="44">
        <f t="shared" si="17"/>
        <v>0</v>
      </c>
      <c r="U1058" s="44">
        <f t="shared" si="17"/>
        <v>0</v>
      </c>
      <c r="V1058" s="44">
        <v>0</v>
      </c>
      <c r="W1058" s="44">
        <v>0</v>
      </c>
      <c r="X1058" s="44">
        <v>0</v>
      </c>
      <c r="Y1058" s="44">
        <v>0</v>
      </c>
      <c r="Z1058" s="44">
        <v>0</v>
      </c>
      <c r="AA1058" s="44">
        <v>0</v>
      </c>
      <c r="AB1058" s="44">
        <v>0</v>
      </c>
      <c r="AC1058" s="44">
        <v>0</v>
      </c>
      <c r="AD1058" s="44">
        <v>0</v>
      </c>
      <c r="AE1058" s="44">
        <v>0</v>
      </c>
      <c r="AF1058" s="41" t="s">
        <v>1656</v>
      </c>
      <c r="AG1058" s="41" t="s">
        <v>1656</v>
      </c>
      <c r="AH1058" s="41" t="s">
        <v>8551</v>
      </c>
      <c r="AI1058" s="41" t="s">
        <v>1656</v>
      </c>
    </row>
    <row r="1059" spans="1:35">
      <c r="A1059" s="40">
        <v>2024</v>
      </c>
      <c r="B1059" s="40">
        <v>4</v>
      </c>
      <c r="C1059" s="41" t="s">
        <v>784</v>
      </c>
      <c r="D1059" s="42" t="s">
        <v>149</v>
      </c>
      <c r="E1059" s="41" t="s">
        <v>504</v>
      </c>
      <c r="F1059" s="43" t="s">
        <v>3451</v>
      </c>
      <c r="G1059" s="43" t="s">
        <v>3452</v>
      </c>
      <c r="H1059" s="44">
        <v>299</v>
      </c>
      <c r="I1059" s="44">
        <v>1.7</v>
      </c>
      <c r="J1059" s="44">
        <v>0</v>
      </c>
      <c r="K1059" s="44">
        <v>0</v>
      </c>
      <c r="L1059" s="44">
        <v>0</v>
      </c>
      <c r="M1059" s="44">
        <v>0</v>
      </c>
      <c r="N1059" s="44">
        <v>0</v>
      </c>
      <c r="O1059" s="44">
        <v>0</v>
      </c>
      <c r="P1059" s="44">
        <v>0</v>
      </c>
      <c r="Q1059" s="44">
        <v>0</v>
      </c>
      <c r="R1059" s="44">
        <v>0</v>
      </c>
      <c r="S1059" s="44">
        <v>0</v>
      </c>
      <c r="T1059" s="44">
        <f t="shared" si="17"/>
        <v>0</v>
      </c>
      <c r="U1059" s="44">
        <f t="shared" si="17"/>
        <v>0</v>
      </c>
      <c r="V1059" s="44">
        <v>0</v>
      </c>
      <c r="W1059" s="44">
        <v>0</v>
      </c>
      <c r="X1059" s="44">
        <v>0</v>
      </c>
      <c r="Y1059" s="44">
        <v>0</v>
      </c>
      <c r="Z1059" s="44">
        <v>0</v>
      </c>
      <c r="AA1059" s="44">
        <v>0</v>
      </c>
      <c r="AB1059" s="44">
        <v>0</v>
      </c>
      <c r="AC1059" s="44">
        <v>0</v>
      </c>
      <c r="AD1059" s="44">
        <v>0</v>
      </c>
      <c r="AE1059" s="44">
        <v>0</v>
      </c>
      <c r="AF1059" s="41" t="s">
        <v>1656</v>
      </c>
      <c r="AG1059" s="41" t="s">
        <v>1656</v>
      </c>
      <c r="AH1059" s="41" t="s">
        <v>8551</v>
      </c>
      <c r="AI1059" s="41" t="s">
        <v>1656</v>
      </c>
    </row>
    <row r="1060" spans="1:35">
      <c r="A1060" s="40">
        <v>2024</v>
      </c>
      <c r="B1060" s="40">
        <v>4</v>
      </c>
      <c r="C1060" s="41" t="s">
        <v>784</v>
      </c>
      <c r="D1060" s="42" t="s">
        <v>149</v>
      </c>
      <c r="E1060" s="41" t="s">
        <v>504</v>
      </c>
      <c r="F1060" s="43" t="s">
        <v>3451</v>
      </c>
      <c r="G1060" s="43" t="s">
        <v>3453</v>
      </c>
      <c r="H1060" s="44">
        <v>74</v>
      </c>
      <c r="I1060" s="44">
        <v>1.7</v>
      </c>
      <c r="J1060" s="44">
        <v>0</v>
      </c>
      <c r="K1060" s="44">
        <v>0</v>
      </c>
      <c r="L1060" s="44">
        <v>0</v>
      </c>
      <c r="M1060" s="44">
        <v>0</v>
      </c>
      <c r="N1060" s="44">
        <v>0</v>
      </c>
      <c r="O1060" s="44">
        <v>0</v>
      </c>
      <c r="P1060" s="44">
        <v>0</v>
      </c>
      <c r="Q1060" s="44">
        <v>0</v>
      </c>
      <c r="R1060" s="44">
        <v>0</v>
      </c>
      <c r="S1060" s="44">
        <v>0</v>
      </c>
      <c r="T1060" s="44">
        <f t="shared" si="17"/>
        <v>0</v>
      </c>
      <c r="U1060" s="44">
        <f t="shared" si="17"/>
        <v>0</v>
      </c>
      <c r="V1060" s="44">
        <v>0</v>
      </c>
      <c r="W1060" s="44">
        <v>0</v>
      </c>
      <c r="X1060" s="44">
        <v>0</v>
      </c>
      <c r="Y1060" s="44">
        <v>0</v>
      </c>
      <c r="Z1060" s="44">
        <v>0</v>
      </c>
      <c r="AA1060" s="44">
        <v>0</v>
      </c>
      <c r="AB1060" s="44">
        <v>0</v>
      </c>
      <c r="AC1060" s="44">
        <v>0</v>
      </c>
      <c r="AD1060" s="44">
        <v>0</v>
      </c>
      <c r="AE1060" s="44">
        <v>0</v>
      </c>
      <c r="AF1060" s="41" t="s">
        <v>1656</v>
      </c>
      <c r="AG1060" s="41" t="s">
        <v>1656</v>
      </c>
      <c r="AH1060" s="41" t="s">
        <v>8551</v>
      </c>
      <c r="AI1060" s="41" t="s">
        <v>1656</v>
      </c>
    </row>
    <row r="1061" spans="1:35">
      <c r="A1061" s="40">
        <v>2024</v>
      </c>
      <c r="B1061" s="40">
        <v>4</v>
      </c>
      <c r="C1061" s="41" t="s">
        <v>784</v>
      </c>
      <c r="D1061" s="42" t="s">
        <v>149</v>
      </c>
      <c r="E1061" s="41" t="s">
        <v>504</v>
      </c>
      <c r="F1061" s="43" t="s">
        <v>3451</v>
      </c>
      <c r="G1061" s="43" t="s">
        <v>3454</v>
      </c>
      <c r="H1061" s="44">
        <v>299</v>
      </c>
      <c r="I1061" s="44">
        <v>1.71</v>
      </c>
      <c r="J1061" s="44">
        <v>0</v>
      </c>
      <c r="K1061" s="44">
        <v>0</v>
      </c>
      <c r="L1061" s="44">
        <v>0</v>
      </c>
      <c r="M1061" s="44">
        <v>0</v>
      </c>
      <c r="N1061" s="44">
        <v>0</v>
      </c>
      <c r="O1061" s="44">
        <v>0</v>
      </c>
      <c r="P1061" s="44">
        <v>0</v>
      </c>
      <c r="Q1061" s="44">
        <v>0</v>
      </c>
      <c r="R1061" s="44">
        <v>0</v>
      </c>
      <c r="S1061" s="44">
        <v>0</v>
      </c>
      <c r="T1061" s="44">
        <f t="shared" si="17"/>
        <v>0</v>
      </c>
      <c r="U1061" s="44">
        <f t="shared" si="17"/>
        <v>0</v>
      </c>
      <c r="V1061" s="44">
        <v>0</v>
      </c>
      <c r="W1061" s="44">
        <v>0</v>
      </c>
      <c r="X1061" s="44">
        <v>0</v>
      </c>
      <c r="Y1061" s="44">
        <v>0</v>
      </c>
      <c r="Z1061" s="44">
        <v>0</v>
      </c>
      <c r="AA1061" s="44">
        <v>0</v>
      </c>
      <c r="AB1061" s="44">
        <v>0</v>
      </c>
      <c r="AC1061" s="44">
        <v>0</v>
      </c>
      <c r="AD1061" s="44">
        <v>0</v>
      </c>
      <c r="AE1061" s="44">
        <v>0</v>
      </c>
      <c r="AF1061" s="41" t="s">
        <v>1656</v>
      </c>
      <c r="AG1061" s="41" t="s">
        <v>1656</v>
      </c>
      <c r="AH1061" s="41" t="s">
        <v>8551</v>
      </c>
      <c r="AI1061" s="41" t="s">
        <v>1656</v>
      </c>
    </row>
    <row r="1062" spans="1:35">
      <c r="A1062" s="40">
        <v>2024</v>
      </c>
      <c r="B1062" s="40">
        <v>4</v>
      </c>
      <c r="C1062" s="41" t="s">
        <v>784</v>
      </c>
      <c r="D1062" s="42" t="s">
        <v>145</v>
      </c>
      <c r="E1062" s="41" t="s">
        <v>501</v>
      </c>
      <c r="F1062" s="43" t="s">
        <v>3409</v>
      </c>
      <c r="G1062" s="43" t="s">
        <v>3410</v>
      </c>
      <c r="H1062" s="44">
        <v>1</v>
      </c>
      <c r="I1062" s="44">
        <v>25</v>
      </c>
      <c r="J1062" s="44">
        <v>0</v>
      </c>
      <c r="K1062" s="44">
        <v>0</v>
      </c>
      <c r="L1062" s="44">
        <v>0</v>
      </c>
      <c r="M1062" s="44">
        <v>0</v>
      </c>
      <c r="N1062" s="44">
        <v>0</v>
      </c>
      <c r="O1062" s="44">
        <v>0</v>
      </c>
      <c r="P1062" s="44">
        <v>0</v>
      </c>
      <c r="Q1062" s="44">
        <v>0</v>
      </c>
      <c r="R1062" s="44">
        <v>0</v>
      </c>
      <c r="S1062" s="44">
        <v>0</v>
      </c>
      <c r="T1062" s="44">
        <f t="shared" si="17"/>
        <v>0</v>
      </c>
      <c r="U1062" s="44">
        <f t="shared" si="17"/>
        <v>0</v>
      </c>
      <c r="V1062" s="44">
        <v>0</v>
      </c>
      <c r="W1062" s="44">
        <v>0</v>
      </c>
      <c r="X1062" s="44">
        <v>0</v>
      </c>
      <c r="Y1062" s="44">
        <v>0</v>
      </c>
      <c r="Z1062" s="44">
        <v>0</v>
      </c>
      <c r="AA1062" s="44">
        <v>0</v>
      </c>
      <c r="AB1062" s="44">
        <v>0</v>
      </c>
      <c r="AC1062" s="44">
        <v>0</v>
      </c>
      <c r="AD1062" s="44">
        <v>0</v>
      </c>
      <c r="AE1062" s="44">
        <v>0</v>
      </c>
      <c r="AF1062" s="41" t="s">
        <v>3411</v>
      </c>
      <c r="AG1062" s="41" t="s">
        <v>3412</v>
      </c>
      <c r="AH1062" s="41" t="s">
        <v>8545</v>
      </c>
      <c r="AI1062" s="41" t="s">
        <v>8545</v>
      </c>
    </row>
    <row r="1063" spans="1:35">
      <c r="A1063" s="40">
        <v>2024</v>
      </c>
      <c r="B1063" s="40">
        <v>4</v>
      </c>
      <c r="C1063" s="41" t="s">
        <v>784</v>
      </c>
      <c r="D1063" s="42" t="s">
        <v>145</v>
      </c>
      <c r="E1063" s="41" t="s">
        <v>501</v>
      </c>
      <c r="F1063" s="43" t="s">
        <v>3413</v>
      </c>
      <c r="G1063" s="43" t="s">
        <v>3414</v>
      </c>
      <c r="H1063" s="44">
        <v>6</v>
      </c>
      <c r="I1063" s="44">
        <v>30</v>
      </c>
      <c r="J1063" s="44">
        <v>1</v>
      </c>
      <c r="K1063" s="44">
        <v>5</v>
      </c>
      <c r="L1063" s="44">
        <v>0</v>
      </c>
      <c r="M1063" s="44">
        <v>0</v>
      </c>
      <c r="N1063" s="44">
        <v>0</v>
      </c>
      <c r="O1063" s="44">
        <v>0</v>
      </c>
      <c r="P1063" s="44">
        <v>0.21</v>
      </c>
      <c r="Q1063" s="44">
        <v>1.05</v>
      </c>
      <c r="R1063" s="44">
        <v>0.79</v>
      </c>
      <c r="S1063" s="44">
        <v>3.95</v>
      </c>
      <c r="T1063" s="44">
        <f t="shared" si="17"/>
        <v>1</v>
      </c>
      <c r="U1063" s="44">
        <f t="shared" si="17"/>
        <v>5</v>
      </c>
      <c r="V1063" s="44">
        <v>0</v>
      </c>
      <c r="W1063" s="44">
        <v>0</v>
      </c>
      <c r="X1063" s="44">
        <v>0</v>
      </c>
      <c r="Y1063" s="44">
        <v>0</v>
      </c>
      <c r="Z1063" s="44">
        <v>0</v>
      </c>
      <c r="AA1063" s="44">
        <v>0</v>
      </c>
      <c r="AB1063" s="44">
        <v>0</v>
      </c>
      <c r="AC1063" s="44">
        <v>0</v>
      </c>
      <c r="AD1063" s="44">
        <v>0</v>
      </c>
      <c r="AE1063" s="44">
        <v>0</v>
      </c>
      <c r="AF1063" s="41" t="s">
        <v>3415</v>
      </c>
      <c r="AG1063" s="41" t="s">
        <v>3416</v>
      </c>
      <c r="AH1063" s="41" t="s">
        <v>8546</v>
      </c>
      <c r="AI1063" s="41" t="s">
        <v>10748</v>
      </c>
    </row>
    <row r="1064" spans="1:35">
      <c r="A1064" s="40">
        <v>2024</v>
      </c>
      <c r="B1064" s="40">
        <v>4</v>
      </c>
      <c r="C1064" s="41" t="s">
        <v>784</v>
      </c>
      <c r="D1064" s="42" t="s">
        <v>145</v>
      </c>
      <c r="E1064" s="41" t="s">
        <v>501</v>
      </c>
      <c r="F1064" s="43" t="s">
        <v>3417</v>
      </c>
      <c r="G1064" s="43" t="s">
        <v>3418</v>
      </c>
      <c r="H1064" s="44">
        <v>9</v>
      </c>
      <c r="I1064" s="44">
        <v>45</v>
      </c>
      <c r="J1064" s="44">
        <v>0</v>
      </c>
      <c r="K1064" s="44">
        <v>0</v>
      </c>
      <c r="L1064" s="44">
        <v>0</v>
      </c>
      <c r="M1064" s="44">
        <v>0</v>
      </c>
      <c r="N1064" s="44">
        <v>0</v>
      </c>
      <c r="O1064" s="44">
        <v>0</v>
      </c>
      <c r="P1064" s="44">
        <v>0</v>
      </c>
      <c r="Q1064" s="44">
        <v>0</v>
      </c>
      <c r="R1064" s="44">
        <v>0</v>
      </c>
      <c r="S1064" s="44">
        <v>0</v>
      </c>
      <c r="T1064" s="44">
        <f t="shared" si="17"/>
        <v>0</v>
      </c>
      <c r="U1064" s="44">
        <f t="shared" si="17"/>
        <v>0</v>
      </c>
      <c r="V1064" s="44">
        <v>0</v>
      </c>
      <c r="W1064" s="44">
        <v>0</v>
      </c>
      <c r="X1064" s="44">
        <v>0</v>
      </c>
      <c r="Y1064" s="44">
        <v>0</v>
      </c>
      <c r="Z1064" s="44">
        <v>0</v>
      </c>
      <c r="AA1064" s="44">
        <v>0</v>
      </c>
      <c r="AB1064" s="44">
        <v>0</v>
      </c>
      <c r="AC1064" s="44">
        <v>0</v>
      </c>
      <c r="AD1064" s="44">
        <v>0</v>
      </c>
      <c r="AE1064" s="44">
        <v>0</v>
      </c>
      <c r="AF1064" s="41" t="s">
        <v>3419</v>
      </c>
      <c r="AG1064" s="41" t="s">
        <v>3420</v>
      </c>
      <c r="AH1064" s="41" t="s">
        <v>8547</v>
      </c>
      <c r="AI1064" s="41" t="s">
        <v>8547</v>
      </c>
    </row>
    <row r="1065" spans="1:35">
      <c r="A1065" s="40">
        <v>2024</v>
      </c>
      <c r="B1065" s="40">
        <v>4</v>
      </c>
      <c r="C1065" s="41" t="s">
        <v>785</v>
      </c>
      <c r="D1065" s="42" t="s">
        <v>161</v>
      </c>
      <c r="E1065" s="41" t="s">
        <v>516</v>
      </c>
      <c r="F1065" s="43" t="s">
        <v>3623</v>
      </c>
      <c r="G1065" s="43" t="s">
        <v>3624</v>
      </c>
      <c r="H1065" s="44">
        <v>106000</v>
      </c>
      <c r="I1065" s="44">
        <v>38</v>
      </c>
      <c r="J1065" s="44">
        <v>12000</v>
      </c>
      <c r="K1065" s="44">
        <v>4.3</v>
      </c>
      <c r="L1065" s="44">
        <v>200</v>
      </c>
      <c r="M1065" s="44">
        <v>7.0000000000000007E-2</v>
      </c>
      <c r="N1065" s="44">
        <v>2500</v>
      </c>
      <c r="O1065" s="44">
        <v>0.9</v>
      </c>
      <c r="P1065" s="44">
        <v>4500</v>
      </c>
      <c r="Q1065" s="44">
        <v>1.61</v>
      </c>
      <c r="R1065" s="44">
        <v>4800</v>
      </c>
      <c r="S1065" s="44">
        <v>1.72</v>
      </c>
      <c r="T1065" s="44">
        <f t="shared" si="17"/>
        <v>12000</v>
      </c>
      <c r="U1065" s="44">
        <f t="shared" si="17"/>
        <v>4.3</v>
      </c>
      <c r="V1065" s="44">
        <v>93</v>
      </c>
      <c r="W1065" s="44">
        <v>0.03</v>
      </c>
      <c r="X1065" s="44">
        <v>169</v>
      </c>
      <c r="Y1065" s="44">
        <v>0.06</v>
      </c>
      <c r="Z1065" s="44">
        <v>343</v>
      </c>
      <c r="AA1065" s="44">
        <v>0.12</v>
      </c>
      <c r="AB1065" s="44">
        <v>0</v>
      </c>
      <c r="AC1065" s="44">
        <v>0</v>
      </c>
      <c r="AD1065" s="44">
        <v>605</v>
      </c>
      <c r="AE1065" s="44">
        <v>0.22</v>
      </c>
      <c r="AF1065" s="41" t="s">
        <v>3625</v>
      </c>
      <c r="AG1065" s="41" t="s">
        <v>3625</v>
      </c>
      <c r="AH1065" s="41" t="s">
        <v>8576</v>
      </c>
      <c r="AI1065" s="41" t="s">
        <v>10749</v>
      </c>
    </row>
    <row r="1066" spans="1:35">
      <c r="A1066" s="40">
        <v>2024</v>
      </c>
      <c r="B1066" s="40">
        <v>4</v>
      </c>
      <c r="C1066" s="41" t="s">
        <v>785</v>
      </c>
      <c r="D1066" s="42" t="s">
        <v>161</v>
      </c>
      <c r="E1066" s="41" t="s">
        <v>516</v>
      </c>
      <c r="F1066" s="43" t="s">
        <v>3626</v>
      </c>
      <c r="G1066" s="43" t="s">
        <v>3627</v>
      </c>
      <c r="H1066" s="44">
        <v>133836</v>
      </c>
      <c r="I1066" s="44">
        <v>48</v>
      </c>
      <c r="J1066" s="44">
        <v>1769</v>
      </c>
      <c r="K1066" s="44">
        <v>0.63</v>
      </c>
      <c r="L1066" s="44">
        <v>0</v>
      </c>
      <c r="M1066" s="44">
        <v>0</v>
      </c>
      <c r="N1066" s="44">
        <v>0</v>
      </c>
      <c r="O1066" s="44">
        <v>0</v>
      </c>
      <c r="P1066" s="44">
        <v>516</v>
      </c>
      <c r="Q1066" s="44">
        <v>0.19</v>
      </c>
      <c r="R1066" s="44">
        <v>1253</v>
      </c>
      <c r="S1066" s="44">
        <v>0.45</v>
      </c>
      <c r="T1066" s="44">
        <f t="shared" si="17"/>
        <v>1769</v>
      </c>
      <c r="U1066" s="44">
        <f t="shared" si="17"/>
        <v>0.64</v>
      </c>
      <c r="V1066" s="44">
        <v>0</v>
      </c>
      <c r="W1066" s="44">
        <v>0</v>
      </c>
      <c r="X1066" s="44">
        <v>0</v>
      </c>
      <c r="Y1066" s="44">
        <v>0</v>
      </c>
      <c r="Z1066" s="44">
        <v>0</v>
      </c>
      <c r="AA1066" s="44">
        <v>0</v>
      </c>
      <c r="AB1066" s="44">
        <v>0</v>
      </c>
      <c r="AC1066" s="44">
        <v>0</v>
      </c>
      <c r="AD1066" s="44">
        <v>0</v>
      </c>
      <c r="AE1066" s="44">
        <v>0</v>
      </c>
      <c r="AF1066" s="41" t="s">
        <v>1668</v>
      </c>
      <c r="AG1066" s="41" t="s">
        <v>1669</v>
      </c>
      <c r="AH1066" s="41" t="s">
        <v>8577</v>
      </c>
      <c r="AI1066" s="41" t="s">
        <v>10749</v>
      </c>
    </row>
    <row r="1067" spans="1:35">
      <c r="A1067" s="40">
        <v>2024</v>
      </c>
      <c r="B1067" s="40">
        <v>4</v>
      </c>
      <c r="C1067" s="41" t="s">
        <v>785</v>
      </c>
      <c r="D1067" s="42" t="s">
        <v>161</v>
      </c>
      <c r="E1067" s="41" t="s">
        <v>516</v>
      </c>
      <c r="F1067" s="43" t="s">
        <v>3628</v>
      </c>
      <c r="G1067" s="43" t="s">
        <v>3629</v>
      </c>
      <c r="H1067" s="44">
        <v>134</v>
      </c>
      <c r="I1067" s="44">
        <v>1</v>
      </c>
      <c r="J1067" s="44">
        <v>0</v>
      </c>
      <c r="K1067" s="44">
        <v>0</v>
      </c>
      <c r="L1067" s="44">
        <v>0</v>
      </c>
      <c r="M1067" s="44">
        <v>0</v>
      </c>
      <c r="N1067" s="44">
        <v>0</v>
      </c>
      <c r="O1067" s="44">
        <v>0</v>
      </c>
      <c r="P1067" s="44">
        <v>0</v>
      </c>
      <c r="Q1067" s="44">
        <v>0</v>
      </c>
      <c r="R1067" s="44">
        <v>0</v>
      </c>
      <c r="S1067" s="44">
        <v>0</v>
      </c>
      <c r="T1067" s="44">
        <f t="shared" si="17"/>
        <v>0</v>
      </c>
      <c r="U1067" s="44">
        <f t="shared" si="17"/>
        <v>0</v>
      </c>
      <c r="V1067" s="44">
        <v>0</v>
      </c>
      <c r="W1067" s="44">
        <v>0</v>
      </c>
      <c r="X1067" s="44">
        <v>0</v>
      </c>
      <c r="Y1067" s="44">
        <v>0</v>
      </c>
      <c r="Z1067" s="44">
        <v>0</v>
      </c>
      <c r="AA1067" s="44">
        <v>0</v>
      </c>
      <c r="AB1067" s="44">
        <v>0</v>
      </c>
      <c r="AC1067" s="44">
        <v>0</v>
      </c>
      <c r="AD1067" s="44">
        <v>0</v>
      </c>
      <c r="AE1067" s="44">
        <v>0</v>
      </c>
      <c r="AF1067" s="41" t="s">
        <v>1668</v>
      </c>
      <c r="AG1067" s="41" t="s">
        <v>1669</v>
      </c>
      <c r="AH1067" s="41" t="s">
        <v>8568</v>
      </c>
      <c r="AI1067" s="41" t="s">
        <v>10749</v>
      </c>
    </row>
    <row r="1068" spans="1:35">
      <c r="A1068" s="40">
        <v>2024</v>
      </c>
      <c r="B1068" s="40">
        <v>4</v>
      </c>
      <c r="C1068" s="41" t="s">
        <v>785</v>
      </c>
      <c r="D1068" s="42" t="s">
        <v>161</v>
      </c>
      <c r="E1068" s="41" t="s">
        <v>516</v>
      </c>
      <c r="F1068" s="43" t="s">
        <v>3630</v>
      </c>
      <c r="G1068" s="43" t="s">
        <v>3631</v>
      </c>
      <c r="H1068" s="44">
        <v>37131</v>
      </c>
      <c r="I1068" s="44">
        <v>13</v>
      </c>
      <c r="J1068" s="44">
        <v>1880</v>
      </c>
      <c r="K1068" s="44">
        <v>0.66</v>
      </c>
      <c r="L1068" s="44">
        <v>0</v>
      </c>
      <c r="M1068" s="44">
        <v>0</v>
      </c>
      <c r="N1068" s="44">
        <v>0</v>
      </c>
      <c r="O1068" s="44">
        <v>0</v>
      </c>
      <c r="P1068" s="44">
        <v>0</v>
      </c>
      <c r="Q1068" s="44">
        <v>0</v>
      </c>
      <c r="R1068" s="44">
        <v>1880</v>
      </c>
      <c r="S1068" s="44">
        <v>0.66</v>
      </c>
      <c r="T1068" s="44">
        <f t="shared" si="17"/>
        <v>1880</v>
      </c>
      <c r="U1068" s="44">
        <f t="shared" si="17"/>
        <v>0.66</v>
      </c>
      <c r="V1068" s="44">
        <v>0</v>
      </c>
      <c r="W1068" s="44">
        <v>0</v>
      </c>
      <c r="X1068" s="44">
        <v>0</v>
      </c>
      <c r="Y1068" s="44">
        <v>0</v>
      </c>
      <c r="Z1068" s="44">
        <v>0</v>
      </c>
      <c r="AA1068" s="44">
        <v>0</v>
      </c>
      <c r="AB1068" s="44">
        <v>0</v>
      </c>
      <c r="AC1068" s="44">
        <v>0</v>
      </c>
      <c r="AD1068" s="44">
        <v>0</v>
      </c>
      <c r="AE1068" s="44">
        <v>0</v>
      </c>
      <c r="AF1068" s="41" t="s">
        <v>1668</v>
      </c>
      <c r="AG1068" s="41" t="s">
        <v>1669</v>
      </c>
      <c r="AH1068" s="41" t="s">
        <v>8568</v>
      </c>
      <c r="AI1068" s="41" t="s">
        <v>10749</v>
      </c>
    </row>
    <row r="1069" spans="1:35">
      <c r="A1069" s="40">
        <v>2024</v>
      </c>
      <c r="B1069" s="40">
        <v>4</v>
      </c>
      <c r="C1069" s="41" t="s">
        <v>785</v>
      </c>
      <c r="D1069" s="42" t="s">
        <v>160</v>
      </c>
      <c r="E1069" s="41" t="s">
        <v>515</v>
      </c>
      <c r="F1069" s="43" t="s">
        <v>3567</v>
      </c>
      <c r="G1069" s="43" t="s">
        <v>3568</v>
      </c>
      <c r="H1069" s="44">
        <v>45</v>
      </c>
      <c r="I1069" s="44">
        <v>5</v>
      </c>
      <c r="J1069" s="44">
        <v>0</v>
      </c>
      <c r="K1069" s="44">
        <v>0</v>
      </c>
      <c r="L1069" s="44">
        <v>0</v>
      </c>
      <c r="M1069" s="44">
        <v>0</v>
      </c>
      <c r="N1069" s="44">
        <v>0</v>
      </c>
      <c r="O1069" s="44">
        <v>0</v>
      </c>
      <c r="P1069" s="44">
        <v>0</v>
      </c>
      <c r="Q1069" s="44">
        <v>0</v>
      </c>
      <c r="R1069" s="44">
        <v>0</v>
      </c>
      <c r="S1069" s="44">
        <v>0</v>
      </c>
      <c r="T1069" s="44">
        <f t="shared" si="17"/>
        <v>0</v>
      </c>
      <c r="U1069" s="44">
        <f t="shared" si="17"/>
        <v>0</v>
      </c>
      <c r="V1069" s="44">
        <v>0</v>
      </c>
      <c r="W1069" s="44">
        <v>0</v>
      </c>
      <c r="X1069" s="44">
        <v>0</v>
      </c>
      <c r="Y1069" s="44">
        <v>0</v>
      </c>
      <c r="Z1069" s="44">
        <v>0</v>
      </c>
      <c r="AA1069" s="44">
        <v>0</v>
      </c>
      <c r="AB1069" s="44">
        <v>0</v>
      </c>
      <c r="AC1069" s="44">
        <v>0</v>
      </c>
      <c r="AD1069" s="44">
        <v>0</v>
      </c>
      <c r="AE1069" s="44">
        <v>0</v>
      </c>
      <c r="AF1069" s="41" t="s">
        <v>1672</v>
      </c>
      <c r="AG1069" s="41" t="s">
        <v>1669</v>
      </c>
      <c r="AH1069" s="41" t="s">
        <v>8568</v>
      </c>
      <c r="AI1069" s="41" t="s">
        <v>10749</v>
      </c>
    </row>
    <row r="1070" spans="1:35">
      <c r="A1070" s="40">
        <v>2024</v>
      </c>
      <c r="B1070" s="40">
        <v>4</v>
      </c>
      <c r="C1070" s="41" t="s">
        <v>785</v>
      </c>
      <c r="D1070" s="42" t="s">
        <v>160</v>
      </c>
      <c r="E1070" s="41" t="s">
        <v>515</v>
      </c>
      <c r="F1070" s="43" t="s">
        <v>3569</v>
      </c>
      <c r="G1070" s="43" t="s">
        <v>3570</v>
      </c>
      <c r="H1070" s="44">
        <v>120</v>
      </c>
      <c r="I1070" s="44">
        <v>5</v>
      </c>
      <c r="J1070" s="44">
        <v>0</v>
      </c>
      <c r="K1070" s="44">
        <v>0</v>
      </c>
      <c r="L1070" s="44">
        <v>0</v>
      </c>
      <c r="M1070" s="44">
        <v>0</v>
      </c>
      <c r="N1070" s="44">
        <v>0</v>
      </c>
      <c r="O1070" s="44">
        <v>0</v>
      </c>
      <c r="P1070" s="44">
        <v>0</v>
      </c>
      <c r="Q1070" s="44">
        <v>0</v>
      </c>
      <c r="R1070" s="44">
        <v>0</v>
      </c>
      <c r="S1070" s="44">
        <v>0</v>
      </c>
      <c r="T1070" s="44">
        <f t="shared" si="17"/>
        <v>0</v>
      </c>
      <c r="U1070" s="44">
        <f t="shared" si="17"/>
        <v>0</v>
      </c>
      <c r="V1070" s="44">
        <v>0</v>
      </c>
      <c r="W1070" s="44">
        <v>0</v>
      </c>
      <c r="X1070" s="44">
        <v>0</v>
      </c>
      <c r="Y1070" s="44">
        <v>0</v>
      </c>
      <c r="Z1070" s="44">
        <v>0</v>
      </c>
      <c r="AA1070" s="44">
        <v>0</v>
      </c>
      <c r="AB1070" s="44">
        <v>0</v>
      </c>
      <c r="AC1070" s="44">
        <v>0</v>
      </c>
      <c r="AD1070" s="44">
        <v>0</v>
      </c>
      <c r="AE1070" s="44">
        <v>0</v>
      </c>
      <c r="AF1070" s="41" t="s">
        <v>1672</v>
      </c>
      <c r="AG1070" s="41" t="s">
        <v>1669</v>
      </c>
      <c r="AH1070" s="41" t="s">
        <v>8568</v>
      </c>
      <c r="AI1070" s="41" t="s">
        <v>10749</v>
      </c>
    </row>
    <row r="1071" spans="1:35">
      <c r="A1071" s="40">
        <v>2024</v>
      </c>
      <c r="B1071" s="40">
        <v>4</v>
      </c>
      <c r="C1071" s="41" t="s">
        <v>785</v>
      </c>
      <c r="D1071" s="42" t="s">
        <v>160</v>
      </c>
      <c r="E1071" s="41" t="s">
        <v>515</v>
      </c>
      <c r="F1071" s="43" t="s">
        <v>3569</v>
      </c>
      <c r="G1071" s="43" t="s">
        <v>3571</v>
      </c>
      <c r="H1071" s="44">
        <v>55</v>
      </c>
      <c r="I1071" s="44">
        <v>5</v>
      </c>
      <c r="J1071" s="44">
        <v>0</v>
      </c>
      <c r="K1071" s="44">
        <v>0</v>
      </c>
      <c r="L1071" s="44">
        <v>0</v>
      </c>
      <c r="M1071" s="44">
        <v>0</v>
      </c>
      <c r="N1071" s="44">
        <v>0</v>
      </c>
      <c r="O1071" s="44">
        <v>0</v>
      </c>
      <c r="P1071" s="44">
        <v>0</v>
      </c>
      <c r="Q1071" s="44">
        <v>0</v>
      </c>
      <c r="R1071" s="44">
        <v>0</v>
      </c>
      <c r="S1071" s="44">
        <v>0</v>
      </c>
      <c r="T1071" s="44">
        <f t="shared" si="17"/>
        <v>0</v>
      </c>
      <c r="U1071" s="44">
        <f t="shared" si="17"/>
        <v>0</v>
      </c>
      <c r="V1071" s="44">
        <v>0</v>
      </c>
      <c r="W1071" s="44">
        <v>0</v>
      </c>
      <c r="X1071" s="44">
        <v>0</v>
      </c>
      <c r="Y1071" s="44">
        <v>0</v>
      </c>
      <c r="Z1071" s="44">
        <v>0</v>
      </c>
      <c r="AA1071" s="44">
        <v>0</v>
      </c>
      <c r="AB1071" s="44">
        <v>0</v>
      </c>
      <c r="AC1071" s="44">
        <v>0</v>
      </c>
      <c r="AD1071" s="44">
        <v>0</v>
      </c>
      <c r="AE1071" s="44">
        <v>0</v>
      </c>
      <c r="AF1071" s="41" t="s">
        <v>1672</v>
      </c>
      <c r="AG1071" s="41" t="s">
        <v>1669</v>
      </c>
      <c r="AH1071" s="41" t="s">
        <v>8568</v>
      </c>
      <c r="AI1071" s="41" t="s">
        <v>10749</v>
      </c>
    </row>
    <row r="1072" spans="1:35">
      <c r="A1072" s="40">
        <v>2024</v>
      </c>
      <c r="B1072" s="40">
        <v>4</v>
      </c>
      <c r="C1072" s="41" t="s">
        <v>785</v>
      </c>
      <c r="D1072" s="42" t="s">
        <v>160</v>
      </c>
      <c r="E1072" s="41" t="s">
        <v>515</v>
      </c>
      <c r="F1072" s="43" t="s">
        <v>3572</v>
      </c>
      <c r="G1072" s="43" t="s">
        <v>3573</v>
      </c>
      <c r="H1072" s="44">
        <v>131</v>
      </c>
      <c r="I1072" s="44">
        <v>7.5</v>
      </c>
      <c r="J1072" s="44">
        <v>0</v>
      </c>
      <c r="K1072" s="44">
        <v>0</v>
      </c>
      <c r="L1072" s="44">
        <v>0</v>
      </c>
      <c r="M1072" s="44">
        <v>0</v>
      </c>
      <c r="N1072" s="44">
        <v>0</v>
      </c>
      <c r="O1072" s="44">
        <v>0</v>
      </c>
      <c r="P1072" s="44">
        <v>0</v>
      </c>
      <c r="Q1072" s="44">
        <v>0</v>
      </c>
      <c r="R1072" s="44">
        <v>0</v>
      </c>
      <c r="S1072" s="44">
        <v>0</v>
      </c>
      <c r="T1072" s="44">
        <f t="shared" si="17"/>
        <v>0</v>
      </c>
      <c r="U1072" s="44">
        <f t="shared" si="17"/>
        <v>0</v>
      </c>
      <c r="V1072" s="44">
        <v>0</v>
      </c>
      <c r="W1072" s="44">
        <v>0</v>
      </c>
      <c r="X1072" s="44">
        <v>0</v>
      </c>
      <c r="Y1072" s="44">
        <v>0</v>
      </c>
      <c r="Z1072" s="44">
        <v>0</v>
      </c>
      <c r="AA1072" s="44">
        <v>0</v>
      </c>
      <c r="AB1072" s="44">
        <v>0</v>
      </c>
      <c r="AC1072" s="44">
        <v>0</v>
      </c>
      <c r="AD1072" s="44">
        <v>0</v>
      </c>
      <c r="AE1072" s="44">
        <v>0</v>
      </c>
      <c r="AF1072" s="41" t="s">
        <v>1672</v>
      </c>
      <c r="AG1072" s="41" t="s">
        <v>1669</v>
      </c>
      <c r="AH1072" s="41" t="s">
        <v>8568</v>
      </c>
      <c r="AI1072" s="41" t="s">
        <v>10749</v>
      </c>
    </row>
    <row r="1073" spans="1:35">
      <c r="A1073" s="40">
        <v>2024</v>
      </c>
      <c r="B1073" s="40">
        <v>4</v>
      </c>
      <c r="C1073" s="41" t="s">
        <v>785</v>
      </c>
      <c r="D1073" s="42" t="s">
        <v>160</v>
      </c>
      <c r="E1073" s="41" t="s">
        <v>515</v>
      </c>
      <c r="F1073" s="43" t="s">
        <v>3569</v>
      </c>
      <c r="G1073" s="43" t="s">
        <v>3574</v>
      </c>
      <c r="H1073" s="44">
        <v>165</v>
      </c>
      <c r="I1073" s="44">
        <v>7.5</v>
      </c>
      <c r="J1073" s="44">
        <v>0</v>
      </c>
      <c r="K1073" s="44">
        <v>0</v>
      </c>
      <c r="L1073" s="44">
        <v>0</v>
      </c>
      <c r="M1073" s="44">
        <v>0</v>
      </c>
      <c r="N1073" s="44">
        <v>0</v>
      </c>
      <c r="O1073" s="44">
        <v>0</v>
      </c>
      <c r="P1073" s="44">
        <v>0</v>
      </c>
      <c r="Q1073" s="44">
        <v>0</v>
      </c>
      <c r="R1073" s="44">
        <v>0</v>
      </c>
      <c r="S1073" s="44">
        <v>0</v>
      </c>
      <c r="T1073" s="44">
        <f t="shared" si="17"/>
        <v>0</v>
      </c>
      <c r="U1073" s="44">
        <f t="shared" si="17"/>
        <v>0</v>
      </c>
      <c r="V1073" s="44">
        <v>0</v>
      </c>
      <c r="W1073" s="44">
        <v>0</v>
      </c>
      <c r="X1073" s="44">
        <v>0</v>
      </c>
      <c r="Y1073" s="44">
        <v>0</v>
      </c>
      <c r="Z1073" s="44">
        <v>0</v>
      </c>
      <c r="AA1073" s="44">
        <v>0</v>
      </c>
      <c r="AB1073" s="44">
        <v>0</v>
      </c>
      <c r="AC1073" s="44">
        <v>0</v>
      </c>
      <c r="AD1073" s="44">
        <v>0</v>
      </c>
      <c r="AE1073" s="44">
        <v>0</v>
      </c>
      <c r="AF1073" s="41" t="s">
        <v>1672</v>
      </c>
      <c r="AG1073" s="41" t="s">
        <v>1669</v>
      </c>
      <c r="AH1073" s="41" t="s">
        <v>8568</v>
      </c>
      <c r="AI1073" s="41" t="s">
        <v>10749</v>
      </c>
    </row>
    <row r="1074" spans="1:35">
      <c r="A1074" s="40">
        <v>2024</v>
      </c>
      <c r="B1074" s="40">
        <v>4</v>
      </c>
      <c r="C1074" s="41" t="s">
        <v>785</v>
      </c>
      <c r="D1074" s="42" t="s">
        <v>160</v>
      </c>
      <c r="E1074" s="41" t="s">
        <v>515</v>
      </c>
      <c r="F1074" s="43" t="s">
        <v>3569</v>
      </c>
      <c r="G1074" s="43" t="s">
        <v>3575</v>
      </c>
      <c r="H1074" s="44">
        <v>55</v>
      </c>
      <c r="I1074" s="44">
        <v>1</v>
      </c>
      <c r="J1074" s="44">
        <v>0</v>
      </c>
      <c r="K1074" s="44">
        <v>0</v>
      </c>
      <c r="L1074" s="44">
        <v>0</v>
      </c>
      <c r="M1074" s="44">
        <v>0</v>
      </c>
      <c r="N1074" s="44">
        <v>0</v>
      </c>
      <c r="O1074" s="44">
        <v>0</v>
      </c>
      <c r="P1074" s="44">
        <v>0</v>
      </c>
      <c r="Q1074" s="44">
        <v>0</v>
      </c>
      <c r="R1074" s="44">
        <v>0</v>
      </c>
      <c r="S1074" s="44">
        <v>0</v>
      </c>
      <c r="T1074" s="44">
        <f t="shared" si="17"/>
        <v>0</v>
      </c>
      <c r="U1074" s="44">
        <f t="shared" si="17"/>
        <v>0</v>
      </c>
      <c r="V1074" s="44">
        <v>0</v>
      </c>
      <c r="W1074" s="44">
        <v>0</v>
      </c>
      <c r="X1074" s="44">
        <v>0</v>
      </c>
      <c r="Y1074" s="44">
        <v>0</v>
      </c>
      <c r="Z1074" s="44">
        <v>0</v>
      </c>
      <c r="AA1074" s="44">
        <v>0</v>
      </c>
      <c r="AB1074" s="44">
        <v>0</v>
      </c>
      <c r="AC1074" s="44">
        <v>0</v>
      </c>
      <c r="AD1074" s="44">
        <v>0</v>
      </c>
      <c r="AE1074" s="44">
        <v>0</v>
      </c>
      <c r="AF1074" s="41" t="s">
        <v>1672</v>
      </c>
      <c r="AG1074" s="41" t="s">
        <v>1669</v>
      </c>
      <c r="AH1074" s="41" t="s">
        <v>8568</v>
      </c>
      <c r="AI1074" s="41" t="s">
        <v>10749</v>
      </c>
    </row>
    <row r="1075" spans="1:35">
      <c r="A1075" s="40">
        <v>2024</v>
      </c>
      <c r="B1075" s="40">
        <v>4</v>
      </c>
      <c r="C1075" s="41" t="s">
        <v>785</v>
      </c>
      <c r="D1075" s="42" t="s">
        <v>160</v>
      </c>
      <c r="E1075" s="41" t="s">
        <v>515</v>
      </c>
      <c r="F1075" s="43" t="s">
        <v>3569</v>
      </c>
      <c r="G1075" s="43" t="s">
        <v>3576</v>
      </c>
      <c r="H1075" s="44">
        <v>131</v>
      </c>
      <c r="I1075" s="44">
        <v>2</v>
      </c>
      <c r="J1075" s="44">
        <v>0</v>
      </c>
      <c r="K1075" s="44">
        <v>0</v>
      </c>
      <c r="L1075" s="44">
        <v>0</v>
      </c>
      <c r="M1075" s="44">
        <v>0</v>
      </c>
      <c r="N1075" s="44">
        <v>0</v>
      </c>
      <c r="O1075" s="44">
        <v>0</v>
      </c>
      <c r="P1075" s="44">
        <v>0</v>
      </c>
      <c r="Q1075" s="44">
        <v>0</v>
      </c>
      <c r="R1075" s="44">
        <v>0</v>
      </c>
      <c r="S1075" s="44">
        <v>0</v>
      </c>
      <c r="T1075" s="44">
        <f t="shared" si="17"/>
        <v>0</v>
      </c>
      <c r="U1075" s="44">
        <f t="shared" si="17"/>
        <v>0</v>
      </c>
      <c r="V1075" s="44">
        <v>0</v>
      </c>
      <c r="W1075" s="44">
        <v>0</v>
      </c>
      <c r="X1075" s="44">
        <v>0</v>
      </c>
      <c r="Y1075" s="44">
        <v>0</v>
      </c>
      <c r="Z1075" s="44">
        <v>0</v>
      </c>
      <c r="AA1075" s="44">
        <v>0</v>
      </c>
      <c r="AB1075" s="44">
        <v>0</v>
      </c>
      <c r="AC1075" s="44">
        <v>0</v>
      </c>
      <c r="AD1075" s="44">
        <v>0</v>
      </c>
      <c r="AE1075" s="44">
        <v>0</v>
      </c>
      <c r="AF1075" s="41" t="s">
        <v>1672</v>
      </c>
      <c r="AG1075" s="41" t="s">
        <v>1669</v>
      </c>
      <c r="AH1075" s="41" t="s">
        <v>8568</v>
      </c>
      <c r="AI1075" s="41" t="s">
        <v>10749</v>
      </c>
    </row>
    <row r="1076" spans="1:35">
      <c r="A1076" s="40">
        <v>2024</v>
      </c>
      <c r="B1076" s="40">
        <v>4</v>
      </c>
      <c r="C1076" s="41" t="s">
        <v>785</v>
      </c>
      <c r="D1076" s="42" t="s">
        <v>160</v>
      </c>
      <c r="E1076" s="41" t="s">
        <v>515</v>
      </c>
      <c r="F1076" s="43" t="s">
        <v>3569</v>
      </c>
      <c r="G1076" s="43" t="s">
        <v>3577</v>
      </c>
      <c r="H1076" s="44">
        <v>165</v>
      </c>
      <c r="I1076" s="44">
        <v>2</v>
      </c>
      <c r="J1076" s="44">
        <v>0</v>
      </c>
      <c r="K1076" s="44">
        <v>0</v>
      </c>
      <c r="L1076" s="44">
        <v>0</v>
      </c>
      <c r="M1076" s="44">
        <v>0</v>
      </c>
      <c r="N1076" s="44">
        <v>0</v>
      </c>
      <c r="O1076" s="44">
        <v>0</v>
      </c>
      <c r="P1076" s="44">
        <v>0</v>
      </c>
      <c r="Q1076" s="44">
        <v>0</v>
      </c>
      <c r="R1076" s="44">
        <v>0</v>
      </c>
      <c r="S1076" s="44">
        <v>0</v>
      </c>
      <c r="T1076" s="44">
        <f t="shared" si="17"/>
        <v>0</v>
      </c>
      <c r="U1076" s="44">
        <f t="shared" si="17"/>
        <v>0</v>
      </c>
      <c r="V1076" s="44">
        <v>0</v>
      </c>
      <c r="W1076" s="44">
        <v>0</v>
      </c>
      <c r="X1076" s="44">
        <v>0</v>
      </c>
      <c r="Y1076" s="44">
        <v>0</v>
      </c>
      <c r="Z1076" s="44">
        <v>0</v>
      </c>
      <c r="AA1076" s="44">
        <v>0</v>
      </c>
      <c r="AB1076" s="44">
        <v>0</v>
      </c>
      <c r="AC1076" s="44">
        <v>0</v>
      </c>
      <c r="AD1076" s="44">
        <v>0</v>
      </c>
      <c r="AE1076" s="44">
        <v>0</v>
      </c>
      <c r="AF1076" s="41" t="s">
        <v>1672</v>
      </c>
      <c r="AG1076" s="41" t="s">
        <v>1669</v>
      </c>
      <c r="AH1076" s="41" t="s">
        <v>8568</v>
      </c>
      <c r="AI1076" s="41" t="s">
        <v>10749</v>
      </c>
    </row>
    <row r="1077" spans="1:35">
      <c r="A1077" s="40">
        <v>2024</v>
      </c>
      <c r="B1077" s="40">
        <v>4</v>
      </c>
      <c r="C1077" s="41" t="s">
        <v>785</v>
      </c>
      <c r="D1077" s="42" t="s">
        <v>160</v>
      </c>
      <c r="E1077" s="41" t="s">
        <v>515</v>
      </c>
      <c r="F1077" s="43" t="s">
        <v>3567</v>
      </c>
      <c r="G1077" s="43" t="s">
        <v>3578</v>
      </c>
      <c r="H1077" s="44">
        <v>100</v>
      </c>
      <c r="I1077" s="44">
        <v>5</v>
      </c>
      <c r="J1077" s="44">
        <v>0</v>
      </c>
      <c r="K1077" s="44">
        <v>0</v>
      </c>
      <c r="L1077" s="44">
        <v>0</v>
      </c>
      <c r="M1077" s="44">
        <v>0</v>
      </c>
      <c r="N1077" s="44">
        <v>0</v>
      </c>
      <c r="O1077" s="44">
        <v>0</v>
      </c>
      <c r="P1077" s="44">
        <v>0</v>
      </c>
      <c r="Q1077" s="44">
        <v>0</v>
      </c>
      <c r="R1077" s="44">
        <v>0</v>
      </c>
      <c r="S1077" s="44">
        <v>0</v>
      </c>
      <c r="T1077" s="44">
        <f t="shared" si="17"/>
        <v>0</v>
      </c>
      <c r="U1077" s="44">
        <f t="shared" si="17"/>
        <v>0</v>
      </c>
      <c r="V1077" s="44">
        <v>0</v>
      </c>
      <c r="W1077" s="44">
        <v>0</v>
      </c>
      <c r="X1077" s="44">
        <v>0</v>
      </c>
      <c r="Y1077" s="44">
        <v>0</v>
      </c>
      <c r="Z1077" s="44">
        <v>0</v>
      </c>
      <c r="AA1077" s="44">
        <v>0</v>
      </c>
      <c r="AB1077" s="44">
        <v>0</v>
      </c>
      <c r="AC1077" s="44">
        <v>0</v>
      </c>
      <c r="AD1077" s="44">
        <v>0</v>
      </c>
      <c r="AE1077" s="44">
        <v>0</v>
      </c>
      <c r="AF1077" s="41" t="s">
        <v>1672</v>
      </c>
      <c r="AG1077" s="41" t="s">
        <v>1669</v>
      </c>
      <c r="AH1077" s="41" t="s">
        <v>8568</v>
      </c>
      <c r="AI1077" s="41" t="s">
        <v>10749</v>
      </c>
    </row>
    <row r="1078" spans="1:35">
      <c r="A1078" s="40">
        <v>2024</v>
      </c>
      <c r="B1078" s="40">
        <v>4</v>
      </c>
      <c r="C1078" s="41" t="s">
        <v>785</v>
      </c>
      <c r="D1078" s="42" t="s">
        <v>160</v>
      </c>
      <c r="E1078" s="41" t="s">
        <v>515</v>
      </c>
      <c r="F1078" s="43" t="s">
        <v>3579</v>
      </c>
      <c r="G1078" s="43" t="s">
        <v>3580</v>
      </c>
      <c r="H1078" s="44">
        <v>100</v>
      </c>
      <c r="I1078" s="44">
        <v>2.5</v>
      </c>
      <c r="J1078" s="44">
        <v>0</v>
      </c>
      <c r="K1078" s="44">
        <v>0</v>
      </c>
      <c r="L1078" s="44">
        <v>0</v>
      </c>
      <c r="M1078" s="44">
        <v>0</v>
      </c>
      <c r="N1078" s="44">
        <v>0</v>
      </c>
      <c r="O1078" s="44">
        <v>0</v>
      </c>
      <c r="P1078" s="44">
        <v>0</v>
      </c>
      <c r="Q1078" s="44">
        <v>0</v>
      </c>
      <c r="R1078" s="44">
        <v>0</v>
      </c>
      <c r="S1078" s="44">
        <v>0</v>
      </c>
      <c r="T1078" s="44">
        <f t="shared" si="17"/>
        <v>0</v>
      </c>
      <c r="U1078" s="44">
        <f t="shared" si="17"/>
        <v>0</v>
      </c>
      <c r="V1078" s="44">
        <v>0</v>
      </c>
      <c r="W1078" s="44">
        <v>0</v>
      </c>
      <c r="X1078" s="44">
        <v>0</v>
      </c>
      <c r="Y1078" s="44">
        <v>0</v>
      </c>
      <c r="Z1078" s="44">
        <v>0</v>
      </c>
      <c r="AA1078" s="44">
        <v>0</v>
      </c>
      <c r="AB1078" s="44">
        <v>0</v>
      </c>
      <c r="AC1078" s="44">
        <v>0</v>
      </c>
      <c r="AD1078" s="44">
        <v>0</v>
      </c>
      <c r="AE1078" s="44">
        <v>0</v>
      </c>
      <c r="AF1078" s="41" t="s">
        <v>1672</v>
      </c>
      <c r="AG1078" s="41" t="s">
        <v>1669</v>
      </c>
      <c r="AH1078" s="41" t="s">
        <v>8568</v>
      </c>
      <c r="AI1078" s="41" t="s">
        <v>10749</v>
      </c>
    </row>
    <row r="1079" spans="1:35">
      <c r="A1079" s="40">
        <v>2024</v>
      </c>
      <c r="B1079" s="40">
        <v>4</v>
      </c>
      <c r="C1079" s="41" t="s">
        <v>785</v>
      </c>
      <c r="D1079" s="42" t="s">
        <v>160</v>
      </c>
      <c r="E1079" s="41" t="s">
        <v>515</v>
      </c>
      <c r="F1079" s="43" t="s">
        <v>3581</v>
      </c>
      <c r="G1079" s="43" t="s">
        <v>3582</v>
      </c>
      <c r="H1079" s="44">
        <v>100</v>
      </c>
      <c r="I1079" s="44">
        <v>2.5</v>
      </c>
      <c r="J1079" s="44">
        <v>0</v>
      </c>
      <c r="K1079" s="44">
        <v>0</v>
      </c>
      <c r="L1079" s="44">
        <v>0</v>
      </c>
      <c r="M1079" s="44">
        <v>0</v>
      </c>
      <c r="N1079" s="44">
        <v>0</v>
      </c>
      <c r="O1079" s="44">
        <v>0</v>
      </c>
      <c r="P1079" s="44">
        <v>0</v>
      </c>
      <c r="Q1079" s="44">
        <v>0</v>
      </c>
      <c r="R1079" s="44">
        <v>0</v>
      </c>
      <c r="S1079" s="44">
        <v>0</v>
      </c>
      <c r="T1079" s="44">
        <f t="shared" si="17"/>
        <v>0</v>
      </c>
      <c r="U1079" s="44">
        <f t="shared" si="17"/>
        <v>0</v>
      </c>
      <c r="V1079" s="44">
        <v>0</v>
      </c>
      <c r="W1079" s="44">
        <v>0</v>
      </c>
      <c r="X1079" s="44">
        <v>0</v>
      </c>
      <c r="Y1079" s="44">
        <v>0</v>
      </c>
      <c r="Z1079" s="44">
        <v>0</v>
      </c>
      <c r="AA1079" s="44">
        <v>0</v>
      </c>
      <c r="AB1079" s="44">
        <v>0</v>
      </c>
      <c r="AC1079" s="44">
        <v>0</v>
      </c>
      <c r="AD1079" s="44">
        <v>0</v>
      </c>
      <c r="AE1079" s="44">
        <v>0</v>
      </c>
      <c r="AF1079" s="41" t="s">
        <v>1672</v>
      </c>
      <c r="AG1079" s="41" t="s">
        <v>1669</v>
      </c>
      <c r="AH1079" s="41" t="s">
        <v>8568</v>
      </c>
      <c r="AI1079" s="41" t="s">
        <v>10749</v>
      </c>
    </row>
    <row r="1080" spans="1:35">
      <c r="A1080" s="40">
        <v>2024</v>
      </c>
      <c r="B1080" s="40">
        <v>4</v>
      </c>
      <c r="C1080" s="41" t="s">
        <v>785</v>
      </c>
      <c r="D1080" s="42" t="s">
        <v>160</v>
      </c>
      <c r="E1080" s="41" t="s">
        <v>515</v>
      </c>
      <c r="F1080" s="43" t="s">
        <v>3579</v>
      </c>
      <c r="G1080" s="43" t="s">
        <v>3583</v>
      </c>
      <c r="H1080" s="44">
        <v>55</v>
      </c>
      <c r="I1080" s="44">
        <v>1</v>
      </c>
      <c r="J1080" s="44">
        <v>0</v>
      </c>
      <c r="K1080" s="44">
        <v>0</v>
      </c>
      <c r="L1080" s="44">
        <v>0</v>
      </c>
      <c r="M1080" s="44">
        <v>0</v>
      </c>
      <c r="N1080" s="44">
        <v>0</v>
      </c>
      <c r="O1080" s="44">
        <v>0</v>
      </c>
      <c r="P1080" s="44">
        <v>0</v>
      </c>
      <c r="Q1080" s="44">
        <v>0</v>
      </c>
      <c r="R1080" s="44">
        <v>0</v>
      </c>
      <c r="S1080" s="44">
        <v>0</v>
      </c>
      <c r="T1080" s="44">
        <f t="shared" si="17"/>
        <v>0</v>
      </c>
      <c r="U1080" s="44">
        <f t="shared" si="17"/>
        <v>0</v>
      </c>
      <c r="V1080" s="44">
        <v>0</v>
      </c>
      <c r="W1080" s="44">
        <v>0</v>
      </c>
      <c r="X1080" s="44">
        <v>0</v>
      </c>
      <c r="Y1080" s="44">
        <v>0</v>
      </c>
      <c r="Z1080" s="44">
        <v>0</v>
      </c>
      <c r="AA1080" s="44">
        <v>0</v>
      </c>
      <c r="AB1080" s="44">
        <v>0</v>
      </c>
      <c r="AC1080" s="44">
        <v>0</v>
      </c>
      <c r="AD1080" s="44">
        <v>0</v>
      </c>
      <c r="AE1080" s="44">
        <v>0</v>
      </c>
      <c r="AF1080" s="41" t="s">
        <v>1672</v>
      </c>
      <c r="AG1080" s="41" t="s">
        <v>1669</v>
      </c>
      <c r="AH1080" s="41" t="s">
        <v>8568</v>
      </c>
      <c r="AI1080" s="41" t="s">
        <v>10749</v>
      </c>
    </row>
    <row r="1081" spans="1:35">
      <c r="A1081" s="40">
        <v>2024</v>
      </c>
      <c r="B1081" s="40">
        <v>4</v>
      </c>
      <c r="C1081" s="41" t="s">
        <v>785</v>
      </c>
      <c r="D1081" s="42" t="s">
        <v>160</v>
      </c>
      <c r="E1081" s="41" t="s">
        <v>515</v>
      </c>
      <c r="F1081" s="43" t="s">
        <v>3584</v>
      </c>
      <c r="G1081" s="43" t="s">
        <v>3585</v>
      </c>
      <c r="H1081" s="44">
        <v>76</v>
      </c>
      <c r="I1081" s="44">
        <v>2</v>
      </c>
      <c r="J1081" s="44">
        <v>0</v>
      </c>
      <c r="K1081" s="44">
        <v>0</v>
      </c>
      <c r="L1081" s="44">
        <v>0</v>
      </c>
      <c r="M1081" s="44">
        <v>0</v>
      </c>
      <c r="N1081" s="44">
        <v>0</v>
      </c>
      <c r="O1081" s="44">
        <v>0</v>
      </c>
      <c r="P1081" s="44">
        <v>0</v>
      </c>
      <c r="Q1081" s="44">
        <v>0</v>
      </c>
      <c r="R1081" s="44">
        <v>0</v>
      </c>
      <c r="S1081" s="44">
        <v>0</v>
      </c>
      <c r="T1081" s="44">
        <f t="shared" si="17"/>
        <v>0</v>
      </c>
      <c r="U1081" s="44">
        <f t="shared" si="17"/>
        <v>0</v>
      </c>
      <c r="V1081" s="44">
        <v>0</v>
      </c>
      <c r="W1081" s="44">
        <v>0</v>
      </c>
      <c r="X1081" s="44">
        <v>0</v>
      </c>
      <c r="Y1081" s="44">
        <v>0</v>
      </c>
      <c r="Z1081" s="44">
        <v>0</v>
      </c>
      <c r="AA1081" s="44">
        <v>0</v>
      </c>
      <c r="AB1081" s="44">
        <v>0</v>
      </c>
      <c r="AC1081" s="44">
        <v>0</v>
      </c>
      <c r="AD1081" s="44">
        <v>0</v>
      </c>
      <c r="AE1081" s="44">
        <v>0</v>
      </c>
      <c r="AF1081" s="41" t="s">
        <v>1672</v>
      </c>
      <c r="AG1081" s="41" t="s">
        <v>1669</v>
      </c>
      <c r="AH1081" s="41" t="s">
        <v>8568</v>
      </c>
      <c r="AI1081" s="41" t="s">
        <v>10749</v>
      </c>
    </row>
    <row r="1082" spans="1:35">
      <c r="A1082" s="40">
        <v>2024</v>
      </c>
      <c r="B1082" s="40">
        <v>4</v>
      </c>
      <c r="C1082" s="41" t="s">
        <v>785</v>
      </c>
      <c r="D1082" s="42" t="s">
        <v>160</v>
      </c>
      <c r="E1082" s="41" t="s">
        <v>515</v>
      </c>
      <c r="F1082" s="43" t="s">
        <v>3581</v>
      </c>
      <c r="G1082" s="43" t="s">
        <v>3586</v>
      </c>
      <c r="H1082" s="44">
        <v>34</v>
      </c>
      <c r="I1082" s="44">
        <v>2</v>
      </c>
      <c r="J1082" s="44">
        <v>0</v>
      </c>
      <c r="K1082" s="44">
        <v>0</v>
      </c>
      <c r="L1082" s="44">
        <v>0</v>
      </c>
      <c r="M1082" s="44">
        <v>0</v>
      </c>
      <c r="N1082" s="44">
        <v>0</v>
      </c>
      <c r="O1082" s="44">
        <v>0</v>
      </c>
      <c r="P1082" s="44">
        <v>0</v>
      </c>
      <c r="Q1082" s="44">
        <v>0</v>
      </c>
      <c r="R1082" s="44">
        <v>0</v>
      </c>
      <c r="S1082" s="44">
        <v>0</v>
      </c>
      <c r="T1082" s="44">
        <f t="shared" si="17"/>
        <v>0</v>
      </c>
      <c r="U1082" s="44">
        <f t="shared" si="17"/>
        <v>0</v>
      </c>
      <c r="V1082" s="44">
        <v>0</v>
      </c>
      <c r="W1082" s="44">
        <v>0</v>
      </c>
      <c r="X1082" s="44">
        <v>0</v>
      </c>
      <c r="Y1082" s="44">
        <v>0</v>
      </c>
      <c r="Z1082" s="44">
        <v>0</v>
      </c>
      <c r="AA1082" s="44">
        <v>0</v>
      </c>
      <c r="AB1082" s="44">
        <v>0</v>
      </c>
      <c r="AC1082" s="44">
        <v>0</v>
      </c>
      <c r="AD1082" s="44">
        <v>0</v>
      </c>
      <c r="AE1082" s="44">
        <v>0</v>
      </c>
      <c r="AF1082" s="41" t="s">
        <v>1672</v>
      </c>
      <c r="AG1082" s="41" t="s">
        <v>1669</v>
      </c>
      <c r="AH1082" s="41" t="s">
        <v>8568</v>
      </c>
      <c r="AI1082" s="41" t="s">
        <v>10749</v>
      </c>
    </row>
    <row r="1083" spans="1:35">
      <c r="A1083" s="40">
        <v>2024</v>
      </c>
      <c r="B1083" s="40">
        <v>4</v>
      </c>
      <c r="C1083" s="41" t="s">
        <v>785</v>
      </c>
      <c r="D1083" s="42" t="s">
        <v>160</v>
      </c>
      <c r="E1083" s="41" t="s">
        <v>515</v>
      </c>
      <c r="F1083" s="43" t="s">
        <v>3587</v>
      </c>
      <c r="G1083" s="43" t="s">
        <v>3588</v>
      </c>
      <c r="H1083" s="44">
        <v>20</v>
      </c>
      <c r="I1083" s="44">
        <v>2.5</v>
      </c>
      <c r="J1083" s="44">
        <v>5</v>
      </c>
      <c r="K1083" s="44">
        <v>0.63</v>
      </c>
      <c r="L1083" s="44">
        <v>0</v>
      </c>
      <c r="M1083" s="44">
        <v>0</v>
      </c>
      <c r="N1083" s="44">
        <v>0</v>
      </c>
      <c r="O1083" s="44">
        <v>0</v>
      </c>
      <c r="P1083" s="44">
        <v>0</v>
      </c>
      <c r="Q1083" s="44">
        <v>0</v>
      </c>
      <c r="R1083" s="44">
        <v>5</v>
      </c>
      <c r="S1083" s="44">
        <v>0.63</v>
      </c>
      <c r="T1083" s="44">
        <f t="shared" si="17"/>
        <v>5</v>
      </c>
      <c r="U1083" s="44">
        <f t="shared" si="17"/>
        <v>0.63</v>
      </c>
      <c r="V1083" s="44">
        <v>0</v>
      </c>
      <c r="W1083" s="44">
        <v>0</v>
      </c>
      <c r="X1083" s="44">
        <v>0</v>
      </c>
      <c r="Y1083" s="44">
        <v>0</v>
      </c>
      <c r="Z1083" s="44">
        <v>0</v>
      </c>
      <c r="AA1083" s="44">
        <v>0</v>
      </c>
      <c r="AB1083" s="44">
        <v>0</v>
      </c>
      <c r="AC1083" s="44">
        <v>0</v>
      </c>
      <c r="AD1083" s="44">
        <v>0</v>
      </c>
      <c r="AE1083" s="44">
        <v>0</v>
      </c>
      <c r="AF1083" s="41" t="s">
        <v>1672</v>
      </c>
      <c r="AG1083" s="41" t="s">
        <v>1669</v>
      </c>
      <c r="AH1083" s="41" t="s">
        <v>8568</v>
      </c>
      <c r="AI1083" s="41" t="s">
        <v>10749</v>
      </c>
    </row>
    <row r="1084" spans="1:35">
      <c r="A1084" s="40">
        <v>2024</v>
      </c>
      <c r="B1084" s="40">
        <v>4</v>
      </c>
      <c r="C1084" s="41" t="s">
        <v>785</v>
      </c>
      <c r="D1084" s="42" t="s">
        <v>160</v>
      </c>
      <c r="E1084" s="41" t="s">
        <v>515</v>
      </c>
      <c r="F1084" s="43" t="s">
        <v>3587</v>
      </c>
      <c r="G1084" s="43" t="s">
        <v>3589</v>
      </c>
      <c r="H1084" s="44">
        <v>30</v>
      </c>
      <c r="I1084" s="44">
        <v>5</v>
      </c>
      <c r="J1084" s="44">
        <v>0</v>
      </c>
      <c r="K1084" s="44">
        <v>0</v>
      </c>
      <c r="L1084" s="44">
        <v>0</v>
      </c>
      <c r="M1084" s="44">
        <v>0</v>
      </c>
      <c r="N1084" s="44">
        <v>0</v>
      </c>
      <c r="O1084" s="44">
        <v>0</v>
      </c>
      <c r="P1084" s="44">
        <v>0</v>
      </c>
      <c r="Q1084" s="44">
        <v>0</v>
      </c>
      <c r="R1084" s="44">
        <v>0</v>
      </c>
      <c r="S1084" s="44">
        <v>0</v>
      </c>
      <c r="T1084" s="44">
        <f t="shared" si="17"/>
        <v>0</v>
      </c>
      <c r="U1084" s="44">
        <f t="shared" si="17"/>
        <v>0</v>
      </c>
      <c r="V1084" s="44">
        <v>0</v>
      </c>
      <c r="W1084" s="44">
        <v>0</v>
      </c>
      <c r="X1084" s="44">
        <v>0</v>
      </c>
      <c r="Y1084" s="44">
        <v>0</v>
      </c>
      <c r="Z1084" s="44">
        <v>0</v>
      </c>
      <c r="AA1084" s="44">
        <v>0</v>
      </c>
      <c r="AB1084" s="44">
        <v>0</v>
      </c>
      <c r="AC1084" s="44">
        <v>0</v>
      </c>
      <c r="AD1084" s="44">
        <v>0</v>
      </c>
      <c r="AE1084" s="44">
        <v>0</v>
      </c>
      <c r="AF1084" s="41" t="s">
        <v>1672</v>
      </c>
      <c r="AG1084" s="41" t="s">
        <v>1669</v>
      </c>
      <c r="AH1084" s="41" t="s">
        <v>8568</v>
      </c>
      <c r="AI1084" s="41" t="s">
        <v>10749</v>
      </c>
    </row>
    <row r="1085" spans="1:35">
      <c r="A1085" s="40">
        <v>2024</v>
      </c>
      <c r="B1085" s="40">
        <v>4</v>
      </c>
      <c r="C1085" s="41" t="s">
        <v>785</v>
      </c>
      <c r="D1085" s="42" t="s">
        <v>160</v>
      </c>
      <c r="E1085" s="41" t="s">
        <v>515</v>
      </c>
      <c r="F1085" s="43" t="s">
        <v>3587</v>
      </c>
      <c r="G1085" s="43" t="s">
        <v>3590</v>
      </c>
      <c r="H1085" s="44">
        <v>30</v>
      </c>
      <c r="I1085" s="44">
        <v>5</v>
      </c>
      <c r="J1085" s="44">
        <v>0</v>
      </c>
      <c r="K1085" s="44">
        <v>0</v>
      </c>
      <c r="L1085" s="44">
        <v>0</v>
      </c>
      <c r="M1085" s="44">
        <v>0</v>
      </c>
      <c r="N1085" s="44">
        <v>0</v>
      </c>
      <c r="O1085" s="44">
        <v>0</v>
      </c>
      <c r="P1085" s="44">
        <v>0</v>
      </c>
      <c r="Q1085" s="44">
        <v>0</v>
      </c>
      <c r="R1085" s="44">
        <v>0</v>
      </c>
      <c r="S1085" s="44">
        <v>0</v>
      </c>
      <c r="T1085" s="44">
        <f t="shared" si="17"/>
        <v>0</v>
      </c>
      <c r="U1085" s="44">
        <f t="shared" si="17"/>
        <v>0</v>
      </c>
      <c r="V1085" s="44">
        <v>0</v>
      </c>
      <c r="W1085" s="44">
        <v>0</v>
      </c>
      <c r="X1085" s="44">
        <v>0</v>
      </c>
      <c r="Y1085" s="44">
        <v>0</v>
      </c>
      <c r="Z1085" s="44">
        <v>0</v>
      </c>
      <c r="AA1085" s="44">
        <v>0</v>
      </c>
      <c r="AB1085" s="44">
        <v>0</v>
      </c>
      <c r="AC1085" s="44">
        <v>0</v>
      </c>
      <c r="AD1085" s="44">
        <v>0</v>
      </c>
      <c r="AE1085" s="44">
        <v>0</v>
      </c>
      <c r="AF1085" s="41" t="s">
        <v>1672</v>
      </c>
      <c r="AG1085" s="41" t="s">
        <v>1669</v>
      </c>
      <c r="AH1085" s="41" t="s">
        <v>8568</v>
      </c>
      <c r="AI1085" s="41" t="s">
        <v>10749</v>
      </c>
    </row>
    <row r="1086" spans="1:35">
      <c r="A1086" s="40">
        <v>2024</v>
      </c>
      <c r="B1086" s="40">
        <v>4</v>
      </c>
      <c r="C1086" s="41" t="s">
        <v>785</v>
      </c>
      <c r="D1086" s="42" t="s">
        <v>160</v>
      </c>
      <c r="E1086" s="41" t="s">
        <v>515</v>
      </c>
      <c r="F1086" s="43" t="s">
        <v>3591</v>
      </c>
      <c r="G1086" s="43" t="s">
        <v>3592</v>
      </c>
      <c r="H1086" s="44">
        <v>20</v>
      </c>
      <c r="I1086" s="44">
        <v>5</v>
      </c>
      <c r="J1086" s="44">
        <v>0</v>
      </c>
      <c r="K1086" s="44">
        <v>0</v>
      </c>
      <c r="L1086" s="44">
        <v>0</v>
      </c>
      <c r="M1086" s="44">
        <v>0</v>
      </c>
      <c r="N1086" s="44">
        <v>0</v>
      </c>
      <c r="O1086" s="44">
        <v>0</v>
      </c>
      <c r="P1086" s="44">
        <v>0</v>
      </c>
      <c r="Q1086" s="44">
        <v>0</v>
      </c>
      <c r="R1086" s="44">
        <v>0</v>
      </c>
      <c r="S1086" s="44">
        <v>0</v>
      </c>
      <c r="T1086" s="44">
        <f t="shared" si="17"/>
        <v>0</v>
      </c>
      <c r="U1086" s="44">
        <f t="shared" si="17"/>
        <v>0</v>
      </c>
      <c r="V1086" s="44">
        <v>0</v>
      </c>
      <c r="W1086" s="44">
        <v>0</v>
      </c>
      <c r="X1086" s="44">
        <v>0</v>
      </c>
      <c r="Y1086" s="44">
        <v>0</v>
      </c>
      <c r="Z1086" s="44">
        <v>0</v>
      </c>
      <c r="AA1086" s="44">
        <v>0</v>
      </c>
      <c r="AB1086" s="44">
        <v>0</v>
      </c>
      <c r="AC1086" s="44">
        <v>0</v>
      </c>
      <c r="AD1086" s="44">
        <v>0</v>
      </c>
      <c r="AE1086" s="44">
        <v>0</v>
      </c>
      <c r="AF1086" s="41" t="s">
        <v>1672</v>
      </c>
      <c r="AG1086" s="41" t="s">
        <v>1669</v>
      </c>
      <c r="AH1086" s="41" t="s">
        <v>8568</v>
      </c>
      <c r="AI1086" s="41" t="s">
        <v>10749</v>
      </c>
    </row>
    <row r="1087" spans="1:35">
      <c r="A1087" s="40">
        <v>2024</v>
      </c>
      <c r="B1087" s="40">
        <v>4</v>
      </c>
      <c r="C1087" s="41" t="s">
        <v>785</v>
      </c>
      <c r="D1087" s="42" t="s">
        <v>160</v>
      </c>
      <c r="E1087" s="41" t="s">
        <v>515</v>
      </c>
      <c r="F1087" s="43" t="s">
        <v>3591</v>
      </c>
      <c r="G1087" s="43" t="s">
        <v>3593</v>
      </c>
      <c r="H1087" s="44">
        <v>100</v>
      </c>
      <c r="I1087" s="44">
        <v>2.5</v>
      </c>
      <c r="J1087" s="44">
        <v>0</v>
      </c>
      <c r="K1087" s="44">
        <v>0</v>
      </c>
      <c r="L1087" s="44">
        <v>0</v>
      </c>
      <c r="M1087" s="44">
        <v>0</v>
      </c>
      <c r="N1087" s="44">
        <v>0</v>
      </c>
      <c r="O1087" s="44">
        <v>0</v>
      </c>
      <c r="P1087" s="44">
        <v>0</v>
      </c>
      <c r="Q1087" s="44">
        <v>0</v>
      </c>
      <c r="R1087" s="44">
        <v>0</v>
      </c>
      <c r="S1087" s="44">
        <v>0</v>
      </c>
      <c r="T1087" s="44">
        <f t="shared" si="17"/>
        <v>0</v>
      </c>
      <c r="U1087" s="44">
        <f t="shared" si="17"/>
        <v>0</v>
      </c>
      <c r="V1087" s="44">
        <v>0</v>
      </c>
      <c r="W1087" s="44">
        <v>0</v>
      </c>
      <c r="X1087" s="44">
        <v>0</v>
      </c>
      <c r="Y1087" s="44">
        <v>0</v>
      </c>
      <c r="Z1087" s="44">
        <v>0</v>
      </c>
      <c r="AA1087" s="44">
        <v>0</v>
      </c>
      <c r="AB1087" s="44">
        <v>0</v>
      </c>
      <c r="AC1087" s="44">
        <v>0</v>
      </c>
      <c r="AD1087" s="44">
        <v>0</v>
      </c>
      <c r="AE1087" s="44">
        <v>0</v>
      </c>
      <c r="AF1087" s="41" t="s">
        <v>1672</v>
      </c>
      <c r="AG1087" s="41" t="s">
        <v>1669</v>
      </c>
      <c r="AH1087" s="41" t="s">
        <v>8568</v>
      </c>
      <c r="AI1087" s="41" t="s">
        <v>10749</v>
      </c>
    </row>
    <row r="1088" spans="1:35">
      <c r="A1088" s="40">
        <v>2024</v>
      </c>
      <c r="B1088" s="40">
        <v>4</v>
      </c>
      <c r="C1088" s="41" t="s">
        <v>785</v>
      </c>
      <c r="D1088" s="42" t="s">
        <v>160</v>
      </c>
      <c r="E1088" s="41" t="s">
        <v>515</v>
      </c>
      <c r="F1088" s="43" t="s">
        <v>3587</v>
      </c>
      <c r="G1088" s="43" t="s">
        <v>3594</v>
      </c>
      <c r="H1088" s="44">
        <v>100</v>
      </c>
      <c r="I1088" s="44">
        <v>5</v>
      </c>
      <c r="J1088" s="44">
        <v>0</v>
      </c>
      <c r="K1088" s="44">
        <v>0</v>
      </c>
      <c r="L1088" s="44">
        <v>0</v>
      </c>
      <c r="M1088" s="44">
        <v>0</v>
      </c>
      <c r="N1088" s="44">
        <v>0</v>
      </c>
      <c r="O1088" s="44">
        <v>0</v>
      </c>
      <c r="P1088" s="44">
        <v>0</v>
      </c>
      <c r="Q1088" s="44">
        <v>0</v>
      </c>
      <c r="R1088" s="44">
        <v>0</v>
      </c>
      <c r="S1088" s="44">
        <v>0</v>
      </c>
      <c r="T1088" s="44">
        <f t="shared" si="17"/>
        <v>0</v>
      </c>
      <c r="U1088" s="44">
        <f t="shared" si="17"/>
        <v>0</v>
      </c>
      <c r="V1088" s="44">
        <v>0</v>
      </c>
      <c r="W1088" s="44">
        <v>0</v>
      </c>
      <c r="X1088" s="44">
        <v>0</v>
      </c>
      <c r="Y1088" s="44">
        <v>0</v>
      </c>
      <c r="Z1088" s="44">
        <v>0</v>
      </c>
      <c r="AA1088" s="44">
        <v>0</v>
      </c>
      <c r="AB1088" s="44">
        <v>0</v>
      </c>
      <c r="AC1088" s="44">
        <v>0</v>
      </c>
      <c r="AD1088" s="44">
        <v>0</v>
      </c>
      <c r="AE1088" s="44">
        <v>0</v>
      </c>
      <c r="AF1088" s="41" t="s">
        <v>1672</v>
      </c>
      <c r="AG1088" s="41" t="s">
        <v>1669</v>
      </c>
      <c r="AH1088" s="41" t="s">
        <v>8568</v>
      </c>
      <c r="AI1088" s="41" t="s">
        <v>10749</v>
      </c>
    </row>
    <row r="1089" spans="1:35">
      <c r="A1089" s="40">
        <v>2024</v>
      </c>
      <c r="B1089" s="40">
        <v>4</v>
      </c>
      <c r="C1089" s="41" t="s">
        <v>785</v>
      </c>
      <c r="D1089" s="42" t="s">
        <v>160</v>
      </c>
      <c r="E1089" s="41" t="s">
        <v>515</v>
      </c>
      <c r="F1089" s="43" t="s">
        <v>3591</v>
      </c>
      <c r="G1089" s="43" t="s">
        <v>3595</v>
      </c>
      <c r="H1089" s="44">
        <v>40</v>
      </c>
      <c r="I1089" s="44">
        <v>2.5</v>
      </c>
      <c r="J1089" s="44">
        <v>0</v>
      </c>
      <c r="K1089" s="44">
        <v>0</v>
      </c>
      <c r="L1089" s="44">
        <v>0</v>
      </c>
      <c r="M1089" s="44">
        <v>0</v>
      </c>
      <c r="N1089" s="44">
        <v>0</v>
      </c>
      <c r="O1089" s="44">
        <v>0</v>
      </c>
      <c r="P1089" s="44">
        <v>0</v>
      </c>
      <c r="Q1089" s="44">
        <v>0</v>
      </c>
      <c r="R1089" s="44">
        <v>0</v>
      </c>
      <c r="S1089" s="44">
        <v>0</v>
      </c>
      <c r="T1089" s="44">
        <f t="shared" si="17"/>
        <v>0</v>
      </c>
      <c r="U1089" s="44">
        <f t="shared" si="17"/>
        <v>0</v>
      </c>
      <c r="V1089" s="44">
        <v>0</v>
      </c>
      <c r="W1089" s="44">
        <v>0</v>
      </c>
      <c r="X1089" s="44">
        <v>0</v>
      </c>
      <c r="Y1089" s="44">
        <v>0</v>
      </c>
      <c r="Z1089" s="44">
        <v>0</v>
      </c>
      <c r="AA1089" s="44">
        <v>0</v>
      </c>
      <c r="AB1089" s="44">
        <v>0</v>
      </c>
      <c r="AC1089" s="44">
        <v>0</v>
      </c>
      <c r="AD1089" s="44">
        <v>0</v>
      </c>
      <c r="AE1089" s="44">
        <v>0</v>
      </c>
      <c r="AF1089" s="41" t="s">
        <v>1672</v>
      </c>
      <c r="AG1089" s="41" t="s">
        <v>1669</v>
      </c>
      <c r="AH1089" s="41" t="s">
        <v>8568</v>
      </c>
      <c r="AI1089" s="41" t="s">
        <v>10749</v>
      </c>
    </row>
    <row r="1090" spans="1:35">
      <c r="A1090" s="40">
        <v>2024</v>
      </c>
      <c r="B1090" s="40">
        <v>4</v>
      </c>
      <c r="C1090" s="41" t="s">
        <v>785</v>
      </c>
      <c r="D1090" s="42" t="s">
        <v>160</v>
      </c>
      <c r="E1090" s="41" t="s">
        <v>515</v>
      </c>
      <c r="F1090" s="43" t="s">
        <v>3591</v>
      </c>
      <c r="G1090" s="43" t="s">
        <v>3596</v>
      </c>
      <c r="H1090" s="44">
        <v>60</v>
      </c>
      <c r="I1090" s="44">
        <v>2.5</v>
      </c>
      <c r="J1090" s="44">
        <v>0</v>
      </c>
      <c r="K1090" s="44">
        <v>0</v>
      </c>
      <c r="L1090" s="44">
        <v>0</v>
      </c>
      <c r="M1090" s="44">
        <v>0</v>
      </c>
      <c r="N1090" s="44">
        <v>0</v>
      </c>
      <c r="O1090" s="44">
        <v>0</v>
      </c>
      <c r="P1090" s="44">
        <v>0</v>
      </c>
      <c r="Q1090" s="44">
        <v>0</v>
      </c>
      <c r="R1090" s="44">
        <v>0</v>
      </c>
      <c r="S1090" s="44">
        <v>0</v>
      </c>
      <c r="T1090" s="44">
        <f t="shared" si="17"/>
        <v>0</v>
      </c>
      <c r="U1090" s="44">
        <f t="shared" si="17"/>
        <v>0</v>
      </c>
      <c r="V1090" s="44">
        <v>0</v>
      </c>
      <c r="W1090" s="44">
        <v>0</v>
      </c>
      <c r="X1090" s="44">
        <v>0</v>
      </c>
      <c r="Y1090" s="44">
        <v>0</v>
      </c>
      <c r="Z1090" s="44">
        <v>0</v>
      </c>
      <c r="AA1090" s="44">
        <v>0</v>
      </c>
      <c r="AB1090" s="44">
        <v>0</v>
      </c>
      <c r="AC1090" s="44">
        <v>0</v>
      </c>
      <c r="AD1090" s="44">
        <v>0</v>
      </c>
      <c r="AE1090" s="44">
        <v>0</v>
      </c>
      <c r="AF1090" s="41" t="s">
        <v>1672</v>
      </c>
      <c r="AG1090" s="41" t="s">
        <v>1669</v>
      </c>
      <c r="AH1090" s="41" t="s">
        <v>8568</v>
      </c>
      <c r="AI1090" s="41" t="s">
        <v>10749</v>
      </c>
    </row>
    <row r="1091" spans="1:35">
      <c r="A1091" s="40">
        <v>2024</v>
      </c>
      <c r="B1091" s="40">
        <v>4</v>
      </c>
      <c r="C1091" s="41" t="s">
        <v>785</v>
      </c>
      <c r="D1091" s="42" t="s">
        <v>160</v>
      </c>
      <c r="E1091" s="41" t="s">
        <v>515</v>
      </c>
      <c r="F1091" s="43" t="s">
        <v>3597</v>
      </c>
      <c r="G1091" s="43" t="s">
        <v>3598</v>
      </c>
      <c r="H1091" s="44">
        <v>25</v>
      </c>
      <c r="I1091" s="44">
        <v>0.5</v>
      </c>
      <c r="J1091" s="44">
        <v>0</v>
      </c>
      <c r="K1091" s="44">
        <v>0</v>
      </c>
      <c r="L1091" s="44">
        <v>0</v>
      </c>
      <c r="M1091" s="44">
        <v>0</v>
      </c>
      <c r="N1091" s="44">
        <v>0</v>
      </c>
      <c r="O1091" s="44">
        <v>0</v>
      </c>
      <c r="P1091" s="44">
        <v>0</v>
      </c>
      <c r="Q1091" s="44">
        <v>0</v>
      </c>
      <c r="R1091" s="44">
        <v>0</v>
      </c>
      <c r="S1091" s="44">
        <v>0</v>
      </c>
      <c r="T1091" s="44">
        <f t="shared" si="17"/>
        <v>0</v>
      </c>
      <c r="U1091" s="44">
        <f t="shared" si="17"/>
        <v>0</v>
      </c>
      <c r="V1091" s="44">
        <v>0</v>
      </c>
      <c r="W1091" s="44">
        <v>0</v>
      </c>
      <c r="X1091" s="44">
        <v>0</v>
      </c>
      <c r="Y1091" s="44">
        <v>0</v>
      </c>
      <c r="Z1091" s="44">
        <v>0</v>
      </c>
      <c r="AA1091" s="44">
        <v>0</v>
      </c>
      <c r="AB1091" s="44">
        <v>0</v>
      </c>
      <c r="AC1091" s="44">
        <v>0</v>
      </c>
      <c r="AD1091" s="44">
        <v>0</v>
      </c>
      <c r="AE1091" s="44">
        <v>0</v>
      </c>
      <c r="AF1091" s="41" t="s">
        <v>1672</v>
      </c>
      <c r="AG1091" s="41" t="s">
        <v>1669</v>
      </c>
      <c r="AH1091" s="41" t="s">
        <v>8568</v>
      </c>
      <c r="AI1091" s="41" t="s">
        <v>10749</v>
      </c>
    </row>
    <row r="1092" spans="1:35">
      <c r="A1092" s="40">
        <v>2024</v>
      </c>
      <c r="B1092" s="40">
        <v>4</v>
      </c>
      <c r="C1092" s="41" t="s">
        <v>785</v>
      </c>
      <c r="D1092" s="42" t="s">
        <v>160</v>
      </c>
      <c r="E1092" s="41" t="s">
        <v>515</v>
      </c>
      <c r="F1092" s="43" t="s">
        <v>3597</v>
      </c>
      <c r="G1092" s="43" t="s">
        <v>3599</v>
      </c>
      <c r="H1092" s="44">
        <v>25</v>
      </c>
      <c r="I1092" s="44">
        <v>0.5</v>
      </c>
      <c r="J1092" s="44">
        <v>0</v>
      </c>
      <c r="K1092" s="44">
        <v>0</v>
      </c>
      <c r="L1092" s="44">
        <v>0</v>
      </c>
      <c r="M1092" s="44">
        <v>0</v>
      </c>
      <c r="N1092" s="44">
        <v>0</v>
      </c>
      <c r="O1092" s="44">
        <v>0</v>
      </c>
      <c r="P1092" s="44">
        <v>0</v>
      </c>
      <c r="Q1092" s="44">
        <v>0</v>
      </c>
      <c r="R1092" s="44">
        <v>0</v>
      </c>
      <c r="S1092" s="44">
        <v>0</v>
      </c>
      <c r="T1092" s="44">
        <f t="shared" si="17"/>
        <v>0</v>
      </c>
      <c r="U1092" s="44">
        <f t="shared" si="17"/>
        <v>0</v>
      </c>
      <c r="V1092" s="44">
        <v>0</v>
      </c>
      <c r="W1092" s="44">
        <v>0</v>
      </c>
      <c r="X1092" s="44">
        <v>0</v>
      </c>
      <c r="Y1092" s="44">
        <v>0</v>
      </c>
      <c r="Z1092" s="44">
        <v>0</v>
      </c>
      <c r="AA1092" s="44">
        <v>0</v>
      </c>
      <c r="AB1092" s="44">
        <v>0</v>
      </c>
      <c r="AC1092" s="44">
        <v>0</v>
      </c>
      <c r="AD1092" s="44">
        <v>0</v>
      </c>
      <c r="AE1092" s="44">
        <v>0</v>
      </c>
      <c r="AF1092" s="41" t="s">
        <v>1672</v>
      </c>
      <c r="AG1092" s="41" t="s">
        <v>1669</v>
      </c>
      <c r="AH1092" s="41" t="s">
        <v>8568</v>
      </c>
      <c r="AI1092" s="41" t="s">
        <v>10749</v>
      </c>
    </row>
    <row r="1093" spans="1:35">
      <c r="A1093" s="40">
        <v>2024</v>
      </c>
      <c r="B1093" s="40">
        <v>4</v>
      </c>
      <c r="C1093" s="41" t="s">
        <v>785</v>
      </c>
      <c r="D1093" s="42" t="s">
        <v>160</v>
      </c>
      <c r="E1093" s="41" t="s">
        <v>515</v>
      </c>
      <c r="F1093" s="43" t="s">
        <v>3597</v>
      </c>
      <c r="G1093" s="43" t="s">
        <v>3600</v>
      </c>
      <c r="H1093" s="44">
        <v>25</v>
      </c>
      <c r="I1093" s="44">
        <v>0.5</v>
      </c>
      <c r="J1093" s="44">
        <v>25</v>
      </c>
      <c r="K1093" s="44">
        <v>0.5</v>
      </c>
      <c r="L1093" s="44">
        <v>0</v>
      </c>
      <c r="M1093" s="44">
        <v>0</v>
      </c>
      <c r="N1093" s="44">
        <v>19</v>
      </c>
      <c r="O1093" s="44">
        <v>0.38</v>
      </c>
      <c r="P1093" s="44">
        <v>0</v>
      </c>
      <c r="Q1093" s="44">
        <v>0</v>
      </c>
      <c r="R1093" s="44">
        <v>6</v>
      </c>
      <c r="S1093" s="44">
        <v>0.12</v>
      </c>
      <c r="T1093" s="44">
        <f t="shared" si="17"/>
        <v>25</v>
      </c>
      <c r="U1093" s="44">
        <f t="shared" si="17"/>
        <v>0.5</v>
      </c>
      <c r="V1093" s="44">
        <v>0</v>
      </c>
      <c r="W1093" s="44">
        <v>0</v>
      </c>
      <c r="X1093" s="44">
        <v>0</v>
      </c>
      <c r="Y1093" s="44">
        <v>0</v>
      </c>
      <c r="Z1093" s="44">
        <v>0</v>
      </c>
      <c r="AA1093" s="44">
        <v>0</v>
      </c>
      <c r="AB1093" s="44">
        <v>0</v>
      </c>
      <c r="AC1093" s="44">
        <v>0</v>
      </c>
      <c r="AD1093" s="44">
        <v>0</v>
      </c>
      <c r="AE1093" s="44">
        <v>0</v>
      </c>
      <c r="AF1093" s="41" t="s">
        <v>1672</v>
      </c>
      <c r="AG1093" s="41" t="s">
        <v>3601</v>
      </c>
      <c r="AH1093" s="41" t="s">
        <v>8568</v>
      </c>
      <c r="AI1093" s="41" t="s">
        <v>10750</v>
      </c>
    </row>
    <row r="1094" spans="1:35">
      <c r="A1094" s="40">
        <v>2024</v>
      </c>
      <c r="B1094" s="40">
        <v>4</v>
      </c>
      <c r="C1094" s="41" t="s">
        <v>785</v>
      </c>
      <c r="D1094" s="42" t="s">
        <v>160</v>
      </c>
      <c r="E1094" s="41" t="s">
        <v>515</v>
      </c>
      <c r="F1094" s="43" t="s">
        <v>3597</v>
      </c>
      <c r="G1094" s="43" t="s">
        <v>3602</v>
      </c>
      <c r="H1094" s="44">
        <v>25</v>
      </c>
      <c r="I1094" s="44">
        <v>0.5</v>
      </c>
      <c r="J1094" s="44">
        <v>0</v>
      </c>
      <c r="K1094" s="44">
        <v>0</v>
      </c>
      <c r="L1094" s="44">
        <v>0</v>
      </c>
      <c r="M1094" s="44">
        <v>0</v>
      </c>
      <c r="N1094" s="44">
        <v>0</v>
      </c>
      <c r="O1094" s="44">
        <v>0</v>
      </c>
      <c r="P1094" s="44">
        <v>0</v>
      </c>
      <c r="Q1094" s="44">
        <v>0</v>
      </c>
      <c r="R1094" s="44">
        <v>0</v>
      </c>
      <c r="S1094" s="44">
        <v>0</v>
      </c>
      <c r="T1094" s="44">
        <f t="shared" si="17"/>
        <v>0</v>
      </c>
      <c r="U1094" s="44">
        <f t="shared" si="17"/>
        <v>0</v>
      </c>
      <c r="V1094" s="44">
        <v>0</v>
      </c>
      <c r="W1094" s="44">
        <v>0</v>
      </c>
      <c r="X1094" s="44">
        <v>0</v>
      </c>
      <c r="Y1094" s="44">
        <v>0</v>
      </c>
      <c r="Z1094" s="44">
        <v>0</v>
      </c>
      <c r="AA1094" s="44">
        <v>0</v>
      </c>
      <c r="AB1094" s="44">
        <v>0</v>
      </c>
      <c r="AC1094" s="44">
        <v>0</v>
      </c>
      <c r="AD1094" s="44">
        <v>0</v>
      </c>
      <c r="AE1094" s="44">
        <v>0</v>
      </c>
      <c r="AF1094" s="41" t="s">
        <v>1672</v>
      </c>
      <c r="AG1094" s="41" t="s">
        <v>1669</v>
      </c>
      <c r="AH1094" s="41" t="s">
        <v>8568</v>
      </c>
      <c r="AI1094" s="41" t="s">
        <v>10749</v>
      </c>
    </row>
    <row r="1095" spans="1:35">
      <c r="A1095" s="40">
        <v>2024</v>
      </c>
      <c r="B1095" s="40">
        <v>4</v>
      </c>
      <c r="C1095" s="41" t="s">
        <v>785</v>
      </c>
      <c r="D1095" s="42" t="s">
        <v>160</v>
      </c>
      <c r="E1095" s="41" t="s">
        <v>515</v>
      </c>
      <c r="F1095" s="43" t="s">
        <v>3597</v>
      </c>
      <c r="G1095" s="43" t="s">
        <v>3603</v>
      </c>
      <c r="H1095" s="44">
        <v>25</v>
      </c>
      <c r="I1095" s="44">
        <v>0.5</v>
      </c>
      <c r="J1095" s="44">
        <v>0</v>
      </c>
      <c r="K1095" s="44">
        <v>0</v>
      </c>
      <c r="L1095" s="44">
        <v>0</v>
      </c>
      <c r="M1095" s="44">
        <v>0</v>
      </c>
      <c r="N1095" s="44">
        <v>0</v>
      </c>
      <c r="O1095" s="44">
        <v>0</v>
      </c>
      <c r="P1095" s="44">
        <v>0</v>
      </c>
      <c r="Q1095" s="44">
        <v>0</v>
      </c>
      <c r="R1095" s="44">
        <v>0</v>
      </c>
      <c r="S1095" s="44">
        <v>0</v>
      </c>
      <c r="T1095" s="44">
        <f t="shared" si="17"/>
        <v>0</v>
      </c>
      <c r="U1095" s="44">
        <f t="shared" si="17"/>
        <v>0</v>
      </c>
      <c r="V1095" s="44">
        <v>0</v>
      </c>
      <c r="W1095" s="44">
        <v>0</v>
      </c>
      <c r="X1095" s="44">
        <v>0</v>
      </c>
      <c r="Y1095" s="44">
        <v>0</v>
      </c>
      <c r="Z1095" s="44">
        <v>0</v>
      </c>
      <c r="AA1095" s="44">
        <v>0</v>
      </c>
      <c r="AB1095" s="44">
        <v>0</v>
      </c>
      <c r="AC1095" s="44">
        <v>0</v>
      </c>
      <c r="AD1095" s="44">
        <v>0</v>
      </c>
      <c r="AE1095" s="44">
        <v>0</v>
      </c>
      <c r="AF1095" s="41" t="s">
        <v>1672</v>
      </c>
      <c r="AG1095" s="41" t="s">
        <v>1669</v>
      </c>
      <c r="AH1095" s="41" t="s">
        <v>8568</v>
      </c>
      <c r="AI1095" s="41" t="s">
        <v>10749</v>
      </c>
    </row>
    <row r="1096" spans="1:35">
      <c r="A1096" s="40">
        <v>2024</v>
      </c>
      <c r="B1096" s="40">
        <v>4</v>
      </c>
      <c r="C1096" s="41" t="s">
        <v>785</v>
      </c>
      <c r="D1096" s="42" t="s">
        <v>160</v>
      </c>
      <c r="E1096" s="41" t="s">
        <v>515</v>
      </c>
      <c r="F1096" s="43" t="s">
        <v>3597</v>
      </c>
      <c r="G1096" s="43" t="s">
        <v>3604</v>
      </c>
      <c r="H1096" s="44">
        <v>25</v>
      </c>
      <c r="I1096" s="44">
        <v>0.5</v>
      </c>
      <c r="J1096" s="44">
        <v>0</v>
      </c>
      <c r="K1096" s="44">
        <v>0</v>
      </c>
      <c r="L1096" s="44">
        <v>0</v>
      </c>
      <c r="M1096" s="44">
        <v>0</v>
      </c>
      <c r="N1096" s="44">
        <v>0</v>
      </c>
      <c r="O1096" s="44">
        <v>0</v>
      </c>
      <c r="P1096" s="44">
        <v>0</v>
      </c>
      <c r="Q1096" s="44">
        <v>0</v>
      </c>
      <c r="R1096" s="44">
        <v>0</v>
      </c>
      <c r="S1096" s="44">
        <v>0</v>
      </c>
      <c r="T1096" s="44">
        <f t="shared" si="17"/>
        <v>0</v>
      </c>
      <c r="U1096" s="44">
        <f t="shared" si="17"/>
        <v>0</v>
      </c>
      <c r="V1096" s="44">
        <v>0</v>
      </c>
      <c r="W1096" s="44">
        <v>0</v>
      </c>
      <c r="X1096" s="44">
        <v>0</v>
      </c>
      <c r="Y1096" s="44">
        <v>0</v>
      </c>
      <c r="Z1096" s="44">
        <v>0</v>
      </c>
      <c r="AA1096" s="44">
        <v>0</v>
      </c>
      <c r="AB1096" s="44">
        <v>0</v>
      </c>
      <c r="AC1096" s="44">
        <v>0</v>
      </c>
      <c r="AD1096" s="44">
        <v>0</v>
      </c>
      <c r="AE1096" s="44">
        <v>0</v>
      </c>
      <c r="AF1096" s="41" t="s">
        <v>1672</v>
      </c>
      <c r="AG1096" s="41" t="s">
        <v>1669</v>
      </c>
      <c r="AH1096" s="41" t="s">
        <v>8568</v>
      </c>
      <c r="AI1096" s="41" t="s">
        <v>10749</v>
      </c>
    </row>
    <row r="1097" spans="1:35">
      <c r="A1097" s="40">
        <v>2024</v>
      </c>
      <c r="B1097" s="40">
        <v>4</v>
      </c>
      <c r="C1097" s="41" t="s">
        <v>785</v>
      </c>
      <c r="D1097" s="42" t="s">
        <v>160</v>
      </c>
      <c r="E1097" s="41" t="s">
        <v>515</v>
      </c>
      <c r="F1097" s="43" t="s">
        <v>3605</v>
      </c>
      <c r="G1097" s="43" t="s">
        <v>3606</v>
      </c>
      <c r="H1097" s="44">
        <v>25</v>
      </c>
      <c r="I1097" s="44">
        <v>0.5</v>
      </c>
      <c r="J1097" s="44">
        <v>25</v>
      </c>
      <c r="K1097" s="44">
        <v>0.5</v>
      </c>
      <c r="L1097" s="44">
        <v>0</v>
      </c>
      <c r="M1097" s="44">
        <v>0</v>
      </c>
      <c r="N1097" s="44">
        <v>25</v>
      </c>
      <c r="O1097" s="44">
        <v>0.5</v>
      </c>
      <c r="P1097" s="44">
        <v>0</v>
      </c>
      <c r="Q1097" s="44">
        <v>0</v>
      </c>
      <c r="R1097" s="44">
        <v>0</v>
      </c>
      <c r="S1097" s="44">
        <v>0</v>
      </c>
      <c r="T1097" s="44">
        <f t="shared" si="17"/>
        <v>25</v>
      </c>
      <c r="U1097" s="44">
        <f t="shared" si="17"/>
        <v>0.5</v>
      </c>
      <c r="V1097" s="44">
        <v>0</v>
      </c>
      <c r="W1097" s="44">
        <v>0</v>
      </c>
      <c r="X1097" s="44">
        <v>0</v>
      </c>
      <c r="Y1097" s="44">
        <v>0</v>
      </c>
      <c r="Z1097" s="44">
        <v>0</v>
      </c>
      <c r="AA1097" s="44">
        <v>0</v>
      </c>
      <c r="AB1097" s="44">
        <v>0</v>
      </c>
      <c r="AC1097" s="44">
        <v>0</v>
      </c>
      <c r="AD1097" s="44">
        <v>0</v>
      </c>
      <c r="AE1097" s="44">
        <v>0</v>
      </c>
      <c r="AF1097" s="41" t="s">
        <v>1672</v>
      </c>
      <c r="AG1097" s="41" t="s">
        <v>3607</v>
      </c>
      <c r="AH1097" s="41" t="s">
        <v>8568</v>
      </c>
      <c r="AI1097" s="41" t="s">
        <v>10751</v>
      </c>
    </row>
    <row r="1098" spans="1:35">
      <c r="A1098" s="40">
        <v>2024</v>
      </c>
      <c r="B1098" s="40">
        <v>4</v>
      </c>
      <c r="C1098" s="41" t="s">
        <v>785</v>
      </c>
      <c r="D1098" s="42" t="s">
        <v>160</v>
      </c>
      <c r="E1098" s="41" t="s">
        <v>515</v>
      </c>
      <c r="F1098" s="43" t="s">
        <v>3597</v>
      </c>
      <c r="G1098" s="43" t="s">
        <v>3608</v>
      </c>
      <c r="H1098" s="44">
        <v>25</v>
      </c>
      <c r="I1098" s="44">
        <v>0.5</v>
      </c>
      <c r="J1098" s="44">
        <v>0</v>
      </c>
      <c r="K1098" s="44">
        <v>0</v>
      </c>
      <c r="L1098" s="44">
        <v>0</v>
      </c>
      <c r="M1098" s="44">
        <v>0</v>
      </c>
      <c r="N1098" s="44">
        <v>0</v>
      </c>
      <c r="O1098" s="44">
        <v>0</v>
      </c>
      <c r="P1098" s="44">
        <v>0</v>
      </c>
      <c r="Q1098" s="44">
        <v>0</v>
      </c>
      <c r="R1098" s="44">
        <v>0</v>
      </c>
      <c r="S1098" s="44">
        <v>0</v>
      </c>
      <c r="T1098" s="44">
        <f t="shared" si="17"/>
        <v>0</v>
      </c>
      <c r="U1098" s="44">
        <f t="shared" si="17"/>
        <v>0</v>
      </c>
      <c r="V1098" s="44">
        <v>0</v>
      </c>
      <c r="W1098" s="44">
        <v>0</v>
      </c>
      <c r="X1098" s="44">
        <v>0</v>
      </c>
      <c r="Y1098" s="44">
        <v>0</v>
      </c>
      <c r="Z1098" s="44">
        <v>0</v>
      </c>
      <c r="AA1098" s="44">
        <v>0</v>
      </c>
      <c r="AB1098" s="44">
        <v>0</v>
      </c>
      <c r="AC1098" s="44">
        <v>0</v>
      </c>
      <c r="AD1098" s="44">
        <v>0</v>
      </c>
      <c r="AE1098" s="44">
        <v>0</v>
      </c>
      <c r="AF1098" s="41" t="s">
        <v>1672</v>
      </c>
      <c r="AG1098" s="41" t="s">
        <v>1669</v>
      </c>
      <c r="AH1098" s="41" t="s">
        <v>8568</v>
      </c>
      <c r="AI1098" s="41" t="s">
        <v>10749</v>
      </c>
    </row>
    <row r="1099" spans="1:35">
      <c r="A1099" s="40">
        <v>2024</v>
      </c>
      <c r="B1099" s="40">
        <v>4</v>
      </c>
      <c r="C1099" s="41" t="s">
        <v>785</v>
      </c>
      <c r="D1099" s="42" t="s">
        <v>160</v>
      </c>
      <c r="E1099" s="41" t="s">
        <v>515</v>
      </c>
      <c r="F1099" s="43" t="s">
        <v>3605</v>
      </c>
      <c r="G1099" s="43" t="s">
        <v>3609</v>
      </c>
      <c r="H1099" s="44">
        <v>20</v>
      </c>
      <c r="I1099" s="44">
        <v>2</v>
      </c>
      <c r="J1099" s="44">
        <v>0</v>
      </c>
      <c r="K1099" s="44">
        <v>0</v>
      </c>
      <c r="L1099" s="44">
        <v>0</v>
      </c>
      <c r="M1099" s="44">
        <v>0</v>
      </c>
      <c r="N1099" s="44">
        <v>0</v>
      </c>
      <c r="O1099" s="44">
        <v>0</v>
      </c>
      <c r="P1099" s="44">
        <v>0</v>
      </c>
      <c r="Q1099" s="44">
        <v>0</v>
      </c>
      <c r="R1099" s="44">
        <v>0</v>
      </c>
      <c r="S1099" s="44">
        <v>0</v>
      </c>
      <c r="T1099" s="44">
        <f t="shared" si="17"/>
        <v>0</v>
      </c>
      <c r="U1099" s="44">
        <f t="shared" si="17"/>
        <v>0</v>
      </c>
      <c r="V1099" s="44">
        <v>0</v>
      </c>
      <c r="W1099" s="44">
        <v>0</v>
      </c>
      <c r="X1099" s="44">
        <v>0</v>
      </c>
      <c r="Y1099" s="44">
        <v>0</v>
      </c>
      <c r="Z1099" s="44">
        <v>0</v>
      </c>
      <c r="AA1099" s="44">
        <v>0</v>
      </c>
      <c r="AB1099" s="44">
        <v>0</v>
      </c>
      <c r="AC1099" s="44">
        <v>0</v>
      </c>
      <c r="AD1099" s="44">
        <v>0</v>
      </c>
      <c r="AE1099" s="44">
        <v>0</v>
      </c>
      <c r="AF1099" s="41" t="s">
        <v>1672</v>
      </c>
      <c r="AG1099" s="41" t="s">
        <v>1669</v>
      </c>
      <c r="AH1099" s="41" t="s">
        <v>8568</v>
      </c>
      <c r="AI1099" s="41" t="s">
        <v>10749</v>
      </c>
    </row>
    <row r="1100" spans="1:35">
      <c r="A1100" s="40">
        <v>2024</v>
      </c>
      <c r="B1100" s="40">
        <v>4</v>
      </c>
      <c r="C1100" s="41" t="s">
        <v>785</v>
      </c>
      <c r="D1100" s="42" t="s">
        <v>160</v>
      </c>
      <c r="E1100" s="41" t="s">
        <v>515</v>
      </c>
      <c r="F1100" s="43" t="s">
        <v>3597</v>
      </c>
      <c r="G1100" s="43" t="s">
        <v>3610</v>
      </c>
      <c r="H1100" s="44">
        <v>30</v>
      </c>
      <c r="I1100" s="44">
        <v>2.5</v>
      </c>
      <c r="J1100" s="44">
        <v>0</v>
      </c>
      <c r="K1100" s="44">
        <v>0</v>
      </c>
      <c r="L1100" s="44">
        <v>0</v>
      </c>
      <c r="M1100" s="44">
        <v>0</v>
      </c>
      <c r="N1100" s="44">
        <v>0</v>
      </c>
      <c r="O1100" s="44">
        <v>0</v>
      </c>
      <c r="P1100" s="44">
        <v>0</v>
      </c>
      <c r="Q1100" s="44">
        <v>0</v>
      </c>
      <c r="R1100" s="44">
        <v>0</v>
      </c>
      <c r="S1100" s="44">
        <v>0</v>
      </c>
      <c r="T1100" s="44">
        <f t="shared" si="17"/>
        <v>0</v>
      </c>
      <c r="U1100" s="44">
        <f t="shared" si="17"/>
        <v>0</v>
      </c>
      <c r="V1100" s="44">
        <v>0</v>
      </c>
      <c r="W1100" s="44">
        <v>0</v>
      </c>
      <c r="X1100" s="44">
        <v>0</v>
      </c>
      <c r="Y1100" s="44">
        <v>0</v>
      </c>
      <c r="Z1100" s="44">
        <v>0</v>
      </c>
      <c r="AA1100" s="44">
        <v>0</v>
      </c>
      <c r="AB1100" s="44">
        <v>0</v>
      </c>
      <c r="AC1100" s="44">
        <v>0</v>
      </c>
      <c r="AD1100" s="44">
        <v>0</v>
      </c>
      <c r="AE1100" s="44">
        <v>0</v>
      </c>
      <c r="AF1100" s="41" t="s">
        <v>1672</v>
      </c>
      <c r="AG1100" s="41" t="s">
        <v>1669</v>
      </c>
      <c r="AH1100" s="41" t="s">
        <v>8568</v>
      </c>
      <c r="AI1100" s="41" t="s">
        <v>10749</v>
      </c>
    </row>
    <row r="1101" spans="1:35">
      <c r="A1101" s="40">
        <v>2024</v>
      </c>
      <c r="B1101" s="40">
        <v>4</v>
      </c>
      <c r="C1101" s="41" t="s">
        <v>785</v>
      </c>
      <c r="D1101" s="42" t="s">
        <v>160</v>
      </c>
      <c r="E1101" s="41" t="s">
        <v>515</v>
      </c>
      <c r="F1101" s="43" t="s">
        <v>3597</v>
      </c>
      <c r="G1101" s="43" t="s">
        <v>3611</v>
      </c>
      <c r="H1101" s="44">
        <v>30</v>
      </c>
      <c r="I1101" s="44">
        <v>2.5</v>
      </c>
      <c r="J1101" s="44">
        <v>0</v>
      </c>
      <c r="K1101" s="44">
        <v>0</v>
      </c>
      <c r="L1101" s="44">
        <v>0</v>
      </c>
      <c r="M1101" s="44">
        <v>0</v>
      </c>
      <c r="N1101" s="44">
        <v>0</v>
      </c>
      <c r="O1101" s="44">
        <v>0</v>
      </c>
      <c r="P1101" s="44">
        <v>0</v>
      </c>
      <c r="Q1101" s="44">
        <v>0</v>
      </c>
      <c r="R1101" s="44">
        <v>0</v>
      </c>
      <c r="S1101" s="44">
        <v>0</v>
      </c>
      <c r="T1101" s="44">
        <f t="shared" si="17"/>
        <v>0</v>
      </c>
      <c r="U1101" s="44">
        <f t="shared" si="17"/>
        <v>0</v>
      </c>
      <c r="V1101" s="44">
        <v>0</v>
      </c>
      <c r="W1101" s="44">
        <v>0</v>
      </c>
      <c r="X1101" s="44">
        <v>0</v>
      </c>
      <c r="Y1101" s="44">
        <v>0</v>
      </c>
      <c r="Z1101" s="44">
        <v>0</v>
      </c>
      <c r="AA1101" s="44">
        <v>0</v>
      </c>
      <c r="AB1101" s="44">
        <v>0</v>
      </c>
      <c r="AC1101" s="44">
        <v>0</v>
      </c>
      <c r="AD1101" s="44">
        <v>0</v>
      </c>
      <c r="AE1101" s="44">
        <v>0</v>
      </c>
      <c r="AF1101" s="41" t="s">
        <v>1672</v>
      </c>
      <c r="AG1101" s="41" t="s">
        <v>1669</v>
      </c>
      <c r="AH1101" s="41" t="s">
        <v>8568</v>
      </c>
      <c r="AI1101" s="41" t="s">
        <v>10749</v>
      </c>
    </row>
    <row r="1102" spans="1:35">
      <c r="A1102" s="40">
        <v>2024</v>
      </c>
      <c r="B1102" s="40">
        <v>4</v>
      </c>
      <c r="C1102" s="41" t="s">
        <v>785</v>
      </c>
      <c r="D1102" s="42" t="s">
        <v>160</v>
      </c>
      <c r="E1102" s="41" t="s">
        <v>515</v>
      </c>
      <c r="F1102" s="43" t="s">
        <v>3597</v>
      </c>
      <c r="G1102" s="43" t="s">
        <v>3612</v>
      </c>
      <c r="H1102" s="44">
        <v>20</v>
      </c>
      <c r="I1102" s="44">
        <v>2</v>
      </c>
      <c r="J1102" s="44">
        <v>0</v>
      </c>
      <c r="K1102" s="44">
        <v>0</v>
      </c>
      <c r="L1102" s="44">
        <v>0</v>
      </c>
      <c r="M1102" s="44">
        <v>0</v>
      </c>
      <c r="N1102" s="44">
        <v>0</v>
      </c>
      <c r="O1102" s="44">
        <v>0</v>
      </c>
      <c r="P1102" s="44">
        <v>0</v>
      </c>
      <c r="Q1102" s="44">
        <v>0</v>
      </c>
      <c r="R1102" s="44">
        <v>0</v>
      </c>
      <c r="S1102" s="44">
        <v>0</v>
      </c>
      <c r="T1102" s="44">
        <f t="shared" si="17"/>
        <v>0</v>
      </c>
      <c r="U1102" s="44">
        <f t="shared" si="17"/>
        <v>0</v>
      </c>
      <c r="V1102" s="44">
        <v>0</v>
      </c>
      <c r="W1102" s="44">
        <v>0</v>
      </c>
      <c r="X1102" s="44">
        <v>0</v>
      </c>
      <c r="Y1102" s="44">
        <v>0</v>
      </c>
      <c r="Z1102" s="44">
        <v>0</v>
      </c>
      <c r="AA1102" s="44">
        <v>0</v>
      </c>
      <c r="AB1102" s="44">
        <v>0</v>
      </c>
      <c r="AC1102" s="44">
        <v>0</v>
      </c>
      <c r="AD1102" s="44">
        <v>0</v>
      </c>
      <c r="AE1102" s="44">
        <v>0</v>
      </c>
      <c r="AF1102" s="41" t="s">
        <v>1672</v>
      </c>
      <c r="AG1102" s="41" t="s">
        <v>1669</v>
      </c>
      <c r="AH1102" s="41" t="s">
        <v>8568</v>
      </c>
      <c r="AI1102" s="41" t="s">
        <v>10749</v>
      </c>
    </row>
    <row r="1103" spans="1:35">
      <c r="A1103" s="40">
        <v>2024</v>
      </c>
      <c r="B1103" s="40">
        <v>4</v>
      </c>
      <c r="C1103" s="41" t="s">
        <v>785</v>
      </c>
      <c r="D1103" s="42" t="s">
        <v>160</v>
      </c>
      <c r="E1103" s="41" t="s">
        <v>515</v>
      </c>
      <c r="F1103" s="43" t="s">
        <v>3605</v>
      </c>
      <c r="G1103" s="43" t="s">
        <v>3613</v>
      </c>
      <c r="H1103" s="44">
        <v>25</v>
      </c>
      <c r="I1103" s="44">
        <v>0.5</v>
      </c>
      <c r="J1103" s="44">
        <v>0</v>
      </c>
      <c r="K1103" s="44">
        <v>0</v>
      </c>
      <c r="L1103" s="44">
        <v>0</v>
      </c>
      <c r="M1103" s="44">
        <v>0</v>
      </c>
      <c r="N1103" s="44">
        <v>0</v>
      </c>
      <c r="O1103" s="44">
        <v>0</v>
      </c>
      <c r="P1103" s="44">
        <v>0</v>
      </c>
      <c r="Q1103" s="44">
        <v>0</v>
      </c>
      <c r="R1103" s="44">
        <v>0</v>
      </c>
      <c r="S1103" s="44">
        <v>0</v>
      </c>
      <c r="T1103" s="44">
        <f t="shared" si="17"/>
        <v>0</v>
      </c>
      <c r="U1103" s="44">
        <f t="shared" si="17"/>
        <v>0</v>
      </c>
      <c r="V1103" s="44">
        <v>0</v>
      </c>
      <c r="W1103" s="44">
        <v>0</v>
      </c>
      <c r="X1103" s="44">
        <v>0</v>
      </c>
      <c r="Y1103" s="44">
        <v>0</v>
      </c>
      <c r="Z1103" s="44">
        <v>0</v>
      </c>
      <c r="AA1103" s="44">
        <v>0</v>
      </c>
      <c r="AB1103" s="44">
        <v>0</v>
      </c>
      <c r="AC1103" s="44">
        <v>0</v>
      </c>
      <c r="AD1103" s="44">
        <v>0</v>
      </c>
      <c r="AE1103" s="44">
        <v>0</v>
      </c>
      <c r="AF1103" s="41" t="s">
        <v>1672</v>
      </c>
      <c r="AG1103" s="41" t="s">
        <v>1669</v>
      </c>
      <c r="AH1103" s="41" t="s">
        <v>8568</v>
      </c>
      <c r="AI1103" s="41" t="s">
        <v>10749</v>
      </c>
    </row>
    <row r="1104" spans="1:35">
      <c r="A1104" s="40">
        <v>2024</v>
      </c>
      <c r="B1104" s="40">
        <v>4</v>
      </c>
      <c r="C1104" s="41" t="s">
        <v>785</v>
      </c>
      <c r="D1104" s="42" t="s">
        <v>160</v>
      </c>
      <c r="E1104" s="41" t="s">
        <v>515</v>
      </c>
      <c r="F1104" s="43" t="s">
        <v>3597</v>
      </c>
      <c r="G1104" s="43" t="s">
        <v>3614</v>
      </c>
      <c r="H1104" s="44">
        <v>25</v>
      </c>
      <c r="I1104" s="44">
        <v>0.5</v>
      </c>
      <c r="J1104" s="44">
        <v>0</v>
      </c>
      <c r="K1104" s="44">
        <v>0</v>
      </c>
      <c r="L1104" s="44">
        <v>0</v>
      </c>
      <c r="M1104" s="44">
        <v>0</v>
      </c>
      <c r="N1104" s="44">
        <v>0</v>
      </c>
      <c r="O1104" s="44">
        <v>0</v>
      </c>
      <c r="P1104" s="44">
        <v>0</v>
      </c>
      <c r="Q1104" s="44">
        <v>0</v>
      </c>
      <c r="R1104" s="44">
        <v>0</v>
      </c>
      <c r="S1104" s="44">
        <v>0</v>
      </c>
      <c r="T1104" s="44">
        <f t="shared" si="17"/>
        <v>0</v>
      </c>
      <c r="U1104" s="44">
        <f t="shared" si="17"/>
        <v>0</v>
      </c>
      <c r="V1104" s="44">
        <v>0</v>
      </c>
      <c r="W1104" s="44">
        <v>0</v>
      </c>
      <c r="X1104" s="44">
        <v>0</v>
      </c>
      <c r="Y1104" s="44">
        <v>0</v>
      </c>
      <c r="Z1104" s="44">
        <v>0</v>
      </c>
      <c r="AA1104" s="44">
        <v>0</v>
      </c>
      <c r="AB1104" s="44">
        <v>0</v>
      </c>
      <c r="AC1104" s="44">
        <v>0</v>
      </c>
      <c r="AD1104" s="44">
        <v>0</v>
      </c>
      <c r="AE1104" s="44">
        <v>0</v>
      </c>
      <c r="AF1104" s="41" t="s">
        <v>1672</v>
      </c>
      <c r="AG1104" s="41" t="s">
        <v>1669</v>
      </c>
      <c r="AH1104" s="41" t="s">
        <v>8568</v>
      </c>
      <c r="AI1104" s="41" t="s">
        <v>10749</v>
      </c>
    </row>
    <row r="1105" spans="1:35">
      <c r="A1105" s="40">
        <v>2024</v>
      </c>
      <c r="B1105" s="40">
        <v>4</v>
      </c>
      <c r="C1105" s="41" t="s">
        <v>785</v>
      </c>
      <c r="D1105" s="42" t="s">
        <v>160</v>
      </c>
      <c r="E1105" s="41" t="s">
        <v>515</v>
      </c>
      <c r="F1105" s="43" t="s">
        <v>3605</v>
      </c>
      <c r="G1105" s="43" t="s">
        <v>3615</v>
      </c>
      <c r="H1105" s="44">
        <v>25</v>
      </c>
      <c r="I1105" s="44">
        <v>0.5</v>
      </c>
      <c r="J1105" s="44">
        <v>0</v>
      </c>
      <c r="K1105" s="44">
        <v>0</v>
      </c>
      <c r="L1105" s="44">
        <v>0</v>
      </c>
      <c r="M1105" s="44">
        <v>0</v>
      </c>
      <c r="N1105" s="44">
        <v>0</v>
      </c>
      <c r="O1105" s="44">
        <v>0</v>
      </c>
      <c r="P1105" s="44">
        <v>0</v>
      </c>
      <c r="Q1105" s="44">
        <v>0</v>
      </c>
      <c r="R1105" s="44">
        <v>0</v>
      </c>
      <c r="S1105" s="44">
        <v>0</v>
      </c>
      <c r="T1105" s="44">
        <f t="shared" si="17"/>
        <v>0</v>
      </c>
      <c r="U1105" s="44">
        <f t="shared" si="17"/>
        <v>0</v>
      </c>
      <c r="V1105" s="44">
        <v>0</v>
      </c>
      <c r="W1105" s="44">
        <v>0</v>
      </c>
      <c r="X1105" s="44">
        <v>0</v>
      </c>
      <c r="Y1105" s="44">
        <v>0</v>
      </c>
      <c r="Z1105" s="44">
        <v>0</v>
      </c>
      <c r="AA1105" s="44">
        <v>0</v>
      </c>
      <c r="AB1105" s="44">
        <v>0</v>
      </c>
      <c r="AC1105" s="44">
        <v>0</v>
      </c>
      <c r="AD1105" s="44">
        <v>0</v>
      </c>
      <c r="AE1105" s="44">
        <v>0</v>
      </c>
      <c r="AF1105" s="41" t="s">
        <v>1672</v>
      </c>
      <c r="AG1105" s="41" t="s">
        <v>1669</v>
      </c>
      <c r="AH1105" s="41" t="s">
        <v>8568</v>
      </c>
      <c r="AI1105" s="41" t="s">
        <v>10749</v>
      </c>
    </row>
    <row r="1106" spans="1:35">
      <c r="A1106" s="40">
        <v>2024</v>
      </c>
      <c r="B1106" s="40">
        <v>4</v>
      </c>
      <c r="C1106" s="41" t="s">
        <v>785</v>
      </c>
      <c r="D1106" s="42" t="s">
        <v>160</v>
      </c>
      <c r="E1106" s="41" t="s">
        <v>515</v>
      </c>
      <c r="F1106" s="43" t="s">
        <v>3605</v>
      </c>
      <c r="G1106" s="43" t="s">
        <v>3616</v>
      </c>
      <c r="H1106" s="44">
        <v>25</v>
      </c>
      <c r="I1106" s="44">
        <v>0.5</v>
      </c>
      <c r="J1106" s="44">
        <v>0</v>
      </c>
      <c r="K1106" s="44">
        <v>0</v>
      </c>
      <c r="L1106" s="44">
        <v>0</v>
      </c>
      <c r="M1106" s="44">
        <v>0</v>
      </c>
      <c r="N1106" s="44">
        <v>0</v>
      </c>
      <c r="O1106" s="44">
        <v>0</v>
      </c>
      <c r="P1106" s="44">
        <v>0</v>
      </c>
      <c r="Q1106" s="44">
        <v>0</v>
      </c>
      <c r="R1106" s="44">
        <v>0</v>
      </c>
      <c r="S1106" s="44">
        <v>0</v>
      </c>
      <c r="T1106" s="44">
        <f t="shared" si="17"/>
        <v>0</v>
      </c>
      <c r="U1106" s="44">
        <f t="shared" si="17"/>
        <v>0</v>
      </c>
      <c r="V1106" s="44">
        <v>0</v>
      </c>
      <c r="W1106" s="44">
        <v>0</v>
      </c>
      <c r="X1106" s="44">
        <v>0</v>
      </c>
      <c r="Y1106" s="44">
        <v>0</v>
      </c>
      <c r="Z1106" s="44">
        <v>0</v>
      </c>
      <c r="AA1106" s="44">
        <v>0</v>
      </c>
      <c r="AB1106" s="44">
        <v>0</v>
      </c>
      <c r="AC1106" s="44">
        <v>0</v>
      </c>
      <c r="AD1106" s="44">
        <v>0</v>
      </c>
      <c r="AE1106" s="44">
        <v>0</v>
      </c>
      <c r="AF1106" s="41" t="s">
        <v>1672</v>
      </c>
      <c r="AG1106" s="41" t="s">
        <v>1669</v>
      </c>
      <c r="AH1106" s="41" t="s">
        <v>8568</v>
      </c>
      <c r="AI1106" s="41" t="s">
        <v>10749</v>
      </c>
    </row>
    <row r="1107" spans="1:35">
      <c r="A1107" s="40">
        <v>2024</v>
      </c>
      <c r="B1107" s="40">
        <v>4</v>
      </c>
      <c r="C1107" s="41" t="s">
        <v>785</v>
      </c>
      <c r="D1107" s="42" t="s">
        <v>160</v>
      </c>
      <c r="E1107" s="41" t="s">
        <v>515</v>
      </c>
      <c r="F1107" s="43" t="s">
        <v>3605</v>
      </c>
      <c r="G1107" s="43" t="s">
        <v>3617</v>
      </c>
      <c r="H1107" s="44">
        <v>1</v>
      </c>
      <c r="I1107" s="44">
        <v>0.5</v>
      </c>
      <c r="J1107" s="44">
        <v>0</v>
      </c>
      <c r="K1107" s="44">
        <v>0</v>
      </c>
      <c r="L1107" s="44">
        <v>0</v>
      </c>
      <c r="M1107" s="44">
        <v>0</v>
      </c>
      <c r="N1107" s="44">
        <v>0</v>
      </c>
      <c r="O1107" s="44">
        <v>0</v>
      </c>
      <c r="P1107" s="44">
        <v>0</v>
      </c>
      <c r="Q1107" s="44">
        <v>0</v>
      </c>
      <c r="R1107" s="44">
        <v>0</v>
      </c>
      <c r="S1107" s="44">
        <v>0</v>
      </c>
      <c r="T1107" s="44">
        <f t="shared" si="17"/>
        <v>0</v>
      </c>
      <c r="U1107" s="44">
        <f t="shared" si="17"/>
        <v>0</v>
      </c>
      <c r="V1107" s="44">
        <v>0</v>
      </c>
      <c r="W1107" s="44">
        <v>0</v>
      </c>
      <c r="X1107" s="44">
        <v>0</v>
      </c>
      <c r="Y1107" s="44">
        <v>0</v>
      </c>
      <c r="Z1107" s="44">
        <v>0</v>
      </c>
      <c r="AA1107" s="44">
        <v>0</v>
      </c>
      <c r="AB1107" s="44">
        <v>0</v>
      </c>
      <c r="AC1107" s="44">
        <v>0</v>
      </c>
      <c r="AD1107" s="44">
        <v>0</v>
      </c>
      <c r="AE1107" s="44">
        <v>0</v>
      </c>
      <c r="AF1107" s="41" t="s">
        <v>1672</v>
      </c>
      <c r="AG1107" s="41" t="s">
        <v>1669</v>
      </c>
      <c r="AH1107" s="41" t="s">
        <v>8568</v>
      </c>
      <c r="AI1107" s="41" t="s">
        <v>10749</v>
      </c>
    </row>
    <row r="1108" spans="1:35">
      <c r="A1108" s="40">
        <v>2024</v>
      </c>
      <c r="B1108" s="40">
        <v>4</v>
      </c>
      <c r="C1108" s="41" t="s">
        <v>785</v>
      </c>
      <c r="D1108" s="42" t="s">
        <v>160</v>
      </c>
      <c r="E1108" s="41" t="s">
        <v>515</v>
      </c>
      <c r="F1108" s="43" t="s">
        <v>3597</v>
      </c>
      <c r="G1108" s="43" t="s">
        <v>3618</v>
      </c>
      <c r="H1108" s="44">
        <v>1</v>
      </c>
      <c r="I1108" s="44">
        <v>0.5</v>
      </c>
      <c r="J1108" s="44">
        <v>0</v>
      </c>
      <c r="K1108" s="44">
        <v>0</v>
      </c>
      <c r="L1108" s="44">
        <v>0</v>
      </c>
      <c r="M1108" s="44">
        <v>0</v>
      </c>
      <c r="N1108" s="44">
        <v>0</v>
      </c>
      <c r="O1108" s="44">
        <v>0</v>
      </c>
      <c r="P1108" s="44">
        <v>0</v>
      </c>
      <c r="Q1108" s="44">
        <v>0</v>
      </c>
      <c r="R1108" s="44">
        <v>0</v>
      </c>
      <c r="S1108" s="44">
        <v>0</v>
      </c>
      <c r="T1108" s="44">
        <f t="shared" si="17"/>
        <v>0</v>
      </c>
      <c r="U1108" s="44">
        <f t="shared" si="17"/>
        <v>0</v>
      </c>
      <c r="V1108" s="44">
        <v>0</v>
      </c>
      <c r="W1108" s="44">
        <v>0</v>
      </c>
      <c r="X1108" s="44">
        <v>0</v>
      </c>
      <c r="Y1108" s="44">
        <v>0</v>
      </c>
      <c r="Z1108" s="44">
        <v>0</v>
      </c>
      <c r="AA1108" s="44">
        <v>0</v>
      </c>
      <c r="AB1108" s="44">
        <v>0</v>
      </c>
      <c r="AC1108" s="44">
        <v>0</v>
      </c>
      <c r="AD1108" s="44">
        <v>0</v>
      </c>
      <c r="AE1108" s="44">
        <v>0</v>
      </c>
      <c r="AF1108" s="41" t="s">
        <v>1672</v>
      </c>
      <c r="AG1108" s="41" t="s">
        <v>1669</v>
      </c>
      <c r="AH1108" s="41" t="s">
        <v>8568</v>
      </c>
      <c r="AI1108" s="41" t="s">
        <v>10749</v>
      </c>
    </row>
    <row r="1109" spans="1:35">
      <c r="A1109" s="40">
        <v>2024</v>
      </c>
      <c r="B1109" s="40">
        <v>4</v>
      </c>
      <c r="C1109" s="41" t="s">
        <v>785</v>
      </c>
      <c r="D1109" s="42" t="s">
        <v>160</v>
      </c>
      <c r="E1109" s="41" t="s">
        <v>515</v>
      </c>
      <c r="F1109" s="43" t="s">
        <v>3597</v>
      </c>
      <c r="G1109" s="43" t="s">
        <v>3619</v>
      </c>
      <c r="H1109" s="44">
        <v>1</v>
      </c>
      <c r="I1109" s="44">
        <v>0.5</v>
      </c>
      <c r="J1109" s="44">
        <v>1</v>
      </c>
      <c r="K1109" s="44">
        <v>0.5</v>
      </c>
      <c r="L1109" s="44">
        <v>0</v>
      </c>
      <c r="M1109" s="44">
        <v>0</v>
      </c>
      <c r="N1109" s="44">
        <v>0</v>
      </c>
      <c r="O1109" s="44">
        <v>0</v>
      </c>
      <c r="P1109" s="44">
        <v>0</v>
      </c>
      <c r="Q1109" s="44">
        <v>0</v>
      </c>
      <c r="R1109" s="44">
        <v>1</v>
      </c>
      <c r="S1109" s="44">
        <v>0.5</v>
      </c>
      <c r="T1109" s="44">
        <f t="shared" si="17"/>
        <v>1</v>
      </c>
      <c r="U1109" s="44">
        <f t="shared" si="17"/>
        <v>0.5</v>
      </c>
      <c r="V1109" s="44">
        <v>0</v>
      </c>
      <c r="W1109" s="44">
        <v>0</v>
      </c>
      <c r="X1109" s="44">
        <v>0</v>
      </c>
      <c r="Y1109" s="44">
        <v>0</v>
      </c>
      <c r="Z1109" s="44">
        <v>0</v>
      </c>
      <c r="AA1109" s="44">
        <v>0</v>
      </c>
      <c r="AB1109" s="44">
        <v>0</v>
      </c>
      <c r="AC1109" s="44">
        <v>0</v>
      </c>
      <c r="AD1109" s="44">
        <v>0</v>
      </c>
      <c r="AE1109" s="44">
        <v>0</v>
      </c>
      <c r="AF1109" s="41" t="s">
        <v>1672</v>
      </c>
      <c r="AG1109" s="41" t="s">
        <v>1669</v>
      </c>
      <c r="AH1109" s="41" t="s">
        <v>8568</v>
      </c>
      <c r="AI1109" s="41" t="s">
        <v>10752</v>
      </c>
    </row>
    <row r="1110" spans="1:35">
      <c r="A1110" s="40">
        <v>2024</v>
      </c>
      <c r="B1110" s="40">
        <v>4</v>
      </c>
      <c r="C1110" s="41" t="s">
        <v>785</v>
      </c>
      <c r="D1110" s="42" t="s">
        <v>160</v>
      </c>
      <c r="E1110" s="41" t="s">
        <v>515</v>
      </c>
      <c r="F1110" s="43" t="s">
        <v>3597</v>
      </c>
      <c r="G1110" s="43" t="s">
        <v>3620</v>
      </c>
      <c r="H1110" s="44">
        <v>1</v>
      </c>
      <c r="I1110" s="44">
        <v>0.5</v>
      </c>
      <c r="J1110" s="44">
        <v>0</v>
      </c>
      <c r="K1110" s="44">
        <v>0</v>
      </c>
      <c r="L1110" s="44">
        <v>0</v>
      </c>
      <c r="M1110" s="44">
        <v>0</v>
      </c>
      <c r="N1110" s="44">
        <v>0</v>
      </c>
      <c r="O1110" s="44">
        <v>0</v>
      </c>
      <c r="P1110" s="44">
        <v>0</v>
      </c>
      <c r="Q1110" s="44">
        <v>0</v>
      </c>
      <c r="R1110" s="44">
        <v>0</v>
      </c>
      <c r="S1110" s="44">
        <v>0</v>
      </c>
      <c r="T1110" s="44">
        <f t="shared" si="17"/>
        <v>0</v>
      </c>
      <c r="U1110" s="44">
        <f t="shared" si="17"/>
        <v>0</v>
      </c>
      <c r="V1110" s="44">
        <v>0</v>
      </c>
      <c r="W1110" s="44">
        <v>0</v>
      </c>
      <c r="X1110" s="44">
        <v>0</v>
      </c>
      <c r="Y1110" s="44">
        <v>0</v>
      </c>
      <c r="Z1110" s="44">
        <v>0</v>
      </c>
      <c r="AA1110" s="44">
        <v>0</v>
      </c>
      <c r="AB1110" s="44">
        <v>0</v>
      </c>
      <c r="AC1110" s="44">
        <v>0</v>
      </c>
      <c r="AD1110" s="44">
        <v>0</v>
      </c>
      <c r="AE1110" s="44">
        <v>0</v>
      </c>
      <c r="AF1110" s="41" t="s">
        <v>1672</v>
      </c>
      <c r="AG1110" s="41" t="s">
        <v>1669</v>
      </c>
      <c r="AH1110" s="41" t="s">
        <v>8568</v>
      </c>
      <c r="AI1110" s="41" t="s">
        <v>10749</v>
      </c>
    </row>
    <row r="1111" spans="1:35">
      <c r="A1111" s="40">
        <v>2024</v>
      </c>
      <c r="B1111" s="40">
        <v>4</v>
      </c>
      <c r="C1111" s="41" t="s">
        <v>785</v>
      </c>
      <c r="D1111" s="42" t="s">
        <v>160</v>
      </c>
      <c r="E1111" s="41" t="s">
        <v>515</v>
      </c>
      <c r="F1111" s="43" t="s">
        <v>3597</v>
      </c>
      <c r="G1111" s="43" t="s">
        <v>3621</v>
      </c>
      <c r="H1111" s="44">
        <v>1</v>
      </c>
      <c r="I1111" s="44">
        <v>1</v>
      </c>
      <c r="J1111" s="44">
        <v>0</v>
      </c>
      <c r="K1111" s="44">
        <v>0</v>
      </c>
      <c r="L1111" s="44">
        <v>0</v>
      </c>
      <c r="M1111" s="44">
        <v>0</v>
      </c>
      <c r="N1111" s="44">
        <v>0</v>
      </c>
      <c r="O1111" s="44">
        <v>0</v>
      </c>
      <c r="P1111" s="44">
        <v>0</v>
      </c>
      <c r="Q1111" s="44">
        <v>0</v>
      </c>
      <c r="R1111" s="44">
        <v>0</v>
      </c>
      <c r="S1111" s="44">
        <v>0</v>
      </c>
      <c r="T1111" s="44">
        <f t="shared" si="17"/>
        <v>0</v>
      </c>
      <c r="U1111" s="44">
        <f t="shared" si="17"/>
        <v>0</v>
      </c>
      <c r="V1111" s="44">
        <v>0</v>
      </c>
      <c r="W1111" s="44">
        <v>0</v>
      </c>
      <c r="X1111" s="44">
        <v>0</v>
      </c>
      <c r="Y1111" s="44">
        <v>0</v>
      </c>
      <c r="Z1111" s="44">
        <v>0</v>
      </c>
      <c r="AA1111" s="44">
        <v>0</v>
      </c>
      <c r="AB1111" s="44">
        <v>0</v>
      </c>
      <c r="AC1111" s="44">
        <v>0</v>
      </c>
      <c r="AD1111" s="44">
        <v>0</v>
      </c>
      <c r="AE1111" s="44">
        <v>0</v>
      </c>
      <c r="AF1111" s="41" t="s">
        <v>1672</v>
      </c>
      <c r="AG1111" s="41" t="s">
        <v>1669</v>
      </c>
      <c r="AH1111" s="41" t="s">
        <v>8568</v>
      </c>
      <c r="AI1111" s="41" t="s">
        <v>10749</v>
      </c>
    </row>
    <row r="1112" spans="1:35">
      <c r="A1112" s="40">
        <v>2024</v>
      </c>
      <c r="B1112" s="40">
        <v>4</v>
      </c>
      <c r="C1112" s="41" t="s">
        <v>785</v>
      </c>
      <c r="D1112" s="42" t="s">
        <v>160</v>
      </c>
      <c r="E1112" s="41" t="s">
        <v>515</v>
      </c>
      <c r="F1112" s="43" t="s">
        <v>3605</v>
      </c>
      <c r="G1112" s="43" t="s">
        <v>3622</v>
      </c>
      <c r="H1112" s="44">
        <v>1</v>
      </c>
      <c r="I1112" s="44">
        <v>2</v>
      </c>
      <c r="J1112" s="44">
        <v>0</v>
      </c>
      <c r="K1112" s="44">
        <v>0</v>
      </c>
      <c r="L1112" s="44">
        <v>0</v>
      </c>
      <c r="M1112" s="44">
        <v>0</v>
      </c>
      <c r="N1112" s="44">
        <v>0</v>
      </c>
      <c r="O1112" s="44">
        <v>0</v>
      </c>
      <c r="P1112" s="44">
        <v>0</v>
      </c>
      <c r="Q1112" s="44">
        <v>0</v>
      </c>
      <c r="R1112" s="44">
        <v>0</v>
      </c>
      <c r="S1112" s="44">
        <v>0</v>
      </c>
      <c r="T1112" s="44">
        <f t="shared" si="17"/>
        <v>0</v>
      </c>
      <c r="U1112" s="44">
        <f t="shared" si="17"/>
        <v>0</v>
      </c>
      <c r="V1112" s="44">
        <v>0</v>
      </c>
      <c r="W1112" s="44">
        <v>0</v>
      </c>
      <c r="X1112" s="44">
        <v>0</v>
      </c>
      <c r="Y1112" s="44">
        <v>0</v>
      </c>
      <c r="Z1112" s="44">
        <v>0</v>
      </c>
      <c r="AA1112" s="44">
        <v>0</v>
      </c>
      <c r="AB1112" s="44">
        <v>0</v>
      </c>
      <c r="AC1112" s="44">
        <v>0</v>
      </c>
      <c r="AD1112" s="44">
        <v>0</v>
      </c>
      <c r="AE1112" s="44">
        <v>0</v>
      </c>
      <c r="AF1112" s="41" t="s">
        <v>1672</v>
      </c>
      <c r="AG1112" s="41" t="s">
        <v>1669</v>
      </c>
      <c r="AH1112" s="41" t="s">
        <v>8568</v>
      </c>
      <c r="AI1112" s="41" t="s">
        <v>10749</v>
      </c>
    </row>
    <row r="1113" spans="1:35">
      <c r="A1113" s="40">
        <v>2024</v>
      </c>
      <c r="B1113" s="40">
        <v>4</v>
      </c>
      <c r="C1113" s="41" t="s">
        <v>785</v>
      </c>
      <c r="D1113" s="42" t="s">
        <v>158</v>
      </c>
      <c r="E1113" s="41" t="s">
        <v>513</v>
      </c>
      <c r="F1113" s="43" t="s">
        <v>3525</v>
      </c>
      <c r="G1113" s="43" t="s">
        <v>3526</v>
      </c>
      <c r="H1113" s="44">
        <v>1</v>
      </c>
      <c r="I1113" s="44">
        <v>8.33</v>
      </c>
      <c r="J1113" s="44">
        <v>0</v>
      </c>
      <c r="K1113" s="44">
        <v>0</v>
      </c>
      <c r="L1113" s="44">
        <v>0</v>
      </c>
      <c r="M1113" s="44">
        <v>0</v>
      </c>
      <c r="N1113" s="44">
        <v>0</v>
      </c>
      <c r="O1113" s="44">
        <v>0</v>
      </c>
      <c r="P1113" s="44">
        <v>0</v>
      </c>
      <c r="Q1113" s="44">
        <v>0</v>
      </c>
      <c r="R1113" s="44">
        <v>0</v>
      </c>
      <c r="S1113" s="44">
        <v>0</v>
      </c>
      <c r="T1113" s="44">
        <f t="shared" ref="T1113:U1176" si="18">SUM(L1113,N1113,P1113,R1113)</f>
        <v>0</v>
      </c>
      <c r="U1113" s="44">
        <f t="shared" si="18"/>
        <v>0</v>
      </c>
      <c r="V1113" s="44">
        <v>0</v>
      </c>
      <c r="W1113" s="44">
        <v>0</v>
      </c>
      <c r="X1113" s="44">
        <v>0</v>
      </c>
      <c r="Y1113" s="44">
        <v>0</v>
      </c>
      <c r="Z1113" s="44">
        <v>0</v>
      </c>
      <c r="AA1113" s="44">
        <v>0</v>
      </c>
      <c r="AB1113" s="44">
        <v>0</v>
      </c>
      <c r="AC1113" s="44">
        <v>0</v>
      </c>
      <c r="AD1113" s="44">
        <v>0</v>
      </c>
      <c r="AE1113" s="44">
        <v>0</v>
      </c>
      <c r="AF1113" s="41" t="s">
        <v>1668</v>
      </c>
      <c r="AG1113" s="41" t="s">
        <v>1669</v>
      </c>
      <c r="AH1113" s="41" t="s">
        <v>8568</v>
      </c>
      <c r="AI1113" s="41" t="s">
        <v>10749</v>
      </c>
    </row>
    <row r="1114" spans="1:35">
      <c r="A1114" s="40">
        <v>2024</v>
      </c>
      <c r="B1114" s="40">
        <v>4</v>
      </c>
      <c r="C1114" s="41" t="s">
        <v>785</v>
      </c>
      <c r="D1114" s="42" t="s">
        <v>158</v>
      </c>
      <c r="E1114" s="41" t="s">
        <v>513</v>
      </c>
      <c r="F1114" s="43" t="s">
        <v>3525</v>
      </c>
      <c r="G1114" s="43" t="s">
        <v>3527</v>
      </c>
      <c r="H1114" s="44">
        <v>12</v>
      </c>
      <c r="I1114" s="44">
        <v>8.33</v>
      </c>
      <c r="J1114" s="44">
        <v>0</v>
      </c>
      <c r="K1114" s="44">
        <v>0</v>
      </c>
      <c r="L1114" s="44">
        <v>0</v>
      </c>
      <c r="M1114" s="44">
        <v>0</v>
      </c>
      <c r="N1114" s="44">
        <v>0</v>
      </c>
      <c r="O1114" s="44">
        <v>0</v>
      </c>
      <c r="P1114" s="44">
        <v>0</v>
      </c>
      <c r="Q1114" s="44">
        <v>0</v>
      </c>
      <c r="R1114" s="44">
        <v>0</v>
      </c>
      <c r="S1114" s="44">
        <v>0</v>
      </c>
      <c r="T1114" s="44">
        <f t="shared" si="18"/>
        <v>0</v>
      </c>
      <c r="U1114" s="44">
        <f t="shared" si="18"/>
        <v>0</v>
      </c>
      <c r="V1114" s="44">
        <v>0</v>
      </c>
      <c r="W1114" s="44">
        <v>0</v>
      </c>
      <c r="X1114" s="44">
        <v>0</v>
      </c>
      <c r="Y1114" s="44">
        <v>0</v>
      </c>
      <c r="Z1114" s="44">
        <v>0</v>
      </c>
      <c r="AA1114" s="44">
        <v>0</v>
      </c>
      <c r="AB1114" s="44">
        <v>0</v>
      </c>
      <c r="AC1114" s="44">
        <v>0</v>
      </c>
      <c r="AD1114" s="44">
        <v>0</v>
      </c>
      <c r="AE1114" s="44">
        <v>0</v>
      </c>
      <c r="AF1114" s="41" t="s">
        <v>1668</v>
      </c>
      <c r="AG1114" s="41" t="s">
        <v>1669</v>
      </c>
      <c r="AH1114" s="41" t="s">
        <v>8568</v>
      </c>
      <c r="AI1114" s="41" t="s">
        <v>10749</v>
      </c>
    </row>
    <row r="1115" spans="1:35">
      <c r="A1115" s="40">
        <v>2024</v>
      </c>
      <c r="B1115" s="40">
        <v>4</v>
      </c>
      <c r="C1115" s="41" t="s">
        <v>785</v>
      </c>
      <c r="D1115" s="42" t="s">
        <v>158</v>
      </c>
      <c r="E1115" s="41" t="s">
        <v>513</v>
      </c>
      <c r="F1115" s="43" t="s">
        <v>3528</v>
      </c>
      <c r="G1115" s="43" t="s">
        <v>3529</v>
      </c>
      <c r="H1115" s="44">
        <v>40</v>
      </c>
      <c r="I1115" s="44">
        <v>8.32</v>
      </c>
      <c r="J1115" s="44">
        <v>0</v>
      </c>
      <c r="K1115" s="44">
        <v>0</v>
      </c>
      <c r="L1115" s="44">
        <v>0</v>
      </c>
      <c r="M1115" s="44">
        <v>0</v>
      </c>
      <c r="N1115" s="44">
        <v>0</v>
      </c>
      <c r="O1115" s="44">
        <v>0</v>
      </c>
      <c r="P1115" s="44">
        <v>0</v>
      </c>
      <c r="Q1115" s="44">
        <v>0</v>
      </c>
      <c r="R1115" s="44">
        <v>0</v>
      </c>
      <c r="S1115" s="44">
        <v>0</v>
      </c>
      <c r="T1115" s="44">
        <f t="shared" si="18"/>
        <v>0</v>
      </c>
      <c r="U1115" s="44">
        <f t="shared" si="18"/>
        <v>0</v>
      </c>
      <c r="V1115" s="44">
        <v>0</v>
      </c>
      <c r="W1115" s="44">
        <v>0</v>
      </c>
      <c r="X1115" s="44">
        <v>0</v>
      </c>
      <c r="Y1115" s="44">
        <v>0</v>
      </c>
      <c r="Z1115" s="44">
        <v>0</v>
      </c>
      <c r="AA1115" s="44">
        <v>0</v>
      </c>
      <c r="AB1115" s="44">
        <v>0</v>
      </c>
      <c r="AC1115" s="44">
        <v>0</v>
      </c>
      <c r="AD1115" s="44">
        <v>0</v>
      </c>
      <c r="AE1115" s="44">
        <v>0</v>
      </c>
      <c r="AF1115" s="41" t="s">
        <v>1668</v>
      </c>
      <c r="AG1115" s="41" t="s">
        <v>1669</v>
      </c>
      <c r="AH1115" s="41" t="s">
        <v>8568</v>
      </c>
      <c r="AI1115" s="41" t="s">
        <v>10749</v>
      </c>
    </row>
    <row r="1116" spans="1:35">
      <c r="A1116" s="40">
        <v>2024</v>
      </c>
      <c r="B1116" s="40">
        <v>4</v>
      </c>
      <c r="C1116" s="41" t="s">
        <v>785</v>
      </c>
      <c r="D1116" s="42" t="s">
        <v>158</v>
      </c>
      <c r="E1116" s="41" t="s">
        <v>513</v>
      </c>
      <c r="F1116" s="43" t="s">
        <v>3525</v>
      </c>
      <c r="G1116" s="43" t="s">
        <v>3530</v>
      </c>
      <c r="H1116" s="44">
        <v>39</v>
      </c>
      <c r="I1116" s="44">
        <v>8.32</v>
      </c>
      <c r="J1116" s="44">
        <v>13</v>
      </c>
      <c r="K1116" s="44">
        <v>2.77</v>
      </c>
      <c r="L1116" s="44">
        <v>0</v>
      </c>
      <c r="M1116" s="44">
        <v>0</v>
      </c>
      <c r="N1116" s="44">
        <v>0</v>
      </c>
      <c r="O1116" s="44">
        <v>0</v>
      </c>
      <c r="P1116" s="44">
        <v>13</v>
      </c>
      <c r="Q1116" s="44">
        <v>2.77</v>
      </c>
      <c r="R1116" s="44">
        <v>0</v>
      </c>
      <c r="S1116" s="44">
        <v>0</v>
      </c>
      <c r="T1116" s="44">
        <f t="shared" si="18"/>
        <v>13</v>
      </c>
      <c r="U1116" s="44">
        <f t="shared" si="18"/>
        <v>2.77</v>
      </c>
      <c r="V1116" s="44">
        <v>0</v>
      </c>
      <c r="W1116" s="44">
        <v>0</v>
      </c>
      <c r="X1116" s="44">
        <v>0</v>
      </c>
      <c r="Y1116" s="44">
        <v>0</v>
      </c>
      <c r="Z1116" s="44">
        <v>0</v>
      </c>
      <c r="AA1116" s="44">
        <v>0</v>
      </c>
      <c r="AB1116" s="44">
        <v>2</v>
      </c>
      <c r="AC1116" s="44">
        <v>0.43</v>
      </c>
      <c r="AD1116" s="44">
        <v>2</v>
      </c>
      <c r="AE1116" s="44">
        <v>0.43</v>
      </c>
      <c r="AF1116" s="41" t="s">
        <v>1668</v>
      </c>
      <c r="AG1116" s="41" t="s">
        <v>1669</v>
      </c>
      <c r="AH1116" s="41" t="s">
        <v>8569</v>
      </c>
      <c r="AI1116" s="41" t="s">
        <v>10753</v>
      </c>
    </row>
    <row r="1117" spans="1:35">
      <c r="A1117" s="40">
        <v>2024</v>
      </c>
      <c r="B1117" s="40">
        <v>4</v>
      </c>
      <c r="C1117" s="41" t="s">
        <v>785</v>
      </c>
      <c r="D1117" s="42" t="s">
        <v>158</v>
      </c>
      <c r="E1117" s="41" t="s">
        <v>513</v>
      </c>
      <c r="F1117" s="43" t="s">
        <v>3531</v>
      </c>
      <c r="G1117" s="43" t="s">
        <v>3532</v>
      </c>
      <c r="H1117" s="44">
        <v>1</v>
      </c>
      <c r="I1117" s="44">
        <v>33.299999999999997</v>
      </c>
      <c r="J1117" s="44">
        <v>1</v>
      </c>
      <c r="K1117" s="44">
        <v>33.299999999999997</v>
      </c>
      <c r="L1117" s="44">
        <v>0</v>
      </c>
      <c r="M1117" s="44">
        <v>0</v>
      </c>
      <c r="N1117" s="44">
        <v>0</v>
      </c>
      <c r="O1117" s="44">
        <v>0</v>
      </c>
      <c r="P1117" s="44">
        <v>1</v>
      </c>
      <c r="Q1117" s="44">
        <v>33.299999999999997</v>
      </c>
      <c r="R1117" s="44">
        <v>0</v>
      </c>
      <c r="S1117" s="44">
        <v>0</v>
      </c>
      <c r="T1117" s="44">
        <f t="shared" si="18"/>
        <v>1</v>
      </c>
      <c r="U1117" s="44">
        <f t="shared" si="18"/>
        <v>33.299999999999997</v>
      </c>
      <c r="V1117" s="44">
        <v>0</v>
      </c>
      <c r="W1117" s="44">
        <v>0</v>
      </c>
      <c r="X1117" s="44">
        <v>0</v>
      </c>
      <c r="Y1117" s="44">
        <v>0</v>
      </c>
      <c r="Z1117" s="44">
        <v>0</v>
      </c>
      <c r="AA1117" s="44">
        <v>0</v>
      </c>
      <c r="AB1117" s="44">
        <v>0</v>
      </c>
      <c r="AC1117" s="44">
        <v>0</v>
      </c>
      <c r="AD1117" s="44">
        <v>0</v>
      </c>
      <c r="AE1117" s="44">
        <v>0</v>
      </c>
      <c r="AF1117" s="41" t="s">
        <v>1668</v>
      </c>
      <c r="AG1117" s="41" t="s">
        <v>1669</v>
      </c>
      <c r="AH1117" s="41" t="s">
        <v>8570</v>
      </c>
      <c r="AI1117" s="41" t="s">
        <v>10749</v>
      </c>
    </row>
    <row r="1118" spans="1:35">
      <c r="A1118" s="40">
        <v>2024</v>
      </c>
      <c r="B1118" s="40">
        <v>4</v>
      </c>
      <c r="C1118" s="41" t="s">
        <v>785</v>
      </c>
      <c r="D1118" s="42" t="s">
        <v>158</v>
      </c>
      <c r="E1118" s="41" t="s">
        <v>513</v>
      </c>
      <c r="F1118" s="43" t="s">
        <v>3533</v>
      </c>
      <c r="G1118" s="43" t="s">
        <v>3534</v>
      </c>
      <c r="H1118" s="44">
        <v>92</v>
      </c>
      <c r="I1118" s="44">
        <v>16.7</v>
      </c>
      <c r="J1118" s="44">
        <v>13</v>
      </c>
      <c r="K1118" s="44">
        <v>2.36</v>
      </c>
      <c r="L1118" s="44">
        <v>0</v>
      </c>
      <c r="M1118" s="44">
        <v>0</v>
      </c>
      <c r="N1118" s="44">
        <v>0</v>
      </c>
      <c r="O1118" s="44">
        <v>0</v>
      </c>
      <c r="P1118" s="44">
        <v>13</v>
      </c>
      <c r="Q1118" s="44">
        <v>2.36</v>
      </c>
      <c r="R1118" s="44">
        <v>0</v>
      </c>
      <c r="S1118" s="44">
        <v>0</v>
      </c>
      <c r="T1118" s="44">
        <f t="shared" si="18"/>
        <v>13</v>
      </c>
      <c r="U1118" s="44">
        <f t="shared" si="18"/>
        <v>2.36</v>
      </c>
      <c r="V1118" s="44">
        <v>0</v>
      </c>
      <c r="W1118" s="44">
        <v>0</v>
      </c>
      <c r="X1118" s="44">
        <v>0</v>
      </c>
      <c r="Y1118" s="44">
        <v>0</v>
      </c>
      <c r="Z1118" s="44">
        <v>0</v>
      </c>
      <c r="AA1118" s="44">
        <v>0</v>
      </c>
      <c r="AB1118" s="44">
        <v>2</v>
      </c>
      <c r="AC1118" s="44">
        <v>0.36</v>
      </c>
      <c r="AD1118" s="44">
        <v>2</v>
      </c>
      <c r="AE1118" s="44">
        <v>0.36</v>
      </c>
      <c r="AF1118" s="41" t="s">
        <v>1668</v>
      </c>
      <c r="AG1118" s="41" t="s">
        <v>1669</v>
      </c>
      <c r="AH1118" s="41" t="s">
        <v>8571</v>
      </c>
      <c r="AI1118" s="41" t="s">
        <v>10754</v>
      </c>
    </row>
    <row r="1119" spans="1:35">
      <c r="A1119" s="40">
        <v>2024</v>
      </c>
      <c r="B1119" s="40">
        <v>4</v>
      </c>
      <c r="C1119" s="41" t="s">
        <v>785</v>
      </c>
      <c r="D1119" s="42" t="s">
        <v>158</v>
      </c>
      <c r="E1119" s="41" t="s">
        <v>513</v>
      </c>
      <c r="F1119" s="43" t="s">
        <v>3533</v>
      </c>
      <c r="G1119" s="43" t="s">
        <v>3535</v>
      </c>
      <c r="H1119" s="44">
        <v>100</v>
      </c>
      <c r="I1119" s="44">
        <v>16.7</v>
      </c>
      <c r="J1119" s="44">
        <v>0</v>
      </c>
      <c r="K1119" s="44">
        <v>0</v>
      </c>
      <c r="L1119" s="44">
        <v>0</v>
      </c>
      <c r="M1119" s="44">
        <v>0</v>
      </c>
      <c r="N1119" s="44">
        <v>0</v>
      </c>
      <c r="O1119" s="44">
        <v>0</v>
      </c>
      <c r="P1119" s="44">
        <v>0</v>
      </c>
      <c r="Q1119" s="44">
        <v>0</v>
      </c>
      <c r="R1119" s="44">
        <v>0</v>
      </c>
      <c r="S1119" s="44">
        <v>0</v>
      </c>
      <c r="T1119" s="44">
        <f t="shared" si="18"/>
        <v>0</v>
      </c>
      <c r="U1119" s="44">
        <f t="shared" si="18"/>
        <v>0</v>
      </c>
      <c r="V1119" s="44">
        <v>0</v>
      </c>
      <c r="W1119" s="44">
        <v>0</v>
      </c>
      <c r="X1119" s="44">
        <v>0</v>
      </c>
      <c r="Y1119" s="44">
        <v>0</v>
      </c>
      <c r="Z1119" s="44">
        <v>0</v>
      </c>
      <c r="AA1119" s="44">
        <v>0</v>
      </c>
      <c r="AB1119" s="44">
        <v>0</v>
      </c>
      <c r="AC1119" s="44">
        <v>0</v>
      </c>
      <c r="AD1119" s="44">
        <v>0</v>
      </c>
      <c r="AE1119" s="44">
        <v>0</v>
      </c>
      <c r="AF1119" s="41" t="s">
        <v>1668</v>
      </c>
      <c r="AG1119" s="41" t="s">
        <v>1669</v>
      </c>
      <c r="AH1119" s="41" t="s">
        <v>8568</v>
      </c>
      <c r="AI1119" s="41" t="s">
        <v>10749</v>
      </c>
    </row>
    <row r="1120" spans="1:35">
      <c r="A1120" s="40">
        <v>2024</v>
      </c>
      <c r="B1120" s="40">
        <v>4</v>
      </c>
      <c r="C1120" s="41" t="s">
        <v>785</v>
      </c>
      <c r="D1120" s="42" t="s">
        <v>159</v>
      </c>
      <c r="E1120" s="41" t="s">
        <v>514</v>
      </c>
      <c r="F1120" s="43" t="s">
        <v>3536</v>
      </c>
      <c r="G1120" s="43" t="s">
        <v>3537</v>
      </c>
      <c r="H1120" s="44">
        <v>9130</v>
      </c>
      <c r="I1120" s="44">
        <v>14</v>
      </c>
      <c r="J1120" s="44">
        <v>0</v>
      </c>
      <c r="K1120" s="44">
        <v>0</v>
      </c>
      <c r="L1120" s="44">
        <v>0</v>
      </c>
      <c r="M1120" s="44">
        <v>0</v>
      </c>
      <c r="N1120" s="44">
        <v>0</v>
      </c>
      <c r="O1120" s="44">
        <v>0</v>
      </c>
      <c r="P1120" s="44">
        <v>0</v>
      </c>
      <c r="Q1120" s="44">
        <v>0</v>
      </c>
      <c r="R1120" s="44">
        <v>0</v>
      </c>
      <c r="S1120" s="44">
        <v>0</v>
      </c>
      <c r="T1120" s="44">
        <f t="shared" si="18"/>
        <v>0</v>
      </c>
      <c r="U1120" s="44">
        <f t="shared" si="18"/>
        <v>0</v>
      </c>
      <c r="V1120" s="44">
        <v>0</v>
      </c>
      <c r="W1120" s="44">
        <v>0</v>
      </c>
      <c r="X1120" s="44">
        <v>0</v>
      </c>
      <c r="Y1120" s="44">
        <v>0</v>
      </c>
      <c r="Z1120" s="44">
        <v>0</v>
      </c>
      <c r="AA1120" s="44">
        <v>0</v>
      </c>
      <c r="AB1120" s="44">
        <v>0</v>
      </c>
      <c r="AC1120" s="44">
        <v>0</v>
      </c>
      <c r="AD1120" s="44">
        <v>0</v>
      </c>
      <c r="AE1120" s="44">
        <v>0</v>
      </c>
      <c r="AF1120" s="41" t="s">
        <v>1668</v>
      </c>
      <c r="AG1120" s="41" t="s">
        <v>1669</v>
      </c>
      <c r="AH1120" s="41" t="s">
        <v>8568</v>
      </c>
      <c r="AI1120" s="41" t="s">
        <v>10755</v>
      </c>
    </row>
    <row r="1121" spans="1:35">
      <c r="A1121" s="40">
        <v>2024</v>
      </c>
      <c r="B1121" s="40">
        <v>4</v>
      </c>
      <c r="C1121" s="41" t="s">
        <v>785</v>
      </c>
      <c r="D1121" s="42" t="s">
        <v>159</v>
      </c>
      <c r="E1121" s="41" t="s">
        <v>514</v>
      </c>
      <c r="F1121" s="43" t="s">
        <v>3536</v>
      </c>
      <c r="G1121" s="43" t="s">
        <v>3538</v>
      </c>
      <c r="H1121" s="44">
        <v>9130</v>
      </c>
      <c r="I1121" s="44">
        <v>14</v>
      </c>
      <c r="J1121" s="44">
        <v>0</v>
      </c>
      <c r="K1121" s="44">
        <v>0</v>
      </c>
      <c r="L1121" s="44">
        <v>0</v>
      </c>
      <c r="M1121" s="44">
        <v>0</v>
      </c>
      <c r="N1121" s="44">
        <v>0</v>
      </c>
      <c r="O1121" s="44">
        <v>0</v>
      </c>
      <c r="P1121" s="44">
        <v>0</v>
      </c>
      <c r="Q1121" s="44">
        <v>0</v>
      </c>
      <c r="R1121" s="44">
        <v>0</v>
      </c>
      <c r="S1121" s="44">
        <v>0</v>
      </c>
      <c r="T1121" s="44">
        <f t="shared" si="18"/>
        <v>0</v>
      </c>
      <c r="U1121" s="44">
        <f t="shared" si="18"/>
        <v>0</v>
      </c>
      <c r="V1121" s="44">
        <v>0</v>
      </c>
      <c r="W1121" s="44">
        <v>0</v>
      </c>
      <c r="X1121" s="44">
        <v>0</v>
      </c>
      <c r="Y1121" s="44">
        <v>0</v>
      </c>
      <c r="Z1121" s="44">
        <v>0</v>
      </c>
      <c r="AA1121" s="44">
        <v>0</v>
      </c>
      <c r="AB1121" s="44">
        <v>0</v>
      </c>
      <c r="AC1121" s="44">
        <v>0</v>
      </c>
      <c r="AD1121" s="44">
        <v>0</v>
      </c>
      <c r="AE1121" s="44">
        <v>0</v>
      </c>
      <c r="AF1121" s="41" t="s">
        <v>1668</v>
      </c>
      <c r="AG1121" s="41" t="s">
        <v>1669</v>
      </c>
      <c r="AH1121" s="41" t="s">
        <v>8568</v>
      </c>
      <c r="AI1121" s="41" t="s">
        <v>10755</v>
      </c>
    </row>
    <row r="1122" spans="1:35">
      <c r="A1122" s="40">
        <v>2024</v>
      </c>
      <c r="B1122" s="40">
        <v>4</v>
      </c>
      <c r="C1122" s="41" t="s">
        <v>785</v>
      </c>
      <c r="D1122" s="42" t="s">
        <v>159</v>
      </c>
      <c r="E1122" s="41" t="s">
        <v>514</v>
      </c>
      <c r="F1122" s="43" t="s">
        <v>3536</v>
      </c>
      <c r="G1122" s="43" t="s">
        <v>3539</v>
      </c>
      <c r="H1122" s="44">
        <v>4564</v>
      </c>
      <c r="I1122" s="44">
        <v>7</v>
      </c>
      <c r="J1122" s="44">
        <v>2102</v>
      </c>
      <c r="K1122" s="44">
        <v>3.22</v>
      </c>
      <c r="L1122" s="44">
        <v>0</v>
      </c>
      <c r="M1122" s="44">
        <v>0</v>
      </c>
      <c r="N1122" s="44">
        <v>384</v>
      </c>
      <c r="O1122" s="44">
        <v>0.59</v>
      </c>
      <c r="P1122" s="44">
        <v>764</v>
      </c>
      <c r="Q1122" s="44">
        <v>1.17</v>
      </c>
      <c r="R1122" s="44">
        <v>954</v>
      </c>
      <c r="S1122" s="44">
        <v>1.46</v>
      </c>
      <c r="T1122" s="44">
        <f t="shared" si="18"/>
        <v>2102</v>
      </c>
      <c r="U1122" s="44">
        <f t="shared" si="18"/>
        <v>3.2199999999999998</v>
      </c>
      <c r="V1122" s="44">
        <v>0</v>
      </c>
      <c r="W1122" s="44">
        <v>0</v>
      </c>
      <c r="X1122" s="44">
        <v>207</v>
      </c>
      <c r="Y1122" s="44">
        <v>0.32</v>
      </c>
      <c r="Z1122" s="44">
        <v>85</v>
      </c>
      <c r="AA1122" s="44">
        <v>0.13</v>
      </c>
      <c r="AB1122" s="44">
        <v>0</v>
      </c>
      <c r="AC1122" s="44">
        <v>0</v>
      </c>
      <c r="AD1122" s="44">
        <v>292</v>
      </c>
      <c r="AE1122" s="44">
        <v>0.45</v>
      </c>
      <c r="AF1122" s="41" t="s">
        <v>1668</v>
      </c>
      <c r="AG1122" s="41" t="s">
        <v>3540</v>
      </c>
      <c r="AH1122" s="41" t="s">
        <v>8572</v>
      </c>
      <c r="AI1122" s="41" t="s">
        <v>10755</v>
      </c>
    </row>
    <row r="1123" spans="1:35">
      <c r="A1123" s="40">
        <v>2024</v>
      </c>
      <c r="B1123" s="40">
        <v>4</v>
      </c>
      <c r="C1123" s="41" t="s">
        <v>785</v>
      </c>
      <c r="D1123" s="42" t="s">
        <v>159</v>
      </c>
      <c r="E1123" s="41" t="s">
        <v>514</v>
      </c>
      <c r="F1123" s="43" t="s">
        <v>3541</v>
      </c>
      <c r="G1123" s="43" t="s">
        <v>3542</v>
      </c>
      <c r="H1123" s="44">
        <v>32000</v>
      </c>
      <c r="I1123" s="44">
        <v>6</v>
      </c>
      <c r="J1123" s="44">
        <v>0</v>
      </c>
      <c r="K1123" s="44">
        <v>0</v>
      </c>
      <c r="L1123" s="44">
        <v>0</v>
      </c>
      <c r="M1123" s="44">
        <v>0</v>
      </c>
      <c r="N1123" s="44">
        <v>0</v>
      </c>
      <c r="O1123" s="44">
        <v>0</v>
      </c>
      <c r="P1123" s="44">
        <v>0</v>
      </c>
      <c r="Q1123" s="44">
        <v>0</v>
      </c>
      <c r="R1123" s="44">
        <v>0</v>
      </c>
      <c r="S1123" s="44">
        <v>0</v>
      </c>
      <c r="T1123" s="44">
        <f t="shared" si="18"/>
        <v>0</v>
      </c>
      <c r="U1123" s="44">
        <f t="shared" si="18"/>
        <v>0</v>
      </c>
      <c r="V1123" s="44">
        <v>0</v>
      </c>
      <c r="W1123" s="44">
        <v>0</v>
      </c>
      <c r="X1123" s="44">
        <v>0</v>
      </c>
      <c r="Y1123" s="44">
        <v>0</v>
      </c>
      <c r="Z1123" s="44">
        <v>0</v>
      </c>
      <c r="AA1123" s="44">
        <v>0</v>
      </c>
      <c r="AB1123" s="44">
        <v>0</v>
      </c>
      <c r="AC1123" s="44">
        <v>0</v>
      </c>
      <c r="AD1123" s="44">
        <v>0</v>
      </c>
      <c r="AE1123" s="44">
        <v>0</v>
      </c>
      <c r="AF1123" s="41" t="s">
        <v>1668</v>
      </c>
      <c r="AG1123" s="41" t="s">
        <v>1669</v>
      </c>
      <c r="AH1123" s="41" t="s">
        <v>8568</v>
      </c>
      <c r="AI1123" s="41" t="s">
        <v>10755</v>
      </c>
    </row>
    <row r="1124" spans="1:35">
      <c r="A1124" s="40">
        <v>2024</v>
      </c>
      <c r="B1124" s="40">
        <v>4</v>
      </c>
      <c r="C1124" s="41" t="s">
        <v>785</v>
      </c>
      <c r="D1124" s="42" t="s">
        <v>159</v>
      </c>
      <c r="E1124" s="41" t="s">
        <v>514</v>
      </c>
      <c r="F1124" s="43" t="s">
        <v>3543</v>
      </c>
      <c r="G1124" s="43" t="s">
        <v>3544</v>
      </c>
      <c r="H1124" s="44">
        <v>32000</v>
      </c>
      <c r="I1124" s="44">
        <v>6</v>
      </c>
      <c r="J1124" s="44">
        <v>0</v>
      </c>
      <c r="K1124" s="44">
        <v>0</v>
      </c>
      <c r="L1124" s="44">
        <v>0</v>
      </c>
      <c r="M1124" s="44">
        <v>0</v>
      </c>
      <c r="N1124" s="44">
        <v>0</v>
      </c>
      <c r="O1124" s="44">
        <v>0</v>
      </c>
      <c r="P1124" s="44">
        <v>0</v>
      </c>
      <c r="Q1124" s="44">
        <v>0</v>
      </c>
      <c r="R1124" s="44">
        <v>0</v>
      </c>
      <c r="S1124" s="44">
        <v>0</v>
      </c>
      <c r="T1124" s="44">
        <f t="shared" si="18"/>
        <v>0</v>
      </c>
      <c r="U1124" s="44">
        <f t="shared" si="18"/>
        <v>0</v>
      </c>
      <c r="V1124" s="44">
        <v>0</v>
      </c>
      <c r="W1124" s="44">
        <v>0</v>
      </c>
      <c r="X1124" s="44">
        <v>0</v>
      </c>
      <c r="Y1124" s="44">
        <v>0</v>
      </c>
      <c r="Z1124" s="44">
        <v>0</v>
      </c>
      <c r="AA1124" s="44">
        <v>0</v>
      </c>
      <c r="AB1124" s="44">
        <v>0</v>
      </c>
      <c r="AC1124" s="44">
        <v>0</v>
      </c>
      <c r="AD1124" s="44">
        <v>0</v>
      </c>
      <c r="AE1124" s="44">
        <v>0</v>
      </c>
      <c r="AF1124" s="41" t="s">
        <v>1668</v>
      </c>
      <c r="AG1124" s="41" t="s">
        <v>1669</v>
      </c>
      <c r="AH1124" s="41" t="s">
        <v>8568</v>
      </c>
      <c r="AI1124" s="41" t="s">
        <v>10755</v>
      </c>
    </row>
    <row r="1125" spans="1:35">
      <c r="A1125" s="40">
        <v>2024</v>
      </c>
      <c r="B1125" s="40">
        <v>4</v>
      </c>
      <c r="C1125" s="41" t="s">
        <v>785</v>
      </c>
      <c r="D1125" s="42" t="s">
        <v>159</v>
      </c>
      <c r="E1125" s="41" t="s">
        <v>514</v>
      </c>
      <c r="F1125" s="43" t="s">
        <v>3543</v>
      </c>
      <c r="G1125" s="43" t="s">
        <v>3545</v>
      </c>
      <c r="H1125" s="44">
        <v>16000</v>
      </c>
      <c r="I1125" s="44">
        <v>3</v>
      </c>
      <c r="J1125" s="44">
        <v>300</v>
      </c>
      <c r="K1125" s="44">
        <v>0.06</v>
      </c>
      <c r="L1125" s="44">
        <v>0</v>
      </c>
      <c r="M1125" s="44">
        <v>0</v>
      </c>
      <c r="N1125" s="44">
        <v>100</v>
      </c>
      <c r="O1125" s="44">
        <v>0.02</v>
      </c>
      <c r="P1125" s="44">
        <v>100</v>
      </c>
      <c r="Q1125" s="44">
        <v>0.02</v>
      </c>
      <c r="R1125" s="44">
        <v>100</v>
      </c>
      <c r="S1125" s="44">
        <v>0.02</v>
      </c>
      <c r="T1125" s="44">
        <f t="shared" si="18"/>
        <v>300</v>
      </c>
      <c r="U1125" s="44">
        <f t="shared" si="18"/>
        <v>0.06</v>
      </c>
      <c r="V1125" s="44">
        <v>0</v>
      </c>
      <c r="W1125" s="44">
        <v>0</v>
      </c>
      <c r="X1125" s="44">
        <v>0</v>
      </c>
      <c r="Y1125" s="44">
        <v>0</v>
      </c>
      <c r="Z1125" s="44">
        <v>0</v>
      </c>
      <c r="AA1125" s="44">
        <v>0</v>
      </c>
      <c r="AB1125" s="44">
        <v>0</v>
      </c>
      <c r="AC1125" s="44">
        <v>0</v>
      </c>
      <c r="AD1125" s="44">
        <v>0</v>
      </c>
      <c r="AE1125" s="44">
        <v>0</v>
      </c>
      <c r="AF1125" s="41" t="s">
        <v>1668</v>
      </c>
      <c r="AG1125" s="41" t="s">
        <v>3546</v>
      </c>
      <c r="AH1125" s="41" t="s">
        <v>8573</v>
      </c>
      <c r="AI1125" s="41" t="s">
        <v>10755</v>
      </c>
    </row>
    <row r="1126" spans="1:35">
      <c r="A1126" s="40">
        <v>2024</v>
      </c>
      <c r="B1126" s="40">
        <v>4</v>
      </c>
      <c r="C1126" s="41" t="s">
        <v>785</v>
      </c>
      <c r="D1126" s="42" t="s">
        <v>159</v>
      </c>
      <c r="E1126" s="41" t="s">
        <v>514</v>
      </c>
      <c r="F1126" s="43" t="s">
        <v>3547</v>
      </c>
      <c r="G1126" s="43" t="s">
        <v>3548</v>
      </c>
      <c r="H1126" s="44">
        <v>40000</v>
      </c>
      <c r="I1126" s="44">
        <v>9</v>
      </c>
      <c r="J1126" s="44">
        <v>0</v>
      </c>
      <c r="K1126" s="44">
        <v>0</v>
      </c>
      <c r="L1126" s="44">
        <v>0</v>
      </c>
      <c r="M1126" s="44">
        <v>0</v>
      </c>
      <c r="N1126" s="44">
        <v>0</v>
      </c>
      <c r="O1126" s="44">
        <v>0</v>
      </c>
      <c r="P1126" s="44">
        <v>0</v>
      </c>
      <c r="Q1126" s="44">
        <v>0</v>
      </c>
      <c r="R1126" s="44">
        <v>0</v>
      </c>
      <c r="S1126" s="44">
        <v>0</v>
      </c>
      <c r="T1126" s="44">
        <f t="shared" si="18"/>
        <v>0</v>
      </c>
      <c r="U1126" s="44">
        <f t="shared" si="18"/>
        <v>0</v>
      </c>
      <c r="V1126" s="44">
        <v>0</v>
      </c>
      <c r="W1126" s="44">
        <v>0</v>
      </c>
      <c r="X1126" s="44">
        <v>0</v>
      </c>
      <c r="Y1126" s="44">
        <v>0</v>
      </c>
      <c r="Z1126" s="44">
        <v>0</v>
      </c>
      <c r="AA1126" s="44">
        <v>0</v>
      </c>
      <c r="AB1126" s="44">
        <v>0</v>
      </c>
      <c r="AC1126" s="44">
        <v>0</v>
      </c>
      <c r="AD1126" s="44">
        <v>0</v>
      </c>
      <c r="AE1126" s="44">
        <v>0</v>
      </c>
      <c r="AF1126" s="41" t="s">
        <v>1668</v>
      </c>
      <c r="AG1126" s="41" t="s">
        <v>1669</v>
      </c>
      <c r="AH1126" s="41" t="s">
        <v>8568</v>
      </c>
      <c r="AI1126" s="41" t="s">
        <v>10755</v>
      </c>
    </row>
    <row r="1127" spans="1:35">
      <c r="A1127" s="40">
        <v>2024</v>
      </c>
      <c r="B1127" s="40">
        <v>4</v>
      </c>
      <c r="C1127" s="41" t="s">
        <v>785</v>
      </c>
      <c r="D1127" s="42" t="s">
        <v>159</v>
      </c>
      <c r="E1127" s="41" t="s">
        <v>514</v>
      </c>
      <c r="F1127" s="43" t="s">
        <v>3547</v>
      </c>
      <c r="G1127" s="43" t="s">
        <v>3549</v>
      </c>
      <c r="H1127" s="44">
        <v>40000</v>
      </c>
      <c r="I1127" s="44">
        <v>9</v>
      </c>
      <c r="J1127" s="44">
        <v>0</v>
      </c>
      <c r="K1127" s="44">
        <v>0</v>
      </c>
      <c r="L1127" s="44">
        <v>0</v>
      </c>
      <c r="M1127" s="44">
        <v>0</v>
      </c>
      <c r="N1127" s="44">
        <v>0</v>
      </c>
      <c r="O1127" s="44">
        <v>0</v>
      </c>
      <c r="P1127" s="44">
        <v>0</v>
      </c>
      <c r="Q1127" s="44">
        <v>0</v>
      </c>
      <c r="R1127" s="44">
        <v>0</v>
      </c>
      <c r="S1127" s="44">
        <v>0</v>
      </c>
      <c r="T1127" s="44">
        <f t="shared" si="18"/>
        <v>0</v>
      </c>
      <c r="U1127" s="44">
        <f t="shared" si="18"/>
        <v>0</v>
      </c>
      <c r="V1127" s="44">
        <v>0</v>
      </c>
      <c r="W1127" s="44">
        <v>0</v>
      </c>
      <c r="X1127" s="44">
        <v>0</v>
      </c>
      <c r="Y1127" s="44">
        <v>0</v>
      </c>
      <c r="Z1127" s="44">
        <v>0</v>
      </c>
      <c r="AA1127" s="44">
        <v>0</v>
      </c>
      <c r="AB1127" s="44">
        <v>0</v>
      </c>
      <c r="AC1127" s="44">
        <v>0</v>
      </c>
      <c r="AD1127" s="44">
        <v>0</v>
      </c>
      <c r="AE1127" s="44">
        <v>0</v>
      </c>
      <c r="AF1127" s="41" t="s">
        <v>1668</v>
      </c>
      <c r="AG1127" s="41" t="s">
        <v>1669</v>
      </c>
      <c r="AH1127" s="41" t="s">
        <v>8568</v>
      </c>
      <c r="AI1127" s="41" t="s">
        <v>10755</v>
      </c>
    </row>
    <row r="1128" spans="1:35">
      <c r="A1128" s="40">
        <v>2024</v>
      </c>
      <c r="B1128" s="40">
        <v>4</v>
      </c>
      <c r="C1128" s="41" t="s">
        <v>785</v>
      </c>
      <c r="D1128" s="42" t="s">
        <v>159</v>
      </c>
      <c r="E1128" s="41" t="s">
        <v>514</v>
      </c>
      <c r="F1128" s="43" t="s">
        <v>3547</v>
      </c>
      <c r="G1128" s="43" t="s">
        <v>3550</v>
      </c>
      <c r="H1128" s="44">
        <v>10000</v>
      </c>
      <c r="I1128" s="44">
        <v>2</v>
      </c>
      <c r="J1128" s="44">
        <v>1560</v>
      </c>
      <c r="K1128" s="44">
        <v>0.31</v>
      </c>
      <c r="L1128" s="44">
        <v>390</v>
      </c>
      <c r="M1128" s="44">
        <v>0.08</v>
      </c>
      <c r="N1128" s="44">
        <v>390</v>
      </c>
      <c r="O1128" s="44">
        <v>0.08</v>
      </c>
      <c r="P1128" s="44">
        <v>390</v>
      </c>
      <c r="Q1128" s="44">
        <v>0.08</v>
      </c>
      <c r="R1128" s="44">
        <v>390</v>
      </c>
      <c r="S1128" s="44">
        <v>0.08</v>
      </c>
      <c r="T1128" s="44">
        <f t="shared" si="18"/>
        <v>1560</v>
      </c>
      <c r="U1128" s="44">
        <f t="shared" si="18"/>
        <v>0.32</v>
      </c>
      <c r="V1128" s="44">
        <v>388</v>
      </c>
      <c r="W1128" s="44">
        <v>0.08</v>
      </c>
      <c r="X1128" s="44">
        <v>397</v>
      </c>
      <c r="Y1128" s="44">
        <v>0.08</v>
      </c>
      <c r="Z1128" s="44">
        <v>425</v>
      </c>
      <c r="AA1128" s="44">
        <v>0.09</v>
      </c>
      <c r="AB1128" s="44">
        <v>0</v>
      </c>
      <c r="AC1128" s="44">
        <v>0</v>
      </c>
      <c r="AD1128" s="44">
        <v>1210</v>
      </c>
      <c r="AE1128" s="44">
        <v>0.24</v>
      </c>
      <c r="AF1128" s="41" t="s">
        <v>3551</v>
      </c>
      <c r="AG1128" s="41" t="s">
        <v>3552</v>
      </c>
      <c r="AH1128" s="41" t="s">
        <v>8574</v>
      </c>
      <c r="AI1128" s="41" t="s">
        <v>10755</v>
      </c>
    </row>
    <row r="1129" spans="1:35">
      <c r="A1129" s="40">
        <v>2024</v>
      </c>
      <c r="B1129" s="40">
        <v>4</v>
      </c>
      <c r="C1129" s="41" t="s">
        <v>785</v>
      </c>
      <c r="D1129" s="42" t="s">
        <v>159</v>
      </c>
      <c r="E1129" s="41" t="s">
        <v>514</v>
      </c>
      <c r="F1129" s="43" t="s">
        <v>3553</v>
      </c>
      <c r="G1129" s="43" t="s">
        <v>3554</v>
      </c>
      <c r="H1129" s="44">
        <v>10870</v>
      </c>
      <c r="I1129" s="44">
        <v>6</v>
      </c>
      <c r="J1129" s="44">
        <v>0</v>
      </c>
      <c r="K1129" s="44">
        <v>0</v>
      </c>
      <c r="L1129" s="44">
        <v>0</v>
      </c>
      <c r="M1129" s="44">
        <v>0</v>
      </c>
      <c r="N1129" s="44">
        <v>0</v>
      </c>
      <c r="O1129" s="44">
        <v>0</v>
      </c>
      <c r="P1129" s="44">
        <v>0</v>
      </c>
      <c r="Q1129" s="44">
        <v>0</v>
      </c>
      <c r="R1129" s="44">
        <v>0</v>
      </c>
      <c r="S1129" s="44">
        <v>0</v>
      </c>
      <c r="T1129" s="44">
        <f t="shared" si="18"/>
        <v>0</v>
      </c>
      <c r="U1129" s="44">
        <f t="shared" si="18"/>
        <v>0</v>
      </c>
      <c r="V1129" s="44">
        <v>0</v>
      </c>
      <c r="W1129" s="44">
        <v>0</v>
      </c>
      <c r="X1129" s="44">
        <v>0</v>
      </c>
      <c r="Y1129" s="44">
        <v>0</v>
      </c>
      <c r="Z1129" s="44">
        <v>0</v>
      </c>
      <c r="AA1129" s="44">
        <v>0</v>
      </c>
      <c r="AB1129" s="44">
        <v>0</v>
      </c>
      <c r="AC1129" s="44">
        <v>0</v>
      </c>
      <c r="AD1129" s="44">
        <v>0</v>
      </c>
      <c r="AE1129" s="44">
        <v>0</v>
      </c>
      <c r="AF1129" s="41" t="s">
        <v>1668</v>
      </c>
      <c r="AG1129" s="41" t="s">
        <v>1669</v>
      </c>
      <c r="AH1129" s="41" t="s">
        <v>8568</v>
      </c>
      <c r="AI1129" s="41" t="s">
        <v>10755</v>
      </c>
    </row>
    <row r="1130" spans="1:35">
      <c r="A1130" s="40">
        <v>2024</v>
      </c>
      <c r="B1130" s="40">
        <v>4</v>
      </c>
      <c r="C1130" s="41" t="s">
        <v>785</v>
      </c>
      <c r="D1130" s="42" t="s">
        <v>159</v>
      </c>
      <c r="E1130" s="41" t="s">
        <v>514</v>
      </c>
      <c r="F1130" s="43" t="s">
        <v>3553</v>
      </c>
      <c r="G1130" s="43" t="s">
        <v>3555</v>
      </c>
      <c r="H1130" s="44">
        <v>10870</v>
      </c>
      <c r="I1130" s="44">
        <v>6</v>
      </c>
      <c r="J1130" s="44">
        <v>0</v>
      </c>
      <c r="K1130" s="44">
        <v>0</v>
      </c>
      <c r="L1130" s="44">
        <v>0</v>
      </c>
      <c r="M1130" s="44">
        <v>0</v>
      </c>
      <c r="N1130" s="44">
        <v>0</v>
      </c>
      <c r="O1130" s="44">
        <v>0</v>
      </c>
      <c r="P1130" s="44">
        <v>0</v>
      </c>
      <c r="Q1130" s="44">
        <v>0</v>
      </c>
      <c r="R1130" s="44">
        <v>0</v>
      </c>
      <c r="S1130" s="44">
        <v>0</v>
      </c>
      <c r="T1130" s="44">
        <f t="shared" si="18"/>
        <v>0</v>
      </c>
      <c r="U1130" s="44">
        <f t="shared" si="18"/>
        <v>0</v>
      </c>
      <c r="V1130" s="44">
        <v>0</v>
      </c>
      <c r="W1130" s="44">
        <v>0</v>
      </c>
      <c r="X1130" s="44">
        <v>0</v>
      </c>
      <c r="Y1130" s="44">
        <v>0</v>
      </c>
      <c r="Z1130" s="44">
        <v>0</v>
      </c>
      <c r="AA1130" s="44">
        <v>0</v>
      </c>
      <c r="AB1130" s="44">
        <v>0</v>
      </c>
      <c r="AC1130" s="44">
        <v>0</v>
      </c>
      <c r="AD1130" s="44">
        <v>0</v>
      </c>
      <c r="AE1130" s="44">
        <v>0</v>
      </c>
      <c r="AF1130" s="41" t="s">
        <v>1668</v>
      </c>
      <c r="AG1130" s="41" t="s">
        <v>1669</v>
      </c>
      <c r="AH1130" s="41" t="s">
        <v>8568</v>
      </c>
      <c r="AI1130" s="41" t="s">
        <v>10755</v>
      </c>
    </row>
    <row r="1131" spans="1:35">
      <c r="A1131" s="40">
        <v>2024</v>
      </c>
      <c r="B1131" s="40">
        <v>4</v>
      </c>
      <c r="C1131" s="41" t="s">
        <v>785</v>
      </c>
      <c r="D1131" s="42" t="s">
        <v>159</v>
      </c>
      <c r="E1131" s="41" t="s">
        <v>514</v>
      </c>
      <c r="F1131" s="43" t="s">
        <v>3553</v>
      </c>
      <c r="G1131" s="43" t="s">
        <v>3556</v>
      </c>
      <c r="H1131" s="44">
        <v>5436</v>
      </c>
      <c r="I1131" s="44">
        <v>3</v>
      </c>
      <c r="J1131" s="44">
        <v>1920</v>
      </c>
      <c r="K1131" s="44">
        <v>1.06</v>
      </c>
      <c r="L1131" s="44">
        <v>480</v>
      </c>
      <c r="M1131" s="44">
        <v>0.27</v>
      </c>
      <c r="N1131" s="44">
        <v>480</v>
      </c>
      <c r="O1131" s="44">
        <v>0.27</v>
      </c>
      <c r="P1131" s="44">
        <v>480</v>
      </c>
      <c r="Q1131" s="44">
        <v>0.27</v>
      </c>
      <c r="R1131" s="44">
        <v>480</v>
      </c>
      <c r="S1131" s="44">
        <v>0.27</v>
      </c>
      <c r="T1131" s="44">
        <f t="shared" si="18"/>
        <v>1920</v>
      </c>
      <c r="U1131" s="44">
        <f t="shared" si="18"/>
        <v>1.08</v>
      </c>
      <c r="V1131" s="44">
        <v>441</v>
      </c>
      <c r="W1131" s="44">
        <v>0.24</v>
      </c>
      <c r="X1131" s="44">
        <v>480</v>
      </c>
      <c r="Y1131" s="44">
        <v>0.27</v>
      </c>
      <c r="Z1131" s="44">
        <v>558</v>
      </c>
      <c r="AA1131" s="44">
        <v>0.31</v>
      </c>
      <c r="AB1131" s="44">
        <v>0</v>
      </c>
      <c r="AC1131" s="44">
        <v>0</v>
      </c>
      <c r="AD1131" s="44">
        <v>1479</v>
      </c>
      <c r="AE1131" s="44">
        <v>0.82</v>
      </c>
      <c r="AF1131" s="41" t="s">
        <v>3557</v>
      </c>
      <c r="AG1131" s="41" t="s">
        <v>3558</v>
      </c>
      <c r="AH1131" s="41" t="s">
        <v>8575</v>
      </c>
      <c r="AI1131" s="41" t="s">
        <v>10755</v>
      </c>
    </row>
    <row r="1132" spans="1:35">
      <c r="A1132" s="40">
        <v>2024</v>
      </c>
      <c r="B1132" s="40">
        <v>4</v>
      </c>
      <c r="C1132" s="41" t="s">
        <v>785</v>
      </c>
      <c r="D1132" s="42" t="s">
        <v>159</v>
      </c>
      <c r="E1132" s="41" t="s">
        <v>514</v>
      </c>
      <c r="F1132" s="43" t="s">
        <v>3559</v>
      </c>
      <c r="G1132" s="43" t="s">
        <v>3560</v>
      </c>
      <c r="H1132" s="44">
        <v>6500</v>
      </c>
      <c r="I1132" s="44">
        <v>5</v>
      </c>
      <c r="J1132" s="44">
        <v>0</v>
      </c>
      <c r="K1132" s="44">
        <v>0</v>
      </c>
      <c r="L1132" s="44">
        <v>0</v>
      </c>
      <c r="M1132" s="44">
        <v>0</v>
      </c>
      <c r="N1132" s="44">
        <v>0</v>
      </c>
      <c r="O1132" s="44">
        <v>0</v>
      </c>
      <c r="P1132" s="44">
        <v>0</v>
      </c>
      <c r="Q1132" s="44">
        <v>0</v>
      </c>
      <c r="R1132" s="44">
        <v>0</v>
      </c>
      <c r="S1132" s="44">
        <v>0</v>
      </c>
      <c r="T1132" s="44">
        <f t="shared" si="18"/>
        <v>0</v>
      </c>
      <c r="U1132" s="44">
        <f t="shared" si="18"/>
        <v>0</v>
      </c>
      <c r="V1132" s="44">
        <v>0</v>
      </c>
      <c r="W1132" s="44">
        <v>0</v>
      </c>
      <c r="X1132" s="44">
        <v>0</v>
      </c>
      <c r="Y1132" s="44">
        <v>0</v>
      </c>
      <c r="Z1132" s="44">
        <v>0</v>
      </c>
      <c r="AA1132" s="44">
        <v>0</v>
      </c>
      <c r="AB1132" s="44">
        <v>0</v>
      </c>
      <c r="AC1132" s="44">
        <v>0</v>
      </c>
      <c r="AD1132" s="44">
        <v>0</v>
      </c>
      <c r="AE1132" s="44">
        <v>0</v>
      </c>
      <c r="AF1132" s="41" t="s">
        <v>1668</v>
      </c>
      <c r="AG1132" s="41" t="s">
        <v>1669</v>
      </c>
      <c r="AH1132" s="41" t="s">
        <v>8568</v>
      </c>
      <c r="AI1132" s="41" t="s">
        <v>10755</v>
      </c>
    </row>
    <row r="1133" spans="1:35">
      <c r="A1133" s="40">
        <v>2024</v>
      </c>
      <c r="B1133" s="40">
        <v>4</v>
      </c>
      <c r="C1133" s="41" t="s">
        <v>785</v>
      </c>
      <c r="D1133" s="42" t="s">
        <v>159</v>
      </c>
      <c r="E1133" s="41" t="s">
        <v>514</v>
      </c>
      <c r="F1133" s="43" t="s">
        <v>3559</v>
      </c>
      <c r="G1133" s="43" t="s">
        <v>3561</v>
      </c>
      <c r="H1133" s="44">
        <v>6500</v>
      </c>
      <c r="I1133" s="44">
        <v>5</v>
      </c>
      <c r="J1133" s="44">
        <v>0</v>
      </c>
      <c r="K1133" s="44">
        <v>0</v>
      </c>
      <c r="L1133" s="44">
        <v>0</v>
      </c>
      <c r="M1133" s="44">
        <v>0</v>
      </c>
      <c r="N1133" s="44">
        <v>0</v>
      </c>
      <c r="O1133" s="44">
        <v>0</v>
      </c>
      <c r="P1133" s="44">
        <v>0</v>
      </c>
      <c r="Q1133" s="44">
        <v>0</v>
      </c>
      <c r="R1133" s="44">
        <v>0</v>
      </c>
      <c r="S1133" s="44">
        <v>0</v>
      </c>
      <c r="T1133" s="44">
        <f t="shared" si="18"/>
        <v>0</v>
      </c>
      <c r="U1133" s="44">
        <f t="shared" si="18"/>
        <v>0</v>
      </c>
      <c r="V1133" s="44">
        <v>0</v>
      </c>
      <c r="W1133" s="44">
        <v>0</v>
      </c>
      <c r="X1133" s="44">
        <v>0</v>
      </c>
      <c r="Y1133" s="44">
        <v>0</v>
      </c>
      <c r="Z1133" s="44">
        <v>0</v>
      </c>
      <c r="AA1133" s="44">
        <v>0</v>
      </c>
      <c r="AB1133" s="44">
        <v>0</v>
      </c>
      <c r="AC1133" s="44">
        <v>0</v>
      </c>
      <c r="AD1133" s="44">
        <v>0</v>
      </c>
      <c r="AE1133" s="44">
        <v>0</v>
      </c>
      <c r="AF1133" s="41" t="s">
        <v>1668</v>
      </c>
      <c r="AG1133" s="41" t="s">
        <v>1669</v>
      </c>
      <c r="AH1133" s="41" t="s">
        <v>8568</v>
      </c>
      <c r="AI1133" s="41" t="s">
        <v>10755</v>
      </c>
    </row>
    <row r="1134" spans="1:35">
      <c r="A1134" s="40">
        <v>2024</v>
      </c>
      <c r="B1134" s="40">
        <v>4</v>
      </c>
      <c r="C1134" s="41" t="s">
        <v>785</v>
      </c>
      <c r="D1134" s="42" t="s">
        <v>159</v>
      </c>
      <c r="E1134" s="41" t="s">
        <v>514</v>
      </c>
      <c r="F1134" s="43" t="s">
        <v>3559</v>
      </c>
      <c r="G1134" s="43" t="s">
        <v>3562</v>
      </c>
      <c r="H1134" s="44">
        <v>3250</v>
      </c>
      <c r="I1134" s="44">
        <v>3</v>
      </c>
      <c r="J1134" s="44">
        <v>928</v>
      </c>
      <c r="K1134" s="44">
        <v>0.86</v>
      </c>
      <c r="L1134" s="44">
        <v>0</v>
      </c>
      <c r="M1134" s="44">
        <v>0</v>
      </c>
      <c r="N1134" s="44">
        <v>301</v>
      </c>
      <c r="O1134" s="44">
        <v>0.28000000000000003</v>
      </c>
      <c r="P1134" s="44">
        <v>627</v>
      </c>
      <c r="Q1134" s="44">
        <v>0.57999999999999996</v>
      </c>
      <c r="R1134" s="44">
        <v>0</v>
      </c>
      <c r="S1134" s="44">
        <v>0</v>
      </c>
      <c r="T1134" s="44">
        <f t="shared" si="18"/>
        <v>928</v>
      </c>
      <c r="U1134" s="44">
        <f t="shared" si="18"/>
        <v>0.86</v>
      </c>
      <c r="V1134" s="44">
        <v>0</v>
      </c>
      <c r="W1134" s="44">
        <v>0</v>
      </c>
      <c r="X1134" s="44">
        <v>234</v>
      </c>
      <c r="Y1134" s="44">
        <v>0.22</v>
      </c>
      <c r="Z1134" s="44">
        <v>71</v>
      </c>
      <c r="AA1134" s="44">
        <v>7.0000000000000007E-2</v>
      </c>
      <c r="AB1134" s="44">
        <v>0</v>
      </c>
      <c r="AC1134" s="44">
        <v>0</v>
      </c>
      <c r="AD1134" s="44">
        <v>305</v>
      </c>
      <c r="AE1134" s="44">
        <v>0.28000000000000003</v>
      </c>
      <c r="AF1134" s="41" t="s">
        <v>1668</v>
      </c>
      <c r="AG1134" s="41" t="s">
        <v>3540</v>
      </c>
      <c r="AH1134" s="41" t="s">
        <v>8572</v>
      </c>
      <c r="AI1134" s="41" t="s">
        <v>10755</v>
      </c>
    </row>
    <row r="1135" spans="1:35">
      <c r="A1135" s="40">
        <v>2024</v>
      </c>
      <c r="B1135" s="40">
        <v>4</v>
      </c>
      <c r="C1135" s="41" t="s">
        <v>785</v>
      </c>
      <c r="D1135" s="42" t="s">
        <v>159</v>
      </c>
      <c r="E1135" s="41" t="s">
        <v>514</v>
      </c>
      <c r="F1135" s="43" t="s">
        <v>3563</v>
      </c>
      <c r="G1135" s="43" t="s">
        <v>3564</v>
      </c>
      <c r="H1135" s="44">
        <v>19720</v>
      </c>
      <c r="I1135" s="44">
        <v>1.9</v>
      </c>
      <c r="J1135" s="44">
        <v>974</v>
      </c>
      <c r="K1135" s="44">
        <v>0.09</v>
      </c>
      <c r="L1135" s="44">
        <v>0</v>
      </c>
      <c r="M1135" s="44">
        <v>0</v>
      </c>
      <c r="N1135" s="44">
        <v>20</v>
      </c>
      <c r="O1135" s="44">
        <v>0</v>
      </c>
      <c r="P1135" s="44">
        <v>0</v>
      </c>
      <c r="Q1135" s="44">
        <v>0</v>
      </c>
      <c r="R1135" s="44">
        <v>954</v>
      </c>
      <c r="S1135" s="44">
        <v>0.09</v>
      </c>
      <c r="T1135" s="44">
        <f t="shared" si="18"/>
        <v>974</v>
      </c>
      <c r="U1135" s="44">
        <f t="shared" si="18"/>
        <v>0.09</v>
      </c>
      <c r="V1135" s="44">
        <v>0</v>
      </c>
      <c r="W1135" s="44">
        <v>0</v>
      </c>
      <c r="X1135" s="44">
        <v>20</v>
      </c>
      <c r="Y1135" s="44">
        <v>0</v>
      </c>
      <c r="Z1135" s="44">
        <v>0</v>
      </c>
      <c r="AA1135" s="44">
        <v>0</v>
      </c>
      <c r="AB1135" s="44">
        <v>0</v>
      </c>
      <c r="AC1135" s="44">
        <v>0</v>
      </c>
      <c r="AD1135" s="44">
        <v>20</v>
      </c>
      <c r="AE1135" s="44">
        <v>0</v>
      </c>
      <c r="AF1135" s="41" t="s">
        <v>1668</v>
      </c>
      <c r="AG1135" s="41" t="s">
        <v>3565</v>
      </c>
      <c r="AH1135" s="41" t="s">
        <v>8568</v>
      </c>
      <c r="AI1135" s="41" t="s">
        <v>10755</v>
      </c>
    </row>
    <row r="1136" spans="1:35">
      <c r="A1136" s="40">
        <v>2024</v>
      </c>
      <c r="B1136" s="40">
        <v>4</v>
      </c>
      <c r="C1136" s="41" t="s">
        <v>785</v>
      </c>
      <c r="D1136" s="42" t="s">
        <v>159</v>
      </c>
      <c r="E1136" s="41" t="s">
        <v>514</v>
      </c>
      <c r="F1136" s="43" t="s">
        <v>3563</v>
      </c>
      <c r="G1136" s="43" t="s">
        <v>3566</v>
      </c>
      <c r="H1136" s="44">
        <v>1</v>
      </c>
      <c r="I1136" s="44">
        <v>0.1</v>
      </c>
      <c r="J1136" s="44">
        <v>0</v>
      </c>
      <c r="K1136" s="44">
        <v>0</v>
      </c>
      <c r="L1136" s="44">
        <v>0</v>
      </c>
      <c r="M1136" s="44">
        <v>0</v>
      </c>
      <c r="N1136" s="44">
        <v>0</v>
      </c>
      <c r="O1136" s="44">
        <v>0</v>
      </c>
      <c r="P1136" s="44">
        <v>0</v>
      </c>
      <c r="Q1136" s="44">
        <v>0</v>
      </c>
      <c r="R1136" s="44">
        <v>0</v>
      </c>
      <c r="S1136" s="44">
        <v>0</v>
      </c>
      <c r="T1136" s="44">
        <f t="shared" si="18"/>
        <v>0</v>
      </c>
      <c r="U1136" s="44">
        <f t="shared" si="18"/>
        <v>0</v>
      </c>
      <c r="V1136" s="44">
        <v>0</v>
      </c>
      <c r="W1136" s="44">
        <v>0</v>
      </c>
      <c r="X1136" s="44">
        <v>0</v>
      </c>
      <c r="Y1136" s="44">
        <v>0</v>
      </c>
      <c r="Z1136" s="44">
        <v>0</v>
      </c>
      <c r="AA1136" s="44">
        <v>0</v>
      </c>
      <c r="AB1136" s="44">
        <v>0</v>
      </c>
      <c r="AC1136" s="44">
        <v>0</v>
      </c>
      <c r="AD1136" s="44">
        <v>0</v>
      </c>
      <c r="AE1136" s="44">
        <v>0</v>
      </c>
      <c r="AF1136" s="41" t="s">
        <v>1668</v>
      </c>
      <c r="AG1136" s="41" t="s">
        <v>1669</v>
      </c>
      <c r="AH1136" s="41" t="s">
        <v>8568</v>
      </c>
      <c r="AI1136" s="41" t="s">
        <v>10755</v>
      </c>
    </row>
    <row r="1137" spans="1:35">
      <c r="A1137" s="40">
        <v>2024</v>
      </c>
      <c r="B1137" s="40">
        <v>4</v>
      </c>
      <c r="C1137" s="41" t="s">
        <v>764</v>
      </c>
      <c r="D1137" s="42" t="s">
        <v>166</v>
      </c>
      <c r="E1137" s="41" t="s">
        <v>521</v>
      </c>
      <c r="F1137" s="43" t="s">
        <v>3717</v>
      </c>
      <c r="G1137" s="43" t="s">
        <v>3718</v>
      </c>
      <c r="H1137" s="44">
        <v>5</v>
      </c>
      <c r="I1137" s="44">
        <v>20</v>
      </c>
      <c r="J1137" s="44">
        <v>5</v>
      </c>
      <c r="K1137" s="44">
        <v>20</v>
      </c>
      <c r="L1137" s="44">
        <v>0</v>
      </c>
      <c r="M1137" s="44">
        <v>0</v>
      </c>
      <c r="N1137" s="44">
        <v>0</v>
      </c>
      <c r="O1137" s="44">
        <v>0</v>
      </c>
      <c r="P1137" s="44">
        <v>0</v>
      </c>
      <c r="Q1137" s="44">
        <v>0</v>
      </c>
      <c r="R1137" s="44">
        <v>5</v>
      </c>
      <c r="S1137" s="44">
        <v>20</v>
      </c>
      <c r="T1137" s="44">
        <f t="shared" si="18"/>
        <v>5</v>
      </c>
      <c r="U1137" s="44">
        <f t="shared" si="18"/>
        <v>20</v>
      </c>
      <c r="V1137" s="44">
        <v>0</v>
      </c>
      <c r="W1137" s="44">
        <v>0</v>
      </c>
      <c r="X1137" s="44">
        <v>0</v>
      </c>
      <c r="Y1137" s="44">
        <v>0</v>
      </c>
      <c r="Z1137" s="44">
        <v>0</v>
      </c>
      <c r="AA1137" s="44">
        <v>0</v>
      </c>
      <c r="AB1137" s="44">
        <v>5</v>
      </c>
      <c r="AC1137" s="44">
        <v>20</v>
      </c>
      <c r="AD1137" s="44">
        <v>5</v>
      </c>
      <c r="AE1137" s="44">
        <v>20</v>
      </c>
      <c r="AF1137" s="41" t="s">
        <v>3719</v>
      </c>
      <c r="AG1137" s="41" t="s">
        <v>3720</v>
      </c>
      <c r="AH1137" s="41" t="s">
        <v>8595</v>
      </c>
      <c r="AI1137" s="41" t="s">
        <v>10756</v>
      </c>
    </row>
    <row r="1138" spans="1:35">
      <c r="A1138" s="40">
        <v>2024</v>
      </c>
      <c r="B1138" s="40">
        <v>4</v>
      </c>
      <c r="C1138" s="41" t="s">
        <v>764</v>
      </c>
      <c r="D1138" s="42" t="s">
        <v>166</v>
      </c>
      <c r="E1138" s="41" t="s">
        <v>521</v>
      </c>
      <c r="F1138" s="43" t="s">
        <v>3721</v>
      </c>
      <c r="G1138" s="43" t="s">
        <v>3722</v>
      </c>
      <c r="H1138" s="44">
        <v>8</v>
      </c>
      <c r="I1138" s="44">
        <v>20</v>
      </c>
      <c r="J1138" s="44">
        <v>8</v>
      </c>
      <c r="K1138" s="44">
        <v>20</v>
      </c>
      <c r="L1138" s="44">
        <v>0</v>
      </c>
      <c r="M1138" s="44">
        <v>0</v>
      </c>
      <c r="N1138" s="44">
        <v>0</v>
      </c>
      <c r="O1138" s="44">
        <v>0</v>
      </c>
      <c r="P1138" s="44">
        <v>0</v>
      </c>
      <c r="Q1138" s="44">
        <v>0</v>
      </c>
      <c r="R1138" s="44">
        <v>8</v>
      </c>
      <c r="S1138" s="44">
        <v>20</v>
      </c>
      <c r="T1138" s="44">
        <f t="shared" si="18"/>
        <v>8</v>
      </c>
      <c r="U1138" s="44">
        <f t="shared" si="18"/>
        <v>20</v>
      </c>
      <c r="V1138" s="44">
        <v>0</v>
      </c>
      <c r="W1138" s="44">
        <v>0</v>
      </c>
      <c r="X1138" s="44">
        <v>0</v>
      </c>
      <c r="Y1138" s="44">
        <v>0</v>
      </c>
      <c r="Z1138" s="44">
        <v>0</v>
      </c>
      <c r="AA1138" s="44">
        <v>0</v>
      </c>
      <c r="AB1138" s="44">
        <v>8</v>
      </c>
      <c r="AC1138" s="44">
        <v>20</v>
      </c>
      <c r="AD1138" s="44">
        <v>8</v>
      </c>
      <c r="AE1138" s="44">
        <v>20</v>
      </c>
      <c r="AF1138" s="41" t="s">
        <v>3719</v>
      </c>
      <c r="AG1138" s="41" t="s">
        <v>3720</v>
      </c>
      <c r="AH1138" s="41" t="s">
        <v>8596</v>
      </c>
      <c r="AI1138" s="41" t="s">
        <v>10757</v>
      </c>
    </row>
    <row r="1139" spans="1:35">
      <c r="A1139" s="40">
        <v>2024</v>
      </c>
      <c r="B1139" s="40">
        <v>4</v>
      </c>
      <c r="C1139" s="41" t="s">
        <v>764</v>
      </c>
      <c r="D1139" s="42" t="s">
        <v>166</v>
      </c>
      <c r="E1139" s="41" t="s">
        <v>521</v>
      </c>
      <c r="F1139" s="43" t="s">
        <v>3723</v>
      </c>
      <c r="G1139" s="43" t="s">
        <v>3724</v>
      </c>
      <c r="H1139" s="44">
        <v>1</v>
      </c>
      <c r="I1139" s="44">
        <v>1</v>
      </c>
      <c r="J1139" s="44">
        <v>0</v>
      </c>
      <c r="K1139" s="44">
        <v>0</v>
      </c>
      <c r="L1139" s="44">
        <v>0</v>
      </c>
      <c r="M1139" s="44">
        <v>0</v>
      </c>
      <c r="N1139" s="44">
        <v>0</v>
      </c>
      <c r="O1139" s="44">
        <v>0</v>
      </c>
      <c r="P1139" s="44">
        <v>0</v>
      </c>
      <c r="Q1139" s="44">
        <v>0</v>
      </c>
      <c r="R1139" s="44">
        <v>0</v>
      </c>
      <c r="S1139" s="44">
        <v>0</v>
      </c>
      <c r="T1139" s="44">
        <f t="shared" si="18"/>
        <v>0</v>
      </c>
      <c r="U1139" s="44">
        <f t="shared" si="18"/>
        <v>0</v>
      </c>
      <c r="V1139" s="44">
        <v>0</v>
      </c>
      <c r="W1139" s="44">
        <v>0</v>
      </c>
      <c r="X1139" s="44">
        <v>0</v>
      </c>
      <c r="Y1139" s="44">
        <v>0</v>
      </c>
      <c r="Z1139" s="44">
        <v>0</v>
      </c>
      <c r="AA1139" s="44">
        <v>0</v>
      </c>
      <c r="AB1139" s="44">
        <v>0</v>
      </c>
      <c r="AC1139" s="44">
        <v>0</v>
      </c>
      <c r="AD1139" s="44">
        <v>0</v>
      </c>
      <c r="AE1139" s="44">
        <v>0</v>
      </c>
      <c r="AF1139" s="41" t="s">
        <v>3725</v>
      </c>
      <c r="AG1139" s="41" t="s">
        <v>3726</v>
      </c>
      <c r="AH1139" s="41" t="s">
        <v>8597</v>
      </c>
      <c r="AI1139" s="41" t="s">
        <v>10758</v>
      </c>
    </row>
    <row r="1140" spans="1:35">
      <c r="A1140" s="40">
        <v>2024</v>
      </c>
      <c r="B1140" s="40">
        <v>4</v>
      </c>
      <c r="C1140" s="41" t="s">
        <v>764</v>
      </c>
      <c r="D1140" s="42" t="s">
        <v>166</v>
      </c>
      <c r="E1140" s="41" t="s">
        <v>521</v>
      </c>
      <c r="F1140" s="43" t="s">
        <v>3721</v>
      </c>
      <c r="G1140" s="43" t="s">
        <v>3727</v>
      </c>
      <c r="H1140" s="44">
        <v>12</v>
      </c>
      <c r="I1140" s="44">
        <v>20</v>
      </c>
      <c r="J1140" s="44">
        <v>0</v>
      </c>
      <c r="K1140" s="44">
        <v>0</v>
      </c>
      <c r="L1140" s="44">
        <v>0</v>
      </c>
      <c r="M1140" s="44">
        <v>0</v>
      </c>
      <c r="N1140" s="44">
        <v>0</v>
      </c>
      <c r="O1140" s="44">
        <v>0</v>
      </c>
      <c r="P1140" s="44">
        <v>0</v>
      </c>
      <c r="Q1140" s="44">
        <v>0</v>
      </c>
      <c r="R1140" s="44">
        <v>0</v>
      </c>
      <c r="S1140" s="44">
        <v>0</v>
      </c>
      <c r="T1140" s="44">
        <f t="shared" si="18"/>
        <v>0</v>
      </c>
      <c r="U1140" s="44">
        <f t="shared" si="18"/>
        <v>0</v>
      </c>
      <c r="V1140" s="44">
        <v>0</v>
      </c>
      <c r="W1140" s="44">
        <v>0</v>
      </c>
      <c r="X1140" s="44">
        <v>0</v>
      </c>
      <c r="Y1140" s="44">
        <v>0</v>
      </c>
      <c r="Z1140" s="44">
        <v>0</v>
      </c>
      <c r="AA1140" s="44">
        <v>0</v>
      </c>
      <c r="AB1140" s="44">
        <v>0</v>
      </c>
      <c r="AC1140" s="44">
        <v>0</v>
      </c>
      <c r="AD1140" s="44">
        <v>0</v>
      </c>
      <c r="AE1140" s="44">
        <v>0</v>
      </c>
      <c r="AF1140" s="41" t="s">
        <v>3728</v>
      </c>
      <c r="AG1140" s="41" t="s">
        <v>3726</v>
      </c>
      <c r="AH1140" s="41" t="s">
        <v>8598</v>
      </c>
      <c r="AI1140" s="41" t="s">
        <v>10758</v>
      </c>
    </row>
    <row r="1141" spans="1:35">
      <c r="A1141" s="40">
        <v>2024</v>
      </c>
      <c r="B1141" s="40">
        <v>4</v>
      </c>
      <c r="C1141" s="41" t="s">
        <v>764</v>
      </c>
      <c r="D1141" s="42" t="s">
        <v>166</v>
      </c>
      <c r="E1141" s="41" t="s">
        <v>521</v>
      </c>
      <c r="F1141" s="43" t="s">
        <v>3721</v>
      </c>
      <c r="G1141" s="43" t="s">
        <v>3729</v>
      </c>
      <c r="H1141" s="44">
        <v>4</v>
      </c>
      <c r="I1141" s="44">
        <v>19</v>
      </c>
      <c r="J1141" s="44">
        <v>0</v>
      </c>
      <c r="K1141" s="44">
        <v>0</v>
      </c>
      <c r="L1141" s="44">
        <v>0</v>
      </c>
      <c r="M1141" s="44">
        <v>0</v>
      </c>
      <c r="N1141" s="44">
        <v>0</v>
      </c>
      <c r="O1141" s="44">
        <v>0</v>
      </c>
      <c r="P1141" s="44">
        <v>0</v>
      </c>
      <c r="Q1141" s="44">
        <v>0</v>
      </c>
      <c r="R1141" s="44">
        <v>0</v>
      </c>
      <c r="S1141" s="44">
        <v>0</v>
      </c>
      <c r="T1141" s="44">
        <f t="shared" si="18"/>
        <v>0</v>
      </c>
      <c r="U1141" s="44">
        <f t="shared" si="18"/>
        <v>0</v>
      </c>
      <c r="V1141" s="44">
        <v>0</v>
      </c>
      <c r="W1141" s="44">
        <v>0</v>
      </c>
      <c r="X1141" s="44">
        <v>0</v>
      </c>
      <c r="Y1141" s="44">
        <v>0</v>
      </c>
      <c r="Z1141" s="44">
        <v>0</v>
      </c>
      <c r="AA1141" s="44">
        <v>0</v>
      </c>
      <c r="AB1141" s="44">
        <v>0</v>
      </c>
      <c r="AC1141" s="44">
        <v>0</v>
      </c>
      <c r="AD1141" s="44">
        <v>0</v>
      </c>
      <c r="AE1141" s="44">
        <v>0</v>
      </c>
      <c r="AF1141" s="41" t="s">
        <v>3728</v>
      </c>
      <c r="AG1141" s="41" t="s">
        <v>3726</v>
      </c>
      <c r="AH1141" s="41" t="s">
        <v>8599</v>
      </c>
      <c r="AI1141" s="41" t="s">
        <v>10758</v>
      </c>
    </row>
    <row r="1142" spans="1:35">
      <c r="A1142" s="40">
        <v>2024</v>
      </c>
      <c r="B1142" s="40">
        <v>4</v>
      </c>
      <c r="C1142" s="41" t="s">
        <v>764</v>
      </c>
      <c r="D1142" s="42" t="s">
        <v>166</v>
      </c>
      <c r="E1142" s="41" t="s">
        <v>521</v>
      </c>
      <c r="F1142" s="43" t="s">
        <v>3721</v>
      </c>
      <c r="G1142" s="43" t="s">
        <v>3730</v>
      </c>
      <c r="H1142" s="44">
        <v>5</v>
      </c>
      <c r="I1142" s="44">
        <v>20</v>
      </c>
      <c r="J1142" s="44">
        <v>0</v>
      </c>
      <c r="K1142" s="44">
        <v>0</v>
      </c>
      <c r="L1142" s="44">
        <v>0</v>
      </c>
      <c r="M1142" s="44">
        <v>0</v>
      </c>
      <c r="N1142" s="44">
        <v>0</v>
      </c>
      <c r="O1142" s="44">
        <v>0</v>
      </c>
      <c r="P1142" s="44">
        <v>0</v>
      </c>
      <c r="Q1142" s="44">
        <v>0</v>
      </c>
      <c r="R1142" s="44">
        <v>0</v>
      </c>
      <c r="S1142" s="44">
        <v>0</v>
      </c>
      <c r="T1142" s="44">
        <f t="shared" si="18"/>
        <v>0</v>
      </c>
      <c r="U1142" s="44">
        <f t="shared" si="18"/>
        <v>0</v>
      </c>
      <c r="V1142" s="44">
        <v>0</v>
      </c>
      <c r="W1142" s="44">
        <v>0</v>
      </c>
      <c r="X1142" s="44">
        <v>0</v>
      </c>
      <c r="Y1142" s="44">
        <v>0</v>
      </c>
      <c r="Z1142" s="44">
        <v>0</v>
      </c>
      <c r="AA1142" s="44">
        <v>0</v>
      </c>
      <c r="AB1142" s="44">
        <v>0</v>
      </c>
      <c r="AC1142" s="44">
        <v>0</v>
      </c>
      <c r="AD1142" s="44">
        <v>0</v>
      </c>
      <c r="AE1142" s="44">
        <v>0</v>
      </c>
      <c r="AF1142" s="41" t="s">
        <v>3728</v>
      </c>
      <c r="AG1142" s="41" t="s">
        <v>3726</v>
      </c>
      <c r="AH1142" s="41" t="s">
        <v>8600</v>
      </c>
      <c r="AI1142" s="41" t="s">
        <v>10758</v>
      </c>
    </row>
    <row r="1143" spans="1:35">
      <c r="A1143" s="40">
        <v>2024</v>
      </c>
      <c r="B1143" s="40">
        <v>4</v>
      </c>
      <c r="C1143" s="41" t="s">
        <v>764</v>
      </c>
      <c r="D1143" s="42" t="s">
        <v>162</v>
      </c>
      <c r="E1143" s="41" t="s">
        <v>517</v>
      </c>
      <c r="F1143" s="43" t="s">
        <v>3632</v>
      </c>
      <c r="G1143" s="43" t="s">
        <v>3633</v>
      </c>
      <c r="H1143" s="44">
        <v>97.71</v>
      </c>
      <c r="I1143" s="44">
        <v>15</v>
      </c>
      <c r="J1143" s="44">
        <v>0</v>
      </c>
      <c r="K1143" s="44">
        <v>0</v>
      </c>
      <c r="L1143" s="44">
        <v>0</v>
      </c>
      <c r="M1143" s="44">
        <v>0</v>
      </c>
      <c r="N1143" s="44">
        <v>0</v>
      </c>
      <c r="O1143" s="44">
        <v>0</v>
      </c>
      <c r="P1143" s="44">
        <v>0</v>
      </c>
      <c r="Q1143" s="44">
        <v>0</v>
      </c>
      <c r="R1143" s="44">
        <v>0</v>
      </c>
      <c r="S1143" s="44">
        <v>0</v>
      </c>
      <c r="T1143" s="44">
        <f t="shared" si="18"/>
        <v>0</v>
      </c>
      <c r="U1143" s="44">
        <f t="shared" si="18"/>
        <v>0</v>
      </c>
      <c r="V1143" s="44">
        <v>0</v>
      </c>
      <c r="W1143" s="44">
        <v>0</v>
      </c>
      <c r="X1143" s="44">
        <v>0</v>
      </c>
      <c r="Y1143" s="44">
        <v>0</v>
      </c>
      <c r="Z1143" s="44">
        <v>0</v>
      </c>
      <c r="AA1143" s="44">
        <v>0</v>
      </c>
      <c r="AB1143" s="44">
        <v>0</v>
      </c>
      <c r="AC1143" s="44">
        <v>0</v>
      </c>
      <c r="AD1143" s="44">
        <v>0</v>
      </c>
      <c r="AE1143" s="44">
        <v>0</v>
      </c>
      <c r="AF1143" s="41" t="s">
        <v>3634</v>
      </c>
      <c r="AG1143" s="41" t="s">
        <v>3634</v>
      </c>
      <c r="AH1143" s="41" t="s">
        <v>8578</v>
      </c>
      <c r="AI1143" s="41" t="s">
        <v>3641</v>
      </c>
    </row>
    <row r="1144" spans="1:35">
      <c r="A1144" s="40">
        <v>2024</v>
      </c>
      <c r="B1144" s="40">
        <v>4</v>
      </c>
      <c r="C1144" s="41" t="s">
        <v>764</v>
      </c>
      <c r="D1144" s="42" t="s">
        <v>162</v>
      </c>
      <c r="E1144" s="41" t="s">
        <v>517</v>
      </c>
      <c r="F1144" s="43" t="s">
        <v>3635</v>
      </c>
      <c r="G1144" s="43" t="s">
        <v>3636</v>
      </c>
      <c r="H1144" s="44">
        <v>30</v>
      </c>
      <c r="I1144" s="44">
        <v>5</v>
      </c>
      <c r="J1144" s="44">
        <v>30</v>
      </c>
      <c r="K1144" s="44">
        <v>5</v>
      </c>
      <c r="L1144" s="44">
        <v>0</v>
      </c>
      <c r="M1144" s="44">
        <v>0</v>
      </c>
      <c r="N1144" s="44">
        <v>0</v>
      </c>
      <c r="O1144" s="44">
        <v>0</v>
      </c>
      <c r="P1144" s="44">
        <v>0</v>
      </c>
      <c r="Q1144" s="44">
        <v>0</v>
      </c>
      <c r="R1144" s="44">
        <v>30</v>
      </c>
      <c r="S1144" s="44">
        <v>5</v>
      </c>
      <c r="T1144" s="44">
        <f t="shared" si="18"/>
        <v>30</v>
      </c>
      <c r="U1144" s="44">
        <f t="shared" si="18"/>
        <v>5</v>
      </c>
      <c r="V1144" s="44">
        <v>0</v>
      </c>
      <c r="W1144" s="44">
        <v>0</v>
      </c>
      <c r="X1144" s="44">
        <v>0</v>
      </c>
      <c r="Y1144" s="44">
        <v>0</v>
      </c>
      <c r="Z1144" s="44">
        <v>0</v>
      </c>
      <c r="AA1144" s="44">
        <v>0</v>
      </c>
      <c r="AB1144" s="44">
        <v>0</v>
      </c>
      <c r="AC1144" s="44">
        <v>0</v>
      </c>
      <c r="AD1144" s="44">
        <v>0</v>
      </c>
      <c r="AE1144" s="44">
        <v>0</v>
      </c>
      <c r="AF1144" s="41" t="s">
        <v>3637</v>
      </c>
      <c r="AG1144" s="41" t="s">
        <v>3638</v>
      </c>
      <c r="AH1144" s="41" t="s">
        <v>8578</v>
      </c>
      <c r="AI1144" s="41" t="s">
        <v>10759</v>
      </c>
    </row>
    <row r="1145" spans="1:35">
      <c r="A1145" s="40">
        <v>2024</v>
      </c>
      <c r="B1145" s="40">
        <v>4</v>
      </c>
      <c r="C1145" s="41" t="s">
        <v>764</v>
      </c>
      <c r="D1145" s="42" t="s">
        <v>162</v>
      </c>
      <c r="E1145" s="41" t="s">
        <v>517</v>
      </c>
      <c r="F1145" s="43" t="s">
        <v>3639</v>
      </c>
      <c r="G1145" s="43" t="s">
        <v>3640</v>
      </c>
      <c r="H1145" s="44">
        <v>344</v>
      </c>
      <c r="I1145" s="44">
        <v>10</v>
      </c>
      <c r="J1145" s="44">
        <v>0</v>
      </c>
      <c r="K1145" s="44">
        <v>0</v>
      </c>
      <c r="L1145" s="44">
        <v>0</v>
      </c>
      <c r="M1145" s="44">
        <v>0</v>
      </c>
      <c r="N1145" s="44">
        <v>0</v>
      </c>
      <c r="O1145" s="44">
        <v>0</v>
      </c>
      <c r="P1145" s="44">
        <v>0</v>
      </c>
      <c r="Q1145" s="44">
        <v>0</v>
      </c>
      <c r="R1145" s="44">
        <v>0</v>
      </c>
      <c r="S1145" s="44">
        <v>0</v>
      </c>
      <c r="T1145" s="44">
        <f t="shared" si="18"/>
        <v>0</v>
      </c>
      <c r="U1145" s="44">
        <f t="shared" si="18"/>
        <v>0</v>
      </c>
      <c r="V1145" s="44">
        <v>0</v>
      </c>
      <c r="W1145" s="44">
        <v>0</v>
      </c>
      <c r="X1145" s="44">
        <v>0</v>
      </c>
      <c r="Y1145" s="44">
        <v>0</v>
      </c>
      <c r="Z1145" s="44">
        <v>0</v>
      </c>
      <c r="AA1145" s="44">
        <v>0</v>
      </c>
      <c r="AB1145" s="44">
        <v>0</v>
      </c>
      <c r="AC1145" s="44">
        <v>0</v>
      </c>
      <c r="AD1145" s="44">
        <v>0</v>
      </c>
      <c r="AE1145" s="44">
        <v>0</v>
      </c>
      <c r="AF1145" s="41" t="s">
        <v>3641</v>
      </c>
      <c r="AG1145" s="41" t="s">
        <v>3641</v>
      </c>
      <c r="AH1145" s="41" t="s">
        <v>8578</v>
      </c>
      <c r="AI1145" s="41" t="s">
        <v>3641</v>
      </c>
    </row>
    <row r="1146" spans="1:35">
      <c r="A1146" s="40">
        <v>2024</v>
      </c>
      <c r="B1146" s="40">
        <v>4</v>
      </c>
      <c r="C1146" s="41" t="s">
        <v>764</v>
      </c>
      <c r="D1146" s="42" t="s">
        <v>162</v>
      </c>
      <c r="E1146" s="41" t="s">
        <v>517</v>
      </c>
      <c r="F1146" s="43" t="s">
        <v>3642</v>
      </c>
      <c r="G1146" s="43" t="s">
        <v>3643</v>
      </c>
      <c r="H1146" s="44">
        <v>1</v>
      </c>
      <c r="I1146" s="44">
        <v>10</v>
      </c>
      <c r="J1146" s="44">
        <v>1</v>
      </c>
      <c r="K1146" s="44">
        <v>10</v>
      </c>
      <c r="L1146" s="44">
        <v>0</v>
      </c>
      <c r="M1146" s="44">
        <v>0</v>
      </c>
      <c r="N1146" s="44">
        <v>0</v>
      </c>
      <c r="O1146" s="44">
        <v>0</v>
      </c>
      <c r="P1146" s="44">
        <v>0</v>
      </c>
      <c r="Q1146" s="44">
        <v>0</v>
      </c>
      <c r="R1146" s="44">
        <v>1</v>
      </c>
      <c r="S1146" s="44">
        <v>10</v>
      </c>
      <c r="T1146" s="44">
        <f t="shared" si="18"/>
        <v>1</v>
      </c>
      <c r="U1146" s="44">
        <f t="shared" si="18"/>
        <v>10</v>
      </c>
      <c r="V1146" s="44">
        <v>0</v>
      </c>
      <c r="W1146" s="44">
        <v>0</v>
      </c>
      <c r="X1146" s="44">
        <v>0</v>
      </c>
      <c r="Y1146" s="44">
        <v>0</v>
      </c>
      <c r="Z1146" s="44">
        <v>0</v>
      </c>
      <c r="AA1146" s="44">
        <v>0</v>
      </c>
      <c r="AB1146" s="44">
        <v>0</v>
      </c>
      <c r="AC1146" s="44">
        <v>0</v>
      </c>
      <c r="AD1146" s="44">
        <v>0</v>
      </c>
      <c r="AE1146" s="44">
        <v>0</v>
      </c>
      <c r="AF1146" s="41" t="s">
        <v>3637</v>
      </c>
      <c r="AG1146" s="41" t="s">
        <v>3638</v>
      </c>
      <c r="AH1146" s="41" t="s">
        <v>8578</v>
      </c>
      <c r="AI1146" s="41" t="s">
        <v>10759</v>
      </c>
    </row>
    <row r="1147" spans="1:35">
      <c r="A1147" s="40">
        <v>2024</v>
      </c>
      <c r="B1147" s="40">
        <v>4</v>
      </c>
      <c r="C1147" s="41" t="s">
        <v>764</v>
      </c>
      <c r="D1147" s="42" t="s">
        <v>162</v>
      </c>
      <c r="E1147" s="41" t="s">
        <v>517</v>
      </c>
      <c r="F1147" s="43" t="s">
        <v>3644</v>
      </c>
      <c r="G1147" s="43" t="s">
        <v>3645</v>
      </c>
      <c r="H1147" s="44">
        <v>1</v>
      </c>
      <c r="I1147" s="44">
        <v>60</v>
      </c>
      <c r="J1147" s="44">
        <v>0.7</v>
      </c>
      <c r="K1147" s="44">
        <v>42</v>
      </c>
      <c r="L1147" s="44">
        <v>0.04</v>
      </c>
      <c r="M1147" s="44">
        <v>2.4</v>
      </c>
      <c r="N1147" s="44">
        <v>0</v>
      </c>
      <c r="O1147" s="44">
        <v>0</v>
      </c>
      <c r="P1147" s="44">
        <v>0</v>
      </c>
      <c r="Q1147" s="44">
        <v>0</v>
      </c>
      <c r="R1147" s="44">
        <v>0.66</v>
      </c>
      <c r="S1147" s="44">
        <v>39.6</v>
      </c>
      <c r="T1147" s="44">
        <f t="shared" si="18"/>
        <v>0.70000000000000007</v>
      </c>
      <c r="U1147" s="44">
        <f t="shared" si="18"/>
        <v>42</v>
      </c>
      <c r="V1147" s="44">
        <v>0.04</v>
      </c>
      <c r="W1147" s="44">
        <v>2.4</v>
      </c>
      <c r="X1147" s="44">
        <v>0</v>
      </c>
      <c r="Y1147" s="44">
        <v>0</v>
      </c>
      <c r="Z1147" s="44">
        <v>0</v>
      </c>
      <c r="AA1147" s="44">
        <v>0</v>
      </c>
      <c r="AB1147" s="44">
        <v>0</v>
      </c>
      <c r="AC1147" s="44">
        <v>0</v>
      </c>
      <c r="AD1147" s="44">
        <v>0.04</v>
      </c>
      <c r="AE1147" s="44">
        <v>2.4</v>
      </c>
      <c r="AF1147" s="41" t="s">
        <v>3646</v>
      </c>
      <c r="AG1147" s="41" t="s">
        <v>3647</v>
      </c>
      <c r="AH1147" s="41" t="s">
        <v>8578</v>
      </c>
      <c r="AI1147" s="41" t="s">
        <v>10759</v>
      </c>
    </row>
    <row r="1148" spans="1:35">
      <c r="A1148" s="40">
        <v>2024</v>
      </c>
      <c r="B1148" s="40">
        <v>4</v>
      </c>
      <c r="C1148" s="41" t="s">
        <v>764</v>
      </c>
      <c r="D1148" s="42" t="s">
        <v>165</v>
      </c>
      <c r="E1148" s="41" t="s">
        <v>520</v>
      </c>
      <c r="F1148" s="43" t="s">
        <v>3702</v>
      </c>
      <c r="G1148" s="43" t="s">
        <v>3703</v>
      </c>
      <c r="H1148" s="44">
        <v>1</v>
      </c>
      <c r="I1148" s="44">
        <v>5</v>
      </c>
      <c r="J1148" s="44">
        <v>0</v>
      </c>
      <c r="K1148" s="44">
        <v>0</v>
      </c>
      <c r="L1148" s="44">
        <v>0</v>
      </c>
      <c r="M1148" s="44">
        <v>0</v>
      </c>
      <c r="N1148" s="44">
        <v>0</v>
      </c>
      <c r="O1148" s="44">
        <v>0</v>
      </c>
      <c r="P1148" s="44">
        <v>0</v>
      </c>
      <c r="Q1148" s="44">
        <v>0</v>
      </c>
      <c r="R1148" s="44">
        <v>0</v>
      </c>
      <c r="S1148" s="44">
        <v>0</v>
      </c>
      <c r="T1148" s="44">
        <f t="shared" si="18"/>
        <v>0</v>
      </c>
      <c r="U1148" s="44">
        <f t="shared" si="18"/>
        <v>0</v>
      </c>
      <c r="V1148" s="44">
        <v>0</v>
      </c>
      <c r="W1148" s="44">
        <v>0</v>
      </c>
      <c r="X1148" s="44">
        <v>0</v>
      </c>
      <c r="Y1148" s="44">
        <v>0</v>
      </c>
      <c r="Z1148" s="44">
        <v>0</v>
      </c>
      <c r="AA1148" s="44">
        <v>0</v>
      </c>
      <c r="AB1148" s="44">
        <v>0</v>
      </c>
      <c r="AC1148" s="44">
        <v>0</v>
      </c>
      <c r="AD1148" s="44">
        <v>0</v>
      </c>
      <c r="AE1148" s="44">
        <v>0</v>
      </c>
      <c r="AF1148" s="41" t="s">
        <v>3704</v>
      </c>
      <c r="AG1148" s="41" t="s">
        <v>3704</v>
      </c>
      <c r="AH1148" s="41" t="s">
        <v>3704</v>
      </c>
      <c r="AI1148" s="41" t="s">
        <v>10760</v>
      </c>
    </row>
    <row r="1149" spans="1:35">
      <c r="A1149" s="40">
        <v>2024</v>
      </c>
      <c r="B1149" s="40">
        <v>4</v>
      </c>
      <c r="C1149" s="41" t="s">
        <v>764</v>
      </c>
      <c r="D1149" s="42" t="s">
        <v>165</v>
      </c>
      <c r="E1149" s="41" t="s">
        <v>520</v>
      </c>
      <c r="F1149" s="43" t="s">
        <v>3702</v>
      </c>
      <c r="G1149" s="43" t="s">
        <v>3705</v>
      </c>
      <c r="H1149" s="44">
        <v>2</v>
      </c>
      <c r="I1149" s="44">
        <v>32</v>
      </c>
      <c r="J1149" s="44">
        <v>0</v>
      </c>
      <c r="K1149" s="44">
        <v>0</v>
      </c>
      <c r="L1149" s="44">
        <v>0</v>
      </c>
      <c r="M1149" s="44">
        <v>0</v>
      </c>
      <c r="N1149" s="44">
        <v>0</v>
      </c>
      <c r="O1149" s="44">
        <v>0</v>
      </c>
      <c r="P1149" s="44">
        <v>0</v>
      </c>
      <c r="Q1149" s="44">
        <v>0</v>
      </c>
      <c r="R1149" s="44">
        <v>0</v>
      </c>
      <c r="S1149" s="44">
        <v>0</v>
      </c>
      <c r="T1149" s="44">
        <f t="shared" si="18"/>
        <v>0</v>
      </c>
      <c r="U1149" s="44">
        <f t="shared" si="18"/>
        <v>0</v>
      </c>
      <c r="V1149" s="44">
        <v>0</v>
      </c>
      <c r="W1149" s="44">
        <v>0</v>
      </c>
      <c r="X1149" s="44">
        <v>0</v>
      </c>
      <c r="Y1149" s="44">
        <v>0</v>
      </c>
      <c r="Z1149" s="44">
        <v>0</v>
      </c>
      <c r="AA1149" s="44">
        <v>0</v>
      </c>
      <c r="AB1149" s="44">
        <v>0</v>
      </c>
      <c r="AC1149" s="44">
        <v>0</v>
      </c>
      <c r="AD1149" s="44">
        <v>0</v>
      </c>
      <c r="AE1149" s="44">
        <v>0</v>
      </c>
      <c r="AF1149" s="41" t="s">
        <v>3704</v>
      </c>
      <c r="AG1149" s="41" t="s">
        <v>3704</v>
      </c>
      <c r="AH1149" s="41" t="s">
        <v>3704</v>
      </c>
      <c r="AI1149" s="41" t="s">
        <v>10761</v>
      </c>
    </row>
    <row r="1150" spans="1:35">
      <c r="A1150" s="40">
        <v>2024</v>
      </c>
      <c r="B1150" s="40">
        <v>4</v>
      </c>
      <c r="C1150" s="41" t="s">
        <v>764</v>
      </c>
      <c r="D1150" s="42" t="s">
        <v>165</v>
      </c>
      <c r="E1150" s="41" t="s">
        <v>520</v>
      </c>
      <c r="F1150" s="43" t="s">
        <v>3706</v>
      </c>
      <c r="G1150" s="43" t="s">
        <v>3707</v>
      </c>
      <c r="H1150" s="44">
        <v>1</v>
      </c>
      <c r="I1150" s="44">
        <v>17</v>
      </c>
      <c r="J1150" s="44">
        <v>0</v>
      </c>
      <c r="K1150" s="44">
        <v>0</v>
      </c>
      <c r="L1150" s="44">
        <v>0</v>
      </c>
      <c r="M1150" s="44">
        <v>0</v>
      </c>
      <c r="N1150" s="44">
        <v>0</v>
      </c>
      <c r="O1150" s="44">
        <v>0</v>
      </c>
      <c r="P1150" s="44">
        <v>0</v>
      </c>
      <c r="Q1150" s="44">
        <v>0</v>
      </c>
      <c r="R1150" s="44">
        <v>0</v>
      </c>
      <c r="S1150" s="44">
        <v>0</v>
      </c>
      <c r="T1150" s="44">
        <f t="shared" si="18"/>
        <v>0</v>
      </c>
      <c r="U1150" s="44">
        <f t="shared" si="18"/>
        <v>0</v>
      </c>
      <c r="V1150" s="44">
        <v>0</v>
      </c>
      <c r="W1150" s="44">
        <v>0</v>
      </c>
      <c r="X1150" s="44">
        <v>0</v>
      </c>
      <c r="Y1150" s="44">
        <v>0</v>
      </c>
      <c r="Z1150" s="44">
        <v>0</v>
      </c>
      <c r="AA1150" s="44">
        <v>0</v>
      </c>
      <c r="AB1150" s="44">
        <v>0</v>
      </c>
      <c r="AC1150" s="44">
        <v>0</v>
      </c>
      <c r="AD1150" s="44">
        <v>0</v>
      </c>
      <c r="AE1150" s="44">
        <v>0</v>
      </c>
      <c r="AF1150" s="41" t="s">
        <v>3704</v>
      </c>
      <c r="AG1150" s="41" t="s">
        <v>3708</v>
      </c>
      <c r="AH1150" s="41" t="s">
        <v>8592</v>
      </c>
      <c r="AI1150" s="41" t="s">
        <v>10762</v>
      </c>
    </row>
    <row r="1151" spans="1:35">
      <c r="A1151" s="40">
        <v>2024</v>
      </c>
      <c r="B1151" s="40">
        <v>4</v>
      </c>
      <c r="C1151" s="41" t="s">
        <v>764</v>
      </c>
      <c r="D1151" s="42" t="s">
        <v>165</v>
      </c>
      <c r="E1151" s="41" t="s">
        <v>520</v>
      </c>
      <c r="F1151" s="43" t="s">
        <v>3709</v>
      </c>
      <c r="G1151" s="43" t="s">
        <v>3710</v>
      </c>
      <c r="H1151" s="44">
        <v>100</v>
      </c>
      <c r="I1151" s="44">
        <v>7</v>
      </c>
      <c r="J1151" s="44">
        <v>0</v>
      </c>
      <c r="K1151" s="44">
        <v>0</v>
      </c>
      <c r="L1151" s="44">
        <v>0</v>
      </c>
      <c r="M1151" s="44">
        <v>0</v>
      </c>
      <c r="N1151" s="44">
        <v>0</v>
      </c>
      <c r="O1151" s="44">
        <v>0</v>
      </c>
      <c r="P1151" s="44">
        <v>0</v>
      </c>
      <c r="Q1151" s="44">
        <v>0</v>
      </c>
      <c r="R1151" s="44">
        <v>0</v>
      </c>
      <c r="S1151" s="44">
        <v>0</v>
      </c>
      <c r="T1151" s="44">
        <f t="shared" si="18"/>
        <v>0</v>
      </c>
      <c r="U1151" s="44">
        <f t="shared" si="18"/>
        <v>0</v>
      </c>
      <c r="V1151" s="44">
        <v>0</v>
      </c>
      <c r="W1151" s="44">
        <v>0</v>
      </c>
      <c r="X1151" s="44">
        <v>0</v>
      </c>
      <c r="Y1151" s="44">
        <v>0</v>
      </c>
      <c r="Z1151" s="44">
        <v>0</v>
      </c>
      <c r="AA1151" s="44">
        <v>0</v>
      </c>
      <c r="AB1151" s="44">
        <v>0</v>
      </c>
      <c r="AC1151" s="44">
        <v>0</v>
      </c>
      <c r="AD1151" s="44">
        <v>0</v>
      </c>
      <c r="AE1151" s="44">
        <v>0</v>
      </c>
      <c r="AF1151" s="41" t="s">
        <v>3704</v>
      </c>
      <c r="AG1151" s="41" t="s">
        <v>3711</v>
      </c>
      <c r="AH1151" s="41" t="s">
        <v>3711</v>
      </c>
      <c r="AI1151" s="41" t="s">
        <v>10763</v>
      </c>
    </row>
    <row r="1152" spans="1:35">
      <c r="A1152" s="40">
        <v>2024</v>
      </c>
      <c r="B1152" s="40">
        <v>4</v>
      </c>
      <c r="C1152" s="41" t="s">
        <v>764</v>
      </c>
      <c r="D1152" s="42" t="s">
        <v>165</v>
      </c>
      <c r="E1152" s="41" t="s">
        <v>520</v>
      </c>
      <c r="F1152" s="43" t="s">
        <v>3709</v>
      </c>
      <c r="G1152" s="43" t="s">
        <v>3712</v>
      </c>
      <c r="H1152" s="44">
        <v>100</v>
      </c>
      <c r="I1152" s="44">
        <v>22</v>
      </c>
      <c r="J1152" s="44">
        <v>20</v>
      </c>
      <c r="K1152" s="44">
        <v>4.4000000000000004</v>
      </c>
      <c r="L1152" s="44">
        <v>0</v>
      </c>
      <c r="M1152" s="44">
        <v>0</v>
      </c>
      <c r="N1152" s="44">
        <v>0</v>
      </c>
      <c r="O1152" s="44">
        <v>0</v>
      </c>
      <c r="P1152" s="44">
        <v>20</v>
      </c>
      <c r="Q1152" s="44">
        <v>4.4000000000000004</v>
      </c>
      <c r="R1152" s="44">
        <v>0</v>
      </c>
      <c r="S1152" s="44">
        <v>0</v>
      </c>
      <c r="T1152" s="44">
        <f t="shared" si="18"/>
        <v>20</v>
      </c>
      <c r="U1152" s="44">
        <f t="shared" si="18"/>
        <v>4.4000000000000004</v>
      </c>
      <c r="V1152" s="44">
        <v>0</v>
      </c>
      <c r="W1152" s="44">
        <v>0</v>
      </c>
      <c r="X1152" s="44">
        <v>0</v>
      </c>
      <c r="Y1152" s="44">
        <v>0</v>
      </c>
      <c r="Z1152" s="44">
        <v>0</v>
      </c>
      <c r="AA1152" s="44">
        <v>0</v>
      </c>
      <c r="AB1152" s="44">
        <v>0</v>
      </c>
      <c r="AC1152" s="44">
        <v>0</v>
      </c>
      <c r="AD1152" s="44">
        <v>0</v>
      </c>
      <c r="AE1152" s="44">
        <v>0</v>
      </c>
      <c r="AF1152" s="41" t="s">
        <v>3713</v>
      </c>
      <c r="AG1152" s="41" t="s">
        <v>3714</v>
      </c>
      <c r="AH1152" s="41" t="s">
        <v>8593</v>
      </c>
      <c r="AI1152" s="41" t="s">
        <v>10763</v>
      </c>
    </row>
    <row r="1153" spans="1:35">
      <c r="A1153" s="40">
        <v>2024</v>
      </c>
      <c r="B1153" s="40">
        <v>4</v>
      </c>
      <c r="C1153" s="41" t="s">
        <v>764</v>
      </c>
      <c r="D1153" s="42" t="s">
        <v>165</v>
      </c>
      <c r="E1153" s="41" t="s">
        <v>520</v>
      </c>
      <c r="F1153" s="43" t="s">
        <v>3706</v>
      </c>
      <c r="G1153" s="43" t="s">
        <v>3715</v>
      </c>
      <c r="H1153" s="44">
        <v>1</v>
      </c>
      <c r="I1153" s="44">
        <v>17</v>
      </c>
      <c r="J1153" s="44">
        <v>0</v>
      </c>
      <c r="K1153" s="44">
        <v>0</v>
      </c>
      <c r="L1153" s="44">
        <v>0</v>
      </c>
      <c r="M1153" s="44">
        <v>0</v>
      </c>
      <c r="N1153" s="44">
        <v>0</v>
      </c>
      <c r="O1153" s="44">
        <v>0</v>
      </c>
      <c r="P1153" s="44">
        <v>0</v>
      </c>
      <c r="Q1153" s="44">
        <v>0</v>
      </c>
      <c r="R1153" s="44">
        <v>0</v>
      </c>
      <c r="S1153" s="44">
        <v>0</v>
      </c>
      <c r="T1153" s="44">
        <f t="shared" si="18"/>
        <v>0</v>
      </c>
      <c r="U1153" s="44">
        <f t="shared" si="18"/>
        <v>0</v>
      </c>
      <c r="V1153" s="44">
        <v>0</v>
      </c>
      <c r="W1153" s="44">
        <v>0</v>
      </c>
      <c r="X1153" s="44">
        <v>0</v>
      </c>
      <c r="Y1153" s="44">
        <v>0</v>
      </c>
      <c r="Z1153" s="44">
        <v>0</v>
      </c>
      <c r="AA1153" s="44">
        <v>0</v>
      </c>
      <c r="AB1153" s="44">
        <v>0</v>
      </c>
      <c r="AC1153" s="44">
        <v>0</v>
      </c>
      <c r="AD1153" s="44">
        <v>0</v>
      </c>
      <c r="AE1153" s="44">
        <v>0</v>
      </c>
      <c r="AF1153" s="41" t="s">
        <v>3716</v>
      </c>
      <c r="AG1153" s="41" t="s">
        <v>3716</v>
      </c>
      <c r="AH1153" s="41" t="s">
        <v>8594</v>
      </c>
      <c r="AI1153" s="41" t="s">
        <v>10764</v>
      </c>
    </row>
    <row r="1154" spans="1:35">
      <c r="A1154" s="40">
        <v>2024</v>
      </c>
      <c r="B1154" s="40">
        <v>4</v>
      </c>
      <c r="C1154" s="41" t="s">
        <v>764</v>
      </c>
      <c r="D1154" s="42" t="s">
        <v>163</v>
      </c>
      <c r="E1154" s="41" t="s">
        <v>518</v>
      </c>
      <c r="F1154" s="43" t="s">
        <v>3648</v>
      </c>
      <c r="G1154" s="43" t="s">
        <v>3649</v>
      </c>
      <c r="H1154" s="44">
        <v>9</v>
      </c>
      <c r="I1154" s="44">
        <v>5</v>
      </c>
      <c r="J1154" s="44">
        <v>1</v>
      </c>
      <c r="K1154" s="44">
        <v>0.56000000000000005</v>
      </c>
      <c r="L1154" s="44">
        <v>0</v>
      </c>
      <c r="M1154" s="44">
        <v>0</v>
      </c>
      <c r="N1154" s="44">
        <v>1</v>
      </c>
      <c r="O1154" s="44">
        <v>0.56000000000000005</v>
      </c>
      <c r="P1154" s="44">
        <v>0</v>
      </c>
      <c r="Q1154" s="44">
        <v>0</v>
      </c>
      <c r="R1154" s="44">
        <v>0</v>
      </c>
      <c r="S1154" s="44">
        <v>0</v>
      </c>
      <c r="T1154" s="44">
        <f t="shared" si="18"/>
        <v>1</v>
      </c>
      <c r="U1154" s="44">
        <f t="shared" si="18"/>
        <v>0.56000000000000005</v>
      </c>
      <c r="V1154" s="44">
        <v>0</v>
      </c>
      <c r="W1154" s="44">
        <v>0</v>
      </c>
      <c r="X1154" s="44">
        <v>1</v>
      </c>
      <c r="Y1154" s="44">
        <v>0.56000000000000005</v>
      </c>
      <c r="Z1154" s="44">
        <v>0</v>
      </c>
      <c r="AA1154" s="44">
        <v>0</v>
      </c>
      <c r="AB1154" s="44">
        <v>0</v>
      </c>
      <c r="AC1154" s="44">
        <v>0</v>
      </c>
      <c r="AD1154" s="44">
        <v>1</v>
      </c>
      <c r="AE1154" s="44">
        <v>0.56000000000000005</v>
      </c>
      <c r="AF1154" s="41" t="s">
        <v>3650</v>
      </c>
      <c r="AG1154" s="41" t="s">
        <v>3651</v>
      </c>
      <c r="AH1154" s="41" t="s">
        <v>8579</v>
      </c>
      <c r="AI1154" s="41" t="s">
        <v>10765</v>
      </c>
    </row>
    <row r="1155" spans="1:35">
      <c r="A1155" s="40">
        <v>2024</v>
      </c>
      <c r="B1155" s="40">
        <v>4</v>
      </c>
      <c r="C1155" s="41" t="s">
        <v>764</v>
      </c>
      <c r="D1155" s="42" t="s">
        <v>163</v>
      </c>
      <c r="E1155" s="41" t="s">
        <v>518</v>
      </c>
      <c r="F1155" s="43" t="s">
        <v>3652</v>
      </c>
      <c r="G1155" s="43" t="s">
        <v>3653</v>
      </c>
      <c r="H1155" s="44">
        <v>12</v>
      </c>
      <c r="I1155" s="44">
        <v>5</v>
      </c>
      <c r="J1155" s="44">
        <v>0</v>
      </c>
      <c r="K1155" s="44">
        <v>0</v>
      </c>
      <c r="L1155" s="44">
        <v>0</v>
      </c>
      <c r="M1155" s="44">
        <v>0</v>
      </c>
      <c r="N1155" s="44">
        <v>0</v>
      </c>
      <c r="O1155" s="44">
        <v>0</v>
      </c>
      <c r="P1155" s="44">
        <v>0</v>
      </c>
      <c r="Q1155" s="44">
        <v>0</v>
      </c>
      <c r="R1155" s="44">
        <v>0</v>
      </c>
      <c r="S1155" s="44">
        <v>0</v>
      </c>
      <c r="T1155" s="44">
        <f t="shared" si="18"/>
        <v>0</v>
      </c>
      <c r="U1155" s="44">
        <f t="shared" si="18"/>
        <v>0</v>
      </c>
      <c r="V1155" s="44">
        <v>0</v>
      </c>
      <c r="W1155" s="44">
        <v>0</v>
      </c>
      <c r="X1155" s="44">
        <v>0</v>
      </c>
      <c r="Y1155" s="44">
        <v>0</v>
      </c>
      <c r="Z1155" s="44">
        <v>0</v>
      </c>
      <c r="AA1155" s="44">
        <v>0</v>
      </c>
      <c r="AB1155" s="44">
        <v>0</v>
      </c>
      <c r="AC1155" s="44">
        <v>0</v>
      </c>
      <c r="AD1155" s="44">
        <v>0</v>
      </c>
      <c r="AE1155" s="44">
        <v>0</v>
      </c>
      <c r="AF1155" s="41" t="s">
        <v>3654</v>
      </c>
      <c r="AG1155" s="41" t="s">
        <v>3655</v>
      </c>
      <c r="AH1155" s="41" t="s">
        <v>3655</v>
      </c>
      <c r="AI1155" s="41" t="s">
        <v>3655</v>
      </c>
    </row>
    <row r="1156" spans="1:35">
      <c r="A1156" s="40">
        <v>2024</v>
      </c>
      <c r="B1156" s="40">
        <v>4</v>
      </c>
      <c r="C1156" s="41" t="s">
        <v>764</v>
      </c>
      <c r="D1156" s="42" t="s">
        <v>163</v>
      </c>
      <c r="E1156" s="41" t="s">
        <v>518</v>
      </c>
      <c r="F1156" s="43" t="s">
        <v>3656</v>
      </c>
      <c r="G1156" s="43" t="s">
        <v>3657</v>
      </c>
      <c r="H1156" s="44">
        <v>4</v>
      </c>
      <c r="I1156" s="44">
        <v>10</v>
      </c>
      <c r="J1156" s="44">
        <v>3</v>
      </c>
      <c r="K1156" s="44">
        <v>7.5</v>
      </c>
      <c r="L1156" s="44">
        <v>0</v>
      </c>
      <c r="M1156" s="44">
        <v>0</v>
      </c>
      <c r="N1156" s="44">
        <v>0</v>
      </c>
      <c r="O1156" s="44">
        <v>0</v>
      </c>
      <c r="P1156" s="44">
        <v>2</v>
      </c>
      <c r="Q1156" s="44">
        <v>5</v>
      </c>
      <c r="R1156" s="44">
        <v>1</v>
      </c>
      <c r="S1156" s="44">
        <v>2.5</v>
      </c>
      <c r="T1156" s="44">
        <f t="shared" si="18"/>
        <v>3</v>
      </c>
      <c r="U1156" s="44">
        <f t="shared" si="18"/>
        <v>7.5</v>
      </c>
      <c r="V1156" s="44">
        <v>0</v>
      </c>
      <c r="W1156" s="44">
        <v>0</v>
      </c>
      <c r="X1156" s="44">
        <v>0</v>
      </c>
      <c r="Y1156" s="44">
        <v>0</v>
      </c>
      <c r="Z1156" s="44">
        <v>0</v>
      </c>
      <c r="AA1156" s="44">
        <v>0</v>
      </c>
      <c r="AB1156" s="44">
        <v>0</v>
      </c>
      <c r="AC1156" s="44">
        <v>0</v>
      </c>
      <c r="AD1156" s="44">
        <v>0</v>
      </c>
      <c r="AE1156" s="44">
        <v>0</v>
      </c>
      <c r="AF1156" s="41" t="s">
        <v>3658</v>
      </c>
      <c r="AG1156" s="41" t="s">
        <v>3659</v>
      </c>
      <c r="AH1156" s="41" t="s">
        <v>8580</v>
      </c>
      <c r="AI1156" s="41" t="s">
        <v>10766</v>
      </c>
    </row>
    <row r="1157" spans="1:35">
      <c r="A1157" s="40">
        <v>2024</v>
      </c>
      <c r="B1157" s="40">
        <v>4</v>
      </c>
      <c r="C1157" s="41" t="s">
        <v>764</v>
      </c>
      <c r="D1157" s="42" t="s">
        <v>163</v>
      </c>
      <c r="E1157" s="41" t="s">
        <v>518</v>
      </c>
      <c r="F1157" s="43" t="s">
        <v>3652</v>
      </c>
      <c r="G1157" s="43" t="s">
        <v>3660</v>
      </c>
      <c r="H1157" s="44">
        <v>1</v>
      </c>
      <c r="I1157" s="44">
        <v>5</v>
      </c>
      <c r="J1157" s="44">
        <v>0</v>
      </c>
      <c r="K1157" s="44">
        <v>0</v>
      </c>
      <c r="L1157" s="44">
        <v>0</v>
      </c>
      <c r="M1157" s="44">
        <v>0</v>
      </c>
      <c r="N1157" s="44">
        <v>0</v>
      </c>
      <c r="O1157" s="44">
        <v>0</v>
      </c>
      <c r="P1157" s="44">
        <v>0</v>
      </c>
      <c r="Q1157" s="44">
        <v>0</v>
      </c>
      <c r="R1157" s="44">
        <v>0</v>
      </c>
      <c r="S1157" s="44">
        <v>0</v>
      </c>
      <c r="T1157" s="44">
        <f t="shared" si="18"/>
        <v>0</v>
      </c>
      <c r="U1157" s="44">
        <f t="shared" si="18"/>
        <v>0</v>
      </c>
      <c r="V1157" s="44">
        <v>0</v>
      </c>
      <c r="W1157" s="44">
        <v>0</v>
      </c>
      <c r="X1157" s="44">
        <v>0</v>
      </c>
      <c r="Y1157" s="44">
        <v>0</v>
      </c>
      <c r="Z1157" s="44">
        <v>0</v>
      </c>
      <c r="AA1157" s="44">
        <v>0</v>
      </c>
      <c r="AB1157" s="44">
        <v>0</v>
      </c>
      <c r="AC1157" s="44">
        <v>0</v>
      </c>
      <c r="AD1157" s="44">
        <v>0</v>
      </c>
      <c r="AE1157" s="44">
        <v>0</v>
      </c>
      <c r="AF1157" s="41" t="s">
        <v>3654</v>
      </c>
      <c r="AG1157" s="41" t="s">
        <v>3655</v>
      </c>
      <c r="AH1157" s="41" t="s">
        <v>3655</v>
      </c>
      <c r="AI1157" s="41" t="s">
        <v>3655</v>
      </c>
    </row>
    <row r="1158" spans="1:35">
      <c r="A1158" s="40">
        <v>2024</v>
      </c>
      <c r="B1158" s="40">
        <v>4</v>
      </c>
      <c r="C1158" s="41" t="s">
        <v>764</v>
      </c>
      <c r="D1158" s="42" t="s">
        <v>163</v>
      </c>
      <c r="E1158" s="41" t="s">
        <v>518</v>
      </c>
      <c r="F1158" s="43" t="s">
        <v>3656</v>
      </c>
      <c r="G1158" s="43" t="s">
        <v>3661</v>
      </c>
      <c r="H1158" s="44">
        <v>1</v>
      </c>
      <c r="I1158" s="44">
        <v>50</v>
      </c>
      <c r="J1158" s="44">
        <v>0.5</v>
      </c>
      <c r="K1158" s="44">
        <v>25</v>
      </c>
      <c r="L1158" s="44">
        <v>0</v>
      </c>
      <c r="M1158" s="44">
        <v>0</v>
      </c>
      <c r="N1158" s="44">
        <v>0.17</v>
      </c>
      <c r="O1158" s="44">
        <v>8.5</v>
      </c>
      <c r="P1158" s="44">
        <v>0.17</v>
      </c>
      <c r="Q1158" s="44">
        <v>8.5</v>
      </c>
      <c r="R1158" s="44">
        <v>0.16</v>
      </c>
      <c r="S1158" s="44">
        <v>8</v>
      </c>
      <c r="T1158" s="44">
        <f t="shared" si="18"/>
        <v>0.5</v>
      </c>
      <c r="U1158" s="44">
        <f t="shared" si="18"/>
        <v>25</v>
      </c>
      <c r="V1158" s="44">
        <v>0</v>
      </c>
      <c r="W1158" s="44">
        <v>0</v>
      </c>
      <c r="X1158" s="44">
        <v>0.17</v>
      </c>
      <c r="Y1158" s="44">
        <v>8.5</v>
      </c>
      <c r="Z1158" s="44">
        <v>0.17</v>
      </c>
      <c r="AA1158" s="44">
        <v>8.5</v>
      </c>
      <c r="AB1158" s="44">
        <v>0.16</v>
      </c>
      <c r="AC1158" s="44">
        <v>8</v>
      </c>
      <c r="AD1158" s="44">
        <v>0.5</v>
      </c>
      <c r="AE1158" s="44">
        <v>25</v>
      </c>
      <c r="AF1158" s="41" t="s">
        <v>3662</v>
      </c>
      <c r="AG1158" s="41" t="s">
        <v>3663</v>
      </c>
      <c r="AH1158" s="41" t="s">
        <v>8581</v>
      </c>
      <c r="AI1158" s="41" t="s">
        <v>10767</v>
      </c>
    </row>
    <row r="1159" spans="1:35">
      <c r="A1159" s="40">
        <v>2024</v>
      </c>
      <c r="B1159" s="40">
        <v>4</v>
      </c>
      <c r="C1159" s="41" t="s">
        <v>764</v>
      </c>
      <c r="D1159" s="42" t="s">
        <v>163</v>
      </c>
      <c r="E1159" s="41" t="s">
        <v>518</v>
      </c>
      <c r="F1159" s="43" t="s">
        <v>3664</v>
      </c>
      <c r="G1159" s="43" t="s">
        <v>3665</v>
      </c>
      <c r="H1159" s="44">
        <v>1</v>
      </c>
      <c r="I1159" s="44">
        <v>5</v>
      </c>
      <c r="J1159" s="44">
        <v>0.75</v>
      </c>
      <c r="K1159" s="44">
        <v>3.75</v>
      </c>
      <c r="L1159" s="44">
        <v>0</v>
      </c>
      <c r="M1159" s="44">
        <v>0</v>
      </c>
      <c r="N1159" s="44">
        <v>0</v>
      </c>
      <c r="O1159" s="44">
        <v>0</v>
      </c>
      <c r="P1159" s="44">
        <v>0.35</v>
      </c>
      <c r="Q1159" s="44">
        <v>1.75</v>
      </c>
      <c r="R1159" s="44">
        <v>0.4</v>
      </c>
      <c r="S1159" s="44">
        <v>2</v>
      </c>
      <c r="T1159" s="44">
        <f t="shared" si="18"/>
        <v>0.75</v>
      </c>
      <c r="U1159" s="44">
        <f t="shared" si="18"/>
        <v>3.75</v>
      </c>
      <c r="V1159" s="44">
        <v>0</v>
      </c>
      <c r="W1159" s="44">
        <v>0</v>
      </c>
      <c r="X1159" s="44">
        <v>0</v>
      </c>
      <c r="Y1159" s="44">
        <v>0</v>
      </c>
      <c r="Z1159" s="44">
        <v>0</v>
      </c>
      <c r="AA1159" s="44">
        <v>0</v>
      </c>
      <c r="AB1159" s="44">
        <v>0</v>
      </c>
      <c r="AC1159" s="44">
        <v>0</v>
      </c>
      <c r="AD1159" s="44">
        <v>0</v>
      </c>
      <c r="AE1159" s="44">
        <v>0</v>
      </c>
      <c r="AF1159" s="41" t="s">
        <v>3658</v>
      </c>
      <c r="AG1159" s="41" t="s">
        <v>3666</v>
      </c>
      <c r="AH1159" s="41" t="s">
        <v>8582</v>
      </c>
      <c r="AI1159" s="41" t="s">
        <v>10768</v>
      </c>
    </row>
    <row r="1160" spans="1:35">
      <c r="A1160" s="40">
        <v>2024</v>
      </c>
      <c r="B1160" s="40">
        <v>4</v>
      </c>
      <c r="C1160" s="41" t="s">
        <v>764</v>
      </c>
      <c r="D1160" s="42" t="s">
        <v>163</v>
      </c>
      <c r="E1160" s="41" t="s">
        <v>518</v>
      </c>
      <c r="F1160" s="43" t="s">
        <v>3664</v>
      </c>
      <c r="G1160" s="43" t="s">
        <v>3667</v>
      </c>
      <c r="H1160" s="44">
        <v>1</v>
      </c>
      <c r="I1160" s="44">
        <v>5</v>
      </c>
      <c r="J1160" s="44">
        <v>0.75</v>
      </c>
      <c r="K1160" s="44">
        <v>3.75</v>
      </c>
      <c r="L1160" s="44">
        <v>0</v>
      </c>
      <c r="M1160" s="44">
        <v>0</v>
      </c>
      <c r="N1160" s="44">
        <v>0</v>
      </c>
      <c r="O1160" s="44">
        <v>0</v>
      </c>
      <c r="P1160" s="44">
        <v>0.35</v>
      </c>
      <c r="Q1160" s="44">
        <v>1.75</v>
      </c>
      <c r="R1160" s="44">
        <v>0.4</v>
      </c>
      <c r="S1160" s="44">
        <v>2</v>
      </c>
      <c r="T1160" s="44">
        <f t="shared" si="18"/>
        <v>0.75</v>
      </c>
      <c r="U1160" s="44">
        <f t="shared" si="18"/>
        <v>3.75</v>
      </c>
      <c r="V1160" s="44">
        <v>0</v>
      </c>
      <c r="W1160" s="44">
        <v>0</v>
      </c>
      <c r="X1160" s="44">
        <v>0</v>
      </c>
      <c r="Y1160" s="44">
        <v>0</v>
      </c>
      <c r="Z1160" s="44">
        <v>0</v>
      </c>
      <c r="AA1160" s="44">
        <v>0</v>
      </c>
      <c r="AB1160" s="44">
        <v>0</v>
      </c>
      <c r="AC1160" s="44">
        <v>0</v>
      </c>
      <c r="AD1160" s="44">
        <v>0</v>
      </c>
      <c r="AE1160" s="44">
        <v>0</v>
      </c>
      <c r="AF1160" s="41" t="s">
        <v>3658</v>
      </c>
      <c r="AG1160" s="41" t="s">
        <v>3668</v>
      </c>
      <c r="AH1160" s="41" t="s">
        <v>8580</v>
      </c>
      <c r="AI1160" s="41" t="s">
        <v>10766</v>
      </c>
    </row>
    <row r="1161" spans="1:35">
      <c r="A1161" s="40">
        <v>2024</v>
      </c>
      <c r="B1161" s="40">
        <v>4</v>
      </c>
      <c r="C1161" s="41" t="s">
        <v>764</v>
      </c>
      <c r="D1161" s="42" t="s">
        <v>163</v>
      </c>
      <c r="E1161" s="41" t="s">
        <v>518</v>
      </c>
      <c r="F1161" s="43" t="s">
        <v>3664</v>
      </c>
      <c r="G1161" s="43" t="s">
        <v>3669</v>
      </c>
      <c r="H1161" s="44">
        <v>1</v>
      </c>
      <c r="I1161" s="44">
        <v>5</v>
      </c>
      <c r="J1161" s="44">
        <v>0.75</v>
      </c>
      <c r="K1161" s="44">
        <v>3.75</v>
      </c>
      <c r="L1161" s="44">
        <v>0</v>
      </c>
      <c r="M1161" s="44">
        <v>0</v>
      </c>
      <c r="N1161" s="44">
        <v>0</v>
      </c>
      <c r="O1161" s="44">
        <v>0</v>
      </c>
      <c r="P1161" s="44">
        <v>0.35</v>
      </c>
      <c r="Q1161" s="44">
        <v>1.75</v>
      </c>
      <c r="R1161" s="44">
        <v>0.4</v>
      </c>
      <c r="S1161" s="44">
        <v>2</v>
      </c>
      <c r="T1161" s="44">
        <f t="shared" si="18"/>
        <v>0.75</v>
      </c>
      <c r="U1161" s="44">
        <f t="shared" si="18"/>
        <v>3.75</v>
      </c>
      <c r="V1161" s="44">
        <v>0</v>
      </c>
      <c r="W1161" s="44">
        <v>0</v>
      </c>
      <c r="X1161" s="44">
        <v>0</v>
      </c>
      <c r="Y1161" s="44">
        <v>0</v>
      </c>
      <c r="Z1161" s="44">
        <v>0</v>
      </c>
      <c r="AA1161" s="44">
        <v>0</v>
      </c>
      <c r="AB1161" s="44">
        <v>0</v>
      </c>
      <c r="AC1161" s="44">
        <v>0</v>
      </c>
      <c r="AD1161" s="44">
        <v>0</v>
      </c>
      <c r="AE1161" s="44">
        <v>0</v>
      </c>
      <c r="AF1161" s="41" t="s">
        <v>3658</v>
      </c>
      <c r="AG1161" s="41" t="s">
        <v>3670</v>
      </c>
      <c r="AH1161" s="41" t="s">
        <v>8583</v>
      </c>
      <c r="AI1161" s="41" t="s">
        <v>10766</v>
      </c>
    </row>
    <row r="1162" spans="1:35">
      <c r="A1162" s="40">
        <v>2024</v>
      </c>
      <c r="B1162" s="40">
        <v>4</v>
      </c>
      <c r="C1162" s="41" t="s">
        <v>764</v>
      </c>
      <c r="D1162" s="42" t="s">
        <v>163</v>
      </c>
      <c r="E1162" s="41" t="s">
        <v>518</v>
      </c>
      <c r="F1162" s="43" t="s">
        <v>3652</v>
      </c>
      <c r="G1162" s="43" t="s">
        <v>3671</v>
      </c>
      <c r="H1162" s="44">
        <v>1</v>
      </c>
      <c r="I1162" s="44">
        <v>3</v>
      </c>
      <c r="J1162" s="44">
        <v>0</v>
      </c>
      <c r="K1162" s="44">
        <v>0</v>
      </c>
      <c r="L1162" s="44">
        <v>0</v>
      </c>
      <c r="M1162" s="44">
        <v>0</v>
      </c>
      <c r="N1162" s="44">
        <v>0</v>
      </c>
      <c r="O1162" s="44">
        <v>0</v>
      </c>
      <c r="P1162" s="44">
        <v>0</v>
      </c>
      <c r="Q1162" s="44">
        <v>0</v>
      </c>
      <c r="R1162" s="44">
        <v>0</v>
      </c>
      <c r="S1162" s="44">
        <v>0</v>
      </c>
      <c r="T1162" s="44">
        <f t="shared" si="18"/>
        <v>0</v>
      </c>
      <c r="U1162" s="44">
        <f t="shared" si="18"/>
        <v>0</v>
      </c>
      <c r="V1162" s="44">
        <v>0</v>
      </c>
      <c r="W1162" s="44">
        <v>0</v>
      </c>
      <c r="X1162" s="44">
        <v>0</v>
      </c>
      <c r="Y1162" s="44">
        <v>0</v>
      </c>
      <c r="Z1162" s="44">
        <v>0</v>
      </c>
      <c r="AA1162" s="44">
        <v>0</v>
      </c>
      <c r="AB1162" s="44">
        <v>0</v>
      </c>
      <c r="AC1162" s="44">
        <v>0</v>
      </c>
      <c r="AD1162" s="44">
        <v>0</v>
      </c>
      <c r="AE1162" s="44">
        <v>0</v>
      </c>
      <c r="AF1162" s="41" t="s">
        <v>3654</v>
      </c>
      <c r="AG1162" s="41" t="s">
        <v>3655</v>
      </c>
      <c r="AH1162" s="41" t="s">
        <v>3655</v>
      </c>
      <c r="AI1162" s="41" t="s">
        <v>3655</v>
      </c>
    </row>
    <row r="1163" spans="1:35">
      <c r="A1163" s="40">
        <v>2024</v>
      </c>
      <c r="B1163" s="40">
        <v>4</v>
      </c>
      <c r="C1163" s="41" t="s">
        <v>764</v>
      </c>
      <c r="D1163" s="42" t="s">
        <v>163</v>
      </c>
      <c r="E1163" s="41" t="s">
        <v>518</v>
      </c>
      <c r="F1163" s="43" t="s">
        <v>3664</v>
      </c>
      <c r="G1163" s="43" t="s">
        <v>3672</v>
      </c>
      <c r="H1163" s="44">
        <v>1</v>
      </c>
      <c r="I1163" s="44">
        <v>5</v>
      </c>
      <c r="J1163" s="44">
        <v>0.5</v>
      </c>
      <c r="K1163" s="44">
        <v>2.5</v>
      </c>
      <c r="L1163" s="44">
        <v>0</v>
      </c>
      <c r="M1163" s="44">
        <v>0</v>
      </c>
      <c r="N1163" s="44">
        <v>0.17</v>
      </c>
      <c r="O1163" s="44">
        <v>0.85</v>
      </c>
      <c r="P1163" s="44">
        <v>0.17</v>
      </c>
      <c r="Q1163" s="44">
        <v>0.85</v>
      </c>
      <c r="R1163" s="44">
        <v>0.16</v>
      </c>
      <c r="S1163" s="44">
        <v>0.8</v>
      </c>
      <c r="T1163" s="44">
        <f t="shared" si="18"/>
        <v>0.5</v>
      </c>
      <c r="U1163" s="44">
        <f t="shared" si="18"/>
        <v>2.5</v>
      </c>
      <c r="V1163" s="44">
        <v>0</v>
      </c>
      <c r="W1163" s="44">
        <v>0</v>
      </c>
      <c r="X1163" s="44">
        <v>0</v>
      </c>
      <c r="Y1163" s="44">
        <v>0</v>
      </c>
      <c r="Z1163" s="44">
        <v>0</v>
      </c>
      <c r="AA1163" s="44">
        <v>0</v>
      </c>
      <c r="AB1163" s="44">
        <v>0.16</v>
      </c>
      <c r="AC1163" s="44">
        <v>0.8</v>
      </c>
      <c r="AD1163" s="44">
        <v>0.16</v>
      </c>
      <c r="AE1163" s="44">
        <v>0.8</v>
      </c>
      <c r="AF1163" s="41" t="s">
        <v>3658</v>
      </c>
      <c r="AG1163" s="41" t="s">
        <v>3673</v>
      </c>
      <c r="AH1163" s="41" t="s">
        <v>8584</v>
      </c>
      <c r="AI1163" s="41" t="s">
        <v>10769</v>
      </c>
    </row>
    <row r="1164" spans="1:35">
      <c r="A1164" s="40">
        <v>2024</v>
      </c>
      <c r="B1164" s="40">
        <v>4</v>
      </c>
      <c r="C1164" s="41" t="s">
        <v>764</v>
      </c>
      <c r="D1164" s="42" t="s">
        <v>163</v>
      </c>
      <c r="E1164" s="41" t="s">
        <v>518</v>
      </c>
      <c r="F1164" s="43" t="s">
        <v>3656</v>
      </c>
      <c r="G1164" s="43" t="s">
        <v>3674</v>
      </c>
      <c r="H1164" s="44">
        <v>1</v>
      </c>
      <c r="I1164" s="44">
        <v>2</v>
      </c>
      <c r="J1164" s="44">
        <v>0</v>
      </c>
      <c r="K1164" s="44">
        <v>0</v>
      </c>
      <c r="L1164" s="44">
        <v>0</v>
      </c>
      <c r="M1164" s="44">
        <v>0</v>
      </c>
      <c r="N1164" s="44">
        <v>0</v>
      </c>
      <c r="O1164" s="44">
        <v>0</v>
      </c>
      <c r="P1164" s="44">
        <v>0</v>
      </c>
      <c r="Q1164" s="44">
        <v>0</v>
      </c>
      <c r="R1164" s="44">
        <v>0</v>
      </c>
      <c r="S1164" s="44">
        <v>0</v>
      </c>
      <c r="T1164" s="44">
        <f t="shared" si="18"/>
        <v>0</v>
      </c>
      <c r="U1164" s="44">
        <f t="shared" si="18"/>
        <v>0</v>
      </c>
      <c r="V1164" s="44">
        <v>0</v>
      </c>
      <c r="W1164" s="44">
        <v>0</v>
      </c>
      <c r="X1164" s="44">
        <v>0</v>
      </c>
      <c r="Y1164" s="44">
        <v>0</v>
      </c>
      <c r="Z1164" s="44">
        <v>0</v>
      </c>
      <c r="AA1164" s="44">
        <v>0</v>
      </c>
      <c r="AB1164" s="44">
        <v>0</v>
      </c>
      <c r="AC1164" s="44">
        <v>0</v>
      </c>
      <c r="AD1164" s="44">
        <v>0</v>
      </c>
      <c r="AE1164" s="44">
        <v>0</v>
      </c>
      <c r="AF1164" s="41" t="s">
        <v>3675</v>
      </c>
      <c r="AG1164" s="41" t="s">
        <v>3675</v>
      </c>
      <c r="AH1164" s="41" t="s">
        <v>3675</v>
      </c>
      <c r="AI1164" s="41" t="s">
        <v>3675</v>
      </c>
    </row>
    <row r="1165" spans="1:35">
      <c r="A1165" s="40">
        <v>2024</v>
      </c>
      <c r="B1165" s="40">
        <v>4</v>
      </c>
      <c r="C1165" s="41" t="s">
        <v>764</v>
      </c>
      <c r="D1165" s="42" t="s">
        <v>164</v>
      </c>
      <c r="E1165" s="41" t="s">
        <v>519</v>
      </c>
      <c r="F1165" s="43" t="s">
        <v>3676</v>
      </c>
      <c r="G1165" s="43" t="s">
        <v>3677</v>
      </c>
      <c r="H1165" s="44">
        <v>100</v>
      </c>
      <c r="I1165" s="44">
        <v>3.95</v>
      </c>
      <c r="J1165" s="44">
        <v>50</v>
      </c>
      <c r="K1165" s="44">
        <v>1.98</v>
      </c>
      <c r="L1165" s="44">
        <v>0</v>
      </c>
      <c r="M1165" s="44">
        <v>0</v>
      </c>
      <c r="N1165" s="44">
        <v>0</v>
      </c>
      <c r="O1165" s="44">
        <v>0</v>
      </c>
      <c r="P1165" s="44">
        <v>20</v>
      </c>
      <c r="Q1165" s="44">
        <v>0.79</v>
      </c>
      <c r="R1165" s="44">
        <v>30</v>
      </c>
      <c r="S1165" s="44">
        <v>1.19</v>
      </c>
      <c r="T1165" s="44">
        <f t="shared" si="18"/>
        <v>50</v>
      </c>
      <c r="U1165" s="44">
        <f t="shared" si="18"/>
        <v>1.98</v>
      </c>
      <c r="V1165" s="44">
        <v>0</v>
      </c>
      <c r="W1165" s="44">
        <v>0</v>
      </c>
      <c r="X1165" s="44">
        <v>0</v>
      </c>
      <c r="Y1165" s="44">
        <v>0</v>
      </c>
      <c r="Z1165" s="44">
        <v>0</v>
      </c>
      <c r="AA1165" s="44">
        <v>0</v>
      </c>
      <c r="AB1165" s="44">
        <v>0</v>
      </c>
      <c r="AC1165" s="44">
        <v>0</v>
      </c>
      <c r="AD1165" s="44">
        <v>0</v>
      </c>
      <c r="AE1165" s="44">
        <v>0</v>
      </c>
      <c r="AF1165" s="41" t="s">
        <v>3678</v>
      </c>
      <c r="AG1165" s="41" t="s">
        <v>3679</v>
      </c>
      <c r="AH1165" s="41" t="s">
        <v>8585</v>
      </c>
      <c r="AI1165" s="41" t="s">
        <v>10770</v>
      </c>
    </row>
    <row r="1166" spans="1:35">
      <c r="A1166" s="40">
        <v>2024</v>
      </c>
      <c r="B1166" s="40">
        <v>4</v>
      </c>
      <c r="C1166" s="41" t="s">
        <v>764</v>
      </c>
      <c r="D1166" s="42" t="s">
        <v>164</v>
      </c>
      <c r="E1166" s="41" t="s">
        <v>519</v>
      </c>
      <c r="F1166" s="43" t="s">
        <v>3676</v>
      </c>
      <c r="G1166" s="43" t="s">
        <v>3683</v>
      </c>
      <c r="H1166" s="44">
        <v>100</v>
      </c>
      <c r="I1166" s="44">
        <v>0.92</v>
      </c>
      <c r="J1166" s="44">
        <v>100</v>
      </c>
      <c r="K1166" s="44">
        <v>0.92</v>
      </c>
      <c r="L1166" s="44">
        <v>0</v>
      </c>
      <c r="M1166" s="44">
        <v>0</v>
      </c>
      <c r="N1166" s="44">
        <v>0</v>
      </c>
      <c r="O1166" s="44">
        <v>0</v>
      </c>
      <c r="P1166" s="44">
        <v>50</v>
      </c>
      <c r="Q1166" s="44">
        <v>0.46</v>
      </c>
      <c r="R1166" s="44">
        <v>50</v>
      </c>
      <c r="S1166" s="44">
        <v>0.46</v>
      </c>
      <c r="T1166" s="44">
        <f t="shared" si="18"/>
        <v>100</v>
      </c>
      <c r="U1166" s="44">
        <f t="shared" si="18"/>
        <v>0.92</v>
      </c>
      <c r="V1166" s="44">
        <v>0</v>
      </c>
      <c r="W1166" s="44">
        <v>0</v>
      </c>
      <c r="X1166" s="44">
        <v>0</v>
      </c>
      <c r="Y1166" s="44">
        <v>0</v>
      </c>
      <c r="Z1166" s="44">
        <v>0</v>
      </c>
      <c r="AA1166" s="44">
        <v>0</v>
      </c>
      <c r="AB1166" s="44">
        <v>0</v>
      </c>
      <c r="AC1166" s="44">
        <v>0</v>
      </c>
      <c r="AD1166" s="44">
        <v>0</v>
      </c>
      <c r="AE1166" s="44">
        <v>0</v>
      </c>
      <c r="AF1166" s="41" t="s">
        <v>3637</v>
      </c>
      <c r="AG1166" s="41" t="s">
        <v>3679</v>
      </c>
      <c r="AH1166" s="41" t="s">
        <v>8587</v>
      </c>
      <c r="AI1166" s="41" t="s">
        <v>10770</v>
      </c>
    </row>
    <row r="1167" spans="1:35">
      <c r="A1167" s="40">
        <v>2024</v>
      </c>
      <c r="B1167" s="40">
        <v>4</v>
      </c>
      <c r="C1167" s="41" t="s">
        <v>764</v>
      </c>
      <c r="D1167" s="42" t="s">
        <v>164</v>
      </c>
      <c r="E1167" s="41" t="s">
        <v>519</v>
      </c>
      <c r="F1167" s="43" t="s">
        <v>3676</v>
      </c>
      <c r="G1167" s="43" t="s">
        <v>3680</v>
      </c>
      <c r="H1167" s="44">
        <v>100</v>
      </c>
      <c r="I1167" s="44">
        <v>12.08</v>
      </c>
      <c r="J1167" s="44">
        <v>20</v>
      </c>
      <c r="K1167" s="44">
        <v>2.42</v>
      </c>
      <c r="L1167" s="44">
        <v>0</v>
      </c>
      <c r="M1167" s="44">
        <v>0</v>
      </c>
      <c r="N1167" s="44">
        <v>5</v>
      </c>
      <c r="O1167" s="44">
        <v>0.6</v>
      </c>
      <c r="P1167" s="44">
        <v>10</v>
      </c>
      <c r="Q1167" s="44">
        <v>1.21</v>
      </c>
      <c r="R1167" s="44">
        <v>5</v>
      </c>
      <c r="S1167" s="44">
        <v>0.6</v>
      </c>
      <c r="T1167" s="44">
        <f t="shared" si="18"/>
        <v>20</v>
      </c>
      <c r="U1167" s="44">
        <f t="shared" si="18"/>
        <v>2.41</v>
      </c>
      <c r="V1167" s="44">
        <v>0</v>
      </c>
      <c r="W1167" s="44">
        <v>0</v>
      </c>
      <c r="X1167" s="44">
        <v>20</v>
      </c>
      <c r="Y1167" s="44">
        <v>2.42</v>
      </c>
      <c r="Z1167" s="44">
        <v>0</v>
      </c>
      <c r="AA1167" s="44">
        <v>0</v>
      </c>
      <c r="AB1167" s="44">
        <v>0</v>
      </c>
      <c r="AC1167" s="44">
        <v>0</v>
      </c>
      <c r="AD1167" s="44">
        <v>20</v>
      </c>
      <c r="AE1167" s="44">
        <v>2.42</v>
      </c>
      <c r="AF1167" s="41" t="s">
        <v>3681</v>
      </c>
      <c r="AG1167" s="41" t="s">
        <v>3682</v>
      </c>
      <c r="AH1167" s="41" t="s">
        <v>8586</v>
      </c>
      <c r="AI1167" s="41" t="s">
        <v>10771</v>
      </c>
    </row>
    <row r="1168" spans="1:35">
      <c r="A1168" s="40">
        <v>2024</v>
      </c>
      <c r="B1168" s="40">
        <v>4</v>
      </c>
      <c r="C1168" s="41" t="s">
        <v>764</v>
      </c>
      <c r="D1168" s="42" t="s">
        <v>164</v>
      </c>
      <c r="E1168" s="41" t="s">
        <v>519</v>
      </c>
      <c r="F1168" s="43" t="s">
        <v>3676</v>
      </c>
      <c r="G1168" s="43" t="s">
        <v>3684</v>
      </c>
      <c r="H1168" s="44">
        <v>100</v>
      </c>
      <c r="I1168" s="44">
        <v>3.51</v>
      </c>
      <c r="J1168" s="44">
        <v>100</v>
      </c>
      <c r="K1168" s="44">
        <v>3.51</v>
      </c>
      <c r="L1168" s="44">
        <v>0</v>
      </c>
      <c r="M1168" s="44">
        <v>0</v>
      </c>
      <c r="N1168" s="44">
        <v>0</v>
      </c>
      <c r="O1168" s="44">
        <v>0</v>
      </c>
      <c r="P1168" s="44">
        <v>0</v>
      </c>
      <c r="Q1168" s="44">
        <v>0</v>
      </c>
      <c r="R1168" s="44">
        <v>100</v>
      </c>
      <c r="S1168" s="44">
        <v>3.51</v>
      </c>
      <c r="T1168" s="44">
        <f t="shared" si="18"/>
        <v>100</v>
      </c>
      <c r="U1168" s="44">
        <f t="shared" si="18"/>
        <v>3.51</v>
      </c>
      <c r="V1168" s="44">
        <v>0</v>
      </c>
      <c r="W1168" s="44">
        <v>0</v>
      </c>
      <c r="X1168" s="44">
        <v>0</v>
      </c>
      <c r="Y1168" s="44">
        <v>0</v>
      </c>
      <c r="Z1168" s="44">
        <v>0</v>
      </c>
      <c r="AA1168" s="44">
        <v>0</v>
      </c>
      <c r="AB1168" s="44">
        <v>0</v>
      </c>
      <c r="AC1168" s="44">
        <v>0</v>
      </c>
      <c r="AD1168" s="44">
        <v>0</v>
      </c>
      <c r="AE1168" s="44">
        <v>0</v>
      </c>
      <c r="AF1168" s="41" t="s">
        <v>3685</v>
      </c>
      <c r="AG1168" s="41" t="s">
        <v>3679</v>
      </c>
      <c r="AH1168" s="41" t="s">
        <v>8587</v>
      </c>
      <c r="AI1168" s="41" t="s">
        <v>10770</v>
      </c>
    </row>
    <row r="1169" spans="1:35">
      <c r="A1169" s="40">
        <v>2024</v>
      </c>
      <c r="B1169" s="40">
        <v>4</v>
      </c>
      <c r="C1169" s="41" t="s">
        <v>764</v>
      </c>
      <c r="D1169" s="42" t="s">
        <v>164</v>
      </c>
      <c r="E1169" s="41" t="s">
        <v>519</v>
      </c>
      <c r="F1169" s="43" t="s">
        <v>3686</v>
      </c>
      <c r="G1169" s="43" t="s">
        <v>3687</v>
      </c>
      <c r="H1169" s="44">
        <v>44</v>
      </c>
      <c r="I1169" s="44">
        <v>12.43</v>
      </c>
      <c r="J1169" s="44">
        <v>8</v>
      </c>
      <c r="K1169" s="44">
        <v>2.2599999999999998</v>
      </c>
      <c r="L1169" s="44">
        <v>0</v>
      </c>
      <c r="M1169" s="44">
        <v>0</v>
      </c>
      <c r="N1169" s="44">
        <v>2</v>
      </c>
      <c r="O1169" s="44">
        <v>0.56999999999999995</v>
      </c>
      <c r="P1169" s="44">
        <v>2</v>
      </c>
      <c r="Q1169" s="44">
        <v>0.56999999999999995</v>
      </c>
      <c r="R1169" s="44">
        <v>4</v>
      </c>
      <c r="S1169" s="44">
        <v>1.1299999999999999</v>
      </c>
      <c r="T1169" s="44">
        <f t="shared" si="18"/>
        <v>8</v>
      </c>
      <c r="U1169" s="44">
        <f t="shared" si="18"/>
        <v>2.2699999999999996</v>
      </c>
      <c r="V1169" s="44">
        <v>0</v>
      </c>
      <c r="W1169" s="44">
        <v>0</v>
      </c>
      <c r="X1169" s="44">
        <v>2</v>
      </c>
      <c r="Y1169" s="44">
        <v>0.56999999999999995</v>
      </c>
      <c r="Z1169" s="44">
        <v>2</v>
      </c>
      <c r="AA1169" s="44">
        <v>0.56999999999999995</v>
      </c>
      <c r="AB1169" s="44">
        <v>4</v>
      </c>
      <c r="AC1169" s="44">
        <v>1.1299999999999999</v>
      </c>
      <c r="AD1169" s="44">
        <v>8</v>
      </c>
      <c r="AE1169" s="44">
        <v>2.2599999999999998</v>
      </c>
      <c r="AF1169" s="41" t="s">
        <v>3688</v>
      </c>
      <c r="AG1169" s="41" t="s">
        <v>3689</v>
      </c>
      <c r="AH1169" s="41" t="s">
        <v>8588</v>
      </c>
      <c r="AI1169" s="41" t="s">
        <v>10772</v>
      </c>
    </row>
    <row r="1170" spans="1:35">
      <c r="A1170" s="40">
        <v>2024</v>
      </c>
      <c r="B1170" s="40">
        <v>4</v>
      </c>
      <c r="C1170" s="41" t="s">
        <v>764</v>
      </c>
      <c r="D1170" s="42" t="s">
        <v>164</v>
      </c>
      <c r="E1170" s="41" t="s">
        <v>519</v>
      </c>
      <c r="F1170" s="43" t="s">
        <v>3686</v>
      </c>
      <c r="G1170" s="43" t="s">
        <v>3690</v>
      </c>
      <c r="H1170" s="44">
        <v>5</v>
      </c>
      <c r="I1170" s="44">
        <v>4.07</v>
      </c>
      <c r="J1170" s="44">
        <v>1</v>
      </c>
      <c r="K1170" s="44">
        <v>0.81</v>
      </c>
      <c r="L1170" s="44">
        <v>0</v>
      </c>
      <c r="M1170" s="44">
        <v>0</v>
      </c>
      <c r="N1170" s="44">
        <v>1</v>
      </c>
      <c r="O1170" s="44">
        <v>0.81</v>
      </c>
      <c r="P1170" s="44">
        <v>0</v>
      </c>
      <c r="Q1170" s="44">
        <v>0</v>
      </c>
      <c r="R1170" s="44">
        <v>0</v>
      </c>
      <c r="S1170" s="44">
        <v>0</v>
      </c>
      <c r="T1170" s="44">
        <f t="shared" si="18"/>
        <v>1</v>
      </c>
      <c r="U1170" s="44">
        <f t="shared" si="18"/>
        <v>0.81</v>
      </c>
      <c r="V1170" s="44">
        <v>0</v>
      </c>
      <c r="W1170" s="44">
        <v>0</v>
      </c>
      <c r="X1170" s="44">
        <v>1</v>
      </c>
      <c r="Y1170" s="44">
        <v>0.81</v>
      </c>
      <c r="Z1170" s="44">
        <v>0</v>
      </c>
      <c r="AA1170" s="44">
        <v>0</v>
      </c>
      <c r="AB1170" s="44">
        <v>0</v>
      </c>
      <c r="AC1170" s="44">
        <v>0</v>
      </c>
      <c r="AD1170" s="44">
        <v>1</v>
      </c>
      <c r="AE1170" s="44">
        <v>0.81</v>
      </c>
      <c r="AF1170" s="41" t="s">
        <v>3691</v>
      </c>
      <c r="AG1170" s="41" t="s">
        <v>3692</v>
      </c>
      <c r="AH1170" s="41" t="s">
        <v>8589</v>
      </c>
      <c r="AI1170" s="41" t="s">
        <v>10773</v>
      </c>
    </row>
    <row r="1171" spans="1:35">
      <c r="A1171" s="40">
        <v>2024</v>
      </c>
      <c r="B1171" s="40">
        <v>4</v>
      </c>
      <c r="C1171" s="41" t="s">
        <v>764</v>
      </c>
      <c r="D1171" s="42" t="s">
        <v>164</v>
      </c>
      <c r="E1171" s="41" t="s">
        <v>519</v>
      </c>
      <c r="F1171" s="43" t="s">
        <v>3676</v>
      </c>
      <c r="G1171" s="43" t="s">
        <v>3693</v>
      </c>
      <c r="H1171" s="44">
        <v>84</v>
      </c>
      <c r="I1171" s="44">
        <v>36.94</v>
      </c>
      <c r="J1171" s="44">
        <v>0</v>
      </c>
      <c r="K1171" s="44">
        <v>0</v>
      </c>
      <c r="L1171" s="44">
        <v>0</v>
      </c>
      <c r="M1171" s="44">
        <v>0</v>
      </c>
      <c r="N1171" s="44">
        <v>0</v>
      </c>
      <c r="O1171" s="44">
        <v>0</v>
      </c>
      <c r="P1171" s="44">
        <v>0</v>
      </c>
      <c r="Q1171" s="44">
        <v>0</v>
      </c>
      <c r="R1171" s="44">
        <v>0</v>
      </c>
      <c r="S1171" s="44">
        <v>0</v>
      </c>
      <c r="T1171" s="44">
        <f t="shared" si="18"/>
        <v>0</v>
      </c>
      <c r="U1171" s="44">
        <f t="shared" si="18"/>
        <v>0</v>
      </c>
      <c r="V1171" s="44">
        <v>0</v>
      </c>
      <c r="W1171" s="44">
        <v>0</v>
      </c>
      <c r="X1171" s="44">
        <v>0</v>
      </c>
      <c r="Y1171" s="44">
        <v>0</v>
      </c>
      <c r="Z1171" s="44">
        <v>0</v>
      </c>
      <c r="AA1171" s="44">
        <v>0</v>
      </c>
      <c r="AB1171" s="44">
        <v>0</v>
      </c>
      <c r="AC1171" s="44">
        <v>0</v>
      </c>
      <c r="AD1171" s="44">
        <v>0</v>
      </c>
      <c r="AE1171" s="44">
        <v>0</v>
      </c>
      <c r="AF1171" s="41" t="s">
        <v>3675</v>
      </c>
      <c r="AG1171" s="41" t="s">
        <v>3675</v>
      </c>
      <c r="AH1171" s="41" t="s">
        <v>3675</v>
      </c>
      <c r="AI1171" s="41" t="s">
        <v>10764</v>
      </c>
    </row>
    <row r="1172" spans="1:35">
      <c r="A1172" s="40">
        <v>2024</v>
      </c>
      <c r="B1172" s="40">
        <v>4</v>
      </c>
      <c r="C1172" s="41" t="s">
        <v>764</v>
      </c>
      <c r="D1172" s="42" t="s">
        <v>164</v>
      </c>
      <c r="E1172" s="41" t="s">
        <v>519</v>
      </c>
      <c r="F1172" s="43" t="s">
        <v>3694</v>
      </c>
      <c r="G1172" s="43" t="s">
        <v>3695</v>
      </c>
      <c r="H1172" s="44">
        <v>100</v>
      </c>
      <c r="I1172" s="44">
        <v>8.26</v>
      </c>
      <c r="J1172" s="44">
        <v>70</v>
      </c>
      <c r="K1172" s="44">
        <v>5.78</v>
      </c>
      <c r="L1172" s="44">
        <v>0</v>
      </c>
      <c r="M1172" s="44">
        <v>0</v>
      </c>
      <c r="N1172" s="44">
        <v>0</v>
      </c>
      <c r="O1172" s="44">
        <v>0</v>
      </c>
      <c r="P1172" s="44">
        <v>0.7</v>
      </c>
      <c r="Q1172" s="44">
        <v>0.06</v>
      </c>
      <c r="R1172" s="44">
        <v>69.3</v>
      </c>
      <c r="S1172" s="44">
        <v>5.72</v>
      </c>
      <c r="T1172" s="44">
        <f t="shared" si="18"/>
        <v>70</v>
      </c>
      <c r="U1172" s="44">
        <f t="shared" si="18"/>
        <v>5.7799999999999994</v>
      </c>
      <c r="V1172" s="44">
        <v>0</v>
      </c>
      <c r="W1172" s="44">
        <v>0</v>
      </c>
      <c r="X1172" s="44">
        <v>0</v>
      </c>
      <c r="Y1172" s="44">
        <v>0</v>
      </c>
      <c r="Z1172" s="44">
        <v>0</v>
      </c>
      <c r="AA1172" s="44">
        <v>0</v>
      </c>
      <c r="AB1172" s="44">
        <v>0</v>
      </c>
      <c r="AC1172" s="44">
        <v>0</v>
      </c>
      <c r="AD1172" s="44">
        <v>0</v>
      </c>
      <c r="AE1172" s="44">
        <v>0</v>
      </c>
      <c r="AF1172" s="41" t="s">
        <v>3696</v>
      </c>
      <c r="AG1172" s="41" t="s">
        <v>3697</v>
      </c>
      <c r="AH1172" s="41" t="s">
        <v>8590</v>
      </c>
      <c r="AI1172" s="41" t="s">
        <v>10774</v>
      </c>
    </row>
    <row r="1173" spans="1:35">
      <c r="A1173" s="40">
        <v>2024</v>
      </c>
      <c r="B1173" s="40">
        <v>4</v>
      </c>
      <c r="C1173" s="41" t="s">
        <v>764</v>
      </c>
      <c r="D1173" s="42" t="s">
        <v>164</v>
      </c>
      <c r="E1173" s="41" t="s">
        <v>519</v>
      </c>
      <c r="F1173" s="43" t="s">
        <v>3698</v>
      </c>
      <c r="G1173" s="43" t="s">
        <v>3699</v>
      </c>
      <c r="H1173" s="44">
        <v>100</v>
      </c>
      <c r="I1173" s="44">
        <v>17.84</v>
      </c>
      <c r="J1173" s="44">
        <v>20</v>
      </c>
      <c r="K1173" s="44">
        <v>3.57</v>
      </c>
      <c r="L1173" s="44">
        <v>0</v>
      </c>
      <c r="M1173" s="44">
        <v>0</v>
      </c>
      <c r="N1173" s="44">
        <v>0</v>
      </c>
      <c r="O1173" s="44">
        <v>0</v>
      </c>
      <c r="P1173" s="44">
        <v>10</v>
      </c>
      <c r="Q1173" s="44">
        <v>1.78</v>
      </c>
      <c r="R1173" s="44">
        <v>10</v>
      </c>
      <c r="S1173" s="44">
        <v>1.78</v>
      </c>
      <c r="T1173" s="44">
        <f t="shared" si="18"/>
        <v>20</v>
      </c>
      <c r="U1173" s="44">
        <f t="shared" si="18"/>
        <v>3.56</v>
      </c>
      <c r="V1173" s="44">
        <v>0</v>
      </c>
      <c r="W1173" s="44">
        <v>0</v>
      </c>
      <c r="X1173" s="44">
        <v>0</v>
      </c>
      <c r="Y1173" s="44">
        <v>0</v>
      </c>
      <c r="Z1173" s="44">
        <v>0</v>
      </c>
      <c r="AA1173" s="44">
        <v>0</v>
      </c>
      <c r="AB1173" s="44">
        <v>0</v>
      </c>
      <c r="AC1173" s="44">
        <v>0</v>
      </c>
      <c r="AD1173" s="44">
        <v>0</v>
      </c>
      <c r="AE1173" s="44">
        <v>0</v>
      </c>
      <c r="AF1173" s="41" t="s">
        <v>3700</v>
      </c>
      <c r="AG1173" s="41" t="s">
        <v>3701</v>
      </c>
      <c r="AH1173" s="41" t="s">
        <v>8591</v>
      </c>
      <c r="AI1173" s="41" t="s">
        <v>10775</v>
      </c>
    </row>
    <row r="1174" spans="1:35">
      <c r="A1174" s="40">
        <v>2024</v>
      </c>
      <c r="B1174" s="40">
        <v>4</v>
      </c>
      <c r="C1174" s="41" t="s">
        <v>764</v>
      </c>
      <c r="D1174" s="42" t="s">
        <v>80</v>
      </c>
      <c r="E1174" s="41" t="s">
        <v>440</v>
      </c>
      <c r="F1174" s="43" t="s">
        <v>3731</v>
      </c>
      <c r="G1174" s="43" t="s">
        <v>3732</v>
      </c>
      <c r="H1174" s="44">
        <v>100</v>
      </c>
      <c r="I1174" s="44">
        <v>0.64</v>
      </c>
      <c r="J1174" s="44">
        <v>100</v>
      </c>
      <c r="K1174" s="44">
        <v>0.64</v>
      </c>
      <c r="L1174" s="44">
        <v>0</v>
      </c>
      <c r="M1174" s="44">
        <v>0</v>
      </c>
      <c r="N1174" s="44">
        <v>25</v>
      </c>
      <c r="O1174" s="44">
        <v>0.16</v>
      </c>
      <c r="P1174" s="44">
        <v>25</v>
      </c>
      <c r="Q1174" s="44">
        <v>0.16</v>
      </c>
      <c r="R1174" s="44">
        <v>50</v>
      </c>
      <c r="S1174" s="44">
        <v>0.32</v>
      </c>
      <c r="T1174" s="44">
        <f t="shared" si="18"/>
        <v>100</v>
      </c>
      <c r="U1174" s="44">
        <f t="shared" si="18"/>
        <v>0.64</v>
      </c>
      <c r="V1174" s="44">
        <v>0</v>
      </c>
      <c r="W1174" s="44">
        <v>0</v>
      </c>
      <c r="X1174" s="44">
        <v>0.04</v>
      </c>
      <c r="Y1174" s="44">
        <v>0</v>
      </c>
      <c r="Z1174" s="44">
        <v>20.059999999999999</v>
      </c>
      <c r="AA1174" s="44">
        <v>0.13</v>
      </c>
      <c r="AB1174" s="44">
        <v>79.900000000000006</v>
      </c>
      <c r="AC1174" s="44">
        <v>0.51</v>
      </c>
      <c r="AD1174" s="44">
        <v>100</v>
      </c>
      <c r="AE1174" s="44">
        <v>0.64</v>
      </c>
      <c r="AF1174" s="41" t="s">
        <v>3733</v>
      </c>
      <c r="AG1174" s="41" t="s">
        <v>3734</v>
      </c>
      <c r="AH1174" s="41" t="s">
        <v>8601</v>
      </c>
      <c r="AI1174" s="41" t="s">
        <v>10776</v>
      </c>
    </row>
    <row r="1175" spans="1:35">
      <c r="A1175" s="40">
        <v>2024</v>
      </c>
      <c r="B1175" s="40">
        <v>4</v>
      </c>
      <c r="C1175" s="41" t="s">
        <v>764</v>
      </c>
      <c r="D1175" s="42" t="s">
        <v>80</v>
      </c>
      <c r="E1175" s="41" t="s">
        <v>440</v>
      </c>
      <c r="F1175" s="43" t="s">
        <v>3735</v>
      </c>
      <c r="G1175" s="43" t="s">
        <v>3736</v>
      </c>
      <c r="H1175" s="44">
        <v>100</v>
      </c>
      <c r="I1175" s="44">
        <v>5.33</v>
      </c>
      <c r="J1175" s="44">
        <v>100</v>
      </c>
      <c r="K1175" s="44">
        <v>5.33</v>
      </c>
      <c r="L1175" s="44">
        <v>0</v>
      </c>
      <c r="M1175" s="44">
        <v>0</v>
      </c>
      <c r="N1175" s="44">
        <v>25</v>
      </c>
      <c r="O1175" s="44">
        <v>1.33</v>
      </c>
      <c r="P1175" s="44">
        <v>25</v>
      </c>
      <c r="Q1175" s="44">
        <v>1.33</v>
      </c>
      <c r="R1175" s="44">
        <v>50</v>
      </c>
      <c r="S1175" s="44">
        <v>2.67</v>
      </c>
      <c r="T1175" s="44">
        <f t="shared" si="18"/>
        <v>100</v>
      </c>
      <c r="U1175" s="44">
        <f t="shared" si="18"/>
        <v>5.33</v>
      </c>
      <c r="V1175" s="44">
        <v>0</v>
      </c>
      <c r="W1175" s="44">
        <v>0</v>
      </c>
      <c r="X1175" s="44">
        <v>0</v>
      </c>
      <c r="Y1175" s="44">
        <v>0</v>
      </c>
      <c r="Z1175" s="44">
        <v>0</v>
      </c>
      <c r="AA1175" s="44">
        <v>0</v>
      </c>
      <c r="AB1175" s="44">
        <v>100</v>
      </c>
      <c r="AC1175" s="44">
        <v>5.33</v>
      </c>
      <c r="AD1175" s="44">
        <v>100</v>
      </c>
      <c r="AE1175" s="44">
        <v>5.33</v>
      </c>
      <c r="AF1175" s="41" t="s">
        <v>3737</v>
      </c>
      <c r="AG1175" s="41" t="s">
        <v>3738</v>
      </c>
      <c r="AH1175" s="41" t="s">
        <v>8602</v>
      </c>
      <c r="AI1175" s="41" t="s">
        <v>10777</v>
      </c>
    </row>
    <row r="1176" spans="1:35">
      <c r="A1176" s="40">
        <v>2024</v>
      </c>
      <c r="B1176" s="40">
        <v>4</v>
      </c>
      <c r="C1176" s="41" t="s">
        <v>764</v>
      </c>
      <c r="D1176" s="42" t="s">
        <v>80</v>
      </c>
      <c r="E1176" s="41" t="s">
        <v>440</v>
      </c>
      <c r="F1176" s="43" t="s">
        <v>3739</v>
      </c>
      <c r="G1176" s="43" t="s">
        <v>3740</v>
      </c>
      <c r="H1176" s="44">
        <v>100</v>
      </c>
      <c r="I1176" s="44">
        <v>94.03</v>
      </c>
      <c r="J1176" s="44">
        <v>100</v>
      </c>
      <c r="K1176" s="44">
        <v>94.03</v>
      </c>
      <c r="L1176" s="44">
        <v>11.72</v>
      </c>
      <c r="M1176" s="44">
        <v>11.02</v>
      </c>
      <c r="N1176" s="44">
        <v>18.28</v>
      </c>
      <c r="O1176" s="44">
        <v>17.190000000000001</v>
      </c>
      <c r="P1176" s="44">
        <v>20</v>
      </c>
      <c r="Q1176" s="44">
        <v>18.809999999999999</v>
      </c>
      <c r="R1176" s="44">
        <v>50</v>
      </c>
      <c r="S1176" s="44">
        <v>47.02</v>
      </c>
      <c r="T1176" s="44">
        <f t="shared" si="18"/>
        <v>100</v>
      </c>
      <c r="U1176" s="44">
        <f t="shared" si="18"/>
        <v>94.039999999999992</v>
      </c>
      <c r="V1176" s="44">
        <v>11.72</v>
      </c>
      <c r="W1176" s="44">
        <v>11.02</v>
      </c>
      <c r="X1176" s="44">
        <v>62.2</v>
      </c>
      <c r="Y1176" s="44">
        <v>58.49</v>
      </c>
      <c r="Z1176" s="44">
        <v>21.8</v>
      </c>
      <c r="AA1176" s="44">
        <v>20.5</v>
      </c>
      <c r="AB1176" s="44">
        <v>4.28</v>
      </c>
      <c r="AC1176" s="44">
        <v>4.0199999999999996</v>
      </c>
      <c r="AD1176" s="44">
        <v>100</v>
      </c>
      <c r="AE1176" s="44">
        <v>94.03</v>
      </c>
      <c r="AF1176" s="41" t="s">
        <v>3741</v>
      </c>
      <c r="AG1176" s="41" t="s">
        <v>3742</v>
      </c>
      <c r="AH1176" s="41" t="s">
        <v>8603</v>
      </c>
      <c r="AI1176" s="41" t="s">
        <v>10778</v>
      </c>
    </row>
    <row r="1177" spans="1:35">
      <c r="A1177" s="40">
        <v>2024</v>
      </c>
      <c r="B1177" s="40">
        <v>4</v>
      </c>
      <c r="C1177" s="41" t="s">
        <v>786</v>
      </c>
      <c r="D1177" s="42" t="s">
        <v>176</v>
      </c>
      <c r="E1177" s="41" t="s">
        <v>530</v>
      </c>
      <c r="F1177" s="43" t="s">
        <v>3872</v>
      </c>
      <c r="G1177" s="43" t="s">
        <v>3873</v>
      </c>
      <c r="H1177" s="44">
        <v>88</v>
      </c>
      <c r="I1177" s="44">
        <v>100</v>
      </c>
      <c r="J1177" s="44">
        <v>20</v>
      </c>
      <c r="K1177" s="44">
        <v>22.73</v>
      </c>
      <c r="L1177" s="44">
        <v>0</v>
      </c>
      <c r="M1177" s="44">
        <v>0</v>
      </c>
      <c r="N1177" s="44">
        <v>0</v>
      </c>
      <c r="O1177" s="44">
        <v>0</v>
      </c>
      <c r="P1177" s="44">
        <v>0</v>
      </c>
      <c r="Q1177" s="44">
        <v>0</v>
      </c>
      <c r="R1177" s="44">
        <v>20</v>
      </c>
      <c r="S1177" s="44">
        <v>22.73</v>
      </c>
      <c r="T1177" s="44">
        <f t="shared" ref="T1177:U1240" si="19">SUM(L1177,N1177,P1177,R1177)</f>
        <v>20</v>
      </c>
      <c r="U1177" s="44">
        <f t="shared" si="19"/>
        <v>22.73</v>
      </c>
      <c r="V1177" s="44">
        <v>0</v>
      </c>
      <c r="W1177" s="44">
        <v>0</v>
      </c>
      <c r="X1177" s="44">
        <v>0</v>
      </c>
      <c r="Y1177" s="44">
        <v>0</v>
      </c>
      <c r="Z1177" s="44">
        <v>0</v>
      </c>
      <c r="AA1177" s="44">
        <v>0</v>
      </c>
      <c r="AB1177" s="44">
        <v>0</v>
      </c>
      <c r="AC1177" s="44">
        <v>0</v>
      </c>
      <c r="AD1177" s="44">
        <v>0</v>
      </c>
      <c r="AE1177" s="44">
        <v>0</v>
      </c>
      <c r="AF1177" s="41" t="s">
        <v>3858</v>
      </c>
      <c r="AG1177" s="41" t="s">
        <v>3791</v>
      </c>
      <c r="AH1177" s="41" t="s">
        <v>8637</v>
      </c>
      <c r="AI1177" s="41" t="s">
        <v>10779</v>
      </c>
    </row>
    <row r="1178" spans="1:35">
      <c r="A1178" s="40">
        <v>2024</v>
      </c>
      <c r="B1178" s="40">
        <v>4</v>
      </c>
      <c r="C1178" s="41" t="s">
        <v>786</v>
      </c>
      <c r="D1178" s="42" t="s">
        <v>175</v>
      </c>
      <c r="E1178" s="41" t="s">
        <v>529</v>
      </c>
      <c r="F1178" s="43" t="s">
        <v>3868</v>
      </c>
      <c r="G1178" s="43" t="s">
        <v>3869</v>
      </c>
      <c r="H1178" s="44">
        <v>5</v>
      </c>
      <c r="I1178" s="44">
        <v>100</v>
      </c>
      <c r="J1178" s="44">
        <v>5</v>
      </c>
      <c r="K1178" s="44">
        <v>100</v>
      </c>
      <c r="L1178" s="44">
        <v>1</v>
      </c>
      <c r="M1178" s="44">
        <v>20</v>
      </c>
      <c r="N1178" s="44">
        <v>4</v>
      </c>
      <c r="O1178" s="44">
        <v>80</v>
      </c>
      <c r="P1178" s="44">
        <v>0</v>
      </c>
      <c r="Q1178" s="44">
        <v>0</v>
      </c>
      <c r="R1178" s="44">
        <v>0</v>
      </c>
      <c r="S1178" s="44">
        <v>0</v>
      </c>
      <c r="T1178" s="44">
        <f t="shared" si="19"/>
        <v>5</v>
      </c>
      <c r="U1178" s="44">
        <f t="shared" si="19"/>
        <v>100</v>
      </c>
      <c r="V1178" s="44">
        <v>1</v>
      </c>
      <c r="W1178" s="44">
        <v>20</v>
      </c>
      <c r="X1178" s="44">
        <v>2</v>
      </c>
      <c r="Y1178" s="44">
        <v>40</v>
      </c>
      <c r="Z1178" s="44">
        <v>2</v>
      </c>
      <c r="AA1178" s="44">
        <v>40</v>
      </c>
      <c r="AB1178" s="44">
        <v>0</v>
      </c>
      <c r="AC1178" s="44">
        <v>0</v>
      </c>
      <c r="AD1178" s="44">
        <v>5</v>
      </c>
      <c r="AE1178" s="44">
        <v>100</v>
      </c>
      <c r="AF1178" s="41" t="s">
        <v>3870</v>
      </c>
      <c r="AG1178" s="41" t="s">
        <v>3871</v>
      </c>
      <c r="AH1178" s="41" t="s">
        <v>8636</v>
      </c>
      <c r="AI1178" s="41" t="s">
        <v>10780</v>
      </c>
    </row>
    <row r="1179" spans="1:35">
      <c r="A1179" s="40">
        <v>2024</v>
      </c>
      <c r="B1179" s="40">
        <v>4</v>
      </c>
      <c r="C1179" s="41" t="s">
        <v>786</v>
      </c>
      <c r="D1179" s="42" t="s">
        <v>169</v>
      </c>
      <c r="E1179" s="41" t="s">
        <v>524</v>
      </c>
      <c r="F1179" s="43" t="s">
        <v>3750</v>
      </c>
      <c r="G1179" s="43" t="s">
        <v>3751</v>
      </c>
      <c r="H1179" s="44">
        <v>1</v>
      </c>
      <c r="I1179" s="44">
        <v>4</v>
      </c>
      <c r="J1179" s="44">
        <v>1</v>
      </c>
      <c r="K1179" s="44">
        <v>4</v>
      </c>
      <c r="L1179" s="44">
        <v>0</v>
      </c>
      <c r="M1179" s="44">
        <v>0</v>
      </c>
      <c r="N1179" s="44">
        <v>1</v>
      </c>
      <c r="O1179" s="44">
        <v>4</v>
      </c>
      <c r="P1179" s="44">
        <v>0</v>
      </c>
      <c r="Q1179" s="44">
        <v>0</v>
      </c>
      <c r="R1179" s="44">
        <v>0</v>
      </c>
      <c r="S1179" s="44">
        <v>0</v>
      </c>
      <c r="T1179" s="44">
        <f t="shared" si="19"/>
        <v>1</v>
      </c>
      <c r="U1179" s="44">
        <f t="shared" si="19"/>
        <v>4</v>
      </c>
      <c r="V1179" s="44">
        <v>1</v>
      </c>
      <c r="W1179" s="44">
        <v>4</v>
      </c>
      <c r="X1179" s="44">
        <v>0</v>
      </c>
      <c r="Y1179" s="44">
        <v>0</v>
      </c>
      <c r="Z1179" s="44">
        <v>0</v>
      </c>
      <c r="AA1179" s="44">
        <v>0</v>
      </c>
      <c r="AB1179" s="44">
        <v>0</v>
      </c>
      <c r="AC1179" s="44">
        <v>0</v>
      </c>
      <c r="AD1179" s="44">
        <v>1</v>
      </c>
      <c r="AE1179" s="44">
        <v>4</v>
      </c>
      <c r="AF1179" s="41" t="s">
        <v>3752</v>
      </c>
      <c r="AG1179" s="41" t="s">
        <v>3753</v>
      </c>
      <c r="AH1179" s="41" t="s">
        <v>8605</v>
      </c>
      <c r="AI1179" s="41" t="s">
        <v>10781</v>
      </c>
    </row>
    <row r="1180" spans="1:35">
      <c r="A1180" s="40">
        <v>2024</v>
      </c>
      <c r="B1180" s="40">
        <v>4</v>
      </c>
      <c r="C1180" s="41" t="s">
        <v>786</v>
      </c>
      <c r="D1180" s="42" t="s">
        <v>169</v>
      </c>
      <c r="E1180" s="41" t="s">
        <v>524</v>
      </c>
      <c r="F1180" s="43" t="s">
        <v>3750</v>
      </c>
      <c r="G1180" s="43" t="s">
        <v>3754</v>
      </c>
      <c r="H1180" s="44">
        <v>3</v>
      </c>
      <c r="I1180" s="44">
        <v>3</v>
      </c>
      <c r="J1180" s="44">
        <v>2</v>
      </c>
      <c r="K1180" s="44">
        <v>2</v>
      </c>
      <c r="L1180" s="44">
        <v>0</v>
      </c>
      <c r="M1180" s="44">
        <v>0</v>
      </c>
      <c r="N1180" s="44">
        <v>2</v>
      </c>
      <c r="O1180" s="44">
        <v>2</v>
      </c>
      <c r="P1180" s="44">
        <v>0</v>
      </c>
      <c r="Q1180" s="44">
        <v>0</v>
      </c>
      <c r="R1180" s="44">
        <v>0</v>
      </c>
      <c r="S1180" s="44">
        <v>0</v>
      </c>
      <c r="T1180" s="44">
        <f t="shared" si="19"/>
        <v>2</v>
      </c>
      <c r="U1180" s="44">
        <f t="shared" si="19"/>
        <v>2</v>
      </c>
      <c r="V1180" s="44">
        <v>0</v>
      </c>
      <c r="W1180" s="44">
        <v>0</v>
      </c>
      <c r="X1180" s="44">
        <v>0</v>
      </c>
      <c r="Y1180" s="44">
        <v>0</v>
      </c>
      <c r="Z1180" s="44">
        <v>0</v>
      </c>
      <c r="AA1180" s="44">
        <v>0</v>
      </c>
      <c r="AB1180" s="44">
        <v>0</v>
      </c>
      <c r="AC1180" s="44">
        <v>0</v>
      </c>
      <c r="AD1180" s="44">
        <v>0</v>
      </c>
      <c r="AE1180" s="44">
        <v>0</v>
      </c>
      <c r="AF1180" s="41" t="s">
        <v>3752</v>
      </c>
      <c r="AG1180" s="41" t="s">
        <v>3755</v>
      </c>
      <c r="AH1180" s="41" t="s">
        <v>8606</v>
      </c>
      <c r="AI1180" s="41" t="s">
        <v>10782</v>
      </c>
    </row>
    <row r="1181" spans="1:35">
      <c r="A1181" s="40">
        <v>2024</v>
      </c>
      <c r="B1181" s="40">
        <v>4</v>
      </c>
      <c r="C1181" s="41" t="s">
        <v>786</v>
      </c>
      <c r="D1181" s="42" t="s">
        <v>169</v>
      </c>
      <c r="E1181" s="41" t="s">
        <v>524</v>
      </c>
      <c r="F1181" s="43" t="s">
        <v>3750</v>
      </c>
      <c r="G1181" s="43" t="s">
        <v>3756</v>
      </c>
      <c r="H1181" s="44">
        <v>3</v>
      </c>
      <c r="I1181" s="44">
        <v>3</v>
      </c>
      <c r="J1181" s="44">
        <v>2</v>
      </c>
      <c r="K1181" s="44">
        <v>2</v>
      </c>
      <c r="L1181" s="44">
        <v>0</v>
      </c>
      <c r="M1181" s="44">
        <v>0</v>
      </c>
      <c r="N1181" s="44">
        <v>2</v>
      </c>
      <c r="O1181" s="44">
        <v>2</v>
      </c>
      <c r="P1181" s="44">
        <v>0</v>
      </c>
      <c r="Q1181" s="44">
        <v>0</v>
      </c>
      <c r="R1181" s="44">
        <v>0</v>
      </c>
      <c r="S1181" s="44">
        <v>0</v>
      </c>
      <c r="T1181" s="44">
        <f t="shared" si="19"/>
        <v>2</v>
      </c>
      <c r="U1181" s="44">
        <f t="shared" si="19"/>
        <v>2</v>
      </c>
      <c r="V1181" s="44">
        <v>0</v>
      </c>
      <c r="W1181" s="44">
        <v>0</v>
      </c>
      <c r="X1181" s="44">
        <v>0</v>
      </c>
      <c r="Y1181" s="44">
        <v>0</v>
      </c>
      <c r="Z1181" s="44">
        <v>0</v>
      </c>
      <c r="AA1181" s="44">
        <v>0</v>
      </c>
      <c r="AB1181" s="44">
        <v>0</v>
      </c>
      <c r="AC1181" s="44">
        <v>0</v>
      </c>
      <c r="AD1181" s="44">
        <v>0</v>
      </c>
      <c r="AE1181" s="44">
        <v>0</v>
      </c>
      <c r="AF1181" s="41" t="s">
        <v>3752</v>
      </c>
      <c r="AG1181" s="41" t="s">
        <v>3755</v>
      </c>
      <c r="AH1181" s="41" t="s">
        <v>8606</v>
      </c>
      <c r="AI1181" s="41" t="s">
        <v>10782</v>
      </c>
    </row>
    <row r="1182" spans="1:35">
      <c r="A1182" s="40">
        <v>2024</v>
      </c>
      <c r="B1182" s="40">
        <v>4</v>
      </c>
      <c r="C1182" s="41" t="s">
        <v>786</v>
      </c>
      <c r="D1182" s="42" t="s">
        <v>169</v>
      </c>
      <c r="E1182" s="41" t="s">
        <v>524</v>
      </c>
      <c r="F1182" s="43" t="s">
        <v>3757</v>
      </c>
      <c r="G1182" s="43" t="s">
        <v>3758</v>
      </c>
      <c r="H1182" s="44">
        <v>18</v>
      </c>
      <c r="I1182" s="44">
        <v>70</v>
      </c>
      <c r="J1182" s="44">
        <v>8</v>
      </c>
      <c r="K1182" s="44">
        <v>31.11</v>
      </c>
      <c r="L1182" s="44">
        <v>0</v>
      </c>
      <c r="M1182" s="44">
        <v>0</v>
      </c>
      <c r="N1182" s="44">
        <v>8</v>
      </c>
      <c r="O1182" s="44">
        <v>31.11</v>
      </c>
      <c r="P1182" s="44">
        <v>0</v>
      </c>
      <c r="Q1182" s="44">
        <v>0</v>
      </c>
      <c r="R1182" s="44">
        <v>0</v>
      </c>
      <c r="S1182" s="44">
        <v>0</v>
      </c>
      <c r="T1182" s="44">
        <f t="shared" si="19"/>
        <v>8</v>
      </c>
      <c r="U1182" s="44">
        <f t="shared" si="19"/>
        <v>31.11</v>
      </c>
      <c r="V1182" s="44">
        <v>0</v>
      </c>
      <c r="W1182" s="44">
        <v>0</v>
      </c>
      <c r="X1182" s="44">
        <v>0</v>
      </c>
      <c r="Y1182" s="44">
        <v>0</v>
      </c>
      <c r="Z1182" s="44">
        <v>0</v>
      </c>
      <c r="AA1182" s="44">
        <v>0</v>
      </c>
      <c r="AB1182" s="44">
        <v>3</v>
      </c>
      <c r="AC1182" s="44">
        <v>11.67</v>
      </c>
      <c r="AD1182" s="44">
        <v>3</v>
      </c>
      <c r="AE1182" s="44">
        <v>11.67</v>
      </c>
      <c r="AF1182" s="41" t="s">
        <v>3752</v>
      </c>
      <c r="AG1182" s="41" t="s">
        <v>3759</v>
      </c>
      <c r="AH1182" s="41" t="s">
        <v>8607</v>
      </c>
      <c r="AI1182" s="41" t="s">
        <v>10783</v>
      </c>
    </row>
    <row r="1183" spans="1:35">
      <c r="A1183" s="40">
        <v>2024</v>
      </c>
      <c r="B1183" s="40">
        <v>4</v>
      </c>
      <c r="C1183" s="41" t="s">
        <v>786</v>
      </c>
      <c r="D1183" s="42" t="s">
        <v>169</v>
      </c>
      <c r="E1183" s="41" t="s">
        <v>524</v>
      </c>
      <c r="F1183" s="43" t="s">
        <v>3760</v>
      </c>
      <c r="G1183" s="43" t="s">
        <v>3761</v>
      </c>
      <c r="H1183" s="44">
        <v>554</v>
      </c>
      <c r="I1183" s="44">
        <v>20</v>
      </c>
      <c r="J1183" s="44">
        <v>554</v>
      </c>
      <c r="K1183" s="44">
        <v>20</v>
      </c>
      <c r="L1183" s="44">
        <v>0</v>
      </c>
      <c r="M1183" s="44">
        <v>0</v>
      </c>
      <c r="N1183" s="44">
        <v>554</v>
      </c>
      <c r="O1183" s="44">
        <v>20</v>
      </c>
      <c r="P1183" s="44">
        <v>0</v>
      </c>
      <c r="Q1183" s="44">
        <v>0</v>
      </c>
      <c r="R1183" s="44">
        <v>0</v>
      </c>
      <c r="S1183" s="44">
        <v>0</v>
      </c>
      <c r="T1183" s="44">
        <f t="shared" si="19"/>
        <v>554</v>
      </c>
      <c r="U1183" s="44">
        <f t="shared" si="19"/>
        <v>20</v>
      </c>
      <c r="V1183" s="44">
        <v>0</v>
      </c>
      <c r="W1183" s="44">
        <v>0</v>
      </c>
      <c r="X1183" s="44">
        <v>0</v>
      </c>
      <c r="Y1183" s="44">
        <v>0</v>
      </c>
      <c r="Z1183" s="44">
        <v>0</v>
      </c>
      <c r="AA1183" s="44">
        <v>0</v>
      </c>
      <c r="AB1183" s="44">
        <v>0</v>
      </c>
      <c r="AC1183" s="44">
        <v>0</v>
      </c>
      <c r="AD1183" s="44">
        <v>0</v>
      </c>
      <c r="AE1183" s="44">
        <v>0</v>
      </c>
      <c r="AF1183" s="41" t="s">
        <v>3752</v>
      </c>
      <c r="AG1183" s="41" t="s">
        <v>3762</v>
      </c>
      <c r="AH1183" s="41" t="s">
        <v>8608</v>
      </c>
      <c r="AI1183" s="41" t="s">
        <v>10784</v>
      </c>
    </row>
    <row r="1184" spans="1:35">
      <c r="A1184" s="40">
        <v>2024</v>
      </c>
      <c r="B1184" s="40">
        <v>4</v>
      </c>
      <c r="C1184" s="41" t="s">
        <v>786</v>
      </c>
      <c r="D1184" s="42" t="s">
        <v>174</v>
      </c>
      <c r="E1184" s="41" t="s">
        <v>3855</v>
      </c>
      <c r="F1184" s="43" t="s">
        <v>3856</v>
      </c>
      <c r="G1184" s="43" t="s">
        <v>3857</v>
      </c>
      <c r="H1184" s="44">
        <v>110</v>
      </c>
      <c r="I1184" s="44">
        <v>20</v>
      </c>
      <c r="J1184" s="44">
        <v>110</v>
      </c>
      <c r="K1184" s="44">
        <v>20</v>
      </c>
      <c r="L1184" s="44">
        <v>0</v>
      </c>
      <c r="M1184" s="44">
        <v>0</v>
      </c>
      <c r="N1184" s="44">
        <v>0</v>
      </c>
      <c r="O1184" s="44">
        <v>0</v>
      </c>
      <c r="P1184" s="44">
        <v>0</v>
      </c>
      <c r="Q1184" s="44">
        <v>0</v>
      </c>
      <c r="R1184" s="44">
        <v>110</v>
      </c>
      <c r="S1184" s="44">
        <v>20</v>
      </c>
      <c r="T1184" s="44">
        <f t="shared" si="19"/>
        <v>110</v>
      </c>
      <c r="U1184" s="44">
        <f t="shared" si="19"/>
        <v>20</v>
      </c>
      <c r="V1184" s="44">
        <v>0</v>
      </c>
      <c r="W1184" s="44">
        <v>0</v>
      </c>
      <c r="X1184" s="44">
        <v>0</v>
      </c>
      <c r="Y1184" s="44">
        <v>0</v>
      </c>
      <c r="Z1184" s="44">
        <v>0</v>
      </c>
      <c r="AA1184" s="44">
        <v>0</v>
      </c>
      <c r="AB1184" s="44">
        <v>0</v>
      </c>
      <c r="AC1184" s="44">
        <v>0</v>
      </c>
      <c r="AD1184" s="44">
        <v>0</v>
      </c>
      <c r="AE1184" s="44">
        <v>0</v>
      </c>
      <c r="AF1184" s="41" t="s">
        <v>3858</v>
      </c>
      <c r="AG1184" s="41" t="s">
        <v>3859</v>
      </c>
      <c r="AH1184" s="41" t="s">
        <v>8632</v>
      </c>
      <c r="AI1184" s="41" t="s">
        <v>10785</v>
      </c>
    </row>
    <row r="1185" spans="1:35">
      <c r="A1185" s="40">
        <v>2024</v>
      </c>
      <c r="B1185" s="40">
        <v>4</v>
      </c>
      <c r="C1185" s="41" t="s">
        <v>786</v>
      </c>
      <c r="D1185" s="42" t="s">
        <v>174</v>
      </c>
      <c r="E1185" s="41" t="s">
        <v>3855</v>
      </c>
      <c r="F1185" s="43" t="s">
        <v>3856</v>
      </c>
      <c r="G1185" s="43" t="s">
        <v>3860</v>
      </c>
      <c r="H1185" s="44">
        <v>140</v>
      </c>
      <c r="I1185" s="44">
        <v>10</v>
      </c>
      <c r="J1185" s="44">
        <v>140</v>
      </c>
      <c r="K1185" s="44">
        <v>10</v>
      </c>
      <c r="L1185" s="44">
        <v>0</v>
      </c>
      <c r="M1185" s="44">
        <v>0</v>
      </c>
      <c r="N1185" s="44">
        <v>0</v>
      </c>
      <c r="O1185" s="44">
        <v>0</v>
      </c>
      <c r="P1185" s="44">
        <v>0</v>
      </c>
      <c r="Q1185" s="44">
        <v>0</v>
      </c>
      <c r="R1185" s="44">
        <v>140</v>
      </c>
      <c r="S1185" s="44">
        <v>10</v>
      </c>
      <c r="T1185" s="44">
        <f t="shared" si="19"/>
        <v>140</v>
      </c>
      <c r="U1185" s="44">
        <f t="shared" si="19"/>
        <v>10</v>
      </c>
      <c r="V1185" s="44">
        <v>0</v>
      </c>
      <c r="W1185" s="44">
        <v>0</v>
      </c>
      <c r="X1185" s="44">
        <v>0</v>
      </c>
      <c r="Y1185" s="44">
        <v>0</v>
      </c>
      <c r="Z1185" s="44">
        <v>0</v>
      </c>
      <c r="AA1185" s="44">
        <v>0</v>
      </c>
      <c r="AB1185" s="44">
        <v>0</v>
      </c>
      <c r="AC1185" s="44">
        <v>0</v>
      </c>
      <c r="AD1185" s="44">
        <v>0</v>
      </c>
      <c r="AE1185" s="44">
        <v>0</v>
      </c>
      <c r="AF1185" s="41" t="s">
        <v>3858</v>
      </c>
      <c r="AG1185" s="41" t="s">
        <v>3859</v>
      </c>
      <c r="AH1185" s="41" t="s">
        <v>8633</v>
      </c>
      <c r="AI1185" s="41" t="s">
        <v>10785</v>
      </c>
    </row>
    <row r="1186" spans="1:35">
      <c r="A1186" s="40">
        <v>2024</v>
      </c>
      <c r="B1186" s="40">
        <v>4</v>
      </c>
      <c r="C1186" s="41" t="s">
        <v>786</v>
      </c>
      <c r="D1186" s="42" t="s">
        <v>174</v>
      </c>
      <c r="E1186" s="41" t="s">
        <v>3855</v>
      </c>
      <c r="F1186" s="43" t="s">
        <v>3856</v>
      </c>
      <c r="G1186" s="43" t="s">
        <v>3861</v>
      </c>
      <c r="H1186" s="44">
        <v>9</v>
      </c>
      <c r="I1186" s="44">
        <v>10</v>
      </c>
      <c r="J1186" s="44">
        <v>9</v>
      </c>
      <c r="K1186" s="44">
        <v>10</v>
      </c>
      <c r="L1186" s="44">
        <v>0</v>
      </c>
      <c r="M1186" s="44">
        <v>0</v>
      </c>
      <c r="N1186" s="44">
        <v>0</v>
      </c>
      <c r="O1186" s="44">
        <v>0</v>
      </c>
      <c r="P1186" s="44">
        <v>0</v>
      </c>
      <c r="Q1186" s="44">
        <v>0</v>
      </c>
      <c r="R1186" s="44">
        <v>9</v>
      </c>
      <c r="S1186" s="44">
        <v>10</v>
      </c>
      <c r="T1186" s="44">
        <f t="shared" si="19"/>
        <v>9</v>
      </c>
      <c r="U1186" s="44">
        <f t="shared" si="19"/>
        <v>10</v>
      </c>
      <c r="V1186" s="44">
        <v>0</v>
      </c>
      <c r="W1186" s="44">
        <v>0</v>
      </c>
      <c r="X1186" s="44">
        <v>0</v>
      </c>
      <c r="Y1186" s="44">
        <v>0</v>
      </c>
      <c r="Z1186" s="44">
        <v>0</v>
      </c>
      <c r="AA1186" s="44">
        <v>0</v>
      </c>
      <c r="AB1186" s="44">
        <v>0</v>
      </c>
      <c r="AC1186" s="44">
        <v>0</v>
      </c>
      <c r="AD1186" s="44">
        <v>0</v>
      </c>
      <c r="AE1186" s="44">
        <v>0</v>
      </c>
      <c r="AF1186" s="41" t="s">
        <v>3858</v>
      </c>
      <c r="AG1186" s="41" t="s">
        <v>3859</v>
      </c>
      <c r="AH1186" s="41" t="s">
        <v>8632</v>
      </c>
      <c r="AI1186" s="41" t="s">
        <v>10785</v>
      </c>
    </row>
    <row r="1187" spans="1:35">
      <c r="A1187" s="40">
        <v>2024</v>
      </c>
      <c r="B1187" s="40">
        <v>4</v>
      </c>
      <c r="C1187" s="41" t="s">
        <v>786</v>
      </c>
      <c r="D1187" s="42" t="s">
        <v>174</v>
      </c>
      <c r="E1187" s="41" t="s">
        <v>3855</v>
      </c>
      <c r="F1187" s="43" t="s">
        <v>3862</v>
      </c>
      <c r="G1187" s="43" t="s">
        <v>3863</v>
      </c>
      <c r="H1187" s="44">
        <v>110</v>
      </c>
      <c r="I1187" s="44">
        <v>30</v>
      </c>
      <c r="J1187" s="44">
        <v>110</v>
      </c>
      <c r="K1187" s="44">
        <v>30</v>
      </c>
      <c r="L1187" s="44">
        <v>0</v>
      </c>
      <c r="M1187" s="44">
        <v>0</v>
      </c>
      <c r="N1187" s="44">
        <v>0</v>
      </c>
      <c r="O1187" s="44">
        <v>0</v>
      </c>
      <c r="P1187" s="44">
        <v>0</v>
      </c>
      <c r="Q1187" s="44">
        <v>0</v>
      </c>
      <c r="R1187" s="44">
        <v>110</v>
      </c>
      <c r="S1187" s="44">
        <v>30</v>
      </c>
      <c r="T1187" s="44">
        <f t="shared" si="19"/>
        <v>110</v>
      </c>
      <c r="U1187" s="44">
        <f t="shared" si="19"/>
        <v>30</v>
      </c>
      <c r="V1187" s="44">
        <v>0</v>
      </c>
      <c r="W1187" s="44">
        <v>0</v>
      </c>
      <c r="X1187" s="44">
        <v>0</v>
      </c>
      <c r="Y1187" s="44">
        <v>0</v>
      </c>
      <c r="Z1187" s="44">
        <v>0</v>
      </c>
      <c r="AA1187" s="44">
        <v>0</v>
      </c>
      <c r="AB1187" s="44">
        <v>0</v>
      </c>
      <c r="AC1187" s="44">
        <v>0</v>
      </c>
      <c r="AD1187" s="44">
        <v>0</v>
      </c>
      <c r="AE1187" s="44">
        <v>0</v>
      </c>
      <c r="AF1187" s="41" t="s">
        <v>3858</v>
      </c>
      <c r="AG1187" s="41" t="s">
        <v>3859</v>
      </c>
      <c r="AH1187" s="41" t="s">
        <v>8632</v>
      </c>
      <c r="AI1187" s="41" t="s">
        <v>10785</v>
      </c>
    </row>
    <row r="1188" spans="1:35">
      <c r="A1188" s="40">
        <v>2024</v>
      </c>
      <c r="B1188" s="40">
        <v>4</v>
      </c>
      <c r="C1188" s="41" t="s">
        <v>786</v>
      </c>
      <c r="D1188" s="42" t="s">
        <v>174</v>
      </c>
      <c r="E1188" s="41" t="s">
        <v>3855</v>
      </c>
      <c r="F1188" s="43" t="s">
        <v>3862</v>
      </c>
      <c r="G1188" s="43" t="s">
        <v>3864</v>
      </c>
      <c r="H1188" s="44">
        <v>1</v>
      </c>
      <c r="I1188" s="44">
        <v>10</v>
      </c>
      <c r="J1188" s="44">
        <v>1</v>
      </c>
      <c r="K1188" s="44">
        <v>10</v>
      </c>
      <c r="L1188" s="44">
        <v>0</v>
      </c>
      <c r="M1188" s="44">
        <v>0</v>
      </c>
      <c r="N1188" s="44">
        <v>0</v>
      </c>
      <c r="O1188" s="44">
        <v>0</v>
      </c>
      <c r="P1188" s="44">
        <v>0</v>
      </c>
      <c r="Q1188" s="44">
        <v>0</v>
      </c>
      <c r="R1188" s="44">
        <v>1</v>
      </c>
      <c r="S1188" s="44">
        <v>10</v>
      </c>
      <c r="T1188" s="44">
        <f t="shared" si="19"/>
        <v>1</v>
      </c>
      <c r="U1188" s="44">
        <f t="shared" si="19"/>
        <v>10</v>
      </c>
      <c r="V1188" s="44">
        <v>0</v>
      </c>
      <c r="W1188" s="44">
        <v>0</v>
      </c>
      <c r="X1188" s="44">
        <v>0</v>
      </c>
      <c r="Y1188" s="44">
        <v>0</v>
      </c>
      <c r="Z1188" s="44">
        <v>0</v>
      </c>
      <c r="AA1188" s="44">
        <v>0</v>
      </c>
      <c r="AB1188" s="44">
        <v>0</v>
      </c>
      <c r="AC1188" s="44">
        <v>0</v>
      </c>
      <c r="AD1188" s="44">
        <v>0</v>
      </c>
      <c r="AE1188" s="44">
        <v>0</v>
      </c>
      <c r="AF1188" s="41" t="s">
        <v>3858</v>
      </c>
      <c r="AG1188" s="41" t="s">
        <v>3859</v>
      </c>
      <c r="AH1188" s="41" t="s">
        <v>8634</v>
      </c>
      <c r="AI1188" s="41" t="s">
        <v>10785</v>
      </c>
    </row>
    <row r="1189" spans="1:35">
      <c r="A1189" s="40">
        <v>2024</v>
      </c>
      <c r="B1189" s="40">
        <v>4</v>
      </c>
      <c r="C1189" s="41" t="s">
        <v>786</v>
      </c>
      <c r="D1189" s="42" t="s">
        <v>174</v>
      </c>
      <c r="E1189" s="41" t="s">
        <v>3855</v>
      </c>
      <c r="F1189" s="43" t="s">
        <v>3862</v>
      </c>
      <c r="G1189" s="43" t="s">
        <v>3865</v>
      </c>
      <c r="H1189" s="44">
        <v>6</v>
      </c>
      <c r="I1189" s="44">
        <v>20</v>
      </c>
      <c r="J1189" s="44">
        <v>1</v>
      </c>
      <c r="K1189" s="44">
        <v>3.33</v>
      </c>
      <c r="L1189" s="44">
        <v>0</v>
      </c>
      <c r="M1189" s="44">
        <v>0</v>
      </c>
      <c r="N1189" s="44">
        <v>0</v>
      </c>
      <c r="O1189" s="44">
        <v>0</v>
      </c>
      <c r="P1189" s="44">
        <v>1</v>
      </c>
      <c r="Q1189" s="44">
        <v>3.33</v>
      </c>
      <c r="R1189" s="44">
        <v>0</v>
      </c>
      <c r="S1189" s="44">
        <v>0</v>
      </c>
      <c r="T1189" s="44">
        <f t="shared" si="19"/>
        <v>1</v>
      </c>
      <c r="U1189" s="44">
        <f t="shared" si="19"/>
        <v>3.33</v>
      </c>
      <c r="V1189" s="44">
        <v>0</v>
      </c>
      <c r="W1189" s="44">
        <v>0</v>
      </c>
      <c r="X1189" s="44">
        <v>0</v>
      </c>
      <c r="Y1189" s="44">
        <v>0</v>
      </c>
      <c r="Z1189" s="44">
        <v>1</v>
      </c>
      <c r="AA1189" s="44">
        <v>3.33</v>
      </c>
      <c r="AB1189" s="44">
        <v>0</v>
      </c>
      <c r="AC1189" s="44">
        <v>0</v>
      </c>
      <c r="AD1189" s="44">
        <v>1</v>
      </c>
      <c r="AE1189" s="44">
        <v>3.33</v>
      </c>
      <c r="AF1189" s="41" t="s">
        <v>3866</v>
      </c>
      <c r="AG1189" s="41" t="s">
        <v>3867</v>
      </c>
      <c r="AH1189" s="41" t="s">
        <v>8635</v>
      </c>
      <c r="AI1189" s="41" t="s">
        <v>10786</v>
      </c>
    </row>
    <row r="1190" spans="1:35">
      <c r="A1190" s="40">
        <v>2024</v>
      </c>
      <c r="B1190" s="40">
        <v>4</v>
      </c>
      <c r="C1190" s="41" t="s">
        <v>786</v>
      </c>
      <c r="D1190" s="42" t="s">
        <v>179</v>
      </c>
      <c r="E1190" s="41" t="s">
        <v>533</v>
      </c>
      <c r="F1190" s="43" t="s">
        <v>3919</v>
      </c>
      <c r="G1190" s="43" t="s">
        <v>3920</v>
      </c>
      <c r="H1190" s="44">
        <v>123</v>
      </c>
      <c r="I1190" s="44">
        <v>25</v>
      </c>
      <c r="J1190" s="44">
        <v>0</v>
      </c>
      <c r="K1190" s="44">
        <v>0</v>
      </c>
      <c r="L1190" s="44">
        <v>0</v>
      </c>
      <c r="M1190" s="44">
        <v>0</v>
      </c>
      <c r="N1190" s="44">
        <v>0</v>
      </c>
      <c r="O1190" s="44">
        <v>0</v>
      </c>
      <c r="P1190" s="44">
        <v>0</v>
      </c>
      <c r="Q1190" s="44">
        <v>0</v>
      </c>
      <c r="R1190" s="44">
        <v>0</v>
      </c>
      <c r="S1190" s="44">
        <v>0</v>
      </c>
      <c r="T1190" s="44">
        <f t="shared" si="19"/>
        <v>0</v>
      </c>
      <c r="U1190" s="44">
        <f t="shared" si="19"/>
        <v>0</v>
      </c>
      <c r="V1190" s="44">
        <v>0</v>
      </c>
      <c r="W1190" s="44">
        <v>0</v>
      </c>
      <c r="X1190" s="44">
        <v>0</v>
      </c>
      <c r="Y1190" s="44">
        <v>0</v>
      </c>
      <c r="Z1190" s="44">
        <v>0</v>
      </c>
      <c r="AA1190" s="44">
        <v>0</v>
      </c>
      <c r="AB1190" s="44">
        <v>0</v>
      </c>
      <c r="AC1190" s="44">
        <v>0</v>
      </c>
      <c r="AD1190" s="44">
        <v>0</v>
      </c>
      <c r="AE1190" s="44">
        <v>0</v>
      </c>
      <c r="AF1190" s="41" t="s">
        <v>3921</v>
      </c>
      <c r="AG1190" s="41" t="s">
        <v>3921</v>
      </c>
      <c r="AH1190" s="41" t="s">
        <v>3921</v>
      </c>
      <c r="AI1190" s="41" t="s">
        <v>3921</v>
      </c>
    </row>
    <row r="1191" spans="1:35">
      <c r="A1191" s="40">
        <v>2024</v>
      </c>
      <c r="B1191" s="40">
        <v>4</v>
      </c>
      <c r="C1191" s="41" t="s">
        <v>786</v>
      </c>
      <c r="D1191" s="42" t="s">
        <v>179</v>
      </c>
      <c r="E1191" s="41" t="s">
        <v>533</v>
      </c>
      <c r="F1191" s="43" t="s">
        <v>3922</v>
      </c>
      <c r="G1191" s="43" t="s">
        <v>3923</v>
      </c>
      <c r="H1191" s="44">
        <v>200</v>
      </c>
      <c r="I1191" s="44">
        <v>18</v>
      </c>
      <c r="J1191" s="44">
        <v>0</v>
      </c>
      <c r="K1191" s="44">
        <v>0</v>
      </c>
      <c r="L1191" s="44">
        <v>0</v>
      </c>
      <c r="M1191" s="44">
        <v>0</v>
      </c>
      <c r="N1191" s="44">
        <v>0</v>
      </c>
      <c r="O1191" s="44">
        <v>0</v>
      </c>
      <c r="P1191" s="44">
        <v>0</v>
      </c>
      <c r="Q1191" s="44">
        <v>0</v>
      </c>
      <c r="R1191" s="44">
        <v>0</v>
      </c>
      <c r="S1191" s="44">
        <v>0</v>
      </c>
      <c r="T1191" s="44">
        <f t="shared" si="19"/>
        <v>0</v>
      </c>
      <c r="U1191" s="44">
        <f t="shared" si="19"/>
        <v>0</v>
      </c>
      <c r="V1191" s="44">
        <v>0</v>
      </c>
      <c r="W1191" s="44">
        <v>0</v>
      </c>
      <c r="X1191" s="44">
        <v>0</v>
      </c>
      <c r="Y1191" s="44">
        <v>0</v>
      </c>
      <c r="Z1191" s="44">
        <v>0</v>
      </c>
      <c r="AA1191" s="44">
        <v>0</v>
      </c>
      <c r="AB1191" s="44">
        <v>0</v>
      </c>
      <c r="AC1191" s="44">
        <v>0</v>
      </c>
      <c r="AD1191" s="44">
        <v>0</v>
      </c>
      <c r="AE1191" s="44">
        <v>0</v>
      </c>
      <c r="AF1191" s="41" t="s">
        <v>3921</v>
      </c>
      <c r="AG1191" s="41" t="s">
        <v>3924</v>
      </c>
      <c r="AH1191" s="41" t="s">
        <v>3921</v>
      </c>
      <c r="AI1191" s="41" t="s">
        <v>3921</v>
      </c>
    </row>
    <row r="1192" spans="1:35">
      <c r="A1192" s="40">
        <v>2024</v>
      </c>
      <c r="B1192" s="40">
        <v>4</v>
      </c>
      <c r="C1192" s="41" t="s">
        <v>786</v>
      </c>
      <c r="D1192" s="42" t="s">
        <v>179</v>
      </c>
      <c r="E1192" s="41" t="s">
        <v>533</v>
      </c>
      <c r="F1192" s="43" t="s">
        <v>3925</v>
      </c>
      <c r="G1192" s="43" t="s">
        <v>3926</v>
      </c>
      <c r="H1192" s="44">
        <v>214</v>
      </c>
      <c r="I1192" s="44">
        <v>25</v>
      </c>
      <c r="J1192" s="44">
        <v>2</v>
      </c>
      <c r="K1192" s="44">
        <v>0.23</v>
      </c>
      <c r="L1192" s="44">
        <v>0</v>
      </c>
      <c r="M1192" s="44">
        <v>0</v>
      </c>
      <c r="N1192" s="44">
        <v>0</v>
      </c>
      <c r="O1192" s="44">
        <v>0</v>
      </c>
      <c r="P1192" s="44">
        <v>0</v>
      </c>
      <c r="Q1192" s="44">
        <v>0</v>
      </c>
      <c r="R1192" s="44">
        <v>2</v>
      </c>
      <c r="S1192" s="44">
        <v>0.23</v>
      </c>
      <c r="T1192" s="44">
        <f t="shared" si="19"/>
        <v>2</v>
      </c>
      <c r="U1192" s="44">
        <f t="shared" si="19"/>
        <v>0.23</v>
      </c>
      <c r="V1192" s="44">
        <v>0</v>
      </c>
      <c r="W1192" s="44">
        <v>0</v>
      </c>
      <c r="X1192" s="44">
        <v>0</v>
      </c>
      <c r="Y1192" s="44">
        <v>0</v>
      </c>
      <c r="Z1192" s="44">
        <v>0</v>
      </c>
      <c r="AA1192" s="44">
        <v>0</v>
      </c>
      <c r="AB1192" s="44">
        <v>0</v>
      </c>
      <c r="AC1192" s="44">
        <v>0</v>
      </c>
      <c r="AD1192" s="44">
        <v>0</v>
      </c>
      <c r="AE1192" s="44">
        <v>0</v>
      </c>
      <c r="AF1192" s="41" t="s">
        <v>3927</v>
      </c>
      <c r="AG1192" s="41" t="s">
        <v>3928</v>
      </c>
      <c r="AH1192" s="41" t="s">
        <v>8641</v>
      </c>
      <c r="AI1192" s="41" t="s">
        <v>10787</v>
      </c>
    </row>
    <row r="1193" spans="1:35">
      <c r="A1193" s="40">
        <v>2024</v>
      </c>
      <c r="B1193" s="40">
        <v>4</v>
      </c>
      <c r="C1193" s="41" t="s">
        <v>786</v>
      </c>
      <c r="D1193" s="42" t="s">
        <v>179</v>
      </c>
      <c r="E1193" s="41" t="s">
        <v>533</v>
      </c>
      <c r="F1193" s="43" t="s">
        <v>3925</v>
      </c>
      <c r="G1193" s="43" t="s">
        <v>3929</v>
      </c>
      <c r="H1193" s="44">
        <v>24</v>
      </c>
      <c r="I1193" s="44">
        <v>15</v>
      </c>
      <c r="J1193" s="44">
        <v>0</v>
      </c>
      <c r="K1193" s="44">
        <v>0</v>
      </c>
      <c r="L1193" s="44">
        <v>0</v>
      </c>
      <c r="M1193" s="44">
        <v>0</v>
      </c>
      <c r="N1193" s="44">
        <v>0</v>
      </c>
      <c r="O1193" s="44">
        <v>0</v>
      </c>
      <c r="P1193" s="44">
        <v>0</v>
      </c>
      <c r="Q1193" s="44">
        <v>0</v>
      </c>
      <c r="R1193" s="44">
        <v>0</v>
      </c>
      <c r="S1193" s="44">
        <v>0</v>
      </c>
      <c r="T1193" s="44">
        <f t="shared" si="19"/>
        <v>0</v>
      </c>
      <c r="U1193" s="44">
        <f t="shared" si="19"/>
        <v>0</v>
      </c>
      <c r="V1193" s="44">
        <v>0</v>
      </c>
      <c r="W1193" s="44">
        <v>0</v>
      </c>
      <c r="X1193" s="44">
        <v>0</v>
      </c>
      <c r="Y1193" s="44">
        <v>0</v>
      </c>
      <c r="Z1193" s="44">
        <v>0</v>
      </c>
      <c r="AA1193" s="44">
        <v>0</v>
      </c>
      <c r="AB1193" s="44">
        <v>0</v>
      </c>
      <c r="AC1193" s="44">
        <v>0</v>
      </c>
      <c r="AD1193" s="44">
        <v>0</v>
      </c>
      <c r="AE1193" s="44">
        <v>0</v>
      </c>
      <c r="AF1193" s="41" t="s">
        <v>3921</v>
      </c>
      <c r="AG1193" s="41" t="s">
        <v>3921</v>
      </c>
      <c r="AH1193" s="41" t="s">
        <v>3921</v>
      </c>
      <c r="AI1193" s="41" t="s">
        <v>3921</v>
      </c>
    </row>
    <row r="1194" spans="1:35">
      <c r="A1194" s="40">
        <v>2024</v>
      </c>
      <c r="B1194" s="40">
        <v>4</v>
      </c>
      <c r="C1194" s="41" t="s">
        <v>786</v>
      </c>
      <c r="D1194" s="42" t="s">
        <v>179</v>
      </c>
      <c r="E1194" s="41" t="s">
        <v>533</v>
      </c>
      <c r="F1194" s="43" t="s">
        <v>3930</v>
      </c>
      <c r="G1194" s="43" t="s">
        <v>3931</v>
      </c>
      <c r="H1194" s="44">
        <v>4713</v>
      </c>
      <c r="I1194" s="44">
        <v>2</v>
      </c>
      <c r="J1194" s="44">
        <v>0</v>
      </c>
      <c r="K1194" s="44">
        <v>0</v>
      </c>
      <c r="L1194" s="44">
        <v>0</v>
      </c>
      <c r="M1194" s="44">
        <v>0</v>
      </c>
      <c r="N1194" s="44">
        <v>0</v>
      </c>
      <c r="O1194" s="44">
        <v>0</v>
      </c>
      <c r="P1194" s="44">
        <v>0</v>
      </c>
      <c r="Q1194" s="44">
        <v>0</v>
      </c>
      <c r="R1194" s="44">
        <v>0</v>
      </c>
      <c r="S1194" s="44">
        <v>0</v>
      </c>
      <c r="T1194" s="44">
        <f t="shared" si="19"/>
        <v>0</v>
      </c>
      <c r="U1194" s="44">
        <f t="shared" si="19"/>
        <v>0</v>
      </c>
      <c r="V1194" s="44">
        <v>0</v>
      </c>
      <c r="W1194" s="44">
        <v>0</v>
      </c>
      <c r="X1194" s="44">
        <v>0</v>
      </c>
      <c r="Y1194" s="44">
        <v>0</v>
      </c>
      <c r="Z1194" s="44">
        <v>0</v>
      </c>
      <c r="AA1194" s="44">
        <v>0</v>
      </c>
      <c r="AB1194" s="44">
        <v>0</v>
      </c>
      <c r="AC1194" s="44">
        <v>0</v>
      </c>
      <c r="AD1194" s="44">
        <v>0</v>
      </c>
      <c r="AE1194" s="44">
        <v>0</v>
      </c>
      <c r="AF1194" s="41" t="s">
        <v>3921</v>
      </c>
      <c r="AG1194" s="41" t="s">
        <v>3921</v>
      </c>
      <c r="AH1194" s="41" t="s">
        <v>3921</v>
      </c>
      <c r="AI1194" s="41" t="s">
        <v>3921</v>
      </c>
    </row>
    <row r="1195" spans="1:35">
      <c r="A1195" s="40">
        <v>2024</v>
      </c>
      <c r="B1195" s="40">
        <v>4</v>
      </c>
      <c r="C1195" s="41" t="s">
        <v>786</v>
      </c>
      <c r="D1195" s="42" t="s">
        <v>179</v>
      </c>
      <c r="E1195" s="41" t="s">
        <v>533</v>
      </c>
      <c r="F1195" s="43" t="s">
        <v>3919</v>
      </c>
      <c r="G1195" s="43" t="s">
        <v>3932</v>
      </c>
      <c r="H1195" s="44">
        <v>74</v>
      </c>
      <c r="I1195" s="44">
        <v>15</v>
      </c>
      <c r="J1195" s="44">
        <v>0</v>
      </c>
      <c r="K1195" s="44">
        <v>0</v>
      </c>
      <c r="L1195" s="44">
        <v>0</v>
      </c>
      <c r="M1195" s="44">
        <v>0</v>
      </c>
      <c r="N1195" s="44">
        <v>0</v>
      </c>
      <c r="O1195" s="44">
        <v>0</v>
      </c>
      <c r="P1195" s="44">
        <v>0</v>
      </c>
      <c r="Q1195" s="44">
        <v>0</v>
      </c>
      <c r="R1195" s="44">
        <v>0</v>
      </c>
      <c r="S1195" s="44">
        <v>0</v>
      </c>
      <c r="T1195" s="44">
        <f t="shared" si="19"/>
        <v>0</v>
      </c>
      <c r="U1195" s="44">
        <f t="shared" si="19"/>
        <v>0</v>
      </c>
      <c r="V1195" s="44">
        <v>0</v>
      </c>
      <c r="W1195" s="44">
        <v>0</v>
      </c>
      <c r="X1195" s="44">
        <v>0</v>
      </c>
      <c r="Y1195" s="44">
        <v>0</v>
      </c>
      <c r="Z1195" s="44">
        <v>0</v>
      </c>
      <c r="AA1195" s="44">
        <v>0</v>
      </c>
      <c r="AB1195" s="44">
        <v>0</v>
      </c>
      <c r="AC1195" s="44">
        <v>0</v>
      </c>
      <c r="AD1195" s="44">
        <v>0</v>
      </c>
      <c r="AE1195" s="44">
        <v>0</v>
      </c>
      <c r="AF1195" s="41" t="s">
        <v>3921</v>
      </c>
      <c r="AG1195" s="41" t="s">
        <v>3921</v>
      </c>
      <c r="AH1195" s="41" t="s">
        <v>3921</v>
      </c>
      <c r="AI1195" s="41" t="s">
        <v>3921</v>
      </c>
    </row>
    <row r="1196" spans="1:35">
      <c r="A1196" s="40">
        <v>2024</v>
      </c>
      <c r="B1196" s="40">
        <v>4</v>
      </c>
      <c r="C1196" s="41" t="s">
        <v>786</v>
      </c>
      <c r="D1196" s="42" t="s">
        <v>168</v>
      </c>
      <c r="E1196" s="41" t="s">
        <v>523</v>
      </c>
      <c r="F1196" s="43" t="s">
        <v>3743</v>
      </c>
      <c r="G1196" s="43" t="s">
        <v>3744</v>
      </c>
      <c r="H1196" s="44">
        <v>133</v>
      </c>
      <c r="I1196" s="44">
        <v>96</v>
      </c>
      <c r="J1196" s="44">
        <v>0</v>
      </c>
      <c r="K1196" s="44">
        <v>0</v>
      </c>
      <c r="L1196" s="44">
        <v>0</v>
      </c>
      <c r="M1196" s="44">
        <v>0</v>
      </c>
      <c r="N1196" s="44">
        <v>0</v>
      </c>
      <c r="O1196" s="44">
        <v>0</v>
      </c>
      <c r="P1196" s="44">
        <v>0</v>
      </c>
      <c r="Q1196" s="44">
        <v>0</v>
      </c>
      <c r="R1196" s="44">
        <v>0</v>
      </c>
      <c r="S1196" s="44">
        <v>0</v>
      </c>
      <c r="T1196" s="44">
        <f t="shared" si="19"/>
        <v>0</v>
      </c>
      <c r="U1196" s="44">
        <f t="shared" si="19"/>
        <v>0</v>
      </c>
      <c r="V1196" s="44">
        <v>0</v>
      </c>
      <c r="W1196" s="44">
        <v>0</v>
      </c>
      <c r="X1196" s="44">
        <v>0</v>
      </c>
      <c r="Y1196" s="44">
        <v>0</v>
      </c>
      <c r="Z1196" s="44">
        <v>0</v>
      </c>
      <c r="AA1196" s="44">
        <v>0</v>
      </c>
      <c r="AB1196" s="44">
        <v>0</v>
      </c>
      <c r="AC1196" s="44">
        <v>0</v>
      </c>
      <c r="AD1196" s="44">
        <v>0</v>
      </c>
      <c r="AE1196" s="44">
        <v>0</v>
      </c>
      <c r="AF1196" s="41" t="s">
        <v>3745</v>
      </c>
      <c r="AG1196" s="41" t="s">
        <v>3746</v>
      </c>
      <c r="AH1196" s="41" t="s">
        <v>8604</v>
      </c>
      <c r="AI1196" s="41" t="s">
        <v>10788</v>
      </c>
    </row>
    <row r="1197" spans="1:35">
      <c r="A1197" s="40">
        <v>2024</v>
      </c>
      <c r="B1197" s="40">
        <v>4</v>
      </c>
      <c r="C1197" s="41" t="s">
        <v>786</v>
      </c>
      <c r="D1197" s="42" t="s">
        <v>168</v>
      </c>
      <c r="E1197" s="41" t="s">
        <v>523</v>
      </c>
      <c r="F1197" s="43" t="s">
        <v>3743</v>
      </c>
      <c r="G1197" s="43" t="s">
        <v>3747</v>
      </c>
      <c r="H1197" s="44">
        <v>5</v>
      </c>
      <c r="I1197" s="44">
        <v>4</v>
      </c>
      <c r="J1197" s="44">
        <v>0</v>
      </c>
      <c r="K1197" s="44">
        <v>0</v>
      </c>
      <c r="L1197" s="44">
        <v>0</v>
      </c>
      <c r="M1197" s="44">
        <v>0</v>
      </c>
      <c r="N1197" s="44">
        <v>0</v>
      </c>
      <c r="O1197" s="44">
        <v>0</v>
      </c>
      <c r="P1197" s="44">
        <v>0</v>
      </c>
      <c r="Q1197" s="44">
        <v>0</v>
      </c>
      <c r="R1197" s="44">
        <v>0</v>
      </c>
      <c r="S1197" s="44">
        <v>0</v>
      </c>
      <c r="T1197" s="44">
        <f t="shared" si="19"/>
        <v>0</v>
      </c>
      <c r="U1197" s="44">
        <f t="shared" si="19"/>
        <v>0</v>
      </c>
      <c r="V1197" s="44">
        <v>0</v>
      </c>
      <c r="W1197" s="44">
        <v>0</v>
      </c>
      <c r="X1197" s="44">
        <v>0</v>
      </c>
      <c r="Y1197" s="44">
        <v>0</v>
      </c>
      <c r="Z1197" s="44">
        <v>0</v>
      </c>
      <c r="AA1197" s="44">
        <v>0</v>
      </c>
      <c r="AB1197" s="44">
        <v>0</v>
      </c>
      <c r="AC1197" s="44">
        <v>0</v>
      </c>
      <c r="AD1197" s="44">
        <v>0</v>
      </c>
      <c r="AE1197" s="44">
        <v>0</v>
      </c>
      <c r="AF1197" s="41" t="s">
        <v>3748</v>
      </c>
      <c r="AG1197" s="41" t="s">
        <v>3749</v>
      </c>
      <c r="AH1197" s="41" t="s">
        <v>3749</v>
      </c>
      <c r="AI1197" s="41" t="s">
        <v>10789</v>
      </c>
    </row>
    <row r="1198" spans="1:35">
      <c r="A1198" s="40">
        <v>2024</v>
      </c>
      <c r="B1198" s="40">
        <v>4</v>
      </c>
      <c r="C1198" s="41" t="s">
        <v>786</v>
      </c>
      <c r="D1198" s="42" t="s">
        <v>173</v>
      </c>
      <c r="E1198" s="41" t="s">
        <v>528</v>
      </c>
      <c r="F1198" s="43" t="s">
        <v>3837</v>
      </c>
      <c r="G1198" s="43" t="s">
        <v>3838</v>
      </c>
      <c r="H1198" s="44">
        <v>3644</v>
      </c>
      <c r="I1198" s="44">
        <v>20</v>
      </c>
      <c r="J1198" s="44">
        <v>0</v>
      </c>
      <c r="K1198" s="44">
        <v>0</v>
      </c>
      <c r="L1198" s="44">
        <v>0</v>
      </c>
      <c r="M1198" s="44">
        <v>0</v>
      </c>
      <c r="N1198" s="44">
        <v>0</v>
      </c>
      <c r="O1198" s="44">
        <v>0</v>
      </c>
      <c r="P1198" s="44">
        <v>0</v>
      </c>
      <c r="Q1198" s="44">
        <v>0</v>
      </c>
      <c r="R1198" s="44">
        <v>0</v>
      </c>
      <c r="S1198" s="44">
        <v>0</v>
      </c>
      <c r="T1198" s="44">
        <f t="shared" si="19"/>
        <v>0</v>
      </c>
      <c r="U1198" s="44">
        <f t="shared" si="19"/>
        <v>0</v>
      </c>
      <c r="V1198" s="44">
        <v>0</v>
      </c>
      <c r="W1198" s="44">
        <v>0</v>
      </c>
      <c r="X1198" s="44">
        <v>0</v>
      </c>
      <c r="Y1198" s="44">
        <v>0</v>
      </c>
      <c r="Z1198" s="44">
        <v>0</v>
      </c>
      <c r="AA1198" s="44">
        <v>0</v>
      </c>
      <c r="AB1198" s="44">
        <v>0</v>
      </c>
      <c r="AC1198" s="44">
        <v>0</v>
      </c>
      <c r="AD1198" s="44">
        <v>0</v>
      </c>
      <c r="AE1198" s="44">
        <v>0</v>
      </c>
      <c r="AF1198" s="41" t="s">
        <v>3839</v>
      </c>
      <c r="AG1198" s="41" t="s">
        <v>3840</v>
      </c>
      <c r="AH1198" s="41" t="s">
        <v>8627</v>
      </c>
      <c r="AI1198" s="41" t="s">
        <v>8627</v>
      </c>
    </row>
    <row r="1199" spans="1:35">
      <c r="A1199" s="40">
        <v>2024</v>
      </c>
      <c r="B1199" s="40">
        <v>4</v>
      </c>
      <c r="C1199" s="41" t="s">
        <v>786</v>
      </c>
      <c r="D1199" s="42" t="s">
        <v>173</v>
      </c>
      <c r="E1199" s="41" t="s">
        <v>528</v>
      </c>
      <c r="F1199" s="43" t="s">
        <v>3841</v>
      </c>
      <c r="G1199" s="43" t="s">
        <v>3842</v>
      </c>
      <c r="H1199" s="44">
        <v>320</v>
      </c>
      <c r="I1199" s="44">
        <v>5</v>
      </c>
      <c r="J1199" s="44">
        <v>0</v>
      </c>
      <c r="K1199" s="44">
        <v>0</v>
      </c>
      <c r="L1199" s="44">
        <v>0</v>
      </c>
      <c r="M1199" s="44">
        <v>0</v>
      </c>
      <c r="N1199" s="44">
        <v>0</v>
      </c>
      <c r="O1199" s="44">
        <v>0</v>
      </c>
      <c r="P1199" s="44">
        <v>0</v>
      </c>
      <c r="Q1199" s="44">
        <v>0</v>
      </c>
      <c r="R1199" s="44">
        <v>0</v>
      </c>
      <c r="S1199" s="44">
        <v>0</v>
      </c>
      <c r="T1199" s="44">
        <f t="shared" si="19"/>
        <v>0</v>
      </c>
      <c r="U1199" s="44">
        <f t="shared" si="19"/>
        <v>0</v>
      </c>
      <c r="V1199" s="44">
        <v>0</v>
      </c>
      <c r="W1199" s="44">
        <v>0</v>
      </c>
      <c r="X1199" s="44">
        <v>0</v>
      </c>
      <c r="Y1199" s="44">
        <v>0</v>
      </c>
      <c r="Z1199" s="44">
        <v>0</v>
      </c>
      <c r="AA1199" s="44">
        <v>0</v>
      </c>
      <c r="AB1199" s="44">
        <v>0</v>
      </c>
      <c r="AC1199" s="44">
        <v>0</v>
      </c>
      <c r="AD1199" s="44">
        <v>0</v>
      </c>
      <c r="AE1199" s="44">
        <v>0</v>
      </c>
      <c r="AF1199" s="41" t="s">
        <v>3839</v>
      </c>
      <c r="AG1199" s="41" t="s">
        <v>3843</v>
      </c>
      <c r="AH1199" s="41" t="s">
        <v>8628</v>
      </c>
      <c r="AI1199" s="41" t="s">
        <v>10790</v>
      </c>
    </row>
    <row r="1200" spans="1:35">
      <c r="A1200" s="40">
        <v>2024</v>
      </c>
      <c r="B1200" s="40">
        <v>4</v>
      </c>
      <c r="C1200" s="41" t="s">
        <v>786</v>
      </c>
      <c r="D1200" s="42" t="s">
        <v>173</v>
      </c>
      <c r="E1200" s="41" t="s">
        <v>528</v>
      </c>
      <c r="F1200" s="43" t="s">
        <v>3837</v>
      </c>
      <c r="G1200" s="43" t="s">
        <v>3844</v>
      </c>
      <c r="H1200" s="44">
        <v>1330</v>
      </c>
      <c r="I1200" s="44">
        <v>20</v>
      </c>
      <c r="J1200" s="44">
        <v>455</v>
      </c>
      <c r="K1200" s="44">
        <v>6.84</v>
      </c>
      <c r="L1200" s="44">
        <v>0</v>
      </c>
      <c r="M1200" s="44">
        <v>0</v>
      </c>
      <c r="N1200" s="44">
        <v>0</v>
      </c>
      <c r="O1200" s="44">
        <v>0</v>
      </c>
      <c r="P1200" s="44">
        <v>173</v>
      </c>
      <c r="Q1200" s="44">
        <v>2.6</v>
      </c>
      <c r="R1200" s="44">
        <v>282</v>
      </c>
      <c r="S1200" s="44">
        <v>4.24</v>
      </c>
      <c r="T1200" s="44">
        <f t="shared" si="19"/>
        <v>455</v>
      </c>
      <c r="U1200" s="44">
        <f t="shared" si="19"/>
        <v>6.84</v>
      </c>
      <c r="V1200" s="44">
        <v>0</v>
      </c>
      <c r="W1200" s="44">
        <v>0</v>
      </c>
      <c r="X1200" s="44">
        <v>110</v>
      </c>
      <c r="Y1200" s="44">
        <v>1.65</v>
      </c>
      <c r="Z1200" s="44">
        <v>156</v>
      </c>
      <c r="AA1200" s="44">
        <v>2.35</v>
      </c>
      <c r="AB1200" s="44">
        <v>131</v>
      </c>
      <c r="AC1200" s="44">
        <v>1.97</v>
      </c>
      <c r="AD1200" s="44">
        <v>397</v>
      </c>
      <c r="AE1200" s="44">
        <v>5.97</v>
      </c>
      <c r="AF1200" s="41" t="s">
        <v>3839</v>
      </c>
      <c r="AG1200" s="41" t="s">
        <v>3845</v>
      </c>
      <c r="AH1200" s="41" t="s">
        <v>8629</v>
      </c>
      <c r="AI1200" s="41" t="s">
        <v>10791</v>
      </c>
    </row>
    <row r="1201" spans="1:35">
      <c r="A1201" s="40">
        <v>2024</v>
      </c>
      <c r="B1201" s="40">
        <v>4</v>
      </c>
      <c r="C1201" s="41" t="s">
        <v>786</v>
      </c>
      <c r="D1201" s="42" t="s">
        <v>173</v>
      </c>
      <c r="E1201" s="41" t="s">
        <v>528</v>
      </c>
      <c r="F1201" s="43" t="s">
        <v>3846</v>
      </c>
      <c r="G1201" s="43" t="s">
        <v>3847</v>
      </c>
      <c r="H1201" s="44">
        <v>1418405</v>
      </c>
      <c r="I1201" s="44">
        <v>10</v>
      </c>
      <c r="J1201" s="44">
        <v>1418405</v>
      </c>
      <c r="K1201" s="44">
        <v>10</v>
      </c>
      <c r="L1201" s="44">
        <v>0</v>
      </c>
      <c r="M1201" s="44">
        <v>0</v>
      </c>
      <c r="N1201" s="44">
        <v>0</v>
      </c>
      <c r="O1201" s="44">
        <v>0</v>
      </c>
      <c r="P1201" s="44">
        <v>0</v>
      </c>
      <c r="Q1201" s="44">
        <v>0</v>
      </c>
      <c r="R1201" s="44">
        <v>1418405</v>
      </c>
      <c r="S1201" s="44">
        <v>10</v>
      </c>
      <c r="T1201" s="44">
        <f t="shared" si="19"/>
        <v>1418405</v>
      </c>
      <c r="U1201" s="44">
        <f t="shared" si="19"/>
        <v>10</v>
      </c>
      <c r="V1201" s="44">
        <v>0</v>
      </c>
      <c r="W1201" s="44">
        <v>0</v>
      </c>
      <c r="X1201" s="44">
        <v>0</v>
      </c>
      <c r="Y1201" s="44">
        <v>0</v>
      </c>
      <c r="Z1201" s="44">
        <v>0</v>
      </c>
      <c r="AA1201" s="44">
        <v>0</v>
      </c>
      <c r="AB1201" s="44">
        <v>0</v>
      </c>
      <c r="AC1201" s="44">
        <v>0</v>
      </c>
      <c r="AD1201" s="44">
        <v>0</v>
      </c>
      <c r="AE1201" s="44">
        <v>0</v>
      </c>
      <c r="AF1201" s="41" t="s">
        <v>3839</v>
      </c>
      <c r="AG1201" s="41" t="s">
        <v>3843</v>
      </c>
      <c r="AH1201" s="41" t="s">
        <v>8628</v>
      </c>
      <c r="AI1201" s="41" t="s">
        <v>10792</v>
      </c>
    </row>
    <row r="1202" spans="1:35">
      <c r="A1202" s="40">
        <v>2024</v>
      </c>
      <c r="B1202" s="40">
        <v>4</v>
      </c>
      <c r="C1202" s="41" t="s">
        <v>786</v>
      </c>
      <c r="D1202" s="42" t="s">
        <v>173</v>
      </c>
      <c r="E1202" s="41" t="s">
        <v>528</v>
      </c>
      <c r="F1202" s="43" t="s">
        <v>3837</v>
      </c>
      <c r="G1202" s="43" t="s">
        <v>3848</v>
      </c>
      <c r="H1202" s="44">
        <v>1418405</v>
      </c>
      <c r="I1202" s="44">
        <v>20</v>
      </c>
      <c r="J1202" s="44">
        <v>709218</v>
      </c>
      <c r="K1202" s="44">
        <v>10</v>
      </c>
      <c r="L1202" s="44">
        <v>0</v>
      </c>
      <c r="M1202" s="44">
        <v>0</v>
      </c>
      <c r="N1202" s="44">
        <v>0</v>
      </c>
      <c r="O1202" s="44">
        <v>0</v>
      </c>
      <c r="P1202" s="44">
        <v>0</v>
      </c>
      <c r="Q1202" s="44">
        <v>0</v>
      </c>
      <c r="R1202" s="44">
        <v>709218</v>
      </c>
      <c r="S1202" s="44">
        <v>10</v>
      </c>
      <c r="T1202" s="44">
        <f t="shared" si="19"/>
        <v>709218</v>
      </c>
      <c r="U1202" s="44">
        <f t="shared" si="19"/>
        <v>10</v>
      </c>
      <c r="V1202" s="44">
        <v>0</v>
      </c>
      <c r="W1202" s="44">
        <v>0</v>
      </c>
      <c r="X1202" s="44">
        <v>7513</v>
      </c>
      <c r="Y1202" s="44">
        <v>0.11</v>
      </c>
      <c r="Z1202" s="44">
        <v>14782</v>
      </c>
      <c r="AA1202" s="44">
        <v>0.21</v>
      </c>
      <c r="AB1202" s="44">
        <v>44924</v>
      </c>
      <c r="AC1202" s="44">
        <v>0.63</v>
      </c>
      <c r="AD1202" s="44">
        <v>67219</v>
      </c>
      <c r="AE1202" s="44">
        <v>0.95</v>
      </c>
      <c r="AF1202" s="41" t="s">
        <v>3839</v>
      </c>
      <c r="AG1202" s="41" t="s">
        <v>3849</v>
      </c>
      <c r="AH1202" s="41" t="s">
        <v>8630</v>
      </c>
      <c r="AI1202" s="41" t="s">
        <v>10793</v>
      </c>
    </row>
    <row r="1203" spans="1:35">
      <c r="A1203" s="40">
        <v>2024</v>
      </c>
      <c r="B1203" s="40">
        <v>4</v>
      </c>
      <c r="C1203" s="41" t="s">
        <v>786</v>
      </c>
      <c r="D1203" s="42" t="s">
        <v>173</v>
      </c>
      <c r="E1203" s="41" t="s">
        <v>528</v>
      </c>
      <c r="F1203" s="43" t="s">
        <v>3837</v>
      </c>
      <c r="G1203" s="43" t="s">
        <v>3850</v>
      </c>
      <c r="H1203" s="44">
        <v>57494</v>
      </c>
      <c r="I1203" s="44">
        <v>10</v>
      </c>
      <c r="J1203" s="44">
        <v>28731</v>
      </c>
      <c r="K1203" s="44">
        <v>5</v>
      </c>
      <c r="L1203" s="44">
        <v>0</v>
      </c>
      <c r="M1203" s="44">
        <v>0</v>
      </c>
      <c r="N1203" s="44">
        <v>0</v>
      </c>
      <c r="O1203" s="44">
        <v>0</v>
      </c>
      <c r="P1203" s="44">
        <v>0</v>
      </c>
      <c r="Q1203" s="44">
        <v>0</v>
      </c>
      <c r="R1203" s="44">
        <v>28731</v>
      </c>
      <c r="S1203" s="44">
        <v>5</v>
      </c>
      <c r="T1203" s="44">
        <f t="shared" si="19"/>
        <v>28731</v>
      </c>
      <c r="U1203" s="44">
        <f t="shared" si="19"/>
        <v>5</v>
      </c>
      <c r="V1203" s="44">
        <v>0</v>
      </c>
      <c r="W1203" s="44">
        <v>0</v>
      </c>
      <c r="X1203" s="44">
        <v>246</v>
      </c>
      <c r="Y1203" s="44">
        <v>0.04</v>
      </c>
      <c r="Z1203" s="44">
        <v>0</v>
      </c>
      <c r="AA1203" s="44">
        <v>0</v>
      </c>
      <c r="AB1203" s="44">
        <v>604</v>
      </c>
      <c r="AC1203" s="44">
        <v>0.11</v>
      </c>
      <c r="AD1203" s="44">
        <v>850</v>
      </c>
      <c r="AE1203" s="44">
        <v>0.15</v>
      </c>
      <c r="AF1203" s="41" t="s">
        <v>3839</v>
      </c>
      <c r="AG1203" s="41" t="s">
        <v>3851</v>
      </c>
      <c r="AH1203" s="41" t="s">
        <v>8631</v>
      </c>
      <c r="AI1203" s="41" t="s">
        <v>10794</v>
      </c>
    </row>
    <row r="1204" spans="1:35">
      <c r="A1204" s="40">
        <v>2024</v>
      </c>
      <c r="B1204" s="40">
        <v>4</v>
      </c>
      <c r="C1204" s="41" t="s">
        <v>786</v>
      </c>
      <c r="D1204" s="42" t="s">
        <v>173</v>
      </c>
      <c r="E1204" s="41" t="s">
        <v>528</v>
      </c>
      <c r="F1204" s="43" t="s">
        <v>3852</v>
      </c>
      <c r="G1204" s="43" t="s">
        <v>3853</v>
      </c>
      <c r="H1204" s="44">
        <v>55</v>
      </c>
      <c r="I1204" s="44">
        <v>10</v>
      </c>
      <c r="J1204" s="44">
        <v>25</v>
      </c>
      <c r="K1204" s="44">
        <v>4.55</v>
      </c>
      <c r="L1204" s="44">
        <v>0</v>
      </c>
      <c r="M1204" s="44">
        <v>0</v>
      </c>
      <c r="N1204" s="44">
        <v>0</v>
      </c>
      <c r="O1204" s="44">
        <v>0</v>
      </c>
      <c r="P1204" s="44">
        <v>0</v>
      </c>
      <c r="Q1204" s="44">
        <v>0</v>
      </c>
      <c r="R1204" s="44">
        <v>25</v>
      </c>
      <c r="S1204" s="44">
        <v>4.55</v>
      </c>
      <c r="T1204" s="44">
        <f t="shared" si="19"/>
        <v>25</v>
      </c>
      <c r="U1204" s="44">
        <f t="shared" si="19"/>
        <v>4.55</v>
      </c>
      <c r="V1204" s="44">
        <v>0</v>
      </c>
      <c r="W1204" s="44">
        <v>0</v>
      </c>
      <c r="X1204" s="44">
        <v>0</v>
      </c>
      <c r="Y1204" s="44">
        <v>0</v>
      </c>
      <c r="Z1204" s="44">
        <v>0</v>
      </c>
      <c r="AA1204" s="44">
        <v>0</v>
      </c>
      <c r="AB1204" s="44">
        <v>0</v>
      </c>
      <c r="AC1204" s="44">
        <v>0</v>
      </c>
      <c r="AD1204" s="44">
        <v>0</v>
      </c>
      <c r="AE1204" s="44">
        <v>0</v>
      </c>
      <c r="AF1204" s="41" t="s">
        <v>3839</v>
      </c>
      <c r="AG1204" s="41" t="s">
        <v>3843</v>
      </c>
      <c r="AH1204" s="41" t="s">
        <v>8628</v>
      </c>
      <c r="AI1204" s="41" t="s">
        <v>10792</v>
      </c>
    </row>
    <row r="1205" spans="1:35">
      <c r="A1205" s="40">
        <v>2024</v>
      </c>
      <c r="B1205" s="40">
        <v>4</v>
      </c>
      <c r="C1205" s="41" t="s">
        <v>786</v>
      </c>
      <c r="D1205" s="42" t="s">
        <v>173</v>
      </c>
      <c r="E1205" s="41" t="s">
        <v>528</v>
      </c>
      <c r="F1205" s="43" t="s">
        <v>3852</v>
      </c>
      <c r="G1205" s="43" t="s">
        <v>3854</v>
      </c>
      <c r="H1205" s="44">
        <v>3644</v>
      </c>
      <c r="I1205" s="44">
        <v>5</v>
      </c>
      <c r="J1205" s="44">
        <v>1822</v>
      </c>
      <c r="K1205" s="44">
        <v>2.5</v>
      </c>
      <c r="L1205" s="44">
        <v>0</v>
      </c>
      <c r="M1205" s="44">
        <v>0</v>
      </c>
      <c r="N1205" s="44">
        <v>0</v>
      </c>
      <c r="O1205" s="44">
        <v>0</v>
      </c>
      <c r="P1205" s="44">
        <v>0</v>
      </c>
      <c r="Q1205" s="44">
        <v>0</v>
      </c>
      <c r="R1205" s="44">
        <v>1822</v>
      </c>
      <c r="S1205" s="44">
        <v>2.5</v>
      </c>
      <c r="T1205" s="44">
        <f t="shared" si="19"/>
        <v>1822</v>
      </c>
      <c r="U1205" s="44">
        <f t="shared" si="19"/>
        <v>2.5</v>
      </c>
      <c r="V1205" s="44">
        <v>0</v>
      </c>
      <c r="W1205" s="44">
        <v>0</v>
      </c>
      <c r="X1205" s="44">
        <v>0</v>
      </c>
      <c r="Y1205" s="44">
        <v>0</v>
      </c>
      <c r="Z1205" s="44">
        <v>0</v>
      </c>
      <c r="AA1205" s="44">
        <v>0</v>
      </c>
      <c r="AB1205" s="44">
        <v>0</v>
      </c>
      <c r="AC1205" s="44">
        <v>0</v>
      </c>
      <c r="AD1205" s="44">
        <v>0</v>
      </c>
      <c r="AE1205" s="44">
        <v>0</v>
      </c>
      <c r="AF1205" s="41" t="s">
        <v>3839</v>
      </c>
      <c r="AG1205" s="41" t="s">
        <v>3843</v>
      </c>
      <c r="AH1205" s="41" t="s">
        <v>8628</v>
      </c>
      <c r="AI1205" s="41" t="s">
        <v>10792</v>
      </c>
    </row>
    <row r="1206" spans="1:35">
      <c r="A1206" s="40">
        <v>2024</v>
      </c>
      <c r="B1206" s="40">
        <v>4</v>
      </c>
      <c r="C1206" s="41" t="s">
        <v>786</v>
      </c>
      <c r="D1206" s="42" t="s">
        <v>172</v>
      </c>
      <c r="E1206" s="41" t="s">
        <v>527</v>
      </c>
      <c r="F1206" s="43" t="s">
        <v>3831</v>
      </c>
      <c r="G1206" s="43" t="s">
        <v>3832</v>
      </c>
      <c r="H1206" s="44">
        <v>3</v>
      </c>
      <c r="I1206" s="44">
        <v>50</v>
      </c>
      <c r="J1206" s="44">
        <v>1</v>
      </c>
      <c r="K1206" s="44">
        <v>16.670000000000002</v>
      </c>
      <c r="L1206" s="44">
        <v>0</v>
      </c>
      <c r="M1206" s="44">
        <v>0</v>
      </c>
      <c r="N1206" s="44">
        <v>0</v>
      </c>
      <c r="O1206" s="44">
        <v>0</v>
      </c>
      <c r="P1206" s="44">
        <v>0</v>
      </c>
      <c r="Q1206" s="44">
        <v>0</v>
      </c>
      <c r="R1206" s="44">
        <v>1</v>
      </c>
      <c r="S1206" s="44">
        <v>16.670000000000002</v>
      </c>
      <c r="T1206" s="44">
        <f t="shared" si="19"/>
        <v>1</v>
      </c>
      <c r="U1206" s="44">
        <f t="shared" si="19"/>
        <v>16.670000000000002</v>
      </c>
      <c r="V1206" s="44">
        <v>0</v>
      </c>
      <c r="W1206" s="44">
        <v>0</v>
      </c>
      <c r="X1206" s="44">
        <v>0</v>
      </c>
      <c r="Y1206" s="44">
        <v>0</v>
      </c>
      <c r="Z1206" s="44">
        <v>0</v>
      </c>
      <c r="AA1206" s="44">
        <v>0</v>
      </c>
      <c r="AB1206" s="44">
        <v>0</v>
      </c>
      <c r="AC1206" s="44">
        <v>0</v>
      </c>
      <c r="AD1206" s="44">
        <v>0</v>
      </c>
      <c r="AE1206" s="44">
        <v>0</v>
      </c>
      <c r="AF1206" s="41" t="s">
        <v>3833</v>
      </c>
      <c r="AG1206" s="41" t="s">
        <v>3834</v>
      </c>
      <c r="AH1206" s="41" t="s">
        <v>8626</v>
      </c>
      <c r="AI1206" s="41" t="s">
        <v>10795</v>
      </c>
    </row>
    <row r="1207" spans="1:35">
      <c r="A1207" s="40">
        <v>2024</v>
      </c>
      <c r="B1207" s="40">
        <v>4</v>
      </c>
      <c r="C1207" s="41" t="s">
        <v>786</v>
      </c>
      <c r="D1207" s="42" t="s">
        <v>172</v>
      </c>
      <c r="E1207" s="41" t="s">
        <v>527</v>
      </c>
      <c r="F1207" s="43" t="s">
        <v>3835</v>
      </c>
      <c r="G1207" s="43" t="s">
        <v>3836</v>
      </c>
      <c r="H1207" s="44">
        <v>420</v>
      </c>
      <c r="I1207" s="44">
        <v>50</v>
      </c>
      <c r="J1207" s="44">
        <v>185</v>
      </c>
      <c r="K1207" s="44">
        <v>22.02</v>
      </c>
      <c r="L1207" s="44">
        <v>0</v>
      </c>
      <c r="M1207" s="44">
        <v>0</v>
      </c>
      <c r="N1207" s="44">
        <v>0</v>
      </c>
      <c r="O1207" s="44">
        <v>0</v>
      </c>
      <c r="P1207" s="44">
        <v>0</v>
      </c>
      <c r="Q1207" s="44">
        <v>0</v>
      </c>
      <c r="R1207" s="44">
        <v>185</v>
      </c>
      <c r="S1207" s="44">
        <v>22.02</v>
      </c>
      <c r="T1207" s="44">
        <f t="shared" si="19"/>
        <v>185</v>
      </c>
      <c r="U1207" s="44">
        <f t="shared" si="19"/>
        <v>22.02</v>
      </c>
      <c r="V1207" s="44">
        <v>0</v>
      </c>
      <c r="W1207" s="44">
        <v>0</v>
      </c>
      <c r="X1207" s="44">
        <v>0</v>
      </c>
      <c r="Y1207" s="44">
        <v>0</v>
      </c>
      <c r="Z1207" s="44">
        <v>0</v>
      </c>
      <c r="AA1207" s="44">
        <v>0</v>
      </c>
      <c r="AB1207" s="44">
        <v>0</v>
      </c>
      <c r="AC1207" s="44">
        <v>0</v>
      </c>
      <c r="AD1207" s="44">
        <v>0</v>
      </c>
      <c r="AE1207" s="44">
        <v>0</v>
      </c>
      <c r="AF1207" s="41" t="s">
        <v>3833</v>
      </c>
      <c r="AG1207" s="41" t="s">
        <v>3834</v>
      </c>
      <c r="AH1207" s="41" t="s">
        <v>8626</v>
      </c>
      <c r="AI1207" s="41" t="s">
        <v>10796</v>
      </c>
    </row>
    <row r="1208" spans="1:35">
      <c r="A1208" s="40">
        <v>2024</v>
      </c>
      <c r="B1208" s="40">
        <v>4</v>
      </c>
      <c r="C1208" s="41" t="s">
        <v>786</v>
      </c>
      <c r="D1208" s="42" t="s">
        <v>171</v>
      </c>
      <c r="E1208" s="41" t="s">
        <v>526</v>
      </c>
      <c r="F1208" s="43" t="s">
        <v>3788</v>
      </c>
      <c r="G1208" s="43" t="s">
        <v>3789</v>
      </c>
      <c r="H1208" s="44">
        <v>18</v>
      </c>
      <c r="I1208" s="44">
        <v>11</v>
      </c>
      <c r="J1208" s="44">
        <v>9</v>
      </c>
      <c r="K1208" s="44">
        <v>5.5</v>
      </c>
      <c r="L1208" s="44">
        <v>0</v>
      </c>
      <c r="M1208" s="44">
        <v>0</v>
      </c>
      <c r="N1208" s="44">
        <v>0</v>
      </c>
      <c r="O1208" s="44">
        <v>0</v>
      </c>
      <c r="P1208" s="44">
        <v>0</v>
      </c>
      <c r="Q1208" s="44">
        <v>0</v>
      </c>
      <c r="R1208" s="44">
        <v>9</v>
      </c>
      <c r="S1208" s="44">
        <v>5.5</v>
      </c>
      <c r="T1208" s="44">
        <f t="shared" si="19"/>
        <v>9</v>
      </c>
      <c r="U1208" s="44">
        <f t="shared" si="19"/>
        <v>5.5</v>
      </c>
      <c r="V1208" s="44">
        <v>0</v>
      </c>
      <c r="W1208" s="44">
        <v>0</v>
      </c>
      <c r="X1208" s="44">
        <v>0</v>
      </c>
      <c r="Y1208" s="44">
        <v>0</v>
      </c>
      <c r="Z1208" s="44">
        <v>0</v>
      </c>
      <c r="AA1208" s="44">
        <v>0</v>
      </c>
      <c r="AB1208" s="44">
        <v>0</v>
      </c>
      <c r="AC1208" s="44">
        <v>0</v>
      </c>
      <c r="AD1208" s="44">
        <v>0</v>
      </c>
      <c r="AE1208" s="44">
        <v>0</v>
      </c>
      <c r="AF1208" s="41" t="s">
        <v>3790</v>
      </c>
      <c r="AG1208" s="41" t="s">
        <v>3791</v>
      </c>
      <c r="AH1208" s="41" t="s">
        <v>8615</v>
      </c>
      <c r="AI1208" s="41" t="s">
        <v>10797</v>
      </c>
    </row>
    <row r="1209" spans="1:35">
      <c r="A1209" s="40">
        <v>2024</v>
      </c>
      <c r="B1209" s="40">
        <v>4</v>
      </c>
      <c r="C1209" s="41" t="s">
        <v>786</v>
      </c>
      <c r="D1209" s="42" t="s">
        <v>171</v>
      </c>
      <c r="E1209" s="41" t="s">
        <v>526</v>
      </c>
      <c r="F1209" s="43" t="s">
        <v>3792</v>
      </c>
      <c r="G1209" s="43" t="s">
        <v>3793</v>
      </c>
      <c r="H1209" s="44">
        <v>3400</v>
      </c>
      <c r="I1209" s="44">
        <v>29</v>
      </c>
      <c r="J1209" s="44">
        <v>2400</v>
      </c>
      <c r="K1209" s="44">
        <v>20.47</v>
      </c>
      <c r="L1209" s="44">
        <v>0</v>
      </c>
      <c r="M1209" s="44">
        <v>0</v>
      </c>
      <c r="N1209" s="44">
        <v>0</v>
      </c>
      <c r="O1209" s="44">
        <v>0</v>
      </c>
      <c r="P1209" s="44">
        <v>0</v>
      </c>
      <c r="Q1209" s="44">
        <v>0</v>
      </c>
      <c r="R1209" s="44">
        <v>2400</v>
      </c>
      <c r="S1209" s="44">
        <v>20.47</v>
      </c>
      <c r="T1209" s="44">
        <f t="shared" si="19"/>
        <v>2400</v>
      </c>
      <c r="U1209" s="44">
        <f t="shared" si="19"/>
        <v>20.47</v>
      </c>
      <c r="V1209" s="44">
        <v>0</v>
      </c>
      <c r="W1209" s="44">
        <v>0</v>
      </c>
      <c r="X1209" s="44">
        <v>0</v>
      </c>
      <c r="Y1209" s="44">
        <v>0</v>
      </c>
      <c r="Z1209" s="44">
        <v>0</v>
      </c>
      <c r="AA1209" s="44">
        <v>0</v>
      </c>
      <c r="AB1209" s="44">
        <v>1000</v>
      </c>
      <c r="AC1209" s="44">
        <v>8.5299999999999994</v>
      </c>
      <c r="AD1209" s="44">
        <v>1000</v>
      </c>
      <c r="AE1209" s="44">
        <v>8.5299999999999994</v>
      </c>
      <c r="AF1209" s="41" t="s">
        <v>3790</v>
      </c>
      <c r="AG1209" s="41" t="s">
        <v>3791</v>
      </c>
      <c r="AH1209" s="41" t="s">
        <v>8615</v>
      </c>
      <c r="AI1209" s="41" t="s">
        <v>10798</v>
      </c>
    </row>
    <row r="1210" spans="1:35">
      <c r="A1210" s="40">
        <v>2024</v>
      </c>
      <c r="B1210" s="40">
        <v>4</v>
      </c>
      <c r="C1210" s="41" t="s">
        <v>786</v>
      </c>
      <c r="D1210" s="42" t="s">
        <v>171</v>
      </c>
      <c r="E1210" s="41" t="s">
        <v>526</v>
      </c>
      <c r="F1210" s="43" t="s">
        <v>3794</v>
      </c>
      <c r="G1210" s="43" t="s">
        <v>3795</v>
      </c>
      <c r="H1210" s="44">
        <v>10000</v>
      </c>
      <c r="I1210" s="44">
        <v>15</v>
      </c>
      <c r="J1210" s="44">
        <v>5000</v>
      </c>
      <c r="K1210" s="44">
        <v>7.5</v>
      </c>
      <c r="L1210" s="44">
        <v>0</v>
      </c>
      <c r="M1210" s="44">
        <v>0</v>
      </c>
      <c r="N1210" s="44">
        <v>0</v>
      </c>
      <c r="O1210" s="44">
        <v>0</v>
      </c>
      <c r="P1210" s="44">
        <v>0</v>
      </c>
      <c r="Q1210" s="44">
        <v>0</v>
      </c>
      <c r="R1210" s="44">
        <v>5000</v>
      </c>
      <c r="S1210" s="44">
        <v>7.5</v>
      </c>
      <c r="T1210" s="44">
        <f t="shared" si="19"/>
        <v>5000</v>
      </c>
      <c r="U1210" s="44">
        <f t="shared" si="19"/>
        <v>7.5</v>
      </c>
      <c r="V1210" s="44">
        <v>0</v>
      </c>
      <c r="W1210" s="44">
        <v>0</v>
      </c>
      <c r="X1210" s="44">
        <v>0</v>
      </c>
      <c r="Y1210" s="44">
        <v>0</v>
      </c>
      <c r="Z1210" s="44">
        <v>0</v>
      </c>
      <c r="AA1210" s="44">
        <v>0</v>
      </c>
      <c r="AB1210" s="44">
        <v>0</v>
      </c>
      <c r="AC1210" s="44">
        <v>0</v>
      </c>
      <c r="AD1210" s="44">
        <v>0</v>
      </c>
      <c r="AE1210" s="44">
        <v>0</v>
      </c>
      <c r="AF1210" s="41" t="s">
        <v>3790</v>
      </c>
      <c r="AG1210" s="41" t="s">
        <v>3791</v>
      </c>
      <c r="AH1210" s="41" t="s">
        <v>8615</v>
      </c>
      <c r="AI1210" s="41" t="s">
        <v>10798</v>
      </c>
    </row>
    <row r="1211" spans="1:35">
      <c r="A1211" s="40">
        <v>2024</v>
      </c>
      <c r="B1211" s="40">
        <v>4</v>
      </c>
      <c r="C1211" s="41" t="s">
        <v>786</v>
      </c>
      <c r="D1211" s="42" t="s">
        <v>171</v>
      </c>
      <c r="E1211" s="41" t="s">
        <v>526</v>
      </c>
      <c r="F1211" s="43" t="s">
        <v>3796</v>
      </c>
      <c r="G1211" s="43" t="s">
        <v>3797</v>
      </c>
      <c r="H1211" s="44">
        <v>2032</v>
      </c>
      <c r="I1211" s="44">
        <v>25</v>
      </c>
      <c r="J1211" s="44">
        <v>1400</v>
      </c>
      <c r="K1211" s="44">
        <v>17.22</v>
      </c>
      <c r="L1211" s="44">
        <v>0</v>
      </c>
      <c r="M1211" s="44">
        <v>0</v>
      </c>
      <c r="N1211" s="44">
        <v>0</v>
      </c>
      <c r="O1211" s="44">
        <v>0</v>
      </c>
      <c r="P1211" s="44">
        <v>0</v>
      </c>
      <c r="Q1211" s="44">
        <v>0</v>
      </c>
      <c r="R1211" s="44">
        <v>1400</v>
      </c>
      <c r="S1211" s="44">
        <v>17.22</v>
      </c>
      <c r="T1211" s="44">
        <f t="shared" si="19"/>
        <v>1400</v>
      </c>
      <c r="U1211" s="44">
        <f t="shared" si="19"/>
        <v>17.22</v>
      </c>
      <c r="V1211" s="44">
        <v>0</v>
      </c>
      <c r="W1211" s="44">
        <v>0</v>
      </c>
      <c r="X1211" s="44">
        <v>0</v>
      </c>
      <c r="Y1211" s="44">
        <v>0</v>
      </c>
      <c r="Z1211" s="44">
        <v>0</v>
      </c>
      <c r="AA1211" s="44">
        <v>0</v>
      </c>
      <c r="AB1211" s="44">
        <v>0</v>
      </c>
      <c r="AC1211" s="44">
        <v>0</v>
      </c>
      <c r="AD1211" s="44">
        <v>0</v>
      </c>
      <c r="AE1211" s="44">
        <v>0</v>
      </c>
      <c r="AF1211" s="41" t="s">
        <v>3790</v>
      </c>
      <c r="AG1211" s="41" t="s">
        <v>3791</v>
      </c>
      <c r="AH1211" s="41" t="s">
        <v>8615</v>
      </c>
      <c r="AI1211" s="41" t="s">
        <v>10799</v>
      </c>
    </row>
    <row r="1212" spans="1:35">
      <c r="A1212" s="40">
        <v>2024</v>
      </c>
      <c r="B1212" s="40">
        <v>4</v>
      </c>
      <c r="C1212" s="41" t="s">
        <v>786</v>
      </c>
      <c r="D1212" s="42" t="s">
        <v>171</v>
      </c>
      <c r="E1212" s="41" t="s">
        <v>526</v>
      </c>
      <c r="F1212" s="43" t="s">
        <v>3798</v>
      </c>
      <c r="G1212" s="43" t="s">
        <v>3799</v>
      </c>
      <c r="H1212" s="44">
        <v>2860</v>
      </c>
      <c r="I1212" s="44">
        <v>20</v>
      </c>
      <c r="J1212" s="44">
        <v>1289</v>
      </c>
      <c r="K1212" s="44">
        <v>9.01</v>
      </c>
      <c r="L1212" s="44">
        <v>0</v>
      </c>
      <c r="M1212" s="44">
        <v>0</v>
      </c>
      <c r="N1212" s="44">
        <v>0</v>
      </c>
      <c r="O1212" s="44">
        <v>0</v>
      </c>
      <c r="P1212" s="44">
        <v>0</v>
      </c>
      <c r="Q1212" s="44">
        <v>0</v>
      </c>
      <c r="R1212" s="44">
        <v>1289</v>
      </c>
      <c r="S1212" s="44">
        <v>9.01</v>
      </c>
      <c r="T1212" s="44">
        <f t="shared" si="19"/>
        <v>1289</v>
      </c>
      <c r="U1212" s="44">
        <f t="shared" si="19"/>
        <v>9.01</v>
      </c>
      <c r="V1212" s="44">
        <v>0</v>
      </c>
      <c r="W1212" s="44">
        <v>0</v>
      </c>
      <c r="X1212" s="44">
        <v>0</v>
      </c>
      <c r="Y1212" s="44">
        <v>0</v>
      </c>
      <c r="Z1212" s="44">
        <v>0</v>
      </c>
      <c r="AA1212" s="44">
        <v>0</v>
      </c>
      <c r="AB1212" s="44">
        <v>0</v>
      </c>
      <c r="AC1212" s="44">
        <v>0</v>
      </c>
      <c r="AD1212" s="44">
        <v>0</v>
      </c>
      <c r="AE1212" s="44">
        <v>0</v>
      </c>
      <c r="AF1212" s="41" t="s">
        <v>3790</v>
      </c>
      <c r="AG1212" s="41" t="s">
        <v>3791</v>
      </c>
      <c r="AH1212" s="41" t="s">
        <v>8615</v>
      </c>
      <c r="AI1212" s="41" t="s">
        <v>10800</v>
      </c>
    </row>
    <row r="1213" spans="1:35">
      <c r="A1213" s="40">
        <v>2024</v>
      </c>
      <c r="B1213" s="40">
        <v>4</v>
      </c>
      <c r="C1213" s="41" t="s">
        <v>786</v>
      </c>
      <c r="D1213" s="42" t="s">
        <v>170</v>
      </c>
      <c r="E1213" s="41" t="s">
        <v>525</v>
      </c>
      <c r="F1213" s="43" t="s">
        <v>3763</v>
      </c>
      <c r="G1213" s="43" t="s">
        <v>3764</v>
      </c>
      <c r="H1213" s="44">
        <v>1799</v>
      </c>
      <c r="I1213" s="44">
        <v>16.93</v>
      </c>
      <c r="J1213" s="44">
        <v>0</v>
      </c>
      <c r="K1213" s="44">
        <v>0</v>
      </c>
      <c r="L1213" s="44">
        <v>0</v>
      </c>
      <c r="M1213" s="44">
        <v>0</v>
      </c>
      <c r="N1213" s="44">
        <v>0</v>
      </c>
      <c r="O1213" s="44">
        <v>0</v>
      </c>
      <c r="P1213" s="44">
        <v>0</v>
      </c>
      <c r="Q1213" s="44">
        <v>0</v>
      </c>
      <c r="R1213" s="44">
        <v>0</v>
      </c>
      <c r="S1213" s="44">
        <v>0</v>
      </c>
      <c r="T1213" s="44">
        <f t="shared" si="19"/>
        <v>0</v>
      </c>
      <c r="U1213" s="44">
        <f t="shared" si="19"/>
        <v>0</v>
      </c>
      <c r="V1213" s="44">
        <v>0</v>
      </c>
      <c r="W1213" s="44">
        <v>0</v>
      </c>
      <c r="X1213" s="44">
        <v>0</v>
      </c>
      <c r="Y1213" s="44">
        <v>0</v>
      </c>
      <c r="Z1213" s="44">
        <v>0</v>
      </c>
      <c r="AA1213" s="44">
        <v>0</v>
      </c>
      <c r="AB1213" s="44">
        <v>0</v>
      </c>
      <c r="AC1213" s="44">
        <v>0</v>
      </c>
      <c r="AD1213" s="44">
        <v>0</v>
      </c>
      <c r="AE1213" s="44">
        <v>0</v>
      </c>
      <c r="AF1213" s="41" t="s">
        <v>3765</v>
      </c>
      <c r="AG1213" s="41" t="s">
        <v>3765</v>
      </c>
      <c r="AH1213" s="41" t="s">
        <v>3765</v>
      </c>
      <c r="AI1213" s="41" t="s">
        <v>10801</v>
      </c>
    </row>
    <row r="1214" spans="1:35">
      <c r="A1214" s="40">
        <v>2024</v>
      </c>
      <c r="B1214" s="40">
        <v>4</v>
      </c>
      <c r="C1214" s="41" t="s">
        <v>786</v>
      </c>
      <c r="D1214" s="42" t="s">
        <v>170</v>
      </c>
      <c r="E1214" s="41" t="s">
        <v>525</v>
      </c>
      <c r="F1214" s="43" t="s">
        <v>3763</v>
      </c>
      <c r="G1214" s="43" t="s">
        <v>3766</v>
      </c>
      <c r="H1214" s="44">
        <v>2</v>
      </c>
      <c r="I1214" s="44">
        <v>0.02</v>
      </c>
      <c r="J1214" s="44">
        <v>0</v>
      </c>
      <c r="K1214" s="44">
        <v>0</v>
      </c>
      <c r="L1214" s="44">
        <v>0</v>
      </c>
      <c r="M1214" s="44">
        <v>0</v>
      </c>
      <c r="N1214" s="44">
        <v>0</v>
      </c>
      <c r="O1214" s="44">
        <v>0</v>
      </c>
      <c r="P1214" s="44">
        <v>0</v>
      </c>
      <c r="Q1214" s="44">
        <v>0</v>
      </c>
      <c r="R1214" s="44">
        <v>0</v>
      </c>
      <c r="S1214" s="44">
        <v>0</v>
      </c>
      <c r="T1214" s="44">
        <f t="shared" si="19"/>
        <v>0</v>
      </c>
      <c r="U1214" s="44">
        <f t="shared" si="19"/>
        <v>0</v>
      </c>
      <c r="V1214" s="44">
        <v>0</v>
      </c>
      <c r="W1214" s="44">
        <v>0</v>
      </c>
      <c r="X1214" s="44">
        <v>0</v>
      </c>
      <c r="Y1214" s="44">
        <v>0</v>
      </c>
      <c r="Z1214" s="44">
        <v>0</v>
      </c>
      <c r="AA1214" s="44">
        <v>0</v>
      </c>
      <c r="AB1214" s="44">
        <v>0</v>
      </c>
      <c r="AC1214" s="44">
        <v>0</v>
      </c>
      <c r="AD1214" s="44">
        <v>0</v>
      </c>
      <c r="AE1214" s="44">
        <v>0</v>
      </c>
      <c r="AF1214" s="41" t="s">
        <v>3767</v>
      </c>
      <c r="AG1214" s="41" t="s">
        <v>3768</v>
      </c>
      <c r="AH1214" s="41" t="s">
        <v>3767</v>
      </c>
      <c r="AI1214" s="41" t="s">
        <v>10802</v>
      </c>
    </row>
    <row r="1215" spans="1:35">
      <c r="A1215" s="40">
        <v>2024</v>
      </c>
      <c r="B1215" s="40">
        <v>4</v>
      </c>
      <c r="C1215" s="41" t="s">
        <v>786</v>
      </c>
      <c r="D1215" s="42" t="s">
        <v>170</v>
      </c>
      <c r="E1215" s="41" t="s">
        <v>525</v>
      </c>
      <c r="F1215" s="43" t="s">
        <v>3763</v>
      </c>
      <c r="G1215" s="43" t="s">
        <v>3769</v>
      </c>
      <c r="H1215" s="44">
        <v>2</v>
      </c>
      <c r="I1215" s="44">
        <v>0.02</v>
      </c>
      <c r="J1215" s="44">
        <v>0</v>
      </c>
      <c r="K1215" s="44">
        <v>0</v>
      </c>
      <c r="L1215" s="44">
        <v>0</v>
      </c>
      <c r="M1215" s="44">
        <v>0</v>
      </c>
      <c r="N1215" s="44">
        <v>0</v>
      </c>
      <c r="O1215" s="44">
        <v>0</v>
      </c>
      <c r="P1215" s="44">
        <v>0</v>
      </c>
      <c r="Q1215" s="44">
        <v>0</v>
      </c>
      <c r="R1215" s="44">
        <v>0</v>
      </c>
      <c r="S1215" s="44">
        <v>0</v>
      </c>
      <c r="T1215" s="44">
        <f t="shared" si="19"/>
        <v>0</v>
      </c>
      <c r="U1215" s="44">
        <f t="shared" si="19"/>
        <v>0</v>
      </c>
      <c r="V1215" s="44">
        <v>0</v>
      </c>
      <c r="W1215" s="44">
        <v>0</v>
      </c>
      <c r="X1215" s="44">
        <v>0</v>
      </c>
      <c r="Y1215" s="44">
        <v>0</v>
      </c>
      <c r="Z1215" s="44">
        <v>0</v>
      </c>
      <c r="AA1215" s="44">
        <v>0</v>
      </c>
      <c r="AB1215" s="44">
        <v>0</v>
      </c>
      <c r="AC1215" s="44">
        <v>0</v>
      </c>
      <c r="AD1215" s="44">
        <v>0</v>
      </c>
      <c r="AE1215" s="44">
        <v>0</v>
      </c>
      <c r="AF1215" s="41" t="s">
        <v>3770</v>
      </c>
      <c r="AG1215" s="41" t="s">
        <v>3771</v>
      </c>
      <c r="AH1215" s="41" t="s">
        <v>8609</v>
      </c>
      <c r="AI1215" s="41" t="s">
        <v>10803</v>
      </c>
    </row>
    <row r="1216" spans="1:35">
      <c r="A1216" s="40">
        <v>2024</v>
      </c>
      <c r="B1216" s="40">
        <v>4</v>
      </c>
      <c r="C1216" s="41" t="s">
        <v>786</v>
      </c>
      <c r="D1216" s="42" t="s">
        <v>170</v>
      </c>
      <c r="E1216" s="41" t="s">
        <v>525</v>
      </c>
      <c r="F1216" s="43" t="s">
        <v>3763</v>
      </c>
      <c r="G1216" s="43" t="s">
        <v>3772</v>
      </c>
      <c r="H1216" s="44">
        <v>3</v>
      </c>
      <c r="I1216" s="44">
        <v>0.03</v>
      </c>
      <c r="J1216" s="44">
        <v>0</v>
      </c>
      <c r="K1216" s="44">
        <v>0</v>
      </c>
      <c r="L1216" s="44">
        <v>0</v>
      </c>
      <c r="M1216" s="44">
        <v>0</v>
      </c>
      <c r="N1216" s="44">
        <v>0</v>
      </c>
      <c r="O1216" s="44">
        <v>0</v>
      </c>
      <c r="P1216" s="44">
        <v>0</v>
      </c>
      <c r="Q1216" s="44">
        <v>0</v>
      </c>
      <c r="R1216" s="44">
        <v>0</v>
      </c>
      <c r="S1216" s="44">
        <v>0</v>
      </c>
      <c r="T1216" s="44">
        <f t="shared" si="19"/>
        <v>0</v>
      </c>
      <c r="U1216" s="44">
        <f t="shared" si="19"/>
        <v>0</v>
      </c>
      <c r="V1216" s="44">
        <v>0</v>
      </c>
      <c r="W1216" s="44">
        <v>0</v>
      </c>
      <c r="X1216" s="44">
        <v>0</v>
      </c>
      <c r="Y1216" s="44">
        <v>0</v>
      </c>
      <c r="Z1216" s="44">
        <v>0</v>
      </c>
      <c r="AA1216" s="44">
        <v>0</v>
      </c>
      <c r="AB1216" s="44">
        <v>0</v>
      </c>
      <c r="AC1216" s="44">
        <v>0</v>
      </c>
      <c r="AD1216" s="44">
        <v>0</v>
      </c>
      <c r="AE1216" s="44">
        <v>0</v>
      </c>
      <c r="AF1216" s="41" t="s">
        <v>3773</v>
      </c>
      <c r="AG1216" s="41" t="s">
        <v>3773</v>
      </c>
      <c r="AH1216" s="41" t="s">
        <v>8610</v>
      </c>
      <c r="AI1216" s="41" t="s">
        <v>10804</v>
      </c>
    </row>
    <row r="1217" spans="1:35">
      <c r="A1217" s="40">
        <v>2024</v>
      </c>
      <c r="B1217" s="40">
        <v>4</v>
      </c>
      <c r="C1217" s="41" t="s">
        <v>786</v>
      </c>
      <c r="D1217" s="42" t="s">
        <v>170</v>
      </c>
      <c r="E1217" s="41" t="s">
        <v>525</v>
      </c>
      <c r="F1217" s="43" t="s">
        <v>3763</v>
      </c>
      <c r="G1217" s="43" t="s">
        <v>3774</v>
      </c>
      <c r="H1217" s="44">
        <v>1799</v>
      </c>
      <c r="I1217" s="44">
        <v>16.920000000000002</v>
      </c>
      <c r="J1217" s="44">
        <v>1799</v>
      </c>
      <c r="K1217" s="44">
        <v>16.920000000000002</v>
      </c>
      <c r="L1217" s="44">
        <v>0</v>
      </c>
      <c r="M1217" s="44">
        <v>0</v>
      </c>
      <c r="N1217" s="44">
        <v>0</v>
      </c>
      <c r="O1217" s="44">
        <v>0</v>
      </c>
      <c r="P1217" s="44">
        <v>0</v>
      </c>
      <c r="Q1217" s="44">
        <v>0</v>
      </c>
      <c r="R1217" s="44">
        <v>1799</v>
      </c>
      <c r="S1217" s="44">
        <v>16.920000000000002</v>
      </c>
      <c r="T1217" s="44">
        <f t="shared" si="19"/>
        <v>1799</v>
      </c>
      <c r="U1217" s="44">
        <f t="shared" si="19"/>
        <v>16.920000000000002</v>
      </c>
      <c r="V1217" s="44">
        <v>0</v>
      </c>
      <c r="W1217" s="44">
        <v>0</v>
      </c>
      <c r="X1217" s="44">
        <v>0</v>
      </c>
      <c r="Y1217" s="44">
        <v>0</v>
      </c>
      <c r="Z1217" s="44">
        <v>0</v>
      </c>
      <c r="AA1217" s="44">
        <v>0</v>
      </c>
      <c r="AB1217" s="44">
        <v>0</v>
      </c>
      <c r="AC1217" s="44">
        <v>0</v>
      </c>
      <c r="AD1217" s="44">
        <v>0</v>
      </c>
      <c r="AE1217" s="44">
        <v>0</v>
      </c>
      <c r="AF1217" s="41" t="s">
        <v>3775</v>
      </c>
      <c r="AG1217" s="41" t="s">
        <v>3775</v>
      </c>
      <c r="AH1217" s="41" t="s">
        <v>8611</v>
      </c>
      <c r="AI1217" s="41" t="s">
        <v>10805</v>
      </c>
    </row>
    <row r="1218" spans="1:35">
      <c r="A1218" s="40">
        <v>2024</v>
      </c>
      <c r="B1218" s="40">
        <v>4</v>
      </c>
      <c r="C1218" s="41" t="s">
        <v>786</v>
      </c>
      <c r="D1218" s="42" t="s">
        <v>170</v>
      </c>
      <c r="E1218" s="41" t="s">
        <v>525</v>
      </c>
      <c r="F1218" s="43" t="s">
        <v>3763</v>
      </c>
      <c r="G1218" s="43" t="s">
        <v>3776</v>
      </c>
      <c r="H1218" s="44">
        <v>5852</v>
      </c>
      <c r="I1218" s="44">
        <v>55.05</v>
      </c>
      <c r="J1218" s="44">
        <v>1854</v>
      </c>
      <c r="K1218" s="44">
        <v>17.440000000000001</v>
      </c>
      <c r="L1218" s="44">
        <v>0</v>
      </c>
      <c r="M1218" s="44">
        <v>0</v>
      </c>
      <c r="N1218" s="44">
        <v>0</v>
      </c>
      <c r="O1218" s="44">
        <v>0</v>
      </c>
      <c r="P1218" s="44">
        <v>0</v>
      </c>
      <c r="Q1218" s="44">
        <v>0</v>
      </c>
      <c r="R1218" s="44">
        <v>1854</v>
      </c>
      <c r="S1218" s="44">
        <v>17.440000000000001</v>
      </c>
      <c r="T1218" s="44">
        <f t="shared" si="19"/>
        <v>1854</v>
      </c>
      <c r="U1218" s="44">
        <f t="shared" si="19"/>
        <v>17.440000000000001</v>
      </c>
      <c r="V1218" s="44">
        <v>0</v>
      </c>
      <c r="W1218" s="44">
        <v>0</v>
      </c>
      <c r="X1218" s="44">
        <v>0</v>
      </c>
      <c r="Y1218" s="44">
        <v>0</v>
      </c>
      <c r="Z1218" s="44">
        <v>0</v>
      </c>
      <c r="AA1218" s="44">
        <v>0</v>
      </c>
      <c r="AB1218" s="44">
        <v>0</v>
      </c>
      <c r="AC1218" s="44">
        <v>0</v>
      </c>
      <c r="AD1218" s="44">
        <v>0</v>
      </c>
      <c r="AE1218" s="44">
        <v>0</v>
      </c>
      <c r="AF1218" s="41" t="s">
        <v>3777</v>
      </c>
      <c r="AG1218" s="41" t="s">
        <v>3778</v>
      </c>
      <c r="AH1218" s="41" t="s">
        <v>8611</v>
      </c>
      <c r="AI1218" s="41" t="s">
        <v>10806</v>
      </c>
    </row>
    <row r="1219" spans="1:35">
      <c r="A1219" s="40">
        <v>2024</v>
      </c>
      <c r="B1219" s="40">
        <v>4</v>
      </c>
      <c r="C1219" s="41" t="s">
        <v>786</v>
      </c>
      <c r="D1219" s="42" t="s">
        <v>170</v>
      </c>
      <c r="E1219" s="41" t="s">
        <v>525</v>
      </c>
      <c r="F1219" s="43" t="s">
        <v>3763</v>
      </c>
      <c r="G1219" s="43" t="s">
        <v>3779</v>
      </c>
      <c r="H1219" s="44">
        <v>52</v>
      </c>
      <c r="I1219" s="44">
        <v>0.49</v>
      </c>
      <c r="J1219" s="44">
        <v>42</v>
      </c>
      <c r="K1219" s="44">
        <v>0.4</v>
      </c>
      <c r="L1219" s="44">
        <v>0</v>
      </c>
      <c r="M1219" s="44">
        <v>0</v>
      </c>
      <c r="N1219" s="44">
        <v>0</v>
      </c>
      <c r="O1219" s="44">
        <v>0</v>
      </c>
      <c r="P1219" s="44">
        <v>0</v>
      </c>
      <c r="Q1219" s="44">
        <v>0</v>
      </c>
      <c r="R1219" s="44">
        <v>42</v>
      </c>
      <c r="S1219" s="44">
        <v>0.4</v>
      </c>
      <c r="T1219" s="44">
        <f t="shared" si="19"/>
        <v>42</v>
      </c>
      <c r="U1219" s="44">
        <f t="shared" si="19"/>
        <v>0.4</v>
      </c>
      <c r="V1219" s="44">
        <v>0</v>
      </c>
      <c r="W1219" s="44">
        <v>0</v>
      </c>
      <c r="X1219" s="44">
        <v>0</v>
      </c>
      <c r="Y1219" s="44">
        <v>0</v>
      </c>
      <c r="Z1219" s="44">
        <v>0</v>
      </c>
      <c r="AA1219" s="44">
        <v>0</v>
      </c>
      <c r="AB1219" s="44">
        <v>0</v>
      </c>
      <c r="AC1219" s="44">
        <v>0</v>
      </c>
      <c r="AD1219" s="44">
        <v>0</v>
      </c>
      <c r="AE1219" s="44">
        <v>0</v>
      </c>
      <c r="AF1219" s="41" t="s">
        <v>3780</v>
      </c>
      <c r="AG1219" s="41" t="s">
        <v>3781</v>
      </c>
      <c r="AH1219" s="41" t="s">
        <v>8612</v>
      </c>
      <c r="AI1219" s="41" t="s">
        <v>10807</v>
      </c>
    </row>
    <row r="1220" spans="1:35">
      <c r="A1220" s="40">
        <v>2024</v>
      </c>
      <c r="B1220" s="40">
        <v>4</v>
      </c>
      <c r="C1220" s="41" t="s">
        <v>786</v>
      </c>
      <c r="D1220" s="42" t="s">
        <v>170</v>
      </c>
      <c r="E1220" s="41" t="s">
        <v>525</v>
      </c>
      <c r="F1220" s="43" t="s">
        <v>3763</v>
      </c>
      <c r="G1220" s="43" t="s">
        <v>3782</v>
      </c>
      <c r="H1220" s="44">
        <v>526</v>
      </c>
      <c r="I1220" s="44">
        <v>4.95</v>
      </c>
      <c r="J1220" s="44">
        <v>197</v>
      </c>
      <c r="K1220" s="44">
        <v>1.85</v>
      </c>
      <c r="L1220" s="44">
        <v>0</v>
      </c>
      <c r="M1220" s="44">
        <v>0</v>
      </c>
      <c r="N1220" s="44">
        <v>103</v>
      </c>
      <c r="O1220" s="44">
        <v>0.97</v>
      </c>
      <c r="P1220" s="44">
        <v>0</v>
      </c>
      <c r="Q1220" s="44">
        <v>0</v>
      </c>
      <c r="R1220" s="44">
        <v>94</v>
      </c>
      <c r="S1220" s="44">
        <v>0.89</v>
      </c>
      <c r="T1220" s="44">
        <f t="shared" si="19"/>
        <v>197</v>
      </c>
      <c r="U1220" s="44">
        <f t="shared" si="19"/>
        <v>1.8599999999999999</v>
      </c>
      <c r="V1220" s="44">
        <v>0</v>
      </c>
      <c r="W1220" s="44">
        <v>0</v>
      </c>
      <c r="X1220" s="44">
        <v>0</v>
      </c>
      <c r="Y1220" s="44">
        <v>0</v>
      </c>
      <c r="Z1220" s="44">
        <v>0</v>
      </c>
      <c r="AA1220" s="44">
        <v>0</v>
      </c>
      <c r="AB1220" s="44">
        <v>89</v>
      </c>
      <c r="AC1220" s="44">
        <v>0.84</v>
      </c>
      <c r="AD1220" s="44">
        <v>89</v>
      </c>
      <c r="AE1220" s="44">
        <v>0.84</v>
      </c>
      <c r="AF1220" s="41" t="s">
        <v>3783</v>
      </c>
      <c r="AG1220" s="41" t="s">
        <v>3784</v>
      </c>
      <c r="AH1220" s="41" t="s">
        <v>8613</v>
      </c>
      <c r="AI1220" s="41" t="s">
        <v>10808</v>
      </c>
    </row>
    <row r="1221" spans="1:35">
      <c r="A1221" s="40">
        <v>2024</v>
      </c>
      <c r="B1221" s="40">
        <v>4</v>
      </c>
      <c r="C1221" s="41" t="s">
        <v>786</v>
      </c>
      <c r="D1221" s="42" t="s">
        <v>170</v>
      </c>
      <c r="E1221" s="41" t="s">
        <v>525</v>
      </c>
      <c r="F1221" s="43" t="s">
        <v>3763</v>
      </c>
      <c r="G1221" s="43" t="s">
        <v>3785</v>
      </c>
      <c r="H1221" s="44">
        <v>594</v>
      </c>
      <c r="I1221" s="44">
        <v>5.59</v>
      </c>
      <c r="J1221" s="44">
        <v>239</v>
      </c>
      <c r="K1221" s="44">
        <v>2.25</v>
      </c>
      <c r="L1221" s="44">
        <v>0</v>
      </c>
      <c r="M1221" s="44">
        <v>0</v>
      </c>
      <c r="N1221" s="44">
        <v>103</v>
      </c>
      <c r="O1221" s="44">
        <v>0.97</v>
      </c>
      <c r="P1221" s="44">
        <v>0</v>
      </c>
      <c r="Q1221" s="44">
        <v>0</v>
      </c>
      <c r="R1221" s="44">
        <v>136</v>
      </c>
      <c r="S1221" s="44">
        <v>1.28</v>
      </c>
      <c r="T1221" s="44">
        <f t="shared" si="19"/>
        <v>239</v>
      </c>
      <c r="U1221" s="44">
        <f t="shared" si="19"/>
        <v>2.25</v>
      </c>
      <c r="V1221" s="44">
        <v>0</v>
      </c>
      <c r="W1221" s="44">
        <v>0</v>
      </c>
      <c r="X1221" s="44">
        <v>0</v>
      </c>
      <c r="Y1221" s="44">
        <v>0</v>
      </c>
      <c r="Z1221" s="44">
        <v>0</v>
      </c>
      <c r="AA1221" s="44">
        <v>0</v>
      </c>
      <c r="AB1221" s="44">
        <v>142</v>
      </c>
      <c r="AC1221" s="44">
        <v>1.34</v>
      </c>
      <c r="AD1221" s="44">
        <v>142</v>
      </c>
      <c r="AE1221" s="44">
        <v>1.34</v>
      </c>
      <c r="AF1221" s="41" t="s">
        <v>3786</v>
      </c>
      <c r="AG1221" s="41" t="s">
        <v>3787</v>
      </c>
      <c r="AH1221" s="41" t="s">
        <v>8614</v>
      </c>
      <c r="AI1221" s="41" t="s">
        <v>10809</v>
      </c>
    </row>
    <row r="1222" spans="1:35">
      <c r="A1222" s="40">
        <v>2024</v>
      </c>
      <c r="B1222" s="40">
        <v>4</v>
      </c>
      <c r="C1222" s="41" t="s">
        <v>786</v>
      </c>
      <c r="D1222" s="42" t="s">
        <v>167</v>
      </c>
      <c r="E1222" s="41" t="s">
        <v>522</v>
      </c>
      <c r="F1222" s="43" t="s">
        <v>3800</v>
      </c>
      <c r="G1222" s="43" t="s">
        <v>3801</v>
      </c>
      <c r="H1222" s="44">
        <v>300</v>
      </c>
      <c r="I1222" s="44">
        <v>9.09</v>
      </c>
      <c r="J1222" s="44">
        <v>142</v>
      </c>
      <c r="K1222" s="44">
        <v>4.3</v>
      </c>
      <c r="L1222" s="44">
        <v>0</v>
      </c>
      <c r="M1222" s="44">
        <v>0</v>
      </c>
      <c r="N1222" s="44">
        <v>0</v>
      </c>
      <c r="O1222" s="44">
        <v>0</v>
      </c>
      <c r="P1222" s="44">
        <v>0</v>
      </c>
      <c r="Q1222" s="44">
        <v>0</v>
      </c>
      <c r="R1222" s="44">
        <v>142</v>
      </c>
      <c r="S1222" s="44">
        <v>4.3</v>
      </c>
      <c r="T1222" s="44">
        <f t="shared" si="19"/>
        <v>142</v>
      </c>
      <c r="U1222" s="44">
        <f t="shared" si="19"/>
        <v>4.3</v>
      </c>
      <c r="V1222" s="44">
        <v>0</v>
      </c>
      <c r="W1222" s="44">
        <v>0</v>
      </c>
      <c r="X1222" s="44">
        <v>0</v>
      </c>
      <c r="Y1222" s="44">
        <v>0</v>
      </c>
      <c r="Z1222" s="44">
        <v>0</v>
      </c>
      <c r="AA1222" s="44">
        <v>0</v>
      </c>
      <c r="AB1222" s="44">
        <v>0</v>
      </c>
      <c r="AC1222" s="44">
        <v>0</v>
      </c>
      <c r="AD1222" s="44">
        <v>0</v>
      </c>
      <c r="AE1222" s="44">
        <v>0</v>
      </c>
      <c r="AF1222" s="41" t="s">
        <v>3802</v>
      </c>
      <c r="AG1222" s="41" t="s">
        <v>3803</v>
      </c>
      <c r="AH1222" s="41" t="s">
        <v>8616</v>
      </c>
      <c r="AI1222" s="41" t="s">
        <v>10810</v>
      </c>
    </row>
    <row r="1223" spans="1:35">
      <c r="A1223" s="40">
        <v>2024</v>
      </c>
      <c r="B1223" s="40">
        <v>4</v>
      </c>
      <c r="C1223" s="41" t="s">
        <v>786</v>
      </c>
      <c r="D1223" s="42" t="s">
        <v>167</v>
      </c>
      <c r="E1223" s="41" t="s">
        <v>522</v>
      </c>
      <c r="F1223" s="43" t="s">
        <v>3804</v>
      </c>
      <c r="G1223" s="43" t="s">
        <v>3805</v>
      </c>
      <c r="H1223" s="44">
        <v>100</v>
      </c>
      <c r="I1223" s="44">
        <v>9.09</v>
      </c>
      <c r="J1223" s="44">
        <v>0</v>
      </c>
      <c r="K1223" s="44">
        <v>0</v>
      </c>
      <c r="L1223" s="44">
        <v>0</v>
      </c>
      <c r="M1223" s="44">
        <v>0</v>
      </c>
      <c r="N1223" s="44">
        <v>0</v>
      </c>
      <c r="O1223" s="44">
        <v>0</v>
      </c>
      <c r="P1223" s="44">
        <v>0</v>
      </c>
      <c r="Q1223" s="44">
        <v>0</v>
      </c>
      <c r="R1223" s="44">
        <v>0</v>
      </c>
      <c r="S1223" s="44">
        <v>0</v>
      </c>
      <c r="T1223" s="44">
        <f t="shared" si="19"/>
        <v>0</v>
      </c>
      <c r="U1223" s="44">
        <f t="shared" si="19"/>
        <v>0</v>
      </c>
      <c r="V1223" s="44">
        <v>0</v>
      </c>
      <c r="W1223" s="44">
        <v>0</v>
      </c>
      <c r="X1223" s="44">
        <v>0</v>
      </c>
      <c r="Y1223" s="44">
        <v>0</v>
      </c>
      <c r="Z1223" s="44">
        <v>0</v>
      </c>
      <c r="AA1223" s="44">
        <v>0</v>
      </c>
      <c r="AB1223" s="44">
        <v>0</v>
      </c>
      <c r="AC1223" s="44">
        <v>0</v>
      </c>
      <c r="AD1223" s="44">
        <v>0</v>
      </c>
      <c r="AE1223" s="44">
        <v>0</v>
      </c>
      <c r="AF1223" s="41" t="s">
        <v>3806</v>
      </c>
      <c r="AG1223" s="41" t="s">
        <v>3807</v>
      </c>
      <c r="AH1223" s="41" t="s">
        <v>8617</v>
      </c>
      <c r="AI1223" s="41" t="s">
        <v>8617</v>
      </c>
    </row>
    <row r="1224" spans="1:35">
      <c r="A1224" s="40">
        <v>2024</v>
      </c>
      <c r="B1224" s="40">
        <v>4</v>
      </c>
      <c r="C1224" s="41" t="s">
        <v>786</v>
      </c>
      <c r="D1224" s="42" t="s">
        <v>167</v>
      </c>
      <c r="E1224" s="41" t="s">
        <v>522</v>
      </c>
      <c r="F1224" s="43" t="s">
        <v>3804</v>
      </c>
      <c r="G1224" s="43" t="s">
        <v>3808</v>
      </c>
      <c r="H1224" s="44">
        <v>5</v>
      </c>
      <c r="I1224" s="44">
        <v>9.09</v>
      </c>
      <c r="J1224" s="44">
        <v>0</v>
      </c>
      <c r="K1224" s="44">
        <v>0</v>
      </c>
      <c r="L1224" s="44">
        <v>0</v>
      </c>
      <c r="M1224" s="44">
        <v>0</v>
      </c>
      <c r="N1224" s="44">
        <v>0</v>
      </c>
      <c r="O1224" s="44">
        <v>0</v>
      </c>
      <c r="P1224" s="44">
        <v>0</v>
      </c>
      <c r="Q1224" s="44">
        <v>0</v>
      </c>
      <c r="R1224" s="44">
        <v>0</v>
      </c>
      <c r="S1224" s="44">
        <v>0</v>
      </c>
      <c r="T1224" s="44">
        <f t="shared" si="19"/>
        <v>0</v>
      </c>
      <c r="U1224" s="44">
        <f t="shared" si="19"/>
        <v>0</v>
      </c>
      <c r="V1224" s="44">
        <v>0</v>
      </c>
      <c r="W1224" s="44">
        <v>0</v>
      </c>
      <c r="X1224" s="44">
        <v>0</v>
      </c>
      <c r="Y1224" s="44">
        <v>0</v>
      </c>
      <c r="Z1224" s="44">
        <v>0</v>
      </c>
      <c r="AA1224" s="44">
        <v>0</v>
      </c>
      <c r="AB1224" s="44">
        <v>0</v>
      </c>
      <c r="AC1224" s="44">
        <v>0</v>
      </c>
      <c r="AD1224" s="44">
        <v>0</v>
      </c>
      <c r="AE1224" s="44">
        <v>0</v>
      </c>
      <c r="AF1224" s="41" t="s">
        <v>3809</v>
      </c>
      <c r="AG1224" s="41" t="s">
        <v>3810</v>
      </c>
      <c r="AH1224" s="41" t="s">
        <v>8618</v>
      </c>
      <c r="AI1224" s="41" t="s">
        <v>10811</v>
      </c>
    </row>
    <row r="1225" spans="1:35">
      <c r="A1225" s="40">
        <v>2024</v>
      </c>
      <c r="B1225" s="40">
        <v>4</v>
      </c>
      <c r="C1225" s="41" t="s">
        <v>786</v>
      </c>
      <c r="D1225" s="42" t="s">
        <v>167</v>
      </c>
      <c r="E1225" s="41" t="s">
        <v>522</v>
      </c>
      <c r="F1225" s="43" t="s">
        <v>3804</v>
      </c>
      <c r="G1225" s="43" t="s">
        <v>3811</v>
      </c>
      <c r="H1225" s="44">
        <v>100</v>
      </c>
      <c r="I1225" s="44">
        <v>9.09</v>
      </c>
      <c r="J1225" s="44">
        <v>0</v>
      </c>
      <c r="K1225" s="44">
        <v>0</v>
      </c>
      <c r="L1225" s="44">
        <v>0</v>
      </c>
      <c r="M1225" s="44">
        <v>0</v>
      </c>
      <c r="N1225" s="44">
        <v>0</v>
      </c>
      <c r="O1225" s="44">
        <v>0</v>
      </c>
      <c r="P1225" s="44">
        <v>0</v>
      </c>
      <c r="Q1225" s="44">
        <v>0</v>
      </c>
      <c r="R1225" s="44">
        <v>0</v>
      </c>
      <c r="S1225" s="44">
        <v>0</v>
      </c>
      <c r="T1225" s="44">
        <f t="shared" si="19"/>
        <v>0</v>
      </c>
      <c r="U1225" s="44">
        <f t="shared" si="19"/>
        <v>0</v>
      </c>
      <c r="V1225" s="44">
        <v>0</v>
      </c>
      <c r="W1225" s="44">
        <v>0</v>
      </c>
      <c r="X1225" s="44">
        <v>0</v>
      </c>
      <c r="Y1225" s="44">
        <v>0</v>
      </c>
      <c r="Z1225" s="44">
        <v>0</v>
      </c>
      <c r="AA1225" s="44">
        <v>0</v>
      </c>
      <c r="AB1225" s="44">
        <v>0</v>
      </c>
      <c r="AC1225" s="44">
        <v>0</v>
      </c>
      <c r="AD1225" s="44">
        <v>0</v>
      </c>
      <c r="AE1225" s="44">
        <v>0</v>
      </c>
      <c r="AF1225" s="41" t="s">
        <v>3812</v>
      </c>
      <c r="AG1225" s="41" t="s">
        <v>3813</v>
      </c>
      <c r="AH1225" s="41" t="s">
        <v>8619</v>
      </c>
      <c r="AI1225" s="41" t="s">
        <v>10812</v>
      </c>
    </row>
    <row r="1226" spans="1:35">
      <c r="A1226" s="40">
        <v>2024</v>
      </c>
      <c r="B1226" s="40">
        <v>4</v>
      </c>
      <c r="C1226" s="41" t="s">
        <v>786</v>
      </c>
      <c r="D1226" s="42" t="s">
        <v>167</v>
      </c>
      <c r="E1226" s="41" t="s">
        <v>522</v>
      </c>
      <c r="F1226" s="43" t="s">
        <v>3814</v>
      </c>
      <c r="G1226" s="43" t="s">
        <v>3815</v>
      </c>
      <c r="H1226" s="44">
        <v>1</v>
      </c>
      <c r="I1226" s="44">
        <v>9.09</v>
      </c>
      <c r="J1226" s="44">
        <v>1</v>
      </c>
      <c r="K1226" s="44">
        <v>9.09</v>
      </c>
      <c r="L1226" s="44">
        <v>0</v>
      </c>
      <c r="M1226" s="44">
        <v>0</v>
      </c>
      <c r="N1226" s="44">
        <v>0</v>
      </c>
      <c r="O1226" s="44">
        <v>0</v>
      </c>
      <c r="P1226" s="44">
        <v>0</v>
      </c>
      <c r="Q1226" s="44">
        <v>0</v>
      </c>
      <c r="R1226" s="44">
        <v>1</v>
      </c>
      <c r="S1226" s="44">
        <v>9.09</v>
      </c>
      <c r="T1226" s="44">
        <f t="shared" si="19"/>
        <v>1</v>
      </c>
      <c r="U1226" s="44">
        <f t="shared" si="19"/>
        <v>9.09</v>
      </c>
      <c r="V1226" s="44">
        <v>0</v>
      </c>
      <c r="W1226" s="44">
        <v>0</v>
      </c>
      <c r="X1226" s="44">
        <v>0</v>
      </c>
      <c r="Y1226" s="44">
        <v>0</v>
      </c>
      <c r="Z1226" s="44">
        <v>0</v>
      </c>
      <c r="AA1226" s="44">
        <v>0</v>
      </c>
      <c r="AB1226" s="44">
        <v>0</v>
      </c>
      <c r="AC1226" s="44">
        <v>0</v>
      </c>
      <c r="AD1226" s="44">
        <v>0</v>
      </c>
      <c r="AE1226" s="44">
        <v>0</v>
      </c>
      <c r="AF1226" s="41" t="s">
        <v>3816</v>
      </c>
      <c r="AG1226" s="41" t="s">
        <v>3817</v>
      </c>
      <c r="AH1226" s="41" t="s">
        <v>8620</v>
      </c>
      <c r="AI1226" s="41" t="s">
        <v>10813</v>
      </c>
    </row>
    <row r="1227" spans="1:35">
      <c r="A1227" s="40">
        <v>2024</v>
      </c>
      <c r="B1227" s="40">
        <v>4</v>
      </c>
      <c r="C1227" s="41" t="s">
        <v>786</v>
      </c>
      <c r="D1227" s="42" t="s">
        <v>167</v>
      </c>
      <c r="E1227" s="41" t="s">
        <v>522</v>
      </c>
      <c r="F1227" s="43" t="s">
        <v>3800</v>
      </c>
      <c r="G1227" s="43" t="s">
        <v>3818</v>
      </c>
      <c r="H1227" s="44">
        <v>13</v>
      </c>
      <c r="I1227" s="44">
        <v>9.09</v>
      </c>
      <c r="J1227" s="44">
        <v>4</v>
      </c>
      <c r="K1227" s="44">
        <v>2.8</v>
      </c>
      <c r="L1227" s="44">
        <v>0</v>
      </c>
      <c r="M1227" s="44">
        <v>0</v>
      </c>
      <c r="N1227" s="44">
        <v>0</v>
      </c>
      <c r="O1227" s="44">
        <v>0</v>
      </c>
      <c r="P1227" s="44">
        <v>0</v>
      </c>
      <c r="Q1227" s="44">
        <v>0</v>
      </c>
      <c r="R1227" s="44">
        <v>4</v>
      </c>
      <c r="S1227" s="44">
        <v>2.8</v>
      </c>
      <c r="T1227" s="44">
        <f t="shared" si="19"/>
        <v>4</v>
      </c>
      <c r="U1227" s="44">
        <f t="shared" si="19"/>
        <v>2.8</v>
      </c>
      <c r="V1227" s="44">
        <v>0</v>
      </c>
      <c r="W1227" s="44">
        <v>0</v>
      </c>
      <c r="X1227" s="44">
        <v>0</v>
      </c>
      <c r="Y1227" s="44">
        <v>0</v>
      </c>
      <c r="Z1227" s="44">
        <v>0</v>
      </c>
      <c r="AA1227" s="44">
        <v>0</v>
      </c>
      <c r="AB1227" s="44">
        <v>0</v>
      </c>
      <c r="AC1227" s="44">
        <v>0</v>
      </c>
      <c r="AD1227" s="44">
        <v>0</v>
      </c>
      <c r="AE1227" s="44">
        <v>0</v>
      </c>
      <c r="AF1227" s="41" t="s">
        <v>3802</v>
      </c>
      <c r="AG1227" s="41" t="s">
        <v>3819</v>
      </c>
      <c r="AH1227" s="41" t="s">
        <v>8616</v>
      </c>
      <c r="AI1227" s="41" t="s">
        <v>10810</v>
      </c>
    </row>
    <row r="1228" spans="1:35">
      <c r="A1228" s="40">
        <v>2024</v>
      </c>
      <c r="B1228" s="40">
        <v>4</v>
      </c>
      <c r="C1228" s="41" t="s">
        <v>786</v>
      </c>
      <c r="D1228" s="42" t="s">
        <v>167</v>
      </c>
      <c r="E1228" s="41" t="s">
        <v>522</v>
      </c>
      <c r="F1228" s="43" t="s">
        <v>3800</v>
      </c>
      <c r="G1228" s="43" t="s">
        <v>3820</v>
      </c>
      <c r="H1228" s="44">
        <v>79</v>
      </c>
      <c r="I1228" s="44">
        <v>9.09</v>
      </c>
      <c r="J1228" s="44">
        <v>0</v>
      </c>
      <c r="K1228" s="44">
        <v>0</v>
      </c>
      <c r="L1228" s="44">
        <v>0</v>
      </c>
      <c r="M1228" s="44">
        <v>0</v>
      </c>
      <c r="N1228" s="44">
        <v>0</v>
      </c>
      <c r="O1228" s="44">
        <v>0</v>
      </c>
      <c r="P1228" s="44">
        <v>0</v>
      </c>
      <c r="Q1228" s="44">
        <v>0</v>
      </c>
      <c r="R1228" s="44">
        <v>0</v>
      </c>
      <c r="S1228" s="44">
        <v>0</v>
      </c>
      <c r="T1228" s="44">
        <f t="shared" si="19"/>
        <v>0</v>
      </c>
      <c r="U1228" s="44">
        <f t="shared" si="19"/>
        <v>0</v>
      </c>
      <c r="V1228" s="44">
        <v>0</v>
      </c>
      <c r="W1228" s="44">
        <v>0</v>
      </c>
      <c r="X1228" s="44">
        <v>0</v>
      </c>
      <c r="Y1228" s="44">
        <v>0</v>
      </c>
      <c r="Z1228" s="44">
        <v>0</v>
      </c>
      <c r="AA1228" s="44">
        <v>0</v>
      </c>
      <c r="AB1228" s="44">
        <v>0</v>
      </c>
      <c r="AC1228" s="44">
        <v>0</v>
      </c>
      <c r="AD1228" s="44">
        <v>0</v>
      </c>
      <c r="AE1228" s="44">
        <v>0</v>
      </c>
      <c r="AF1228" s="41" t="s">
        <v>3821</v>
      </c>
      <c r="AG1228" s="41" t="s">
        <v>3822</v>
      </c>
      <c r="AH1228" s="41" t="s">
        <v>8621</v>
      </c>
      <c r="AI1228" s="41" t="s">
        <v>10814</v>
      </c>
    </row>
    <row r="1229" spans="1:35">
      <c r="A1229" s="40">
        <v>2024</v>
      </c>
      <c r="B1229" s="40">
        <v>4</v>
      </c>
      <c r="C1229" s="41" t="s">
        <v>786</v>
      </c>
      <c r="D1229" s="42" t="s">
        <v>167</v>
      </c>
      <c r="E1229" s="41" t="s">
        <v>522</v>
      </c>
      <c r="F1229" s="43" t="s">
        <v>3814</v>
      </c>
      <c r="G1229" s="43" t="s">
        <v>3823</v>
      </c>
      <c r="H1229" s="44">
        <v>9</v>
      </c>
      <c r="I1229" s="44">
        <v>9.09</v>
      </c>
      <c r="J1229" s="44">
        <v>0</v>
      </c>
      <c r="K1229" s="44">
        <v>0</v>
      </c>
      <c r="L1229" s="44">
        <v>0</v>
      </c>
      <c r="M1229" s="44">
        <v>0</v>
      </c>
      <c r="N1229" s="44">
        <v>0</v>
      </c>
      <c r="O1229" s="44">
        <v>0</v>
      </c>
      <c r="P1229" s="44">
        <v>0</v>
      </c>
      <c r="Q1229" s="44">
        <v>0</v>
      </c>
      <c r="R1229" s="44">
        <v>0</v>
      </c>
      <c r="S1229" s="44">
        <v>0</v>
      </c>
      <c r="T1229" s="44">
        <f t="shared" si="19"/>
        <v>0</v>
      </c>
      <c r="U1229" s="44">
        <f t="shared" si="19"/>
        <v>0</v>
      </c>
      <c r="V1229" s="44">
        <v>0</v>
      </c>
      <c r="W1229" s="44">
        <v>0</v>
      </c>
      <c r="X1229" s="44">
        <v>0</v>
      </c>
      <c r="Y1229" s="44">
        <v>0</v>
      </c>
      <c r="Z1229" s="44">
        <v>0</v>
      </c>
      <c r="AA1229" s="44">
        <v>0</v>
      </c>
      <c r="AB1229" s="44">
        <v>0</v>
      </c>
      <c r="AC1229" s="44">
        <v>0</v>
      </c>
      <c r="AD1229" s="44">
        <v>0</v>
      </c>
      <c r="AE1229" s="44">
        <v>0</v>
      </c>
      <c r="AF1229" s="41" t="s">
        <v>3824</v>
      </c>
      <c r="AG1229" s="41" t="s">
        <v>3825</v>
      </c>
      <c r="AH1229" s="41" t="s">
        <v>8622</v>
      </c>
      <c r="AI1229" s="41" t="s">
        <v>10815</v>
      </c>
    </row>
    <row r="1230" spans="1:35">
      <c r="A1230" s="40">
        <v>2024</v>
      </c>
      <c r="B1230" s="40">
        <v>4</v>
      </c>
      <c r="C1230" s="41" t="s">
        <v>786</v>
      </c>
      <c r="D1230" s="42" t="s">
        <v>167</v>
      </c>
      <c r="E1230" s="41" t="s">
        <v>522</v>
      </c>
      <c r="F1230" s="43" t="s">
        <v>3800</v>
      </c>
      <c r="G1230" s="43" t="s">
        <v>3826</v>
      </c>
      <c r="H1230" s="44">
        <v>77</v>
      </c>
      <c r="I1230" s="44">
        <v>9.09</v>
      </c>
      <c r="J1230" s="44">
        <v>34</v>
      </c>
      <c r="K1230" s="44">
        <v>4.01</v>
      </c>
      <c r="L1230" s="44">
        <v>0</v>
      </c>
      <c r="M1230" s="44">
        <v>0</v>
      </c>
      <c r="N1230" s="44">
        <v>0</v>
      </c>
      <c r="O1230" s="44">
        <v>0</v>
      </c>
      <c r="P1230" s="44">
        <v>0</v>
      </c>
      <c r="Q1230" s="44">
        <v>0</v>
      </c>
      <c r="R1230" s="44">
        <v>34</v>
      </c>
      <c r="S1230" s="44">
        <v>4.01</v>
      </c>
      <c r="T1230" s="44">
        <f t="shared" si="19"/>
        <v>34</v>
      </c>
      <c r="U1230" s="44">
        <f t="shared" si="19"/>
        <v>4.01</v>
      </c>
      <c r="V1230" s="44">
        <v>0</v>
      </c>
      <c r="W1230" s="44">
        <v>0</v>
      </c>
      <c r="X1230" s="44">
        <v>0</v>
      </c>
      <c r="Y1230" s="44">
        <v>0</v>
      </c>
      <c r="Z1230" s="44">
        <v>0</v>
      </c>
      <c r="AA1230" s="44">
        <v>0</v>
      </c>
      <c r="AB1230" s="44">
        <v>0</v>
      </c>
      <c r="AC1230" s="44">
        <v>0</v>
      </c>
      <c r="AD1230" s="44">
        <v>0</v>
      </c>
      <c r="AE1230" s="44">
        <v>0</v>
      </c>
      <c r="AF1230" s="41" t="s">
        <v>3802</v>
      </c>
      <c r="AG1230" s="41" t="s">
        <v>3819</v>
      </c>
      <c r="AH1230" s="41" t="s">
        <v>8623</v>
      </c>
      <c r="AI1230" s="41" t="s">
        <v>10810</v>
      </c>
    </row>
    <row r="1231" spans="1:35">
      <c r="A1231" s="40">
        <v>2024</v>
      </c>
      <c r="B1231" s="40">
        <v>4</v>
      </c>
      <c r="C1231" s="41" t="s">
        <v>786</v>
      </c>
      <c r="D1231" s="42" t="s">
        <v>167</v>
      </c>
      <c r="E1231" s="41" t="s">
        <v>522</v>
      </c>
      <c r="F1231" s="43" t="s">
        <v>3804</v>
      </c>
      <c r="G1231" s="43" t="s">
        <v>3827</v>
      </c>
      <c r="H1231" s="44">
        <v>100</v>
      </c>
      <c r="I1231" s="44">
        <v>9.09</v>
      </c>
      <c r="J1231" s="44">
        <v>50</v>
      </c>
      <c r="K1231" s="44">
        <v>4.55</v>
      </c>
      <c r="L1231" s="44">
        <v>0</v>
      </c>
      <c r="M1231" s="44">
        <v>0</v>
      </c>
      <c r="N1231" s="44">
        <v>0</v>
      </c>
      <c r="O1231" s="44">
        <v>0</v>
      </c>
      <c r="P1231" s="44">
        <v>0</v>
      </c>
      <c r="Q1231" s="44">
        <v>0</v>
      </c>
      <c r="R1231" s="44">
        <v>50</v>
      </c>
      <c r="S1231" s="44">
        <v>4.55</v>
      </c>
      <c r="T1231" s="44">
        <f t="shared" si="19"/>
        <v>50</v>
      </c>
      <c r="U1231" s="44">
        <f t="shared" si="19"/>
        <v>4.55</v>
      </c>
      <c r="V1231" s="44">
        <v>0</v>
      </c>
      <c r="W1231" s="44">
        <v>0</v>
      </c>
      <c r="X1231" s="44">
        <v>0</v>
      </c>
      <c r="Y1231" s="44">
        <v>0</v>
      </c>
      <c r="Z1231" s="44">
        <v>0</v>
      </c>
      <c r="AA1231" s="44">
        <v>0</v>
      </c>
      <c r="AB1231" s="44">
        <v>0</v>
      </c>
      <c r="AC1231" s="44">
        <v>0</v>
      </c>
      <c r="AD1231" s="44">
        <v>0</v>
      </c>
      <c r="AE1231" s="44">
        <v>0</v>
      </c>
      <c r="AF1231" s="41" t="s">
        <v>3812</v>
      </c>
      <c r="AG1231" s="41" t="s">
        <v>3828</v>
      </c>
      <c r="AH1231" s="41" t="s">
        <v>8624</v>
      </c>
      <c r="AI1231" s="41" t="s">
        <v>10816</v>
      </c>
    </row>
    <row r="1232" spans="1:35">
      <c r="A1232" s="40">
        <v>2024</v>
      </c>
      <c r="B1232" s="40">
        <v>4</v>
      </c>
      <c r="C1232" s="41" t="s">
        <v>786</v>
      </c>
      <c r="D1232" s="42" t="s">
        <v>167</v>
      </c>
      <c r="E1232" s="41" t="s">
        <v>522</v>
      </c>
      <c r="F1232" s="43" t="s">
        <v>3804</v>
      </c>
      <c r="G1232" s="43" t="s">
        <v>3829</v>
      </c>
      <c r="H1232" s="44">
        <v>20</v>
      </c>
      <c r="I1232" s="44">
        <v>9.1</v>
      </c>
      <c r="J1232" s="44">
        <v>9</v>
      </c>
      <c r="K1232" s="44">
        <v>4.0999999999999996</v>
      </c>
      <c r="L1232" s="44">
        <v>0</v>
      </c>
      <c r="M1232" s="44">
        <v>0</v>
      </c>
      <c r="N1232" s="44">
        <v>0</v>
      </c>
      <c r="O1232" s="44">
        <v>0</v>
      </c>
      <c r="P1232" s="44">
        <v>0</v>
      </c>
      <c r="Q1232" s="44">
        <v>0</v>
      </c>
      <c r="R1232" s="44">
        <v>9</v>
      </c>
      <c r="S1232" s="44">
        <v>4.0999999999999996</v>
      </c>
      <c r="T1232" s="44">
        <f t="shared" si="19"/>
        <v>9</v>
      </c>
      <c r="U1232" s="44">
        <f t="shared" si="19"/>
        <v>4.0999999999999996</v>
      </c>
      <c r="V1232" s="44">
        <v>0</v>
      </c>
      <c r="W1232" s="44">
        <v>0</v>
      </c>
      <c r="X1232" s="44">
        <v>0</v>
      </c>
      <c r="Y1232" s="44">
        <v>0</v>
      </c>
      <c r="Z1232" s="44">
        <v>0</v>
      </c>
      <c r="AA1232" s="44">
        <v>0</v>
      </c>
      <c r="AB1232" s="44">
        <v>0</v>
      </c>
      <c r="AC1232" s="44">
        <v>0</v>
      </c>
      <c r="AD1232" s="44">
        <v>0</v>
      </c>
      <c r="AE1232" s="44">
        <v>0</v>
      </c>
      <c r="AF1232" s="41" t="s">
        <v>3824</v>
      </c>
      <c r="AG1232" s="41" t="s">
        <v>3830</v>
      </c>
      <c r="AH1232" s="41" t="s">
        <v>8625</v>
      </c>
      <c r="AI1232" s="41" t="s">
        <v>10817</v>
      </c>
    </row>
    <row r="1233" spans="1:35">
      <c r="A1233" s="40">
        <v>2024</v>
      </c>
      <c r="B1233" s="40">
        <v>4</v>
      </c>
      <c r="C1233" s="41" t="s">
        <v>786</v>
      </c>
      <c r="D1233" s="42" t="s">
        <v>178</v>
      </c>
      <c r="E1233" s="41" t="s">
        <v>532</v>
      </c>
      <c r="F1233" s="43" t="s">
        <v>3898</v>
      </c>
      <c r="G1233" s="43" t="s">
        <v>3899</v>
      </c>
      <c r="H1233" s="44">
        <v>60000</v>
      </c>
      <c r="I1233" s="44">
        <v>3</v>
      </c>
      <c r="J1233" s="44">
        <v>0</v>
      </c>
      <c r="K1233" s="44">
        <v>0</v>
      </c>
      <c r="L1233" s="44">
        <v>0</v>
      </c>
      <c r="M1233" s="44">
        <v>0</v>
      </c>
      <c r="N1233" s="44">
        <v>0</v>
      </c>
      <c r="O1233" s="44">
        <v>0</v>
      </c>
      <c r="P1233" s="44">
        <v>0</v>
      </c>
      <c r="Q1233" s="44">
        <v>0</v>
      </c>
      <c r="R1233" s="44">
        <v>0</v>
      </c>
      <c r="S1233" s="44">
        <v>0</v>
      </c>
      <c r="T1233" s="44">
        <f t="shared" si="19"/>
        <v>0</v>
      </c>
      <c r="U1233" s="44">
        <f t="shared" si="19"/>
        <v>0</v>
      </c>
      <c r="V1233" s="44">
        <v>0</v>
      </c>
      <c r="W1233" s="44">
        <v>0</v>
      </c>
      <c r="X1233" s="44">
        <v>0</v>
      </c>
      <c r="Y1233" s="44">
        <v>0</v>
      </c>
      <c r="Z1233" s="44">
        <v>0</v>
      </c>
      <c r="AA1233" s="44">
        <v>0</v>
      </c>
      <c r="AB1233" s="44">
        <v>0</v>
      </c>
      <c r="AC1233" s="44">
        <v>0</v>
      </c>
      <c r="AD1233" s="44">
        <v>0</v>
      </c>
      <c r="AE1233" s="44">
        <v>0</v>
      </c>
      <c r="AF1233" s="41" t="s">
        <v>47</v>
      </c>
      <c r="AG1233" s="41" t="s">
        <v>3876</v>
      </c>
      <c r="AH1233" s="41" t="s">
        <v>8640</v>
      </c>
      <c r="AI1233" s="41" t="s">
        <v>3876</v>
      </c>
    </row>
    <row r="1234" spans="1:35">
      <c r="A1234" s="40">
        <v>2024</v>
      </c>
      <c r="B1234" s="40">
        <v>4</v>
      </c>
      <c r="C1234" s="41" t="s">
        <v>786</v>
      </c>
      <c r="D1234" s="42" t="s">
        <v>178</v>
      </c>
      <c r="E1234" s="41" t="s">
        <v>532</v>
      </c>
      <c r="F1234" s="43" t="s">
        <v>3900</v>
      </c>
      <c r="G1234" s="43" t="s">
        <v>3901</v>
      </c>
      <c r="H1234" s="44">
        <v>25</v>
      </c>
      <c r="I1234" s="44">
        <v>4</v>
      </c>
      <c r="J1234" s="44">
        <v>0</v>
      </c>
      <c r="K1234" s="44">
        <v>0</v>
      </c>
      <c r="L1234" s="44">
        <v>0</v>
      </c>
      <c r="M1234" s="44">
        <v>0</v>
      </c>
      <c r="N1234" s="44">
        <v>0</v>
      </c>
      <c r="O1234" s="44">
        <v>0</v>
      </c>
      <c r="P1234" s="44">
        <v>0</v>
      </c>
      <c r="Q1234" s="44">
        <v>0</v>
      </c>
      <c r="R1234" s="44">
        <v>0</v>
      </c>
      <c r="S1234" s="44">
        <v>0</v>
      </c>
      <c r="T1234" s="44">
        <f t="shared" si="19"/>
        <v>0</v>
      </c>
      <c r="U1234" s="44">
        <f t="shared" si="19"/>
        <v>0</v>
      </c>
      <c r="V1234" s="44">
        <v>0</v>
      </c>
      <c r="W1234" s="44">
        <v>0</v>
      </c>
      <c r="X1234" s="44">
        <v>0</v>
      </c>
      <c r="Y1234" s="44">
        <v>0</v>
      </c>
      <c r="Z1234" s="44">
        <v>0</v>
      </c>
      <c r="AA1234" s="44">
        <v>0</v>
      </c>
      <c r="AB1234" s="44">
        <v>0</v>
      </c>
      <c r="AC1234" s="44">
        <v>0</v>
      </c>
      <c r="AD1234" s="44">
        <v>0</v>
      </c>
      <c r="AE1234" s="44">
        <v>0</v>
      </c>
      <c r="AF1234" s="41" t="s">
        <v>47</v>
      </c>
      <c r="AG1234" s="41" t="s">
        <v>3876</v>
      </c>
      <c r="AH1234" s="41" t="s">
        <v>8640</v>
      </c>
      <c r="AI1234" s="41" t="s">
        <v>3876</v>
      </c>
    </row>
    <row r="1235" spans="1:35">
      <c r="A1235" s="40">
        <v>2024</v>
      </c>
      <c r="B1235" s="40">
        <v>4</v>
      </c>
      <c r="C1235" s="41" t="s">
        <v>786</v>
      </c>
      <c r="D1235" s="42" t="s">
        <v>178</v>
      </c>
      <c r="E1235" s="41" t="s">
        <v>532</v>
      </c>
      <c r="F1235" s="43" t="s">
        <v>3898</v>
      </c>
      <c r="G1235" s="43" t="s">
        <v>3902</v>
      </c>
      <c r="H1235" s="44">
        <v>153950</v>
      </c>
      <c r="I1235" s="44">
        <v>4</v>
      </c>
      <c r="J1235" s="44">
        <v>0</v>
      </c>
      <c r="K1235" s="44">
        <v>0</v>
      </c>
      <c r="L1235" s="44">
        <v>0</v>
      </c>
      <c r="M1235" s="44">
        <v>0</v>
      </c>
      <c r="N1235" s="44">
        <v>0</v>
      </c>
      <c r="O1235" s="44">
        <v>0</v>
      </c>
      <c r="P1235" s="44">
        <v>0</v>
      </c>
      <c r="Q1235" s="44">
        <v>0</v>
      </c>
      <c r="R1235" s="44">
        <v>0</v>
      </c>
      <c r="S1235" s="44">
        <v>0</v>
      </c>
      <c r="T1235" s="44">
        <f t="shared" si="19"/>
        <v>0</v>
      </c>
      <c r="U1235" s="44">
        <f t="shared" si="19"/>
        <v>0</v>
      </c>
      <c r="V1235" s="44">
        <v>0</v>
      </c>
      <c r="W1235" s="44">
        <v>0</v>
      </c>
      <c r="X1235" s="44">
        <v>0</v>
      </c>
      <c r="Y1235" s="44">
        <v>0</v>
      </c>
      <c r="Z1235" s="44">
        <v>0</v>
      </c>
      <c r="AA1235" s="44">
        <v>0</v>
      </c>
      <c r="AB1235" s="44">
        <v>0</v>
      </c>
      <c r="AC1235" s="44">
        <v>0</v>
      </c>
      <c r="AD1235" s="44">
        <v>0</v>
      </c>
      <c r="AE1235" s="44">
        <v>0</v>
      </c>
      <c r="AF1235" s="41" t="s">
        <v>47</v>
      </c>
      <c r="AG1235" s="41" t="s">
        <v>3876</v>
      </c>
      <c r="AH1235" s="41" t="s">
        <v>8640</v>
      </c>
      <c r="AI1235" s="41" t="s">
        <v>3876</v>
      </c>
    </row>
    <row r="1236" spans="1:35">
      <c r="A1236" s="40">
        <v>2024</v>
      </c>
      <c r="B1236" s="40">
        <v>4</v>
      </c>
      <c r="C1236" s="41" t="s">
        <v>786</v>
      </c>
      <c r="D1236" s="42" t="s">
        <v>178</v>
      </c>
      <c r="E1236" s="41" t="s">
        <v>532</v>
      </c>
      <c r="F1236" s="43" t="s">
        <v>3898</v>
      </c>
      <c r="G1236" s="43" t="s">
        <v>3903</v>
      </c>
      <c r="H1236" s="44">
        <v>2909</v>
      </c>
      <c r="I1236" s="44">
        <v>2</v>
      </c>
      <c r="J1236" s="44">
        <v>0</v>
      </c>
      <c r="K1236" s="44">
        <v>0</v>
      </c>
      <c r="L1236" s="44">
        <v>0</v>
      </c>
      <c r="M1236" s="44">
        <v>0</v>
      </c>
      <c r="N1236" s="44">
        <v>0</v>
      </c>
      <c r="O1236" s="44">
        <v>0</v>
      </c>
      <c r="P1236" s="44">
        <v>0</v>
      </c>
      <c r="Q1236" s="44">
        <v>0</v>
      </c>
      <c r="R1236" s="44">
        <v>0</v>
      </c>
      <c r="S1236" s="44">
        <v>0</v>
      </c>
      <c r="T1236" s="44">
        <f t="shared" si="19"/>
        <v>0</v>
      </c>
      <c r="U1236" s="44">
        <f t="shared" si="19"/>
        <v>0</v>
      </c>
      <c r="V1236" s="44">
        <v>0</v>
      </c>
      <c r="W1236" s="44">
        <v>0</v>
      </c>
      <c r="X1236" s="44">
        <v>0</v>
      </c>
      <c r="Y1236" s="44">
        <v>0</v>
      </c>
      <c r="Z1236" s="44">
        <v>0</v>
      </c>
      <c r="AA1236" s="44">
        <v>0</v>
      </c>
      <c r="AB1236" s="44">
        <v>0</v>
      </c>
      <c r="AC1236" s="44">
        <v>0</v>
      </c>
      <c r="AD1236" s="44">
        <v>0</v>
      </c>
      <c r="AE1236" s="44">
        <v>0</v>
      </c>
      <c r="AF1236" s="41" t="s">
        <v>47</v>
      </c>
      <c r="AG1236" s="41" t="s">
        <v>3876</v>
      </c>
      <c r="AH1236" s="41" t="s">
        <v>8640</v>
      </c>
      <c r="AI1236" s="41" t="s">
        <v>3876</v>
      </c>
    </row>
    <row r="1237" spans="1:35">
      <c r="A1237" s="40">
        <v>2024</v>
      </c>
      <c r="B1237" s="40">
        <v>4</v>
      </c>
      <c r="C1237" s="41" t="s">
        <v>786</v>
      </c>
      <c r="D1237" s="42" t="s">
        <v>178</v>
      </c>
      <c r="E1237" s="41" t="s">
        <v>532</v>
      </c>
      <c r="F1237" s="43" t="s">
        <v>3904</v>
      </c>
      <c r="G1237" s="43" t="s">
        <v>3905</v>
      </c>
      <c r="H1237" s="44">
        <v>153950</v>
      </c>
      <c r="I1237" s="44">
        <v>5</v>
      </c>
      <c r="J1237" s="44">
        <v>0</v>
      </c>
      <c r="K1237" s="44">
        <v>0</v>
      </c>
      <c r="L1237" s="44">
        <v>0</v>
      </c>
      <c r="M1237" s="44">
        <v>0</v>
      </c>
      <c r="N1237" s="44">
        <v>0</v>
      </c>
      <c r="O1237" s="44">
        <v>0</v>
      </c>
      <c r="P1237" s="44">
        <v>0</v>
      </c>
      <c r="Q1237" s="44">
        <v>0</v>
      </c>
      <c r="R1237" s="44">
        <v>0</v>
      </c>
      <c r="S1237" s="44">
        <v>0</v>
      </c>
      <c r="T1237" s="44">
        <f t="shared" si="19"/>
        <v>0</v>
      </c>
      <c r="U1237" s="44">
        <f t="shared" si="19"/>
        <v>0</v>
      </c>
      <c r="V1237" s="44">
        <v>0</v>
      </c>
      <c r="W1237" s="44">
        <v>0</v>
      </c>
      <c r="X1237" s="44">
        <v>0</v>
      </c>
      <c r="Y1237" s="44">
        <v>0</v>
      </c>
      <c r="Z1237" s="44">
        <v>0</v>
      </c>
      <c r="AA1237" s="44">
        <v>0</v>
      </c>
      <c r="AB1237" s="44">
        <v>0</v>
      </c>
      <c r="AC1237" s="44">
        <v>0</v>
      </c>
      <c r="AD1237" s="44">
        <v>0</v>
      </c>
      <c r="AE1237" s="44">
        <v>0</v>
      </c>
      <c r="AF1237" s="41" t="s">
        <v>47</v>
      </c>
      <c r="AG1237" s="41" t="s">
        <v>3876</v>
      </c>
      <c r="AH1237" s="41" t="s">
        <v>8640</v>
      </c>
      <c r="AI1237" s="41" t="s">
        <v>3876</v>
      </c>
    </row>
    <row r="1238" spans="1:35">
      <c r="A1238" s="40">
        <v>2024</v>
      </c>
      <c r="B1238" s="40">
        <v>4</v>
      </c>
      <c r="C1238" s="41" t="s">
        <v>786</v>
      </c>
      <c r="D1238" s="42" t="s">
        <v>178</v>
      </c>
      <c r="E1238" s="41" t="s">
        <v>532</v>
      </c>
      <c r="F1238" s="43" t="s">
        <v>3904</v>
      </c>
      <c r="G1238" s="43" t="s">
        <v>3906</v>
      </c>
      <c r="H1238" s="44">
        <v>3581784</v>
      </c>
      <c r="I1238" s="44">
        <v>3</v>
      </c>
      <c r="J1238" s="44">
        <v>0</v>
      </c>
      <c r="K1238" s="44">
        <v>0</v>
      </c>
      <c r="L1238" s="44">
        <v>0</v>
      </c>
      <c r="M1238" s="44">
        <v>0</v>
      </c>
      <c r="N1238" s="44">
        <v>0</v>
      </c>
      <c r="O1238" s="44">
        <v>0</v>
      </c>
      <c r="P1238" s="44">
        <v>0</v>
      </c>
      <c r="Q1238" s="44">
        <v>0</v>
      </c>
      <c r="R1238" s="44">
        <v>0</v>
      </c>
      <c r="S1238" s="44">
        <v>0</v>
      </c>
      <c r="T1238" s="44">
        <f t="shared" si="19"/>
        <v>0</v>
      </c>
      <c r="U1238" s="44">
        <f t="shared" si="19"/>
        <v>0</v>
      </c>
      <c r="V1238" s="44">
        <v>0</v>
      </c>
      <c r="W1238" s="44">
        <v>0</v>
      </c>
      <c r="X1238" s="44">
        <v>0</v>
      </c>
      <c r="Y1238" s="44">
        <v>0</v>
      </c>
      <c r="Z1238" s="44">
        <v>0</v>
      </c>
      <c r="AA1238" s="44">
        <v>0</v>
      </c>
      <c r="AB1238" s="44">
        <v>0</v>
      </c>
      <c r="AC1238" s="44">
        <v>0</v>
      </c>
      <c r="AD1238" s="44">
        <v>0</v>
      </c>
      <c r="AE1238" s="44">
        <v>0</v>
      </c>
      <c r="AF1238" s="41" t="s">
        <v>47</v>
      </c>
      <c r="AG1238" s="41" t="s">
        <v>3876</v>
      </c>
      <c r="AH1238" s="41" t="s">
        <v>8640</v>
      </c>
      <c r="AI1238" s="41" t="s">
        <v>3876</v>
      </c>
    </row>
    <row r="1239" spans="1:35">
      <c r="A1239" s="40">
        <v>2024</v>
      </c>
      <c r="B1239" s="40">
        <v>4</v>
      </c>
      <c r="C1239" s="41" t="s">
        <v>786</v>
      </c>
      <c r="D1239" s="42" t="s">
        <v>178</v>
      </c>
      <c r="E1239" s="41" t="s">
        <v>532</v>
      </c>
      <c r="F1239" s="43" t="s">
        <v>3904</v>
      </c>
      <c r="G1239" s="43" t="s">
        <v>3907</v>
      </c>
      <c r="H1239" s="44">
        <v>12827</v>
      </c>
      <c r="I1239" s="44">
        <v>7</v>
      </c>
      <c r="J1239" s="44">
        <v>0</v>
      </c>
      <c r="K1239" s="44">
        <v>0</v>
      </c>
      <c r="L1239" s="44">
        <v>0</v>
      </c>
      <c r="M1239" s="44">
        <v>0</v>
      </c>
      <c r="N1239" s="44">
        <v>0</v>
      </c>
      <c r="O1239" s="44">
        <v>0</v>
      </c>
      <c r="P1239" s="44">
        <v>0</v>
      </c>
      <c r="Q1239" s="44">
        <v>0</v>
      </c>
      <c r="R1239" s="44">
        <v>0</v>
      </c>
      <c r="S1239" s="44">
        <v>0</v>
      </c>
      <c r="T1239" s="44">
        <f t="shared" si="19"/>
        <v>0</v>
      </c>
      <c r="U1239" s="44">
        <f t="shared" si="19"/>
        <v>0</v>
      </c>
      <c r="V1239" s="44">
        <v>0</v>
      </c>
      <c r="W1239" s="44">
        <v>0</v>
      </c>
      <c r="X1239" s="44">
        <v>0</v>
      </c>
      <c r="Y1239" s="44">
        <v>0</v>
      </c>
      <c r="Z1239" s="44">
        <v>0</v>
      </c>
      <c r="AA1239" s="44">
        <v>0</v>
      </c>
      <c r="AB1239" s="44">
        <v>0</v>
      </c>
      <c r="AC1239" s="44">
        <v>0</v>
      </c>
      <c r="AD1239" s="44">
        <v>0</v>
      </c>
      <c r="AE1239" s="44">
        <v>0</v>
      </c>
      <c r="AF1239" s="41" t="s">
        <v>47</v>
      </c>
      <c r="AG1239" s="41" t="s">
        <v>3876</v>
      </c>
      <c r="AH1239" s="41" t="s">
        <v>8640</v>
      </c>
      <c r="AI1239" s="41" t="s">
        <v>3876</v>
      </c>
    </row>
    <row r="1240" spans="1:35">
      <c r="A1240" s="40">
        <v>2024</v>
      </c>
      <c r="B1240" s="40">
        <v>4</v>
      </c>
      <c r="C1240" s="41" t="s">
        <v>786</v>
      </c>
      <c r="D1240" s="42" t="s">
        <v>178</v>
      </c>
      <c r="E1240" s="41" t="s">
        <v>532</v>
      </c>
      <c r="F1240" s="43" t="s">
        <v>3904</v>
      </c>
      <c r="G1240" s="43" t="s">
        <v>3908</v>
      </c>
      <c r="H1240" s="44">
        <v>3581784</v>
      </c>
      <c r="I1240" s="44">
        <v>2</v>
      </c>
      <c r="J1240" s="44">
        <v>0</v>
      </c>
      <c r="K1240" s="44">
        <v>0</v>
      </c>
      <c r="L1240" s="44">
        <v>0</v>
      </c>
      <c r="M1240" s="44">
        <v>0</v>
      </c>
      <c r="N1240" s="44">
        <v>0</v>
      </c>
      <c r="O1240" s="44">
        <v>0</v>
      </c>
      <c r="P1240" s="44">
        <v>0</v>
      </c>
      <c r="Q1240" s="44">
        <v>0</v>
      </c>
      <c r="R1240" s="44">
        <v>0</v>
      </c>
      <c r="S1240" s="44">
        <v>0</v>
      </c>
      <c r="T1240" s="44">
        <f t="shared" si="19"/>
        <v>0</v>
      </c>
      <c r="U1240" s="44">
        <f t="shared" si="19"/>
        <v>0</v>
      </c>
      <c r="V1240" s="44">
        <v>0</v>
      </c>
      <c r="W1240" s="44">
        <v>0</v>
      </c>
      <c r="X1240" s="44">
        <v>0</v>
      </c>
      <c r="Y1240" s="44">
        <v>0</v>
      </c>
      <c r="Z1240" s="44">
        <v>0</v>
      </c>
      <c r="AA1240" s="44">
        <v>0</v>
      </c>
      <c r="AB1240" s="44">
        <v>0</v>
      </c>
      <c r="AC1240" s="44">
        <v>0</v>
      </c>
      <c r="AD1240" s="44">
        <v>0</v>
      </c>
      <c r="AE1240" s="44">
        <v>0</v>
      </c>
      <c r="AF1240" s="41" t="s">
        <v>47</v>
      </c>
      <c r="AG1240" s="41" t="s">
        <v>3876</v>
      </c>
      <c r="AH1240" s="41" t="s">
        <v>8640</v>
      </c>
      <c r="AI1240" s="41" t="s">
        <v>3876</v>
      </c>
    </row>
    <row r="1241" spans="1:35">
      <c r="A1241" s="40">
        <v>2024</v>
      </c>
      <c r="B1241" s="40">
        <v>4</v>
      </c>
      <c r="C1241" s="41" t="s">
        <v>786</v>
      </c>
      <c r="D1241" s="42" t="s">
        <v>178</v>
      </c>
      <c r="E1241" s="41" t="s">
        <v>532</v>
      </c>
      <c r="F1241" s="43" t="s">
        <v>3900</v>
      </c>
      <c r="G1241" s="43" t="s">
        <v>3909</v>
      </c>
      <c r="H1241" s="44">
        <v>206</v>
      </c>
      <c r="I1241" s="44">
        <v>7</v>
      </c>
      <c r="J1241" s="44">
        <v>0</v>
      </c>
      <c r="K1241" s="44">
        <v>0</v>
      </c>
      <c r="L1241" s="44">
        <v>0</v>
      </c>
      <c r="M1241" s="44">
        <v>0</v>
      </c>
      <c r="N1241" s="44">
        <v>0</v>
      </c>
      <c r="O1241" s="44">
        <v>0</v>
      </c>
      <c r="P1241" s="44">
        <v>0</v>
      </c>
      <c r="Q1241" s="44">
        <v>0</v>
      </c>
      <c r="R1241" s="44">
        <v>0</v>
      </c>
      <c r="S1241" s="44">
        <v>0</v>
      </c>
      <c r="T1241" s="44">
        <f t="shared" ref="T1241:U1304" si="20">SUM(L1241,N1241,P1241,R1241)</f>
        <v>0</v>
      </c>
      <c r="U1241" s="44">
        <f t="shared" si="20"/>
        <v>0</v>
      </c>
      <c r="V1241" s="44">
        <v>0</v>
      </c>
      <c r="W1241" s="44">
        <v>0</v>
      </c>
      <c r="X1241" s="44">
        <v>0</v>
      </c>
      <c r="Y1241" s="44">
        <v>0</v>
      </c>
      <c r="Z1241" s="44">
        <v>0</v>
      </c>
      <c r="AA1241" s="44">
        <v>0</v>
      </c>
      <c r="AB1241" s="44">
        <v>0</v>
      </c>
      <c r="AC1241" s="44">
        <v>0</v>
      </c>
      <c r="AD1241" s="44">
        <v>0</v>
      </c>
      <c r="AE1241" s="44">
        <v>0</v>
      </c>
      <c r="AF1241" s="41" t="s">
        <v>47</v>
      </c>
      <c r="AG1241" s="41" t="s">
        <v>3876</v>
      </c>
      <c r="AH1241" s="41" t="s">
        <v>8640</v>
      </c>
      <c r="AI1241" s="41" t="s">
        <v>3876</v>
      </c>
    </row>
    <row r="1242" spans="1:35">
      <c r="A1242" s="40">
        <v>2024</v>
      </c>
      <c r="B1242" s="40">
        <v>4</v>
      </c>
      <c r="C1242" s="41" t="s">
        <v>786</v>
      </c>
      <c r="D1242" s="42" t="s">
        <v>178</v>
      </c>
      <c r="E1242" s="41" t="s">
        <v>532</v>
      </c>
      <c r="F1242" s="43" t="s">
        <v>3900</v>
      </c>
      <c r="G1242" s="43" t="s">
        <v>3910</v>
      </c>
      <c r="H1242" s="44">
        <v>65438</v>
      </c>
      <c r="I1242" s="44">
        <v>7</v>
      </c>
      <c r="J1242" s="44">
        <v>0</v>
      </c>
      <c r="K1242" s="44">
        <v>0</v>
      </c>
      <c r="L1242" s="44">
        <v>0</v>
      </c>
      <c r="M1242" s="44">
        <v>0</v>
      </c>
      <c r="N1242" s="44">
        <v>0</v>
      </c>
      <c r="O1242" s="44">
        <v>0</v>
      </c>
      <c r="P1242" s="44">
        <v>0</v>
      </c>
      <c r="Q1242" s="44">
        <v>0</v>
      </c>
      <c r="R1242" s="44">
        <v>0</v>
      </c>
      <c r="S1242" s="44">
        <v>0</v>
      </c>
      <c r="T1242" s="44">
        <f t="shared" si="20"/>
        <v>0</v>
      </c>
      <c r="U1242" s="44">
        <f t="shared" si="20"/>
        <v>0</v>
      </c>
      <c r="V1242" s="44">
        <v>0</v>
      </c>
      <c r="W1242" s="44">
        <v>0</v>
      </c>
      <c r="X1242" s="44">
        <v>0</v>
      </c>
      <c r="Y1242" s="44">
        <v>0</v>
      </c>
      <c r="Z1242" s="44">
        <v>0</v>
      </c>
      <c r="AA1242" s="44">
        <v>0</v>
      </c>
      <c r="AB1242" s="44">
        <v>0</v>
      </c>
      <c r="AC1242" s="44">
        <v>0</v>
      </c>
      <c r="AD1242" s="44">
        <v>0</v>
      </c>
      <c r="AE1242" s="44">
        <v>0</v>
      </c>
      <c r="AF1242" s="41" t="s">
        <v>47</v>
      </c>
      <c r="AG1242" s="41" t="s">
        <v>3876</v>
      </c>
      <c r="AH1242" s="41" t="s">
        <v>8640</v>
      </c>
      <c r="AI1242" s="41" t="s">
        <v>3876</v>
      </c>
    </row>
    <row r="1243" spans="1:35">
      <c r="A1243" s="40">
        <v>2024</v>
      </c>
      <c r="B1243" s="40">
        <v>4</v>
      </c>
      <c r="C1243" s="41" t="s">
        <v>786</v>
      </c>
      <c r="D1243" s="42" t="s">
        <v>178</v>
      </c>
      <c r="E1243" s="41" t="s">
        <v>532</v>
      </c>
      <c r="F1243" s="43" t="s">
        <v>3900</v>
      </c>
      <c r="G1243" s="43" t="s">
        <v>3911</v>
      </c>
      <c r="H1243" s="44">
        <v>199</v>
      </c>
      <c r="I1243" s="44">
        <v>4</v>
      </c>
      <c r="J1243" s="44">
        <v>0</v>
      </c>
      <c r="K1243" s="44">
        <v>0</v>
      </c>
      <c r="L1243" s="44">
        <v>0</v>
      </c>
      <c r="M1243" s="44">
        <v>0</v>
      </c>
      <c r="N1243" s="44">
        <v>0</v>
      </c>
      <c r="O1243" s="44">
        <v>0</v>
      </c>
      <c r="P1243" s="44">
        <v>0</v>
      </c>
      <c r="Q1243" s="44">
        <v>0</v>
      </c>
      <c r="R1243" s="44">
        <v>0</v>
      </c>
      <c r="S1243" s="44">
        <v>0</v>
      </c>
      <c r="T1243" s="44">
        <f t="shared" si="20"/>
        <v>0</v>
      </c>
      <c r="U1243" s="44">
        <f t="shared" si="20"/>
        <v>0</v>
      </c>
      <c r="V1243" s="44">
        <v>0</v>
      </c>
      <c r="W1243" s="44">
        <v>0</v>
      </c>
      <c r="X1243" s="44">
        <v>0</v>
      </c>
      <c r="Y1243" s="44">
        <v>0</v>
      </c>
      <c r="Z1243" s="44">
        <v>0</v>
      </c>
      <c r="AA1243" s="44">
        <v>0</v>
      </c>
      <c r="AB1243" s="44">
        <v>0</v>
      </c>
      <c r="AC1243" s="44">
        <v>0</v>
      </c>
      <c r="AD1243" s="44">
        <v>0</v>
      </c>
      <c r="AE1243" s="44">
        <v>0</v>
      </c>
      <c r="AF1243" s="41" t="s">
        <v>47</v>
      </c>
      <c r="AG1243" s="41" t="s">
        <v>3876</v>
      </c>
      <c r="AH1243" s="41" t="s">
        <v>8640</v>
      </c>
      <c r="AI1243" s="41" t="s">
        <v>3876</v>
      </c>
    </row>
    <row r="1244" spans="1:35">
      <c r="A1244" s="40">
        <v>2024</v>
      </c>
      <c r="B1244" s="40">
        <v>4</v>
      </c>
      <c r="C1244" s="41" t="s">
        <v>786</v>
      </c>
      <c r="D1244" s="42" t="s">
        <v>178</v>
      </c>
      <c r="E1244" s="41" t="s">
        <v>532</v>
      </c>
      <c r="F1244" s="43" t="s">
        <v>3900</v>
      </c>
      <c r="G1244" s="43" t="s">
        <v>3912</v>
      </c>
      <c r="H1244" s="44">
        <v>3385</v>
      </c>
      <c r="I1244" s="44">
        <v>4</v>
      </c>
      <c r="J1244" s="44">
        <v>0</v>
      </c>
      <c r="K1244" s="44">
        <v>0</v>
      </c>
      <c r="L1244" s="44">
        <v>0</v>
      </c>
      <c r="M1244" s="44">
        <v>0</v>
      </c>
      <c r="N1244" s="44">
        <v>0</v>
      </c>
      <c r="O1244" s="44">
        <v>0</v>
      </c>
      <c r="P1244" s="44">
        <v>0</v>
      </c>
      <c r="Q1244" s="44">
        <v>0</v>
      </c>
      <c r="R1244" s="44">
        <v>0</v>
      </c>
      <c r="S1244" s="44">
        <v>0</v>
      </c>
      <c r="T1244" s="44">
        <f t="shared" si="20"/>
        <v>0</v>
      </c>
      <c r="U1244" s="44">
        <f t="shared" si="20"/>
        <v>0</v>
      </c>
      <c r="V1244" s="44">
        <v>0</v>
      </c>
      <c r="W1244" s="44">
        <v>0</v>
      </c>
      <c r="X1244" s="44">
        <v>0</v>
      </c>
      <c r="Y1244" s="44">
        <v>0</v>
      </c>
      <c r="Z1244" s="44">
        <v>0</v>
      </c>
      <c r="AA1244" s="44">
        <v>0</v>
      </c>
      <c r="AB1244" s="44">
        <v>0</v>
      </c>
      <c r="AC1244" s="44">
        <v>0</v>
      </c>
      <c r="AD1244" s="44">
        <v>0</v>
      </c>
      <c r="AE1244" s="44">
        <v>0</v>
      </c>
      <c r="AF1244" s="41" t="s">
        <v>47</v>
      </c>
      <c r="AG1244" s="41" t="s">
        <v>3876</v>
      </c>
      <c r="AH1244" s="41" t="s">
        <v>8640</v>
      </c>
      <c r="AI1244" s="41" t="s">
        <v>3876</v>
      </c>
    </row>
    <row r="1245" spans="1:35">
      <c r="A1245" s="40">
        <v>2024</v>
      </c>
      <c r="B1245" s="40">
        <v>4</v>
      </c>
      <c r="C1245" s="41" t="s">
        <v>786</v>
      </c>
      <c r="D1245" s="42" t="s">
        <v>178</v>
      </c>
      <c r="E1245" s="41" t="s">
        <v>532</v>
      </c>
      <c r="F1245" s="43" t="s">
        <v>3900</v>
      </c>
      <c r="G1245" s="43" t="s">
        <v>3913</v>
      </c>
      <c r="H1245" s="44">
        <v>4000</v>
      </c>
      <c r="I1245" s="44">
        <v>4</v>
      </c>
      <c r="J1245" s="44">
        <v>0</v>
      </c>
      <c r="K1245" s="44">
        <v>0</v>
      </c>
      <c r="L1245" s="44">
        <v>0</v>
      </c>
      <c r="M1245" s="44">
        <v>0</v>
      </c>
      <c r="N1245" s="44">
        <v>0</v>
      </c>
      <c r="O1245" s="44">
        <v>0</v>
      </c>
      <c r="P1245" s="44">
        <v>0</v>
      </c>
      <c r="Q1245" s="44">
        <v>0</v>
      </c>
      <c r="R1245" s="44">
        <v>0</v>
      </c>
      <c r="S1245" s="44">
        <v>0</v>
      </c>
      <c r="T1245" s="44">
        <f t="shared" si="20"/>
        <v>0</v>
      </c>
      <c r="U1245" s="44">
        <f t="shared" si="20"/>
        <v>0</v>
      </c>
      <c r="V1245" s="44">
        <v>0</v>
      </c>
      <c r="W1245" s="44">
        <v>0</v>
      </c>
      <c r="X1245" s="44">
        <v>0</v>
      </c>
      <c r="Y1245" s="44">
        <v>0</v>
      </c>
      <c r="Z1245" s="44">
        <v>0</v>
      </c>
      <c r="AA1245" s="44">
        <v>0</v>
      </c>
      <c r="AB1245" s="44">
        <v>0</v>
      </c>
      <c r="AC1245" s="44">
        <v>0</v>
      </c>
      <c r="AD1245" s="44">
        <v>0</v>
      </c>
      <c r="AE1245" s="44">
        <v>0</v>
      </c>
      <c r="AF1245" s="41" t="s">
        <v>47</v>
      </c>
      <c r="AG1245" s="41" t="s">
        <v>3876</v>
      </c>
      <c r="AH1245" s="41" t="s">
        <v>8640</v>
      </c>
      <c r="AI1245" s="41" t="s">
        <v>3876</v>
      </c>
    </row>
    <row r="1246" spans="1:35">
      <c r="A1246" s="40">
        <v>2024</v>
      </c>
      <c r="B1246" s="40">
        <v>4</v>
      </c>
      <c r="C1246" s="41" t="s">
        <v>786</v>
      </c>
      <c r="D1246" s="42" t="s">
        <v>178</v>
      </c>
      <c r="E1246" s="41" t="s">
        <v>532</v>
      </c>
      <c r="F1246" s="43" t="s">
        <v>3900</v>
      </c>
      <c r="G1246" s="43" t="s">
        <v>3914</v>
      </c>
      <c r="H1246" s="44">
        <v>7</v>
      </c>
      <c r="I1246" s="44">
        <v>3</v>
      </c>
      <c r="J1246" s="44">
        <v>0</v>
      </c>
      <c r="K1246" s="44">
        <v>0</v>
      </c>
      <c r="L1246" s="44">
        <v>0</v>
      </c>
      <c r="M1246" s="44">
        <v>0</v>
      </c>
      <c r="N1246" s="44">
        <v>0</v>
      </c>
      <c r="O1246" s="44">
        <v>0</v>
      </c>
      <c r="P1246" s="44">
        <v>0</v>
      </c>
      <c r="Q1246" s="44">
        <v>0</v>
      </c>
      <c r="R1246" s="44">
        <v>0</v>
      </c>
      <c r="S1246" s="44">
        <v>0</v>
      </c>
      <c r="T1246" s="44">
        <f t="shared" si="20"/>
        <v>0</v>
      </c>
      <c r="U1246" s="44">
        <f t="shared" si="20"/>
        <v>0</v>
      </c>
      <c r="V1246" s="44">
        <v>0</v>
      </c>
      <c r="W1246" s="44">
        <v>0</v>
      </c>
      <c r="X1246" s="44">
        <v>0</v>
      </c>
      <c r="Y1246" s="44">
        <v>0</v>
      </c>
      <c r="Z1246" s="44">
        <v>0</v>
      </c>
      <c r="AA1246" s="44">
        <v>0</v>
      </c>
      <c r="AB1246" s="44">
        <v>0</v>
      </c>
      <c r="AC1246" s="44">
        <v>0</v>
      </c>
      <c r="AD1246" s="44">
        <v>0</v>
      </c>
      <c r="AE1246" s="44">
        <v>0</v>
      </c>
      <c r="AF1246" s="41" t="s">
        <v>47</v>
      </c>
      <c r="AG1246" s="41" t="s">
        <v>3876</v>
      </c>
      <c r="AH1246" s="41" t="s">
        <v>8640</v>
      </c>
      <c r="AI1246" s="41" t="s">
        <v>3876</v>
      </c>
    </row>
    <row r="1247" spans="1:35">
      <c r="A1247" s="40">
        <v>2024</v>
      </c>
      <c r="B1247" s="40">
        <v>4</v>
      </c>
      <c r="C1247" s="41" t="s">
        <v>786</v>
      </c>
      <c r="D1247" s="42" t="s">
        <v>178</v>
      </c>
      <c r="E1247" s="41" t="s">
        <v>532</v>
      </c>
      <c r="F1247" s="43" t="s">
        <v>3898</v>
      </c>
      <c r="G1247" s="43" t="s">
        <v>3915</v>
      </c>
      <c r="H1247" s="44">
        <v>3581784</v>
      </c>
      <c r="I1247" s="44">
        <v>6</v>
      </c>
      <c r="J1247" s="44">
        <v>0</v>
      </c>
      <c r="K1247" s="44">
        <v>0</v>
      </c>
      <c r="L1247" s="44">
        <v>0</v>
      </c>
      <c r="M1247" s="44">
        <v>0</v>
      </c>
      <c r="N1247" s="44">
        <v>0</v>
      </c>
      <c r="O1247" s="44">
        <v>0</v>
      </c>
      <c r="P1247" s="44">
        <v>0</v>
      </c>
      <c r="Q1247" s="44">
        <v>0</v>
      </c>
      <c r="R1247" s="44">
        <v>0</v>
      </c>
      <c r="S1247" s="44">
        <v>0</v>
      </c>
      <c r="T1247" s="44">
        <f t="shared" si="20"/>
        <v>0</v>
      </c>
      <c r="U1247" s="44">
        <f t="shared" si="20"/>
        <v>0</v>
      </c>
      <c r="V1247" s="44">
        <v>0</v>
      </c>
      <c r="W1247" s="44">
        <v>0</v>
      </c>
      <c r="X1247" s="44">
        <v>0</v>
      </c>
      <c r="Y1247" s="44">
        <v>0</v>
      </c>
      <c r="Z1247" s="44">
        <v>0</v>
      </c>
      <c r="AA1247" s="44">
        <v>0</v>
      </c>
      <c r="AB1247" s="44">
        <v>0</v>
      </c>
      <c r="AC1247" s="44">
        <v>0</v>
      </c>
      <c r="AD1247" s="44">
        <v>0</v>
      </c>
      <c r="AE1247" s="44">
        <v>0</v>
      </c>
      <c r="AF1247" s="41" t="s">
        <v>47</v>
      </c>
      <c r="AG1247" s="41" t="s">
        <v>3876</v>
      </c>
      <c r="AH1247" s="41" t="s">
        <v>8640</v>
      </c>
      <c r="AI1247" s="41" t="s">
        <v>3876</v>
      </c>
    </row>
    <row r="1248" spans="1:35">
      <c r="A1248" s="40">
        <v>2024</v>
      </c>
      <c r="B1248" s="40">
        <v>4</v>
      </c>
      <c r="C1248" s="41" t="s">
        <v>786</v>
      </c>
      <c r="D1248" s="42" t="s">
        <v>178</v>
      </c>
      <c r="E1248" s="41" t="s">
        <v>532</v>
      </c>
      <c r="F1248" s="43" t="s">
        <v>3898</v>
      </c>
      <c r="G1248" s="43" t="s">
        <v>3916</v>
      </c>
      <c r="H1248" s="44">
        <v>153950</v>
      </c>
      <c r="I1248" s="44">
        <v>13</v>
      </c>
      <c r="J1248" s="44">
        <v>0</v>
      </c>
      <c r="K1248" s="44">
        <v>0</v>
      </c>
      <c r="L1248" s="44">
        <v>0</v>
      </c>
      <c r="M1248" s="44">
        <v>0</v>
      </c>
      <c r="N1248" s="44">
        <v>0</v>
      </c>
      <c r="O1248" s="44">
        <v>0</v>
      </c>
      <c r="P1248" s="44">
        <v>0</v>
      </c>
      <c r="Q1248" s="44">
        <v>0</v>
      </c>
      <c r="R1248" s="44">
        <v>0</v>
      </c>
      <c r="S1248" s="44">
        <v>0</v>
      </c>
      <c r="T1248" s="44">
        <f t="shared" si="20"/>
        <v>0</v>
      </c>
      <c r="U1248" s="44">
        <f t="shared" si="20"/>
        <v>0</v>
      </c>
      <c r="V1248" s="44">
        <v>0</v>
      </c>
      <c r="W1248" s="44">
        <v>0</v>
      </c>
      <c r="X1248" s="44">
        <v>0</v>
      </c>
      <c r="Y1248" s="44">
        <v>0</v>
      </c>
      <c r="Z1248" s="44">
        <v>0</v>
      </c>
      <c r="AA1248" s="44">
        <v>0</v>
      </c>
      <c r="AB1248" s="44">
        <v>0</v>
      </c>
      <c r="AC1248" s="44">
        <v>0</v>
      </c>
      <c r="AD1248" s="44">
        <v>0</v>
      </c>
      <c r="AE1248" s="44">
        <v>0</v>
      </c>
      <c r="AF1248" s="41" t="s">
        <v>47</v>
      </c>
      <c r="AG1248" s="41" t="s">
        <v>3876</v>
      </c>
      <c r="AH1248" s="41" t="s">
        <v>8640</v>
      </c>
      <c r="AI1248" s="41" t="s">
        <v>3876</v>
      </c>
    </row>
    <row r="1249" spans="1:35">
      <c r="A1249" s="40">
        <v>2024</v>
      </c>
      <c r="B1249" s="40">
        <v>4</v>
      </c>
      <c r="C1249" s="41" t="s">
        <v>786</v>
      </c>
      <c r="D1249" s="42" t="s">
        <v>178</v>
      </c>
      <c r="E1249" s="41" t="s">
        <v>532</v>
      </c>
      <c r="F1249" s="43" t="s">
        <v>3898</v>
      </c>
      <c r="G1249" s="43" t="s">
        <v>3917</v>
      </c>
      <c r="H1249" s="44">
        <v>12827</v>
      </c>
      <c r="I1249" s="44">
        <v>14</v>
      </c>
      <c r="J1249" s="44">
        <v>0</v>
      </c>
      <c r="K1249" s="44">
        <v>0</v>
      </c>
      <c r="L1249" s="44">
        <v>0</v>
      </c>
      <c r="M1249" s="44">
        <v>0</v>
      </c>
      <c r="N1249" s="44">
        <v>0</v>
      </c>
      <c r="O1249" s="44">
        <v>0</v>
      </c>
      <c r="P1249" s="44">
        <v>0</v>
      </c>
      <c r="Q1249" s="44">
        <v>0</v>
      </c>
      <c r="R1249" s="44">
        <v>0</v>
      </c>
      <c r="S1249" s="44">
        <v>0</v>
      </c>
      <c r="T1249" s="44">
        <f t="shared" si="20"/>
        <v>0</v>
      </c>
      <c r="U1249" s="44">
        <f t="shared" si="20"/>
        <v>0</v>
      </c>
      <c r="V1249" s="44">
        <v>0</v>
      </c>
      <c r="W1249" s="44">
        <v>0</v>
      </c>
      <c r="X1249" s="44">
        <v>0</v>
      </c>
      <c r="Y1249" s="44">
        <v>0</v>
      </c>
      <c r="Z1249" s="44">
        <v>0</v>
      </c>
      <c r="AA1249" s="44">
        <v>0</v>
      </c>
      <c r="AB1249" s="44">
        <v>0</v>
      </c>
      <c r="AC1249" s="44">
        <v>0</v>
      </c>
      <c r="AD1249" s="44">
        <v>0</v>
      </c>
      <c r="AE1249" s="44">
        <v>0</v>
      </c>
      <c r="AF1249" s="41" t="s">
        <v>47</v>
      </c>
      <c r="AG1249" s="41" t="s">
        <v>3876</v>
      </c>
      <c r="AH1249" s="41" t="s">
        <v>8640</v>
      </c>
      <c r="AI1249" s="41" t="s">
        <v>3876</v>
      </c>
    </row>
    <row r="1250" spans="1:35">
      <c r="A1250" s="40">
        <v>2024</v>
      </c>
      <c r="B1250" s="40">
        <v>4</v>
      </c>
      <c r="C1250" s="41" t="s">
        <v>786</v>
      </c>
      <c r="D1250" s="42" t="s">
        <v>178</v>
      </c>
      <c r="E1250" s="41" t="s">
        <v>532</v>
      </c>
      <c r="F1250" s="43" t="s">
        <v>3898</v>
      </c>
      <c r="G1250" s="43" t="s">
        <v>3918</v>
      </c>
      <c r="H1250" s="44">
        <v>3581784</v>
      </c>
      <c r="I1250" s="44">
        <v>8</v>
      </c>
      <c r="J1250" s="44">
        <v>0</v>
      </c>
      <c r="K1250" s="44">
        <v>0</v>
      </c>
      <c r="L1250" s="44">
        <v>0</v>
      </c>
      <c r="M1250" s="44">
        <v>0</v>
      </c>
      <c r="N1250" s="44">
        <v>0</v>
      </c>
      <c r="O1250" s="44">
        <v>0</v>
      </c>
      <c r="P1250" s="44">
        <v>0</v>
      </c>
      <c r="Q1250" s="44">
        <v>0</v>
      </c>
      <c r="R1250" s="44">
        <v>0</v>
      </c>
      <c r="S1250" s="44">
        <v>0</v>
      </c>
      <c r="T1250" s="44">
        <f t="shared" si="20"/>
        <v>0</v>
      </c>
      <c r="U1250" s="44">
        <f t="shared" si="20"/>
        <v>0</v>
      </c>
      <c r="V1250" s="44">
        <v>0</v>
      </c>
      <c r="W1250" s="44">
        <v>0</v>
      </c>
      <c r="X1250" s="44">
        <v>0</v>
      </c>
      <c r="Y1250" s="44">
        <v>0</v>
      </c>
      <c r="Z1250" s="44">
        <v>0</v>
      </c>
      <c r="AA1250" s="44">
        <v>0</v>
      </c>
      <c r="AB1250" s="44">
        <v>0</v>
      </c>
      <c r="AC1250" s="44">
        <v>0</v>
      </c>
      <c r="AD1250" s="44">
        <v>0</v>
      </c>
      <c r="AE1250" s="44">
        <v>0</v>
      </c>
      <c r="AF1250" s="41" t="s">
        <v>47</v>
      </c>
      <c r="AG1250" s="41" t="s">
        <v>3876</v>
      </c>
      <c r="AH1250" s="41" t="s">
        <v>8640</v>
      </c>
      <c r="AI1250" s="41" t="s">
        <v>3876</v>
      </c>
    </row>
    <row r="1251" spans="1:35">
      <c r="A1251" s="40">
        <v>2024</v>
      </c>
      <c r="B1251" s="40">
        <v>4</v>
      </c>
      <c r="C1251" s="41" t="s">
        <v>786</v>
      </c>
      <c r="D1251" s="42" t="s">
        <v>177</v>
      </c>
      <c r="E1251" s="41" t="s">
        <v>531</v>
      </c>
      <c r="F1251" s="43" t="s">
        <v>3874</v>
      </c>
      <c r="G1251" s="43" t="s">
        <v>3875</v>
      </c>
      <c r="H1251" s="44">
        <v>10</v>
      </c>
      <c r="I1251" s="44">
        <v>2</v>
      </c>
      <c r="J1251" s="44">
        <v>0</v>
      </c>
      <c r="K1251" s="44">
        <v>0</v>
      </c>
      <c r="L1251" s="44">
        <v>0</v>
      </c>
      <c r="M1251" s="44">
        <v>0</v>
      </c>
      <c r="N1251" s="44">
        <v>0</v>
      </c>
      <c r="O1251" s="44">
        <v>0</v>
      </c>
      <c r="P1251" s="44">
        <v>0</v>
      </c>
      <c r="Q1251" s="44">
        <v>0</v>
      </c>
      <c r="R1251" s="44">
        <v>0</v>
      </c>
      <c r="S1251" s="44">
        <v>0</v>
      </c>
      <c r="T1251" s="44">
        <f t="shared" si="20"/>
        <v>0</v>
      </c>
      <c r="U1251" s="44">
        <f t="shared" si="20"/>
        <v>0</v>
      </c>
      <c r="V1251" s="44">
        <v>0</v>
      </c>
      <c r="W1251" s="44">
        <v>0</v>
      </c>
      <c r="X1251" s="44">
        <v>0</v>
      </c>
      <c r="Y1251" s="44">
        <v>0</v>
      </c>
      <c r="Z1251" s="44">
        <v>0</v>
      </c>
      <c r="AA1251" s="44">
        <v>0</v>
      </c>
      <c r="AB1251" s="44">
        <v>0</v>
      </c>
      <c r="AC1251" s="44">
        <v>0</v>
      </c>
      <c r="AD1251" s="44">
        <v>0</v>
      </c>
      <c r="AE1251" s="44">
        <v>0</v>
      </c>
      <c r="AF1251" s="41" t="s">
        <v>3876</v>
      </c>
      <c r="AG1251" s="41" t="s">
        <v>3876</v>
      </c>
      <c r="AH1251" s="41" t="s">
        <v>8638</v>
      </c>
      <c r="AI1251" s="41" t="s">
        <v>8638</v>
      </c>
    </row>
    <row r="1252" spans="1:35">
      <c r="A1252" s="40">
        <v>2024</v>
      </c>
      <c r="B1252" s="40">
        <v>4</v>
      </c>
      <c r="C1252" s="41" t="s">
        <v>786</v>
      </c>
      <c r="D1252" s="42" t="s">
        <v>177</v>
      </c>
      <c r="E1252" s="41" t="s">
        <v>531</v>
      </c>
      <c r="F1252" s="43" t="s">
        <v>3877</v>
      </c>
      <c r="G1252" s="43" t="s">
        <v>3878</v>
      </c>
      <c r="H1252" s="44">
        <v>10</v>
      </c>
      <c r="I1252" s="44">
        <v>0.1</v>
      </c>
      <c r="J1252" s="44">
        <v>0</v>
      </c>
      <c r="K1252" s="44">
        <v>0</v>
      </c>
      <c r="L1252" s="44">
        <v>0</v>
      </c>
      <c r="M1252" s="44">
        <v>0</v>
      </c>
      <c r="N1252" s="44">
        <v>0</v>
      </c>
      <c r="O1252" s="44">
        <v>0</v>
      </c>
      <c r="P1252" s="44">
        <v>0</v>
      </c>
      <c r="Q1252" s="44">
        <v>0</v>
      </c>
      <c r="R1252" s="44">
        <v>0</v>
      </c>
      <c r="S1252" s="44">
        <v>0</v>
      </c>
      <c r="T1252" s="44">
        <f t="shared" si="20"/>
        <v>0</v>
      </c>
      <c r="U1252" s="44">
        <f t="shared" si="20"/>
        <v>0</v>
      </c>
      <c r="V1252" s="44">
        <v>0</v>
      </c>
      <c r="W1252" s="44">
        <v>0</v>
      </c>
      <c r="X1252" s="44">
        <v>0</v>
      </c>
      <c r="Y1252" s="44">
        <v>0</v>
      </c>
      <c r="Z1252" s="44">
        <v>0</v>
      </c>
      <c r="AA1252" s="44">
        <v>0</v>
      </c>
      <c r="AB1252" s="44">
        <v>0</v>
      </c>
      <c r="AC1252" s="44">
        <v>0</v>
      </c>
      <c r="AD1252" s="44">
        <v>0</v>
      </c>
      <c r="AE1252" s="44">
        <v>0</v>
      </c>
      <c r="AF1252" s="41" t="s">
        <v>3876</v>
      </c>
      <c r="AG1252" s="41" t="s">
        <v>3876</v>
      </c>
      <c r="AH1252" s="41" t="s">
        <v>8638</v>
      </c>
      <c r="AI1252" s="41" t="s">
        <v>8638</v>
      </c>
    </row>
    <row r="1253" spans="1:35">
      <c r="A1253" s="40">
        <v>2024</v>
      </c>
      <c r="B1253" s="40">
        <v>4</v>
      </c>
      <c r="C1253" s="41" t="s">
        <v>786</v>
      </c>
      <c r="D1253" s="42" t="s">
        <v>177</v>
      </c>
      <c r="E1253" s="41" t="s">
        <v>531</v>
      </c>
      <c r="F1253" s="43" t="s">
        <v>3877</v>
      </c>
      <c r="G1253" s="43" t="s">
        <v>3879</v>
      </c>
      <c r="H1253" s="44">
        <v>10</v>
      </c>
      <c r="I1253" s="44">
        <v>0.1</v>
      </c>
      <c r="J1253" s="44">
        <v>0</v>
      </c>
      <c r="K1253" s="44">
        <v>0</v>
      </c>
      <c r="L1253" s="44">
        <v>0</v>
      </c>
      <c r="M1253" s="44">
        <v>0</v>
      </c>
      <c r="N1253" s="44">
        <v>0</v>
      </c>
      <c r="O1253" s="44">
        <v>0</v>
      </c>
      <c r="P1253" s="44">
        <v>0</v>
      </c>
      <c r="Q1253" s="44">
        <v>0</v>
      </c>
      <c r="R1253" s="44">
        <v>0</v>
      </c>
      <c r="S1253" s="44">
        <v>0</v>
      </c>
      <c r="T1253" s="44">
        <f t="shared" si="20"/>
        <v>0</v>
      </c>
      <c r="U1253" s="44">
        <f t="shared" si="20"/>
        <v>0</v>
      </c>
      <c r="V1253" s="44">
        <v>0</v>
      </c>
      <c r="W1253" s="44">
        <v>0</v>
      </c>
      <c r="X1253" s="44">
        <v>0</v>
      </c>
      <c r="Y1253" s="44">
        <v>0</v>
      </c>
      <c r="Z1253" s="44">
        <v>0</v>
      </c>
      <c r="AA1253" s="44">
        <v>0</v>
      </c>
      <c r="AB1253" s="44">
        <v>0</v>
      </c>
      <c r="AC1253" s="44">
        <v>0</v>
      </c>
      <c r="AD1253" s="44">
        <v>0</v>
      </c>
      <c r="AE1253" s="44">
        <v>0</v>
      </c>
      <c r="AF1253" s="41" t="s">
        <v>3880</v>
      </c>
      <c r="AG1253" s="41" t="s">
        <v>3876</v>
      </c>
      <c r="AH1253" s="41" t="s">
        <v>8639</v>
      </c>
      <c r="AI1253" s="41" t="s">
        <v>10818</v>
      </c>
    </row>
    <row r="1254" spans="1:35">
      <c r="A1254" s="40">
        <v>2024</v>
      </c>
      <c r="B1254" s="40">
        <v>4</v>
      </c>
      <c r="C1254" s="41" t="s">
        <v>786</v>
      </c>
      <c r="D1254" s="42" t="s">
        <v>177</v>
      </c>
      <c r="E1254" s="41" t="s">
        <v>531</v>
      </c>
      <c r="F1254" s="43" t="s">
        <v>3874</v>
      </c>
      <c r="G1254" s="43" t="s">
        <v>3881</v>
      </c>
      <c r="H1254" s="44">
        <v>0.1</v>
      </c>
      <c r="I1254" s="44">
        <v>1</v>
      </c>
      <c r="J1254" s="44">
        <v>0</v>
      </c>
      <c r="K1254" s="44">
        <v>0</v>
      </c>
      <c r="L1254" s="44">
        <v>0</v>
      </c>
      <c r="M1254" s="44">
        <v>0</v>
      </c>
      <c r="N1254" s="44">
        <v>0</v>
      </c>
      <c r="O1254" s="44">
        <v>0</v>
      </c>
      <c r="P1254" s="44">
        <v>0</v>
      </c>
      <c r="Q1254" s="44">
        <v>0</v>
      </c>
      <c r="R1254" s="44">
        <v>0</v>
      </c>
      <c r="S1254" s="44">
        <v>0</v>
      </c>
      <c r="T1254" s="44">
        <f t="shared" si="20"/>
        <v>0</v>
      </c>
      <c r="U1254" s="44">
        <f t="shared" si="20"/>
        <v>0</v>
      </c>
      <c r="V1254" s="44">
        <v>0</v>
      </c>
      <c r="W1254" s="44">
        <v>0</v>
      </c>
      <c r="X1254" s="44">
        <v>0</v>
      </c>
      <c r="Y1254" s="44">
        <v>0</v>
      </c>
      <c r="Z1254" s="44">
        <v>0</v>
      </c>
      <c r="AA1254" s="44">
        <v>0</v>
      </c>
      <c r="AB1254" s="44">
        <v>0</v>
      </c>
      <c r="AC1254" s="44">
        <v>0</v>
      </c>
      <c r="AD1254" s="44">
        <v>0</v>
      </c>
      <c r="AE1254" s="44">
        <v>0</v>
      </c>
      <c r="AF1254" s="41" t="s">
        <v>3876</v>
      </c>
      <c r="AG1254" s="41" t="s">
        <v>3876</v>
      </c>
      <c r="AH1254" s="41" t="s">
        <v>8638</v>
      </c>
      <c r="AI1254" s="41" t="s">
        <v>8638</v>
      </c>
    </row>
    <row r="1255" spans="1:35">
      <c r="A1255" s="40">
        <v>2024</v>
      </c>
      <c r="B1255" s="40">
        <v>4</v>
      </c>
      <c r="C1255" s="41" t="s">
        <v>786</v>
      </c>
      <c r="D1255" s="42" t="s">
        <v>177</v>
      </c>
      <c r="E1255" s="41" t="s">
        <v>531</v>
      </c>
      <c r="F1255" s="43" t="s">
        <v>3874</v>
      </c>
      <c r="G1255" s="43" t="s">
        <v>3882</v>
      </c>
      <c r="H1255" s="44">
        <v>1</v>
      </c>
      <c r="I1255" s="44">
        <v>1</v>
      </c>
      <c r="J1255" s="44">
        <v>0</v>
      </c>
      <c r="K1255" s="44">
        <v>0</v>
      </c>
      <c r="L1255" s="44">
        <v>0</v>
      </c>
      <c r="M1255" s="44">
        <v>0</v>
      </c>
      <c r="N1255" s="44">
        <v>0</v>
      </c>
      <c r="O1255" s="44">
        <v>0</v>
      </c>
      <c r="P1255" s="44">
        <v>0</v>
      </c>
      <c r="Q1255" s="44">
        <v>0</v>
      </c>
      <c r="R1255" s="44">
        <v>0</v>
      </c>
      <c r="S1255" s="44">
        <v>0</v>
      </c>
      <c r="T1255" s="44">
        <f t="shared" si="20"/>
        <v>0</v>
      </c>
      <c r="U1255" s="44">
        <f t="shared" si="20"/>
        <v>0</v>
      </c>
      <c r="V1255" s="44">
        <v>0</v>
      </c>
      <c r="W1255" s="44">
        <v>0</v>
      </c>
      <c r="X1255" s="44">
        <v>0</v>
      </c>
      <c r="Y1255" s="44">
        <v>0</v>
      </c>
      <c r="Z1255" s="44">
        <v>0</v>
      </c>
      <c r="AA1255" s="44">
        <v>0</v>
      </c>
      <c r="AB1255" s="44">
        <v>0</v>
      </c>
      <c r="AC1255" s="44">
        <v>0</v>
      </c>
      <c r="AD1255" s="44">
        <v>0</v>
      </c>
      <c r="AE1255" s="44">
        <v>0</v>
      </c>
      <c r="AF1255" s="41" t="s">
        <v>3876</v>
      </c>
      <c r="AG1255" s="41" t="s">
        <v>3876</v>
      </c>
      <c r="AH1255" s="41" t="s">
        <v>8638</v>
      </c>
      <c r="AI1255" s="41" t="s">
        <v>8638</v>
      </c>
    </row>
    <row r="1256" spans="1:35">
      <c r="A1256" s="40">
        <v>2024</v>
      </c>
      <c r="B1256" s="40">
        <v>4</v>
      </c>
      <c r="C1256" s="41" t="s">
        <v>786</v>
      </c>
      <c r="D1256" s="42" t="s">
        <v>177</v>
      </c>
      <c r="E1256" s="41" t="s">
        <v>531</v>
      </c>
      <c r="F1256" s="43" t="s">
        <v>3883</v>
      </c>
      <c r="G1256" s="43" t="s">
        <v>3884</v>
      </c>
      <c r="H1256" s="44">
        <v>1</v>
      </c>
      <c r="I1256" s="44">
        <v>1</v>
      </c>
      <c r="J1256" s="44">
        <v>0</v>
      </c>
      <c r="K1256" s="44">
        <v>0</v>
      </c>
      <c r="L1256" s="44">
        <v>0</v>
      </c>
      <c r="M1256" s="44">
        <v>0</v>
      </c>
      <c r="N1256" s="44">
        <v>0</v>
      </c>
      <c r="O1256" s="44">
        <v>0</v>
      </c>
      <c r="P1256" s="44">
        <v>0</v>
      </c>
      <c r="Q1256" s="44">
        <v>0</v>
      </c>
      <c r="R1256" s="44">
        <v>0</v>
      </c>
      <c r="S1256" s="44">
        <v>0</v>
      </c>
      <c r="T1256" s="44">
        <f t="shared" si="20"/>
        <v>0</v>
      </c>
      <c r="U1256" s="44">
        <f t="shared" si="20"/>
        <v>0</v>
      </c>
      <c r="V1256" s="44">
        <v>0</v>
      </c>
      <c r="W1256" s="44">
        <v>0</v>
      </c>
      <c r="X1256" s="44">
        <v>0</v>
      </c>
      <c r="Y1256" s="44">
        <v>0</v>
      </c>
      <c r="Z1256" s="44">
        <v>0</v>
      </c>
      <c r="AA1256" s="44">
        <v>0</v>
      </c>
      <c r="AB1256" s="44">
        <v>0</v>
      </c>
      <c r="AC1256" s="44">
        <v>0</v>
      </c>
      <c r="AD1256" s="44">
        <v>0</v>
      </c>
      <c r="AE1256" s="44">
        <v>0</v>
      </c>
      <c r="AF1256" s="41" t="s">
        <v>3876</v>
      </c>
      <c r="AG1256" s="41" t="s">
        <v>3876</v>
      </c>
      <c r="AH1256" s="41" t="s">
        <v>8638</v>
      </c>
      <c r="AI1256" s="41" t="s">
        <v>8638</v>
      </c>
    </row>
    <row r="1257" spans="1:35">
      <c r="A1257" s="40">
        <v>2024</v>
      </c>
      <c r="B1257" s="40">
        <v>4</v>
      </c>
      <c r="C1257" s="41" t="s">
        <v>786</v>
      </c>
      <c r="D1257" s="42" t="s">
        <v>177</v>
      </c>
      <c r="E1257" s="41" t="s">
        <v>531</v>
      </c>
      <c r="F1257" s="43" t="s">
        <v>3874</v>
      </c>
      <c r="G1257" s="43" t="s">
        <v>3885</v>
      </c>
      <c r="H1257" s="44">
        <v>20</v>
      </c>
      <c r="I1257" s="44">
        <v>2</v>
      </c>
      <c r="J1257" s="44">
        <v>0</v>
      </c>
      <c r="K1257" s="44">
        <v>0</v>
      </c>
      <c r="L1257" s="44">
        <v>0</v>
      </c>
      <c r="M1257" s="44">
        <v>0</v>
      </c>
      <c r="N1257" s="44">
        <v>0</v>
      </c>
      <c r="O1257" s="44">
        <v>0</v>
      </c>
      <c r="P1257" s="44">
        <v>0</v>
      </c>
      <c r="Q1257" s="44">
        <v>0</v>
      </c>
      <c r="R1257" s="44">
        <v>0</v>
      </c>
      <c r="S1257" s="44">
        <v>0</v>
      </c>
      <c r="T1257" s="44">
        <f t="shared" si="20"/>
        <v>0</v>
      </c>
      <c r="U1257" s="44">
        <f t="shared" si="20"/>
        <v>0</v>
      </c>
      <c r="V1257" s="44">
        <v>0</v>
      </c>
      <c r="W1257" s="44">
        <v>0</v>
      </c>
      <c r="X1257" s="44">
        <v>0</v>
      </c>
      <c r="Y1257" s="44">
        <v>0</v>
      </c>
      <c r="Z1257" s="44">
        <v>0</v>
      </c>
      <c r="AA1257" s="44">
        <v>0</v>
      </c>
      <c r="AB1257" s="44">
        <v>0</v>
      </c>
      <c r="AC1257" s="44">
        <v>0</v>
      </c>
      <c r="AD1257" s="44">
        <v>0</v>
      </c>
      <c r="AE1257" s="44">
        <v>0</v>
      </c>
      <c r="AF1257" s="41" t="s">
        <v>3876</v>
      </c>
      <c r="AG1257" s="41" t="s">
        <v>3876</v>
      </c>
      <c r="AH1257" s="41" t="s">
        <v>8638</v>
      </c>
      <c r="AI1257" s="41" t="s">
        <v>8638</v>
      </c>
    </row>
    <row r="1258" spans="1:35">
      <c r="A1258" s="40">
        <v>2024</v>
      </c>
      <c r="B1258" s="40">
        <v>4</v>
      </c>
      <c r="C1258" s="41" t="s">
        <v>786</v>
      </c>
      <c r="D1258" s="42" t="s">
        <v>177</v>
      </c>
      <c r="E1258" s="41" t="s">
        <v>531</v>
      </c>
      <c r="F1258" s="43" t="s">
        <v>3883</v>
      </c>
      <c r="G1258" s="43" t="s">
        <v>3886</v>
      </c>
      <c r="H1258" s="44">
        <v>25</v>
      </c>
      <c r="I1258" s="44">
        <v>1</v>
      </c>
      <c r="J1258" s="44">
        <v>0</v>
      </c>
      <c r="K1258" s="44">
        <v>0</v>
      </c>
      <c r="L1258" s="44">
        <v>0</v>
      </c>
      <c r="M1258" s="44">
        <v>0</v>
      </c>
      <c r="N1258" s="44">
        <v>0</v>
      </c>
      <c r="O1258" s="44">
        <v>0</v>
      </c>
      <c r="P1258" s="44">
        <v>0</v>
      </c>
      <c r="Q1258" s="44">
        <v>0</v>
      </c>
      <c r="R1258" s="44">
        <v>0</v>
      </c>
      <c r="S1258" s="44">
        <v>0</v>
      </c>
      <c r="T1258" s="44">
        <f t="shared" si="20"/>
        <v>0</v>
      </c>
      <c r="U1258" s="44">
        <f t="shared" si="20"/>
        <v>0</v>
      </c>
      <c r="V1258" s="44">
        <v>0</v>
      </c>
      <c r="W1258" s="44">
        <v>0</v>
      </c>
      <c r="X1258" s="44">
        <v>0</v>
      </c>
      <c r="Y1258" s="44">
        <v>0</v>
      </c>
      <c r="Z1258" s="44">
        <v>0</v>
      </c>
      <c r="AA1258" s="44">
        <v>0</v>
      </c>
      <c r="AB1258" s="44">
        <v>0</v>
      </c>
      <c r="AC1258" s="44">
        <v>0</v>
      </c>
      <c r="AD1258" s="44">
        <v>0</v>
      </c>
      <c r="AE1258" s="44">
        <v>0</v>
      </c>
      <c r="AF1258" s="41" t="s">
        <v>3876</v>
      </c>
      <c r="AG1258" s="41" t="s">
        <v>3876</v>
      </c>
      <c r="AH1258" s="41" t="s">
        <v>8638</v>
      </c>
      <c r="AI1258" s="41" t="s">
        <v>8638</v>
      </c>
    </row>
    <row r="1259" spans="1:35">
      <c r="A1259" s="40">
        <v>2024</v>
      </c>
      <c r="B1259" s="40">
        <v>4</v>
      </c>
      <c r="C1259" s="41" t="s">
        <v>786</v>
      </c>
      <c r="D1259" s="42" t="s">
        <v>177</v>
      </c>
      <c r="E1259" s="41" t="s">
        <v>531</v>
      </c>
      <c r="F1259" s="43" t="s">
        <v>3874</v>
      </c>
      <c r="G1259" s="43" t="s">
        <v>3887</v>
      </c>
      <c r="H1259" s="44">
        <v>30</v>
      </c>
      <c r="I1259" s="44">
        <v>0.1</v>
      </c>
      <c r="J1259" s="44">
        <v>0</v>
      </c>
      <c r="K1259" s="44">
        <v>0</v>
      </c>
      <c r="L1259" s="44">
        <v>0</v>
      </c>
      <c r="M1259" s="44">
        <v>0</v>
      </c>
      <c r="N1259" s="44">
        <v>0</v>
      </c>
      <c r="O1259" s="44">
        <v>0</v>
      </c>
      <c r="P1259" s="44">
        <v>0</v>
      </c>
      <c r="Q1259" s="44">
        <v>0</v>
      </c>
      <c r="R1259" s="44">
        <v>0</v>
      </c>
      <c r="S1259" s="44">
        <v>0</v>
      </c>
      <c r="T1259" s="44">
        <f t="shared" si="20"/>
        <v>0</v>
      </c>
      <c r="U1259" s="44">
        <f t="shared" si="20"/>
        <v>0</v>
      </c>
      <c r="V1259" s="44">
        <v>0</v>
      </c>
      <c r="W1259" s="44">
        <v>0</v>
      </c>
      <c r="X1259" s="44">
        <v>0</v>
      </c>
      <c r="Y1259" s="44">
        <v>0</v>
      </c>
      <c r="Z1259" s="44">
        <v>0</v>
      </c>
      <c r="AA1259" s="44">
        <v>0</v>
      </c>
      <c r="AB1259" s="44">
        <v>0</v>
      </c>
      <c r="AC1259" s="44">
        <v>0</v>
      </c>
      <c r="AD1259" s="44">
        <v>0</v>
      </c>
      <c r="AE1259" s="44">
        <v>0</v>
      </c>
      <c r="AF1259" s="41" t="s">
        <v>3876</v>
      </c>
      <c r="AG1259" s="41" t="s">
        <v>3876</v>
      </c>
      <c r="AH1259" s="41" t="s">
        <v>8638</v>
      </c>
      <c r="AI1259" s="41" t="s">
        <v>8638</v>
      </c>
    </row>
    <row r="1260" spans="1:35">
      <c r="A1260" s="40">
        <v>2024</v>
      </c>
      <c r="B1260" s="40">
        <v>4</v>
      </c>
      <c r="C1260" s="41" t="s">
        <v>786</v>
      </c>
      <c r="D1260" s="42" t="s">
        <v>177</v>
      </c>
      <c r="E1260" s="41" t="s">
        <v>531</v>
      </c>
      <c r="F1260" s="43" t="s">
        <v>3874</v>
      </c>
      <c r="G1260" s="43" t="s">
        <v>3888</v>
      </c>
      <c r="H1260" s="44">
        <v>0.3</v>
      </c>
      <c r="I1260" s="44">
        <v>5.5</v>
      </c>
      <c r="J1260" s="44">
        <v>0</v>
      </c>
      <c r="K1260" s="44">
        <v>0</v>
      </c>
      <c r="L1260" s="44">
        <v>0</v>
      </c>
      <c r="M1260" s="44">
        <v>0</v>
      </c>
      <c r="N1260" s="44">
        <v>0</v>
      </c>
      <c r="O1260" s="44">
        <v>0</v>
      </c>
      <c r="P1260" s="44">
        <v>0</v>
      </c>
      <c r="Q1260" s="44">
        <v>0</v>
      </c>
      <c r="R1260" s="44">
        <v>0</v>
      </c>
      <c r="S1260" s="44">
        <v>0</v>
      </c>
      <c r="T1260" s="44">
        <f t="shared" si="20"/>
        <v>0</v>
      </c>
      <c r="U1260" s="44">
        <f t="shared" si="20"/>
        <v>0</v>
      </c>
      <c r="V1260" s="44">
        <v>0</v>
      </c>
      <c r="W1260" s="44">
        <v>0</v>
      </c>
      <c r="X1260" s="44">
        <v>0</v>
      </c>
      <c r="Y1260" s="44">
        <v>0</v>
      </c>
      <c r="Z1260" s="44">
        <v>0</v>
      </c>
      <c r="AA1260" s="44">
        <v>0</v>
      </c>
      <c r="AB1260" s="44">
        <v>0</v>
      </c>
      <c r="AC1260" s="44">
        <v>0</v>
      </c>
      <c r="AD1260" s="44">
        <v>0</v>
      </c>
      <c r="AE1260" s="44">
        <v>0</v>
      </c>
      <c r="AF1260" s="41" t="s">
        <v>3889</v>
      </c>
      <c r="AG1260" s="41" t="s">
        <v>3889</v>
      </c>
      <c r="AH1260" s="41" t="s">
        <v>8638</v>
      </c>
      <c r="AI1260" s="41" t="s">
        <v>8638</v>
      </c>
    </row>
    <row r="1261" spans="1:35">
      <c r="A1261" s="40">
        <v>2024</v>
      </c>
      <c r="B1261" s="40">
        <v>4</v>
      </c>
      <c r="C1261" s="41" t="s">
        <v>786</v>
      </c>
      <c r="D1261" s="42" t="s">
        <v>177</v>
      </c>
      <c r="E1261" s="41" t="s">
        <v>531</v>
      </c>
      <c r="F1261" s="43" t="s">
        <v>3877</v>
      </c>
      <c r="G1261" s="43" t="s">
        <v>3890</v>
      </c>
      <c r="H1261" s="44">
        <v>4</v>
      </c>
      <c r="I1261" s="44">
        <v>0.1</v>
      </c>
      <c r="J1261" s="44">
        <v>0</v>
      </c>
      <c r="K1261" s="44">
        <v>0</v>
      </c>
      <c r="L1261" s="44">
        <v>0</v>
      </c>
      <c r="M1261" s="44">
        <v>0</v>
      </c>
      <c r="N1261" s="44">
        <v>0</v>
      </c>
      <c r="O1261" s="44">
        <v>0</v>
      </c>
      <c r="P1261" s="44">
        <v>0</v>
      </c>
      <c r="Q1261" s="44">
        <v>0</v>
      </c>
      <c r="R1261" s="44">
        <v>0</v>
      </c>
      <c r="S1261" s="44">
        <v>0</v>
      </c>
      <c r="T1261" s="44">
        <f t="shared" si="20"/>
        <v>0</v>
      </c>
      <c r="U1261" s="44">
        <f t="shared" si="20"/>
        <v>0</v>
      </c>
      <c r="V1261" s="44">
        <v>0</v>
      </c>
      <c r="W1261" s="44">
        <v>0</v>
      </c>
      <c r="X1261" s="44">
        <v>0</v>
      </c>
      <c r="Y1261" s="44">
        <v>0</v>
      </c>
      <c r="Z1261" s="44">
        <v>0</v>
      </c>
      <c r="AA1261" s="44">
        <v>0</v>
      </c>
      <c r="AB1261" s="44">
        <v>0</v>
      </c>
      <c r="AC1261" s="44">
        <v>0</v>
      </c>
      <c r="AD1261" s="44">
        <v>0</v>
      </c>
      <c r="AE1261" s="44">
        <v>0</v>
      </c>
      <c r="AF1261" s="41" t="s">
        <v>3876</v>
      </c>
      <c r="AG1261" s="41" t="s">
        <v>3876</v>
      </c>
      <c r="AH1261" s="41" t="s">
        <v>8638</v>
      </c>
      <c r="AI1261" s="41" t="s">
        <v>8638</v>
      </c>
    </row>
    <row r="1262" spans="1:35">
      <c r="A1262" s="40">
        <v>2024</v>
      </c>
      <c r="B1262" s="40">
        <v>4</v>
      </c>
      <c r="C1262" s="41" t="s">
        <v>786</v>
      </c>
      <c r="D1262" s="42" t="s">
        <v>177</v>
      </c>
      <c r="E1262" s="41" t="s">
        <v>531</v>
      </c>
      <c r="F1262" s="43" t="s">
        <v>3883</v>
      </c>
      <c r="G1262" s="43" t="s">
        <v>3891</v>
      </c>
      <c r="H1262" s="44">
        <v>40</v>
      </c>
      <c r="I1262" s="44">
        <v>0.5</v>
      </c>
      <c r="J1262" s="44">
        <v>0</v>
      </c>
      <c r="K1262" s="44">
        <v>0</v>
      </c>
      <c r="L1262" s="44">
        <v>0</v>
      </c>
      <c r="M1262" s="44">
        <v>0</v>
      </c>
      <c r="N1262" s="44">
        <v>0</v>
      </c>
      <c r="O1262" s="44">
        <v>0</v>
      </c>
      <c r="P1262" s="44">
        <v>0</v>
      </c>
      <c r="Q1262" s="44">
        <v>0</v>
      </c>
      <c r="R1262" s="44">
        <v>0</v>
      </c>
      <c r="S1262" s="44">
        <v>0</v>
      </c>
      <c r="T1262" s="44">
        <f t="shared" si="20"/>
        <v>0</v>
      </c>
      <c r="U1262" s="44">
        <f t="shared" si="20"/>
        <v>0</v>
      </c>
      <c r="V1262" s="44">
        <v>0</v>
      </c>
      <c r="W1262" s="44">
        <v>0</v>
      </c>
      <c r="X1262" s="44">
        <v>0</v>
      </c>
      <c r="Y1262" s="44">
        <v>0</v>
      </c>
      <c r="Z1262" s="44">
        <v>0</v>
      </c>
      <c r="AA1262" s="44">
        <v>0</v>
      </c>
      <c r="AB1262" s="44">
        <v>0</v>
      </c>
      <c r="AC1262" s="44">
        <v>0</v>
      </c>
      <c r="AD1262" s="44">
        <v>0</v>
      </c>
      <c r="AE1262" s="44">
        <v>0</v>
      </c>
      <c r="AF1262" s="41" t="s">
        <v>3889</v>
      </c>
      <c r="AG1262" s="41" t="s">
        <v>3876</v>
      </c>
      <c r="AH1262" s="41" t="s">
        <v>8638</v>
      </c>
      <c r="AI1262" s="41" t="s">
        <v>8638</v>
      </c>
    </row>
    <row r="1263" spans="1:35">
      <c r="A1263" s="40">
        <v>2024</v>
      </c>
      <c r="B1263" s="40">
        <v>4</v>
      </c>
      <c r="C1263" s="41" t="s">
        <v>786</v>
      </c>
      <c r="D1263" s="42" t="s">
        <v>177</v>
      </c>
      <c r="E1263" s="41" t="s">
        <v>531</v>
      </c>
      <c r="F1263" s="43" t="s">
        <v>3874</v>
      </c>
      <c r="G1263" s="43" t="s">
        <v>3892</v>
      </c>
      <c r="H1263" s="44">
        <v>40</v>
      </c>
      <c r="I1263" s="44">
        <v>67.5</v>
      </c>
      <c r="J1263" s="44">
        <v>0</v>
      </c>
      <c r="K1263" s="44">
        <v>0</v>
      </c>
      <c r="L1263" s="44">
        <v>0</v>
      </c>
      <c r="M1263" s="44">
        <v>0</v>
      </c>
      <c r="N1263" s="44">
        <v>0</v>
      </c>
      <c r="O1263" s="44">
        <v>0</v>
      </c>
      <c r="P1263" s="44">
        <v>0</v>
      </c>
      <c r="Q1263" s="44">
        <v>0</v>
      </c>
      <c r="R1263" s="44">
        <v>0</v>
      </c>
      <c r="S1263" s="44">
        <v>0</v>
      </c>
      <c r="T1263" s="44">
        <f t="shared" si="20"/>
        <v>0</v>
      </c>
      <c r="U1263" s="44">
        <f t="shared" si="20"/>
        <v>0</v>
      </c>
      <c r="V1263" s="44">
        <v>0</v>
      </c>
      <c r="W1263" s="44">
        <v>0</v>
      </c>
      <c r="X1263" s="44">
        <v>0</v>
      </c>
      <c r="Y1263" s="44">
        <v>0</v>
      </c>
      <c r="Z1263" s="44">
        <v>0</v>
      </c>
      <c r="AA1263" s="44">
        <v>0</v>
      </c>
      <c r="AB1263" s="44">
        <v>0</v>
      </c>
      <c r="AC1263" s="44">
        <v>0</v>
      </c>
      <c r="AD1263" s="44">
        <v>0</v>
      </c>
      <c r="AE1263" s="44">
        <v>0</v>
      </c>
      <c r="AF1263" s="41" t="s">
        <v>3876</v>
      </c>
      <c r="AG1263" s="41" t="s">
        <v>3876</v>
      </c>
      <c r="AH1263" s="41" t="s">
        <v>8638</v>
      </c>
      <c r="AI1263" s="41" t="s">
        <v>8638</v>
      </c>
    </row>
    <row r="1264" spans="1:35">
      <c r="A1264" s="40">
        <v>2024</v>
      </c>
      <c r="B1264" s="40">
        <v>4</v>
      </c>
      <c r="C1264" s="41" t="s">
        <v>786</v>
      </c>
      <c r="D1264" s="42" t="s">
        <v>177</v>
      </c>
      <c r="E1264" s="41" t="s">
        <v>531</v>
      </c>
      <c r="F1264" s="43" t="s">
        <v>3883</v>
      </c>
      <c r="G1264" s="43" t="s">
        <v>3893</v>
      </c>
      <c r="H1264" s="44">
        <v>40</v>
      </c>
      <c r="I1264" s="44">
        <v>1</v>
      </c>
      <c r="J1264" s="44">
        <v>0</v>
      </c>
      <c r="K1264" s="44">
        <v>0</v>
      </c>
      <c r="L1264" s="44">
        <v>0</v>
      </c>
      <c r="M1264" s="44">
        <v>0</v>
      </c>
      <c r="N1264" s="44">
        <v>0</v>
      </c>
      <c r="O1264" s="44">
        <v>0</v>
      </c>
      <c r="P1264" s="44">
        <v>0</v>
      </c>
      <c r="Q1264" s="44">
        <v>0</v>
      </c>
      <c r="R1264" s="44">
        <v>0</v>
      </c>
      <c r="S1264" s="44">
        <v>0</v>
      </c>
      <c r="T1264" s="44">
        <f t="shared" si="20"/>
        <v>0</v>
      </c>
      <c r="U1264" s="44">
        <f t="shared" si="20"/>
        <v>0</v>
      </c>
      <c r="V1264" s="44">
        <v>0</v>
      </c>
      <c r="W1264" s="44">
        <v>0</v>
      </c>
      <c r="X1264" s="44">
        <v>0</v>
      </c>
      <c r="Y1264" s="44">
        <v>0</v>
      </c>
      <c r="Z1264" s="44">
        <v>0</v>
      </c>
      <c r="AA1264" s="44">
        <v>0</v>
      </c>
      <c r="AB1264" s="44">
        <v>0</v>
      </c>
      <c r="AC1264" s="44">
        <v>0</v>
      </c>
      <c r="AD1264" s="44">
        <v>0</v>
      </c>
      <c r="AE1264" s="44">
        <v>0</v>
      </c>
      <c r="AF1264" s="41" t="s">
        <v>3876</v>
      </c>
      <c r="AG1264" s="41" t="s">
        <v>3876</v>
      </c>
      <c r="AH1264" s="41" t="s">
        <v>8638</v>
      </c>
      <c r="AI1264" s="41" t="s">
        <v>8638</v>
      </c>
    </row>
    <row r="1265" spans="1:35">
      <c r="A1265" s="40">
        <v>2024</v>
      </c>
      <c r="B1265" s="40">
        <v>4</v>
      </c>
      <c r="C1265" s="41" t="s">
        <v>786</v>
      </c>
      <c r="D1265" s="42" t="s">
        <v>177</v>
      </c>
      <c r="E1265" s="41" t="s">
        <v>531</v>
      </c>
      <c r="F1265" s="43" t="s">
        <v>3874</v>
      </c>
      <c r="G1265" s="43" t="s">
        <v>3894</v>
      </c>
      <c r="H1265" s="44">
        <v>6</v>
      </c>
      <c r="I1265" s="44">
        <v>2</v>
      </c>
      <c r="J1265" s="44">
        <v>0</v>
      </c>
      <c r="K1265" s="44">
        <v>0</v>
      </c>
      <c r="L1265" s="44">
        <v>0</v>
      </c>
      <c r="M1265" s="44">
        <v>0</v>
      </c>
      <c r="N1265" s="44">
        <v>0</v>
      </c>
      <c r="O1265" s="44">
        <v>0</v>
      </c>
      <c r="P1265" s="44">
        <v>0</v>
      </c>
      <c r="Q1265" s="44">
        <v>0</v>
      </c>
      <c r="R1265" s="44">
        <v>0</v>
      </c>
      <c r="S1265" s="44">
        <v>0</v>
      </c>
      <c r="T1265" s="44">
        <f t="shared" si="20"/>
        <v>0</v>
      </c>
      <c r="U1265" s="44">
        <f t="shared" si="20"/>
        <v>0</v>
      </c>
      <c r="V1265" s="44">
        <v>0</v>
      </c>
      <c r="W1265" s="44">
        <v>0</v>
      </c>
      <c r="X1265" s="44">
        <v>0</v>
      </c>
      <c r="Y1265" s="44">
        <v>0</v>
      </c>
      <c r="Z1265" s="44">
        <v>0</v>
      </c>
      <c r="AA1265" s="44">
        <v>0</v>
      </c>
      <c r="AB1265" s="44">
        <v>0</v>
      </c>
      <c r="AC1265" s="44">
        <v>0</v>
      </c>
      <c r="AD1265" s="44">
        <v>0</v>
      </c>
      <c r="AE1265" s="44">
        <v>0</v>
      </c>
      <c r="AF1265" s="41" t="s">
        <v>3876</v>
      </c>
      <c r="AG1265" s="41" t="s">
        <v>3876</v>
      </c>
      <c r="AH1265" s="41" t="s">
        <v>8638</v>
      </c>
      <c r="AI1265" s="41" t="s">
        <v>8638</v>
      </c>
    </row>
    <row r="1266" spans="1:35">
      <c r="A1266" s="40">
        <v>2024</v>
      </c>
      <c r="B1266" s="40">
        <v>4</v>
      </c>
      <c r="C1266" s="41" t="s">
        <v>786</v>
      </c>
      <c r="D1266" s="42" t="s">
        <v>177</v>
      </c>
      <c r="E1266" s="41" t="s">
        <v>531</v>
      </c>
      <c r="F1266" s="43" t="s">
        <v>3874</v>
      </c>
      <c r="G1266" s="43" t="s">
        <v>3895</v>
      </c>
      <c r="H1266" s="44">
        <v>6</v>
      </c>
      <c r="I1266" s="44">
        <v>10</v>
      </c>
      <c r="J1266" s="44">
        <v>0</v>
      </c>
      <c r="K1266" s="44">
        <v>0</v>
      </c>
      <c r="L1266" s="44">
        <v>0</v>
      </c>
      <c r="M1266" s="44">
        <v>0</v>
      </c>
      <c r="N1266" s="44">
        <v>0</v>
      </c>
      <c r="O1266" s="44">
        <v>0</v>
      </c>
      <c r="P1266" s="44">
        <v>0</v>
      </c>
      <c r="Q1266" s="44">
        <v>0</v>
      </c>
      <c r="R1266" s="44">
        <v>0</v>
      </c>
      <c r="S1266" s="44">
        <v>0</v>
      </c>
      <c r="T1266" s="44">
        <f t="shared" si="20"/>
        <v>0</v>
      </c>
      <c r="U1266" s="44">
        <f t="shared" si="20"/>
        <v>0</v>
      </c>
      <c r="V1266" s="44">
        <v>0</v>
      </c>
      <c r="W1266" s="44">
        <v>0</v>
      </c>
      <c r="X1266" s="44">
        <v>0</v>
      </c>
      <c r="Y1266" s="44">
        <v>0</v>
      </c>
      <c r="Z1266" s="44">
        <v>0</v>
      </c>
      <c r="AA1266" s="44">
        <v>0</v>
      </c>
      <c r="AB1266" s="44">
        <v>0</v>
      </c>
      <c r="AC1266" s="44">
        <v>0</v>
      </c>
      <c r="AD1266" s="44">
        <v>0</v>
      </c>
      <c r="AE1266" s="44">
        <v>0</v>
      </c>
      <c r="AF1266" s="41" t="s">
        <v>3876</v>
      </c>
      <c r="AG1266" s="41" t="s">
        <v>3876</v>
      </c>
      <c r="AH1266" s="41" t="s">
        <v>8638</v>
      </c>
      <c r="AI1266" s="41" t="s">
        <v>8638</v>
      </c>
    </row>
    <row r="1267" spans="1:35">
      <c r="A1267" s="40">
        <v>2024</v>
      </c>
      <c r="B1267" s="40">
        <v>4</v>
      </c>
      <c r="C1267" s="41" t="s">
        <v>786</v>
      </c>
      <c r="D1267" s="42" t="s">
        <v>177</v>
      </c>
      <c r="E1267" s="41" t="s">
        <v>531</v>
      </c>
      <c r="F1267" s="43" t="s">
        <v>3874</v>
      </c>
      <c r="G1267" s="43" t="s">
        <v>3896</v>
      </c>
      <c r="H1267" s="44">
        <v>0.9</v>
      </c>
      <c r="I1267" s="44">
        <v>5</v>
      </c>
      <c r="J1267" s="44">
        <v>0</v>
      </c>
      <c r="K1267" s="44">
        <v>0</v>
      </c>
      <c r="L1267" s="44">
        <v>0</v>
      </c>
      <c r="M1267" s="44">
        <v>0</v>
      </c>
      <c r="N1267" s="44">
        <v>0</v>
      </c>
      <c r="O1267" s="44">
        <v>0</v>
      </c>
      <c r="P1267" s="44">
        <v>0</v>
      </c>
      <c r="Q1267" s="44">
        <v>0</v>
      </c>
      <c r="R1267" s="44">
        <v>0</v>
      </c>
      <c r="S1267" s="44">
        <v>0</v>
      </c>
      <c r="T1267" s="44">
        <f t="shared" si="20"/>
        <v>0</v>
      </c>
      <c r="U1267" s="44">
        <f t="shared" si="20"/>
        <v>0</v>
      </c>
      <c r="V1267" s="44">
        <v>0</v>
      </c>
      <c r="W1267" s="44">
        <v>0</v>
      </c>
      <c r="X1267" s="44">
        <v>0</v>
      </c>
      <c r="Y1267" s="44">
        <v>0</v>
      </c>
      <c r="Z1267" s="44">
        <v>0</v>
      </c>
      <c r="AA1267" s="44">
        <v>0</v>
      </c>
      <c r="AB1267" s="44">
        <v>0</v>
      </c>
      <c r="AC1267" s="44">
        <v>0</v>
      </c>
      <c r="AD1267" s="44">
        <v>0</v>
      </c>
      <c r="AE1267" s="44">
        <v>0</v>
      </c>
      <c r="AF1267" s="41" t="s">
        <v>3876</v>
      </c>
      <c r="AG1267" s="41" t="s">
        <v>3876</v>
      </c>
      <c r="AH1267" s="41" t="s">
        <v>8638</v>
      </c>
      <c r="AI1267" s="41" t="s">
        <v>8638</v>
      </c>
    </row>
    <row r="1268" spans="1:35">
      <c r="A1268" s="40">
        <v>2024</v>
      </c>
      <c r="B1268" s="40">
        <v>4</v>
      </c>
      <c r="C1268" s="41" t="s">
        <v>786</v>
      </c>
      <c r="D1268" s="42" t="s">
        <v>177</v>
      </c>
      <c r="E1268" s="41" t="s">
        <v>531</v>
      </c>
      <c r="F1268" s="43" t="s">
        <v>3877</v>
      </c>
      <c r="G1268" s="43" t="s">
        <v>3897</v>
      </c>
      <c r="H1268" s="44">
        <v>2</v>
      </c>
      <c r="I1268" s="44">
        <v>0.1</v>
      </c>
      <c r="J1268" s="44">
        <v>0</v>
      </c>
      <c r="K1268" s="44">
        <v>0</v>
      </c>
      <c r="L1268" s="44">
        <v>0</v>
      </c>
      <c r="M1268" s="44">
        <v>0</v>
      </c>
      <c r="N1268" s="44">
        <v>0</v>
      </c>
      <c r="O1268" s="44">
        <v>0</v>
      </c>
      <c r="P1268" s="44">
        <v>0</v>
      </c>
      <c r="Q1268" s="44">
        <v>0</v>
      </c>
      <c r="R1268" s="44">
        <v>0</v>
      </c>
      <c r="S1268" s="44">
        <v>0</v>
      </c>
      <c r="T1268" s="44">
        <f t="shared" si="20"/>
        <v>0</v>
      </c>
      <c r="U1268" s="44">
        <f t="shared" si="20"/>
        <v>0</v>
      </c>
      <c r="V1268" s="44">
        <v>0</v>
      </c>
      <c r="W1268" s="44">
        <v>0</v>
      </c>
      <c r="X1268" s="44">
        <v>0</v>
      </c>
      <c r="Y1268" s="44">
        <v>0</v>
      </c>
      <c r="Z1268" s="44">
        <v>0</v>
      </c>
      <c r="AA1268" s="44">
        <v>0</v>
      </c>
      <c r="AB1268" s="44">
        <v>0</v>
      </c>
      <c r="AC1268" s="44">
        <v>0</v>
      </c>
      <c r="AD1268" s="44">
        <v>0</v>
      </c>
      <c r="AE1268" s="44">
        <v>0</v>
      </c>
      <c r="AF1268" s="41" t="s">
        <v>3880</v>
      </c>
      <c r="AG1268" s="41" t="s">
        <v>3876</v>
      </c>
      <c r="AH1268" s="41" t="s">
        <v>8638</v>
      </c>
      <c r="AI1268" s="41" t="s">
        <v>8638</v>
      </c>
    </row>
    <row r="1269" spans="1:35">
      <c r="A1269" s="40">
        <v>2024</v>
      </c>
      <c r="B1269" s="40">
        <v>4</v>
      </c>
      <c r="C1269" s="41" t="s">
        <v>787</v>
      </c>
      <c r="D1269" s="42" t="s">
        <v>181</v>
      </c>
      <c r="E1269" s="41" t="s">
        <v>535</v>
      </c>
      <c r="F1269" s="43" t="s">
        <v>3944</v>
      </c>
      <c r="G1269" s="43" t="s">
        <v>3945</v>
      </c>
      <c r="H1269" s="44">
        <v>1</v>
      </c>
      <c r="I1269" s="44">
        <v>0.1</v>
      </c>
      <c r="J1269" s="44">
        <v>0</v>
      </c>
      <c r="K1269" s="44">
        <v>0</v>
      </c>
      <c r="L1269" s="44">
        <v>0</v>
      </c>
      <c r="M1269" s="44">
        <v>0</v>
      </c>
      <c r="N1269" s="44">
        <v>0</v>
      </c>
      <c r="O1269" s="44">
        <v>0</v>
      </c>
      <c r="P1269" s="44">
        <v>0</v>
      </c>
      <c r="Q1269" s="44">
        <v>0</v>
      </c>
      <c r="R1269" s="44">
        <v>0</v>
      </c>
      <c r="S1269" s="44">
        <v>0</v>
      </c>
      <c r="T1269" s="44">
        <f t="shared" si="20"/>
        <v>0</v>
      </c>
      <c r="U1269" s="44">
        <f t="shared" si="20"/>
        <v>0</v>
      </c>
      <c r="V1269" s="44">
        <v>0</v>
      </c>
      <c r="W1269" s="44">
        <v>0</v>
      </c>
      <c r="X1269" s="44">
        <v>0</v>
      </c>
      <c r="Y1269" s="44">
        <v>0</v>
      </c>
      <c r="Z1269" s="44">
        <v>0</v>
      </c>
      <c r="AA1269" s="44">
        <v>0</v>
      </c>
      <c r="AB1269" s="44">
        <v>0</v>
      </c>
      <c r="AC1269" s="44">
        <v>0</v>
      </c>
      <c r="AD1269" s="44">
        <v>0</v>
      </c>
      <c r="AE1269" s="44">
        <v>0</v>
      </c>
      <c r="AF1269" s="41" t="s">
        <v>47</v>
      </c>
      <c r="AG1269" s="41" t="s">
        <v>3946</v>
      </c>
      <c r="AH1269" s="41" t="s">
        <v>3946</v>
      </c>
      <c r="AI1269" s="41" t="s">
        <v>10819</v>
      </c>
    </row>
    <row r="1270" spans="1:35">
      <c r="A1270" s="40">
        <v>2024</v>
      </c>
      <c r="B1270" s="40">
        <v>4</v>
      </c>
      <c r="C1270" s="41" t="s">
        <v>787</v>
      </c>
      <c r="D1270" s="42" t="s">
        <v>181</v>
      </c>
      <c r="E1270" s="41" t="s">
        <v>535</v>
      </c>
      <c r="F1270" s="43" t="s">
        <v>3947</v>
      </c>
      <c r="G1270" s="43" t="s">
        <v>3948</v>
      </c>
      <c r="H1270" s="44">
        <v>1</v>
      </c>
      <c r="I1270" s="44">
        <v>0.1</v>
      </c>
      <c r="J1270" s="44">
        <v>0</v>
      </c>
      <c r="K1270" s="44">
        <v>0</v>
      </c>
      <c r="L1270" s="44">
        <v>0</v>
      </c>
      <c r="M1270" s="44">
        <v>0</v>
      </c>
      <c r="N1270" s="44">
        <v>0</v>
      </c>
      <c r="O1270" s="44">
        <v>0</v>
      </c>
      <c r="P1270" s="44">
        <v>0</v>
      </c>
      <c r="Q1270" s="44">
        <v>0</v>
      </c>
      <c r="R1270" s="44">
        <v>0</v>
      </c>
      <c r="S1270" s="44">
        <v>0</v>
      </c>
      <c r="T1270" s="44">
        <f t="shared" si="20"/>
        <v>0</v>
      </c>
      <c r="U1270" s="44">
        <f t="shared" si="20"/>
        <v>0</v>
      </c>
      <c r="V1270" s="44">
        <v>0</v>
      </c>
      <c r="W1270" s="44">
        <v>0</v>
      </c>
      <c r="X1270" s="44">
        <v>0</v>
      </c>
      <c r="Y1270" s="44">
        <v>0</v>
      </c>
      <c r="Z1270" s="44">
        <v>0</v>
      </c>
      <c r="AA1270" s="44">
        <v>0</v>
      </c>
      <c r="AB1270" s="44">
        <v>0</v>
      </c>
      <c r="AC1270" s="44">
        <v>0</v>
      </c>
      <c r="AD1270" s="44">
        <v>0</v>
      </c>
      <c r="AE1270" s="44">
        <v>0</v>
      </c>
      <c r="AF1270" s="41" t="s">
        <v>47</v>
      </c>
      <c r="AG1270" s="41" t="s">
        <v>3935</v>
      </c>
      <c r="AH1270" s="41" t="s">
        <v>3946</v>
      </c>
      <c r="AI1270" s="41" t="s">
        <v>10819</v>
      </c>
    </row>
    <row r="1271" spans="1:35">
      <c r="A1271" s="40">
        <v>2024</v>
      </c>
      <c r="B1271" s="40">
        <v>4</v>
      </c>
      <c r="C1271" s="41" t="s">
        <v>787</v>
      </c>
      <c r="D1271" s="42" t="s">
        <v>181</v>
      </c>
      <c r="E1271" s="41" t="s">
        <v>535</v>
      </c>
      <c r="F1271" s="43" t="s">
        <v>3949</v>
      </c>
      <c r="G1271" s="43" t="s">
        <v>3950</v>
      </c>
      <c r="H1271" s="44">
        <v>1</v>
      </c>
      <c r="I1271" s="44">
        <v>0.1</v>
      </c>
      <c r="J1271" s="44">
        <v>0</v>
      </c>
      <c r="K1271" s="44">
        <v>0</v>
      </c>
      <c r="L1271" s="44">
        <v>0</v>
      </c>
      <c r="M1271" s="44">
        <v>0</v>
      </c>
      <c r="N1271" s="44">
        <v>0</v>
      </c>
      <c r="O1271" s="44">
        <v>0</v>
      </c>
      <c r="P1271" s="44">
        <v>0</v>
      </c>
      <c r="Q1271" s="44">
        <v>0</v>
      </c>
      <c r="R1271" s="44">
        <v>0</v>
      </c>
      <c r="S1271" s="44">
        <v>0</v>
      </c>
      <c r="T1271" s="44">
        <f t="shared" si="20"/>
        <v>0</v>
      </c>
      <c r="U1271" s="44">
        <f t="shared" si="20"/>
        <v>0</v>
      </c>
      <c r="V1271" s="44">
        <v>0</v>
      </c>
      <c r="W1271" s="44">
        <v>0</v>
      </c>
      <c r="X1271" s="44">
        <v>0</v>
      </c>
      <c r="Y1271" s="44">
        <v>0</v>
      </c>
      <c r="Z1271" s="44">
        <v>0</v>
      </c>
      <c r="AA1271" s="44">
        <v>0</v>
      </c>
      <c r="AB1271" s="44">
        <v>0</v>
      </c>
      <c r="AC1271" s="44">
        <v>0</v>
      </c>
      <c r="AD1271" s="44">
        <v>0</v>
      </c>
      <c r="AE1271" s="44">
        <v>0</v>
      </c>
      <c r="AF1271" s="41" t="s">
        <v>47</v>
      </c>
      <c r="AG1271" s="41" t="s">
        <v>3935</v>
      </c>
      <c r="AH1271" s="41" t="s">
        <v>3946</v>
      </c>
      <c r="AI1271" s="41" t="s">
        <v>10819</v>
      </c>
    </row>
    <row r="1272" spans="1:35">
      <c r="A1272" s="40">
        <v>2024</v>
      </c>
      <c r="B1272" s="40">
        <v>4</v>
      </c>
      <c r="C1272" s="41" t="s">
        <v>787</v>
      </c>
      <c r="D1272" s="42" t="s">
        <v>181</v>
      </c>
      <c r="E1272" s="41" t="s">
        <v>535</v>
      </c>
      <c r="F1272" s="43" t="s">
        <v>3951</v>
      </c>
      <c r="G1272" s="43" t="s">
        <v>3952</v>
      </c>
      <c r="H1272" s="44">
        <v>1</v>
      </c>
      <c r="I1272" s="44">
        <v>0.1</v>
      </c>
      <c r="J1272" s="44">
        <v>0</v>
      </c>
      <c r="K1272" s="44">
        <v>0</v>
      </c>
      <c r="L1272" s="44">
        <v>0</v>
      </c>
      <c r="M1272" s="44">
        <v>0</v>
      </c>
      <c r="N1272" s="44">
        <v>0</v>
      </c>
      <c r="O1272" s="44">
        <v>0</v>
      </c>
      <c r="P1272" s="44">
        <v>0</v>
      </c>
      <c r="Q1272" s="44">
        <v>0</v>
      </c>
      <c r="R1272" s="44">
        <v>0</v>
      </c>
      <c r="S1272" s="44">
        <v>0</v>
      </c>
      <c r="T1272" s="44">
        <f t="shared" si="20"/>
        <v>0</v>
      </c>
      <c r="U1272" s="44">
        <f t="shared" si="20"/>
        <v>0</v>
      </c>
      <c r="V1272" s="44">
        <v>0</v>
      </c>
      <c r="W1272" s="44">
        <v>0</v>
      </c>
      <c r="X1272" s="44">
        <v>0</v>
      </c>
      <c r="Y1272" s="44">
        <v>0</v>
      </c>
      <c r="Z1272" s="44">
        <v>0</v>
      </c>
      <c r="AA1272" s="44">
        <v>0</v>
      </c>
      <c r="AB1272" s="44">
        <v>0</v>
      </c>
      <c r="AC1272" s="44">
        <v>0</v>
      </c>
      <c r="AD1272" s="44">
        <v>0</v>
      </c>
      <c r="AE1272" s="44">
        <v>0</v>
      </c>
      <c r="AF1272" s="41" t="s">
        <v>47</v>
      </c>
      <c r="AG1272" s="41" t="s">
        <v>3935</v>
      </c>
      <c r="AH1272" s="41" t="s">
        <v>3946</v>
      </c>
      <c r="AI1272" s="41" t="s">
        <v>10819</v>
      </c>
    </row>
    <row r="1273" spans="1:35">
      <c r="A1273" s="40">
        <v>2024</v>
      </c>
      <c r="B1273" s="40">
        <v>4</v>
      </c>
      <c r="C1273" s="41" t="s">
        <v>787</v>
      </c>
      <c r="D1273" s="42" t="s">
        <v>181</v>
      </c>
      <c r="E1273" s="41" t="s">
        <v>535</v>
      </c>
      <c r="F1273" s="43" t="s">
        <v>3951</v>
      </c>
      <c r="G1273" s="43" t="s">
        <v>3953</v>
      </c>
      <c r="H1273" s="44">
        <v>1</v>
      </c>
      <c r="I1273" s="44">
        <v>0.1</v>
      </c>
      <c r="J1273" s="44">
        <v>0</v>
      </c>
      <c r="K1273" s="44">
        <v>0</v>
      </c>
      <c r="L1273" s="44">
        <v>0</v>
      </c>
      <c r="M1273" s="44">
        <v>0</v>
      </c>
      <c r="N1273" s="44">
        <v>0</v>
      </c>
      <c r="O1273" s="44">
        <v>0</v>
      </c>
      <c r="P1273" s="44">
        <v>0</v>
      </c>
      <c r="Q1273" s="44">
        <v>0</v>
      </c>
      <c r="R1273" s="44">
        <v>0</v>
      </c>
      <c r="S1273" s="44">
        <v>0</v>
      </c>
      <c r="T1273" s="44">
        <f t="shared" si="20"/>
        <v>0</v>
      </c>
      <c r="U1273" s="44">
        <f t="shared" si="20"/>
        <v>0</v>
      </c>
      <c r="V1273" s="44">
        <v>0</v>
      </c>
      <c r="W1273" s="44">
        <v>0</v>
      </c>
      <c r="X1273" s="44">
        <v>0</v>
      </c>
      <c r="Y1273" s="44">
        <v>0</v>
      </c>
      <c r="Z1273" s="44">
        <v>0</v>
      </c>
      <c r="AA1273" s="44">
        <v>0</v>
      </c>
      <c r="AB1273" s="44">
        <v>0</v>
      </c>
      <c r="AC1273" s="44">
        <v>0</v>
      </c>
      <c r="AD1273" s="44">
        <v>0</v>
      </c>
      <c r="AE1273" s="44">
        <v>0</v>
      </c>
      <c r="AF1273" s="41" t="s">
        <v>47</v>
      </c>
      <c r="AG1273" s="41" t="s">
        <v>3935</v>
      </c>
      <c r="AH1273" s="41" t="s">
        <v>3946</v>
      </c>
      <c r="AI1273" s="41" t="s">
        <v>10819</v>
      </c>
    </row>
    <row r="1274" spans="1:35">
      <c r="A1274" s="40">
        <v>2024</v>
      </c>
      <c r="B1274" s="40">
        <v>4</v>
      </c>
      <c r="C1274" s="41" t="s">
        <v>787</v>
      </c>
      <c r="D1274" s="42" t="s">
        <v>181</v>
      </c>
      <c r="E1274" s="41" t="s">
        <v>535</v>
      </c>
      <c r="F1274" s="43" t="s">
        <v>3951</v>
      </c>
      <c r="G1274" s="43" t="s">
        <v>3954</v>
      </c>
      <c r="H1274" s="44">
        <v>1</v>
      </c>
      <c r="I1274" s="44">
        <v>0.1</v>
      </c>
      <c r="J1274" s="44">
        <v>0</v>
      </c>
      <c r="K1274" s="44">
        <v>0</v>
      </c>
      <c r="L1274" s="44">
        <v>0</v>
      </c>
      <c r="M1274" s="44">
        <v>0</v>
      </c>
      <c r="N1274" s="44">
        <v>0</v>
      </c>
      <c r="O1274" s="44">
        <v>0</v>
      </c>
      <c r="P1274" s="44">
        <v>0</v>
      </c>
      <c r="Q1274" s="44">
        <v>0</v>
      </c>
      <c r="R1274" s="44">
        <v>0</v>
      </c>
      <c r="S1274" s="44">
        <v>0</v>
      </c>
      <c r="T1274" s="44">
        <f t="shared" si="20"/>
        <v>0</v>
      </c>
      <c r="U1274" s="44">
        <f t="shared" si="20"/>
        <v>0</v>
      </c>
      <c r="V1274" s="44">
        <v>0</v>
      </c>
      <c r="W1274" s="44">
        <v>0</v>
      </c>
      <c r="X1274" s="44">
        <v>0</v>
      </c>
      <c r="Y1274" s="44">
        <v>0</v>
      </c>
      <c r="Z1274" s="44">
        <v>0</v>
      </c>
      <c r="AA1274" s="44">
        <v>0</v>
      </c>
      <c r="AB1274" s="44">
        <v>0</v>
      </c>
      <c r="AC1274" s="44">
        <v>0</v>
      </c>
      <c r="AD1274" s="44">
        <v>0</v>
      </c>
      <c r="AE1274" s="44">
        <v>0</v>
      </c>
      <c r="AF1274" s="41" t="s">
        <v>47</v>
      </c>
      <c r="AG1274" s="41" t="s">
        <v>3935</v>
      </c>
      <c r="AH1274" s="41" t="s">
        <v>3946</v>
      </c>
      <c r="AI1274" s="41" t="s">
        <v>10819</v>
      </c>
    </row>
    <row r="1275" spans="1:35">
      <c r="A1275" s="40">
        <v>2024</v>
      </c>
      <c r="B1275" s="40">
        <v>4</v>
      </c>
      <c r="C1275" s="41" t="s">
        <v>787</v>
      </c>
      <c r="D1275" s="42" t="s">
        <v>181</v>
      </c>
      <c r="E1275" s="41" t="s">
        <v>535</v>
      </c>
      <c r="F1275" s="43" t="s">
        <v>3955</v>
      </c>
      <c r="G1275" s="43" t="s">
        <v>3956</v>
      </c>
      <c r="H1275" s="44">
        <v>1</v>
      </c>
      <c r="I1275" s="44">
        <v>99</v>
      </c>
      <c r="J1275" s="44">
        <v>0</v>
      </c>
      <c r="K1275" s="44">
        <v>0</v>
      </c>
      <c r="L1275" s="44">
        <v>0</v>
      </c>
      <c r="M1275" s="44">
        <v>0</v>
      </c>
      <c r="N1275" s="44">
        <v>0</v>
      </c>
      <c r="O1275" s="44">
        <v>0</v>
      </c>
      <c r="P1275" s="44">
        <v>0</v>
      </c>
      <c r="Q1275" s="44">
        <v>0</v>
      </c>
      <c r="R1275" s="44">
        <v>0</v>
      </c>
      <c r="S1275" s="44">
        <v>0</v>
      </c>
      <c r="T1275" s="44">
        <f t="shared" si="20"/>
        <v>0</v>
      </c>
      <c r="U1275" s="44">
        <f t="shared" si="20"/>
        <v>0</v>
      </c>
      <c r="V1275" s="44">
        <v>0</v>
      </c>
      <c r="W1275" s="44">
        <v>0</v>
      </c>
      <c r="X1275" s="44">
        <v>0</v>
      </c>
      <c r="Y1275" s="44">
        <v>0</v>
      </c>
      <c r="Z1275" s="44">
        <v>0</v>
      </c>
      <c r="AA1275" s="44">
        <v>0</v>
      </c>
      <c r="AB1275" s="44">
        <v>0</v>
      </c>
      <c r="AC1275" s="44">
        <v>0</v>
      </c>
      <c r="AD1275" s="44">
        <v>0</v>
      </c>
      <c r="AE1275" s="44">
        <v>0</v>
      </c>
      <c r="AF1275" s="41" t="s">
        <v>47</v>
      </c>
      <c r="AG1275" s="41" t="s">
        <v>3935</v>
      </c>
      <c r="AH1275" s="41" t="s">
        <v>3946</v>
      </c>
      <c r="AI1275" s="41" t="s">
        <v>10820</v>
      </c>
    </row>
    <row r="1276" spans="1:35">
      <c r="A1276" s="40">
        <v>2024</v>
      </c>
      <c r="B1276" s="40">
        <v>4</v>
      </c>
      <c r="C1276" s="41" t="s">
        <v>787</v>
      </c>
      <c r="D1276" s="42" t="s">
        <v>181</v>
      </c>
      <c r="E1276" s="41" t="s">
        <v>535</v>
      </c>
      <c r="F1276" s="43" t="s">
        <v>3949</v>
      </c>
      <c r="G1276" s="43" t="s">
        <v>3957</v>
      </c>
      <c r="H1276" s="44">
        <v>1</v>
      </c>
      <c r="I1276" s="44">
        <v>0.1</v>
      </c>
      <c r="J1276" s="44">
        <v>0</v>
      </c>
      <c r="K1276" s="44">
        <v>0</v>
      </c>
      <c r="L1276" s="44">
        <v>0</v>
      </c>
      <c r="M1276" s="44">
        <v>0</v>
      </c>
      <c r="N1276" s="44">
        <v>0</v>
      </c>
      <c r="O1276" s="44">
        <v>0</v>
      </c>
      <c r="P1276" s="44">
        <v>0</v>
      </c>
      <c r="Q1276" s="44">
        <v>0</v>
      </c>
      <c r="R1276" s="44">
        <v>0</v>
      </c>
      <c r="S1276" s="44">
        <v>0</v>
      </c>
      <c r="T1276" s="44">
        <f t="shared" si="20"/>
        <v>0</v>
      </c>
      <c r="U1276" s="44">
        <f t="shared" si="20"/>
        <v>0</v>
      </c>
      <c r="V1276" s="44">
        <v>0</v>
      </c>
      <c r="W1276" s="44">
        <v>0</v>
      </c>
      <c r="X1276" s="44">
        <v>0</v>
      </c>
      <c r="Y1276" s="44">
        <v>0</v>
      </c>
      <c r="Z1276" s="44">
        <v>0</v>
      </c>
      <c r="AA1276" s="44">
        <v>0</v>
      </c>
      <c r="AB1276" s="44">
        <v>0</v>
      </c>
      <c r="AC1276" s="44">
        <v>0</v>
      </c>
      <c r="AD1276" s="44">
        <v>0</v>
      </c>
      <c r="AE1276" s="44">
        <v>0</v>
      </c>
      <c r="AF1276" s="41" t="s">
        <v>47</v>
      </c>
      <c r="AG1276" s="41" t="s">
        <v>3935</v>
      </c>
      <c r="AH1276" s="41" t="s">
        <v>3946</v>
      </c>
      <c r="AI1276" s="41" t="s">
        <v>10819</v>
      </c>
    </row>
    <row r="1277" spans="1:35">
      <c r="A1277" s="40">
        <v>2024</v>
      </c>
      <c r="B1277" s="40">
        <v>4</v>
      </c>
      <c r="C1277" s="41" t="s">
        <v>787</v>
      </c>
      <c r="D1277" s="42" t="s">
        <v>181</v>
      </c>
      <c r="E1277" s="41" t="s">
        <v>535</v>
      </c>
      <c r="F1277" s="43" t="s">
        <v>3949</v>
      </c>
      <c r="G1277" s="43" t="s">
        <v>3958</v>
      </c>
      <c r="H1277" s="44">
        <v>1</v>
      </c>
      <c r="I1277" s="44">
        <v>0.1</v>
      </c>
      <c r="J1277" s="44">
        <v>0</v>
      </c>
      <c r="K1277" s="44">
        <v>0</v>
      </c>
      <c r="L1277" s="44">
        <v>0</v>
      </c>
      <c r="M1277" s="44">
        <v>0</v>
      </c>
      <c r="N1277" s="44">
        <v>0</v>
      </c>
      <c r="O1277" s="44">
        <v>0</v>
      </c>
      <c r="P1277" s="44">
        <v>0</v>
      </c>
      <c r="Q1277" s="44">
        <v>0</v>
      </c>
      <c r="R1277" s="44">
        <v>0</v>
      </c>
      <c r="S1277" s="44">
        <v>0</v>
      </c>
      <c r="T1277" s="44">
        <f t="shared" si="20"/>
        <v>0</v>
      </c>
      <c r="U1277" s="44">
        <f t="shared" si="20"/>
        <v>0</v>
      </c>
      <c r="V1277" s="44">
        <v>0</v>
      </c>
      <c r="W1277" s="44">
        <v>0</v>
      </c>
      <c r="X1277" s="44">
        <v>0</v>
      </c>
      <c r="Y1277" s="44">
        <v>0</v>
      </c>
      <c r="Z1277" s="44">
        <v>0</v>
      </c>
      <c r="AA1277" s="44">
        <v>0</v>
      </c>
      <c r="AB1277" s="44">
        <v>0</v>
      </c>
      <c r="AC1277" s="44">
        <v>0</v>
      </c>
      <c r="AD1277" s="44">
        <v>0</v>
      </c>
      <c r="AE1277" s="44">
        <v>0</v>
      </c>
      <c r="AF1277" s="41" t="s">
        <v>47</v>
      </c>
      <c r="AG1277" s="41" t="s">
        <v>3935</v>
      </c>
      <c r="AH1277" s="41" t="s">
        <v>3946</v>
      </c>
      <c r="AI1277" s="41" t="s">
        <v>10819</v>
      </c>
    </row>
    <row r="1278" spans="1:35">
      <c r="A1278" s="40">
        <v>2024</v>
      </c>
      <c r="B1278" s="40">
        <v>4</v>
      </c>
      <c r="C1278" s="41" t="s">
        <v>787</v>
      </c>
      <c r="D1278" s="42" t="s">
        <v>181</v>
      </c>
      <c r="E1278" s="41" t="s">
        <v>535</v>
      </c>
      <c r="F1278" s="43" t="s">
        <v>3951</v>
      </c>
      <c r="G1278" s="43" t="s">
        <v>3959</v>
      </c>
      <c r="H1278" s="44">
        <v>1</v>
      </c>
      <c r="I1278" s="44">
        <v>0.1</v>
      </c>
      <c r="J1278" s="44">
        <v>0</v>
      </c>
      <c r="K1278" s="44">
        <v>0</v>
      </c>
      <c r="L1278" s="44">
        <v>0</v>
      </c>
      <c r="M1278" s="44">
        <v>0</v>
      </c>
      <c r="N1278" s="44">
        <v>0</v>
      </c>
      <c r="O1278" s="44">
        <v>0</v>
      </c>
      <c r="P1278" s="44">
        <v>0</v>
      </c>
      <c r="Q1278" s="44">
        <v>0</v>
      </c>
      <c r="R1278" s="44">
        <v>0</v>
      </c>
      <c r="S1278" s="44">
        <v>0</v>
      </c>
      <c r="T1278" s="44">
        <f t="shared" si="20"/>
        <v>0</v>
      </c>
      <c r="U1278" s="44">
        <f t="shared" si="20"/>
        <v>0</v>
      </c>
      <c r="V1278" s="44">
        <v>0</v>
      </c>
      <c r="W1278" s="44">
        <v>0</v>
      </c>
      <c r="X1278" s="44">
        <v>0</v>
      </c>
      <c r="Y1278" s="44">
        <v>0</v>
      </c>
      <c r="Z1278" s="44">
        <v>0</v>
      </c>
      <c r="AA1278" s="44">
        <v>0</v>
      </c>
      <c r="AB1278" s="44">
        <v>0</v>
      </c>
      <c r="AC1278" s="44">
        <v>0</v>
      </c>
      <c r="AD1278" s="44">
        <v>0</v>
      </c>
      <c r="AE1278" s="44">
        <v>0</v>
      </c>
      <c r="AF1278" s="41" t="s">
        <v>47</v>
      </c>
      <c r="AG1278" s="41" t="s">
        <v>3935</v>
      </c>
      <c r="AH1278" s="41" t="s">
        <v>3946</v>
      </c>
      <c r="AI1278" s="41" t="s">
        <v>10819</v>
      </c>
    </row>
    <row r="1279" spans="1:35">
      <c r="A1279" s="40">
        <v>2024</v>
      </c>
      <c r="B1279" s="40">
        <v>4</v>
      </c>
      <c r="C1279" s="41" t="s">
        <v>787</v>
      </c>
      <c r="D1279" s="42" t="s">
        <v>181</v>
      </c>
      <c r="E1279" s="41" t="s">
        <v>535</v>
      </c>
      <c r="F1279" s="43" t="s">
        <v>3944</v>
      </c>
      <c r="G1279" s="43" t="s">
        <v>3960</v>
      </c>
      <c r="H1279" s="44">
        <v>1</v>
      </c>
      <c r="I1279" s="44">
        <v>0.1</v>
      </c>
      <c r="J1279" s="44">
        <v>0</v>
      </c>
      <c r="K1279" s="44">
        <v>0</v>
      </c>
      <c r="L1279" s="44">
        <v>0</v>
      </c>
      <c r="M1279" s="44">
        <v>0</v>
      </c>
      <c r="N1279" s="44">
        <v>0</v>
      </c>
      <c r="O1279" s="44">
        <v>0</v>
      </c>
      <c r="P1279" s="44">
        <v>0</v>
      </c>
      <c r="Q1279" s="44">
        <v>0</v>
      </c>
      <c r="R1279" s="44">
        <v>0</v>
      </c>
      <c r="S1279" s="44">
        <v>0</v>
      </c>
      <c r="T1279" s="44">
        <f t="shared" si="20"/>
        <v>0</v>
      </c>
      <c r="U1279" s="44">
        <f t="shared" si="20"/>
        <v>0</v>
      </c>
      <c r="V1279" s="44">
        <v>0</v>
      </c>
      <c r="W1279" s="44">
        <v>0</v>
      </c>
      <c r="X1279" s="44">
        <v>0</v>
      </c>
      <c r="Y1279" s="44">
        <v>0</v>
      </c>
      <c r="Z1279" s="44">
        <v>0</v>
      </c>
      <c r="AA1279" s="44">
        <v>0</v>
      </c>
      <c r="AB1279" s="44">
        <v>0</v>
      </c>
      <c r="AC1279" s="44">
        <v>0</v>
      </c>
      <c r="AD1279" s="44">
        <v>0</v>
      </c>
      <c r="AE1279" s="44">
        <v>0</v>
      </c>
      <c r="AF1279" s="41" t="s">
        <v>47</v>
      </c>
      <c r="AG1279" s="41" t="s">
        <v>3935</v>
      </c>
      <c r="AH1279" s="41" t="s">
        <v>3946</v>
      </c>
      <c r="AI1279" s="41" t="s">
        <v>10819</v>
      </c>
    </row>
    <row r="1280" spans="1:35">
      <c r="A1280" s="40">
        <v>2024</v>
      </c>
      <c r="B1280" s="40">
        <v>4</v>
      </c>
      <c r="C1280" s="41" t="s">
        <v>787</v>
      </c>
      <c r="D1280" s="42" t="s">
        <v>190</v>
      </c>
      <c r="E1280" s="41" t="s">
        <v>543</v>
      </c>
      <c r="F1280" s="43" t="s">
        <v>4087</v>
      </c>
      <c r="G1280" s="43" t="s">
        <v>4088</v>
      </c>
      <c r="H1280" s="44">
        <v>479505</v>
      </c>
      <c r="I1280" s="44">
        <v>99.71</v>
      </c>
      <c r="J1280" s="44">
        <v>3888</v>
      </c>
      <c r="K1280" s="44">
        <v>0.81</v>
      </c>
      <c r="L1280" s="44">
        <v>388</v>
      </c>
      <c r="M1280" s="44">
        <v>0.08</v>
      </c>
      <c r="N1280" s="44">
        <v>1555</v>
      </c>
      <c r="O1280" s="44">
        <v>0.32</v>
      </c>
      <c r="P1280" s="44">
        <v>972</v>
      </c>
      <c r="Q1280" s="44">
        <v>0.2</v>
      </c>
      <c r="R1280" s="44">
        <v>973</v>
      </c>
      <c r="S1280" s="44">
        <v>0.2</v>
      </c>
      <c r="T1280" s="44">
        <f t="shared" si="20"/>
        <v>3888</v>
      </c>
      <c r="U1280" s="44">
        <f t="shared" si="20"/>
        <v>0.8</v>
      </c>
      <c r="V1280" s="44">
        <v>388</v>
      </c>
      <c r="W1280" s="44">
        <v>0.08</v>
      </c>
      <c r="X1280" s="44">
        <v>1555</v>
      </c>
      <c r="Y1280" s="44">
        <v>0.32</v>
      </c>
      <c r="Z1280" s="44">
        <v>781</v>
      </c>
      <c r="AA1280" s="44">
        <v>0.16</v>
      </c>
      <c r="AB1280" s="44">
        <v>442</v>
      </c>
      <c r="AC1280" s="44">
        <v>0.09</v>
      </c>
      <c r="AD1280" s="44">
        <v>3166</v>
      </c>
      <c r="AE1280" s="44">
        <v>0.66</v>
      </c>
      <c r="AF1280" s="41" t="s">
        <v>4089</v>
      </c>
      <c r="AG1280" s="41" t="s">
        <v>3968</v>
      </c>
      <c r="AH1280" s="41" t="s">
        <v>8654</v>
      </c>
      <c r="AI1280" s="41" t="s">
        <v>10821</v>
      </c>
    </row>
    <row r="1281" spans="1:35">
      <c r="A1281" s="40">
        <v>2024</v>
      </c>
      <c r="B1281" s="40">
        <v>4</v>
      </c>
      <c r="C1281" s="41" t="s">
        <v>787</v>
      </c>
      <c r="D1281" s="42" t="s">
        <v>190</v>
      </c>
      <c r="E1281" s="41" t="s">
        <v>543</v>
      </c>
      <c r="F1281" s="43" t="s">
        <v>4090</v>
      </c>
      <c r="G1281" s="43" t="s">
        <v>4091</v>
      </c>
      <c r="H1281" s="44">
        <v>1401</v>
      </c>
      <c r="I1281" s="44">
        <v>0.28999999999999998</v>
      </c>
      <c r="J1281" s="44">
        <v>0</v>
      </c>
      <c r="K1281" s="44">
        <v>0</v>
      </c>
      <c r="L1281" s="44">
        <v>0</v>
      </c>
      <c r="M1281" s="44">
        <v>0</v>
      </c>
      <c r="N1281" s="44">
        <v>0</v>
      </c>
      <c r="O1281" s="44">
        <v>0</v>
      </c>
      <c r="P1281" s="44">
        <v>0</v>
      </c>
      <c r="Q1281" s="44">
        <v>0</v>
      </c>
      <c r="R1281" s="44">
        <v>0</v>
      </c>
      <c r="S1281" s="44">
        <v>0</v>
      </c>
      <c r="T1281" s="44">
        <f t="shared" si="20"/>
        <v>0</v>
      </c>
      <c r="U1281" s="44">
        <f t="shared" si="20"/>
        <v>0</v>
      </c>
      <c r="V1281" s="44">
        <v>0</v>
      </c>
      <c r="W1281" s="44">
        <v>0</v>
      </c>
      <c r="X1281" s="44">
        <v>0</v>
      </c>
      <c r="Y1281" s="44">
        <v>0</v>
      </c>
      <c r="Z1281" s="44">
        <v>0</v>
      </c>
      <c r="AA1281" s="44">
        <v>0</v>
      </c>
      <c r="AB1281" s="44">
        <v>0</v>
      </c>
      <c r="AC1281" s="44">
        <v>0</v>
      </c>
      <c r="AD1281" s="44">
        <v>0</v>
      </c>
      <c r="AE1281" s="44">
        <v>0</v>
      </c>
      <c r="AF1281" s="41" t="s">
        <v>4092</v>
      </c>
      <c r="AG1281" s="41" t="s">
        <v>3935</v>
      </c>
      <c r="AH1281" s="41" t="s">
        <v>3946</v>
      </c>
      <c r="AI1281" s="41" t="s">
        <v>10822</v>
      </c>
    </row>
    <row r="1282" spans="1:35">
      <c r="A1282" s="40">
        <v>2024</v>
      </c>
      <c r="B1282" s="40">
        <v>4</v>
      </c>
      <c r="C1282" s="41" t="s">
        <v>787</v>
      </c>
      <c r="D1282" s="42" t="s">
        <v>189</v>
      </c>
      <c r="E1282" s="41" t="s">
        <v>542</v>
      </c>
      <c r="F1282" s="43" t="s">
        <v>4072</v>
      </c>
      <c r="G1282" s="43" t="s">
        <v>4073</v>
      </c>
      <c r="H1282" s="44">
        <v>1305</v>
      </c>
      <c r="I1282" s="44">
        <v>15</v>
      </c>
      <c r="J1282" s="44">
        <v>0</v>
      </c>
      <c r="K1282" s="44">
        <v>0</v>
      </c>
      <c r="L1282" s="44">
        <v>0</v>
      </c>
      <c r="M1282" s="44">
        <v>0</v>
      </c>
      <c r="N1282" s="44">
        <v>0</v>
      </c>
      <c r="O1282" s="44">
        <v>0</v>
      </c>
      <c r="P1282" s="44">
        <v>0</v>
      </c>
      <c r="Q1282" s="44">
        <v>0</v>
      </c>
      <c r="R1282" s="44">
        <v>0</v>
      </c>
      <c r="S1282" s="44">
        <v>0</v>
      </c>
      <c r="T1282" s="44">
        <f t="shared" si="20"/>
        <v>0</v>
      </c>
      <c r="U1282" s="44">
        <f t="shared" si="20"/>
        <v>0</v>
      </c>
      <c r="V1282" s="44">
        <v>0</v>
      </c>
      <c r="W1282" s="44">
        <v>0</v>
      </c>
      <c r="X1282" s="44">
        <v>0</v>
      </c>
      <c r="Y1282" s="44">
        <v>0</v>
      </c>
      <c r="Z1282" s="44">
        <v>0</v>
      </c>
      <c r="AA1282" s="44">
        <v>0</v>
      </c>
      <c r="AB1282" s="44">
        <v>0</v>
      </c>
      <c r="AC1282" s="44">
        <v>0</v>
      </c>
      <c r="AD1282" s="44">
        <v>0</v>
      </c>
      <c r="AE1282" s="44">
        <v>0</v>
      </c>
      <c r="AF1282" s="41" t="s">
        <v>4019</v>
      </c>
      <c r="AG1282" s="41" t="s">
        <v>4037</v>
      </c>
      <c r="AH1282" s="41" t="s">
        <v>3946</v>
      </c>
      <c r="AI1282" s="41" t="s">
        <v>10823</v>
      </c>
    </row>
    <row r="1283" spans="1:35">
      <c r="A1283" s="40">
        <v>2024</v>
      </c>
      <c r="B1283" s="40">
        <v>4</v>
      </c>
      <c r="C1283" s="41" t="s">
        <v>787</v>
      </c>
      <c r="D1283" s="42" t="s">
        <v>189</v>
      </c>
      <c r="E1283" s="41" t="s">
        <v>542</v>
      </c>
      <c r="F1283" s="43" t="s">
        <v>4074</v>
      </c>
      <c r="G1283" s="43" t="s">
        <v>4075</v>
      </c>
      <c r="H1283" s="44">
        <v>1</v>
      </c>
      <c r="I1283" s="44">
        <v>9.9</v>
      </c>
      <c r="J1283" s="44">
        <v>0</v>
      </c>
      <c r="K1283" s="44">
        <v>0</v>
      </c>
      <c r="L1283" s="44">
        <v>0</v>
      </c>
      <c r="M1283" s="44">
        <v>0</v>
      </c>
      <c r="N1283" s="44">
        <v>0</v>
      </c>
      <c r="O1283" s="44">
        <v>0</v>
      </c>
      <c r="P1283" s="44">
        <v>0</v>
      </c>
      <c r="Q1283" s="44">
        <v>0</v>
      </c>
      <c r="R1283" s="44">
        <v>0</v>
      </c>
      <c r="S1283" s="44">
        <v>0</v>
      </c>
      <c r="T1283" s="44">
        <f t="shared" si="20"/>
        <v>0</v>
      </c>
      <c r="U1283" s="44">
        <f t="shared" si="20"/>
        <v>0</v>
      </c>
      <c r="V1283" s="44">
        <v>0</v>
      </c>
      <c r="W1283" s="44">
        <v>0</v>
      </c>
      <c r="X1283" s="44">
        <v>0</v>
      </c>
      <c r="Y1283" s="44">
        <v>0</v>
      </c>
      <c r="Z1283" s="44">
        <v>0</v>
      </c>
      <c r="AA1283" s="44">
        <v>0</v>
      </c>
      <c r="AB1283" s="44">
        <v>0</v>
      </c>
      <c r="AC1283" s="44">
        <v>0</v>
      </c>
      <c r="AD1283" s="44">
        <v>0</v>
      </c>
      <c r="AE1283" s="44">
        <v>0</v>
      </c>
      <c r="AF1283" s="41" t="s">
        <v>4019</v>
      </c>
      <c r="AG1283" s="41" t="s">
        <v>3935</v>
      </c>
      <c r="AH1283" s="41" t="s">
        <v>3946</v>
      </c>
      <c r="AI1283" s="41" t="s">
        <v>10824</v>
      </c>
    </row>
    <row r="1284" spans="1:35">
      <c r="A1284" s="40">
        <v>2024</v>
      </c>
      <c r="B1284" s="40">
        <v>4</v>
      </c>
      <c r="C1284" s="41" t="s">
        <v>787</v>
      </c>
      <c r="D1284" s="42" t="s">
        <v>189</v>
      </c>
      <c r="E1284" s="41" t="s">
        <v>542</v>
      </c>
      <c r="F1284" s="43" t="s">
        <v>4076</v>
      </c>
      <c r="G1284" s="43" t="s">
        <v>4077</v>
      </c>
      <c r="H1284" s="44">
        <v>20</v>
      </c>
      <c r="I1284" s="44">
        <v>15.1</v>
      </c>
      <c r="J1284" s="44">
        <v>7</v>
      </c>
      <c r="K1284" s="44">
        <v>5.29</v>
      </c>
      <c r="L1284" s="44">
        <v>2</v>
      </c>
      <c r="M1284" s="44">
        <v>1.51</v>
      </c>
      <c r="N1284" s="44">
        <v>2</v>
      </c>
      <c r="O1284" s="44">
        <v>1.51</v>
      </c>
      <c r="P1284" s="44">
        <v>2</v>
      </c>
      <c r="Q1284" s="44">
        <v>1.51</v>
      </c>
      <c r="R1284" s="44">
        <v>1</v>
      </c>
      <c r="S1284" s="44">
        <v>0.76</v>
      </c>
      <c r="T1284" s="44">
        <f t="shared" si="20"/>
        <v>7</v>
      </c>
      <c r="U1284" s="44">
        <f t="shared" si="20"/>
        <v>5.29</v>
      </c>
      <c r="V1284" s="44">
        <v>2</v>
      </c>
      <c r="W1284" s="44">
        <v>1.51</v>
      </c>
      <c r="X1284" s="44">
        <v>1</v>
      </c>
      <c r="Y1284" s="44">
        <v>0.76</v>
      </c>
      <c r="Z1284" s="44">
        <v>1</v>
      </c>
      <c r="AA1284" s="44">
        <v>0.76</v>
      </c>
      <c r="AB1284" s="44">
        <v>1</v>
      </c>
      <c r="AC1284" s="44">
        <v>0.76</v>
      </c>
      <c r="AD1284" s="44">
        <v>5</v>
      </c>
      <c r="AE1284" s="44">
        <v>3.78</v>
      </c>
      <c r="AF1284" s="41" t="s">
        <v>4078</v>
      </c>
      <c r="AG1284" s="41" t="s">
        <v>1727</v>
      </c>
      <c r="AH1284" s="41" t="s">
        <v>8653</v>
      </c>
      <c r="AI1284" s="41" t="s">
        <v>10825</v>
      </c>
    </row>
    <row r="1285" spans="1:35">
      <c r="A1285" s="40">
        <v>2024</v>
      </c>
      <c r="B1285" s="40">
        <v>4</v>
      </c>
      <c r="C1285" s="41" t="s">
        <v>787</v>
      </c>
      <c r="D1285" s="42" t="s">
        <v>189</v>
      </c>
      <c r="E1285" s="41" t="s">
        <v>542</v>
      </c>
      <c r="F1285" s="43" t="s">
        <v>4079</v>
      </c>
      <c r="G1285" s="43" t="s">
        <v>4080</v>
      </c>
      <c r="H1285" s="44">
        <v>20</v>
      </c>
      <c r="I1285" s="44">
        <v>15</v>
      </c>
      <c r="J1285" s="44">
        <v>0</v>
      </c>
      <c r="K1285" s="44">
        <v>0</v>
      </c>
      <c r="L1285" s="44">
        <v>0</v>
      </c>
      <c r="M1285" s="44">
        <v>0</v>
      </c>
      <c r="N1285" s="44">
        <v>0</v>
      </c>
      <c r="O1285" s="44">
        <v>0</v>
      </c>
      <c r="P1285" s="44">
        <v>0</v>
      </c>
      <c r="Q1285" s="44">
        <v>0</v>
      </c>
      <c r="R1285" s="44">
        <v>0</v>
      </c>
      <c r="S1285" s="44">
        <v>0</v>
      </c>
      <c r="T1285" s="44">
        <f t="shared" si="20"/>
        <v>0</v>
      </c>
      <c r="U1285" s="44">
        <f t="shared" si="20"/>
        <v>0</v>
      </c>
      <c r="V1285" s="44">
        <v>0</v>
      </c>
      <c r="W1285" s="44">
        <v>0</v>
      </c>
      <c r="X1285" s="44">
        <v>0</v>
      </c>
      <c r="Y1285" s="44">
        <v>0</v>
      </c>
      <c r="Z1285" s="44">
        <v>0</v>
      </c>
      <c r="AA1285" s="44">
        <v>0</v>
      </c>
      <c r="AB1285" s="44">
        <v>0</v>
      </c>
      <c r="AC1285" s="44">
        <v>0</v>
      </c>
      <c r="AD1285" s="44">
        <v>0</v>
      </c>
      <c r="AE1285" s="44">
        <v>0</v>
      </c>
      <c r="AF1285" s="41" t="s">
        <v>4019</v>
      </c>
      <c r="AG1285" s="41" t="s">
        <v>4037</v>
      </c>
      <c r="AH1285" s="41" t="s">
        <v>3946</v>
      </c>
      <c r="AI1285" s="41" t="s">
        <v>10824</v>
      </c>
    </row>
    <row r="1286" spans="1:35">
      <c r="A1286" s="40">
        <v>2024</v>
      </c>
      <c r="B1286" s="40">
        <v>4</v>
      </c>
      <c r="C1286" s="41" t="s">
        <v>787</v>
      </c>
      <c r="D1286" s="42" t="s">
        <v>189</v>
      </c>
      <c r="E1286" s="41" t="s">
        <v>542</v>
      </c>
      <c r="F1286" s="43" t="s">
        <v>4081</v>
      </c>
      <c r="G1286" s="43" t="s">
        <v>4082</v>
      </c>
      <c r="H1286" s="44">
        <v>5161</v>
      </c>
      <c r="I1286" s="44">
        <v>15</v>
      </c>
      <c r="J1286" s="44">
        <v>0</v>
      </c>
      <c r="K1286" s="44">
        <v>0</v>
      </c>
      <c r="L1286" s="44">
        <v>0</v>
      </c>
      <c r="M1286" s="44">
        <v>0</v>
      </c>
      <c r="N1286" s="44">
        <v>0</v>
      </c>
      <c r="O1286" s="44">
        <v>0</v>
      </c>
      <c r="P1286" s="44">
        <v>0</v>
      </c>
      <c r="Q1286" s="44">
        <v>0</v>
      </c>
      <c r="R1286" s="44">
        <v>0</v>
      </c>
      <c r="S1286" s="44">
        <v>0</v>
      </c>
      <c r="T1286" s="44">
        <f t="shared" si="20"/>
        <v>0</v>
      </c>
      <c r="U1286" s="44">
        <f t="shared" si="20"/>
        <v>0</v>
      </c>
      <c r="V1286" s="44">
        <v>0</v>
      </c>
      <c r="W1286" s="44">
        <v>0</v>
      </c>
      <c r="X1286" s="44">
        <v>0</v>
      </c>
      <c r="Y1286" s="44">
        <v>0</v>
      </c>
      <c r="Z1286" s="44">
        <v>0</v>
      </c>
      <c r="AA1286" s="44">
        <v>0</v>
      </c>
      <c r="AB1286" s="44">
        <v>0</v>
      </c>
      <c r="AC1286" s="44">
        <v>0</v>
      </c>
      <c r="AD1286" s="44">
        <v>0</v>
      </c>
      <c r="AE1286" s="44">
        <v>0</v>
      </c>
      <c r="AF1286" s="41" t="s">
        <v>4019</v>
      </c>
      <c r="AG1286" s="41" t="s">
        <v>4037</v>
      </c>
      <c r="AH1286" s="41" t="s">
        <v>3946</v>
      </c>
      <c r="AI1286" s="41" t="s">
        <v>10826</v>
      </c>
    </row>
    <row r="1287" spans="1:35">
      <c r="A1287" s="40">
        <v>2024</v>
      </c>
      <c r="B1287" s="40">
        <v>4</v>
      </c>
      <c r="C1287" s="41" t="s">
        <v>787</v>
      </c>
      <c r="D1287" s="42" t="s">
        <v>189</v>
      </c>
      <c r="E1287" s="41" t="s">
        <v>542</v>
      </c>
      <c r="F1287" s="43" t="s">
        <v>4081</v>
      </c>
      <c r="G1287" s="43" t="s">
        <v>4083</v>
      </c>
      <c r="H1287" s="44">
        <v>380</v>
      </c>
      <c r="I1287" s="44">
        <v>15</v>
      </c>
      <c r="J1287" s="44">
        <v>0</v>
      </c>
      <c r="K1287" s="44">
        <v>0</v>
      </c>
      <c r="L1287" s="44">
        <v>0</v>
      </c>
      <c r="M1287" s="44">
        <v>0</v>
      </c>
      <c r="N1287" s="44">
        <v>0</v>
      </c>
      <c r="O1287" s="44">
        <v>0</v>
      </c>
      <c r="P1287" s="44">
        <v>0</v>
      </c>
      <c r="Q1287" s="44">
        <v>0</v>
      </c>
      <c r="R1287" s="44">
        <v>0</v>
      </c>
      <c r="S1287" s="44">
        <v>0</v>
      </c>
      <c r="T1287" s="44">
        <f t="shared" si="20"/>
        <v>0</v>
      </c>
      <c r="U1287" s="44">
        <f t="shared" si="20"/>
        <v>0</v>
      </c>
      <c r="V1287" s="44">
        <v>0</v>
      </c>
      <c r="W1287" s="44">
        <v>0</v>
      </c>
      <c r="X1287" s="44">
        <v>0</v>
      </c>
      <c r="Y1287" s="44">
        <v>0</v>
      </c>
      <c r="Z1287" s="44">
        <v>0</v>
      </c>
      <c r="AA1287" s="44">
        <v>0</v>
      </c>
      <c r="AB1287" s="44">
        <v>0</v>
      </c>
      <c r="AC1287" s="44">
        <v>0</v>
      </c>
      <c r="AD1287" s="44">
        <v>0</v>
      </c>
      <c r="AE1287" s="44">
        <v>0</v>
      </c>
      <c r="AF1287" s="41" t="s">
        <v>4019</v>
      </c>
      <c r="AG1287" s="41" t="s">
        <v>4037</v>
      </c>
      <c r="AH1287" s="41" t="s">
        <v>3946</v>
      </c>
      <c r="AI1287" s="41" t="s">
        <v>10824</v>
      </c>
    </row>
    <row r="1288" spans="1:35">
      <c r="A1288" s="40">
        <v>2024</v>
      </c>
      <c r="B1288" s="40">
        <v>4</v>
      </c>
      <c r="C1288" s="41" t="s">
        <v>787</v>
      </c>
      <c r="D1288" s="42" t="s">
        <v>189</v>
      </c>
      <c r="E1288" s="41" t="s">
        <v>542</v>
      </c>
      <c r="F1288" s="43" t="s">
        <v>4084</v>
      </c>
      <c r="G1288" s="43" t="s">
        <v>4085</v>
      </c>
      <c r="H1288" s="44">
        <v>95131</v>
      </c>
      <c r="I1288" s="44">
        <v>15</v>
      </c>
      <c r="J1288" s="44">
        <v>0</v>
      </c>
      <c r="K1288" s="44">
        <v>0</v>
      </c>
      <c r="L1288" s="44">
        <v>0</v>
      </c>
      <c r="M1288" s="44">
        <v>0</v>
      </c>
      <c r="N1288" s="44">
        <v>0</v>
      </c>
      <c r="O1288" s="44">
        <v>0</v>
      </c>
      <c r="P1288" s="44">
        <v>0</v>
      </c>
      <c r="Q1288" s="44">
        <v>0</v>
      </c>
      <c r="R1288" s="44">
        <v>0</v>
      </c>
      <c r="S1288" s="44">
        <v>0</v>
      </c>
      <c r="T1288" s="44">
        <f t="shared" si="20"/>
        <v>0</v>
      </c>
      <c r="U1288" s="44">
        <f t="shared" si="20"/>
        <v>0</v>
      </c>
      <c r="V1288" s="44">
        <v>0</v>
      </c>
      <c r="W1288" s="44">
        <v>0</v>
      </c>
      <c r="X1288" s="44">
        <v>0</v>
      </c>
      <c r="Y1288" s="44">
        <v>0</v>
      </c>
      <c r="Z1288" s="44">
        <v>0</v>
      </c>
      <c r="AA1288" s="44">
        <v>0</v>
      </c>
      <c r="AB1288" s="44">
        <v>0</v>
      </c>
      <c r="AC1288" s="44">
        <v>0</v>
      </c>
      <c r="AD1288" s="44">
        <v>0</v>
      </c>
      <c r="AE1288" s="44">
        <v>0</v>
      </c>
      <c r="AF1288" s="41" t="s">
        <v>4086</v>
      </c>
      <c r="AG1288" s="41" t="s">
        <v>4037</v>
      </c>
      <c r="AH1288" s="41" t="s">
        <v>3946</v>
      </c>
      <c r="AI1288" s="41" t="s">
        <v>10826</v>
      </c>
    </row>
    <row r="1289" spans="1:35">
      <c r="A1289" s="40">
        <v>2024</v>
      </c>
      <c r="B1289" s="40">
        <v>4</v>
      </c>
      <c r="C1289" s="41" t="s">
        <v>787</v>
      </c>
      <c r="D1289" s="42" t="s">
        <v>6982</v>
      </c>
      <c r="E1289" s="41" t="s">
        <v>6983</v>
      </c>
      <c r="F1289" s="43" t="s">
        <v>8650</v>
      </c>
      <c r="G1289" s="43" t="s">
        <v>8646</v>
      </c>
      <c r="H1289" s="44">
        <v>135</v>
      </c>
      <c r="I1289" s="44">
        <v>26</v>
      </c>
      <c r="J1289" s="44">
        <v>0</v>
      </c>
      <c r="K1289" s="44">
        <v>0</v>
      </c>
      <c r="L1289" s="44">
        <v>0</v>
      </c>
      <c r="M1289" s="44">
        <v>0</v>
      </c>
      <c r="N1289" s="44">
        <v>0</v>
      </c>
      <c r="O1289" s="44">
        <v>0</v>
      </c>
      <c r="P1289" s="44">
        <v>0</v>
      </c>
      <c r="Q1289" s="44">
        <v>0</v>
      </c>
      <c r="R1289" s="44">
        <v>0</v>
      </c>
      <c r="S1289" s="44">
        <v>0</v>
      </c>
      <c r="T1289" s="44">
        <f t="shared" si="20"/>
        <v>0</v>
      </c>
      <c r="U1289" s="44">
        <f t="shared" si="20"/>
        <v>0</v>
      </c>
      <c r="V1289" s="44">
        <v>0</v>
      </c>
      <c r="W1289" s="44">
        <v>0</v>
      </c>
      <c r="X1289" s="44">
        <v>0</v>
      </c>
      <c r="Y1289" s="44">
        <v>0</v>
      </c>
      <c r="Z1289" s="44">
        <v>0</v>
      </c>
      <c r="AA1289" s="44">
        <v>0</v>
      </c>
      <c r="AB1289" s="44">
        <v>0</v>
      </c>
      <c r="AC1289" s="44">
        <v>0</v>
      </c>
      <c r="AD1289" s="44">
        <v>0</v>
      </c>
      <c r="AE1289" s="44">
        <v>0</v>
      </c>
      <c r="AF1289" s="41" t="s">
        <v>47</v>
      </c>
      <c r="AG1289" s="41" t="s">
        <v>47</v>
      </c>
      <c r="AH1289" s="41" t="s">
        <v>8649</v>
      </c>
      <c r="AI1289" s="41" t="s">
        <v>10827</v>
      </c>
    </row>
    <row r="1290" spans="1:35">
      <c r="A1290" s="40">
        <v>2024</v>
      </c>
      <c r="B1290" s="40">
        <v>4</v>
      </c>
      <c r="C1290" s="41" t="s">
        <v>787</v>
      </c>
      <c r="D1290" s="42" t="s">
        <v>6982</v>
      </c>
      <c r="E1290" s="41" t="s">
        <v>6983</v>
      </c>
      <c r="F1290" s="43" t="s">
        <v>8648</v>
      </c>
      <c r="G1290" s="43" t="s">
        <v>8646</v>
      </c>
      <c r="H1290" s="44">
        <v>100</v>
      </c>
      <c r="I1290" s="44">
        <v>19.2</v>
      </c>
      <c r="J1290" s="44">
        <v>0</v>
      </c>
      <c r="K1290" s="44">
        <v>0</v>
      </c>
      <c r="L1290" s="44">
        <v>0</v>
      </c>
      <c r="M1290" s="44">
        <v>0</v>
      </c>
      <c r="N1290" s="44">
        <v>0</v>
      </c>
      <c r="O1290" s="44">
        <v>0</v>
      </c>
      <c r="P1290" s="44">
        <v>0</v>
      </c>
      <c r="Q1290" s="44">
        <v>0</v>
      </c>
      <c r="R1290" s="44">
        <v>0</v>
      </c>
      <c r="S1290" s="44">
        <v>0</v>
      </c>
      <c r="T1290" s="44">
        <f t="shared" si="20"/>
        <v>0</v>
      </c>
      <c r="U1290" s="44">
        <f t="shared" si="20"/>
        <v>0</v>
      </c>
      <c r="V1290" s="44">
        <v>0</v>
      </c>
      <c r="W1290" s="44">
        <v>0</v>
      </c>
      <c r="X1290" s="44">
        <v>0</v>
      </c>
      <c r="Y1290" s="44">
        <v>0</v>
      </c>
      <c r="Z1290" s="44">
        <v>0</v>
      </c>
      <c r="AA1290" s="44">
        <v>0</v>
      </c>
      <c r="AB1290" s="44">
        <v>0</v>
      </c>
      <c r="AC1290" s="44">
        <v>0</v>
      </c>
      <c r="AD1290" s="44">
        <v>0</v>
      </c>
      <c r="AE1290" s="44">
        <v>0</v>
      </c>
      <c r="AF1290" s="41" t="s">
        <v>47</v>
      </c>
      <c r="AG1290" s="41" t="s">
        <v>47</v>
      </c>
      <c r="AH1290" s="41" t="s">
        <v>8649</v>
      </c>
      <c r="AI1290" s="41" t="s">
        <v>10828</v>
      </c>
    </row>
    <row r="1291" spans="1:35">
      <c r="A1291" s="40">
        <v>2024</v>
      </c>
      <c r="B1291" s="40">
        <v>4</v>
      </c>
      <c r="C1291" s="41" t="s">
        <v>787</v>
      </c>
      <c r="D1291" s="42" t="s">
        <v>6982</v>
      </c>
      <c r="E1291" s="41" t="s">
        <v>6983</v>
      </c>
      <c r="F1291" s="43" t="s">
        <v>8647</v>
      </c>
      <c r="G1291" s="43" t="s">
        <v>8646</v>
      </c>
      <c r="H1291" s="44">
        <v>15</v>
      </c>
      <c r="I1291" s="44">
        <v>2.9</v>
      </c>
      <c r="J1291" s="44">
        <v>0</v>
      </c>
      <c r="K1291" s="44">
        <v>0</v>
      </c>
      <c r="L1291" s="44">
        <v>0</v>
      </c>
      <c r="M1291" s="44">
        <v>0</v>
      </c>
      <c r="N1291" s="44">
        <v>0</v>
      </c>
      <c r="O1291" s="44">
        <v>0</v>
      </c>
      <c r="P1291" s="44">
        <v>0</v>
      </c>
      <c r="Q1291" s="44">
        <v>0</v>
      </c>
      <c r="R1291" s="44">
        <v>0</v>
      </c>
      <c r="S1291" s="44">
        <v>0</v>
      </c>
      <c r="T1291" s="44">
        <f t="shared" si="20"/>
        <v>0</v>
      </c>
      <c r="U1291" s="44">
        <f t="shared" si="20"/>
        <v>0</v>
      </c>
      <c r="V1291" s="44">
        <v>0</v>
      </c>
      <c r="W1291" s="44">
        <v>0</v>
      </c>
      <c r="X1291" s="44">
        <v>0</v>
      </c>
      <c r="Y1291" s="44">
        <v>0</v>
      </c>
      <c r="Z1291" s="44">
        <v>0</v>
      </c>
      <c r="AA1291" s="44">
        <v>0</v>
      </c>
      <c r="AB1291" s="44">
        <v>0</v>
      </c>
      <c r="AC1291" s="44">
        <v>0</v>
      </c>
      <c r="AD1291" s="44">
        <v>0</v>
      </c>
      <c r="AE1291" s="44">
        <v>0</v>
      </c>
      <c r="AF1291" s="41" t="s">
        <v>47</v>
      </c>
      <c r="AG1291" s="41" t="s">
        <v>47</v>
      </c>
      <c r="AH1291" s="41" t="s">
        <v>3946</v>
      </c>
      <c r="AI1291" s="41" t="s">
        <v>10829</v>
      </c>
    </row>
    <row r="1292" spans="1:35">
      <c r="A1292" s="40">
        <v>2024</v>
      </c>
      <c r="B1292" s="40">
        <v>4</v>
      </c>
      <c r="C1292" s="41" t="s">
        <v>787</v>
      </c>
      <c r="D1292" s="42" t="s">
        <v>6982</v>
      </c>
      <c r="E1292" s="41" t="s">
        <v>6983</v>
      </c>
      <c r="F1292" s="43" t="s">
        <v>8645</v>
      </c>
      <c r="G1292" s="43" t="s">
        <v>8646</v>
      </c>
      <c r="H1292" s="44">
        <v>120</v>
      </c>
      <c r="I1292" s="44">
        <v>23.1</v>
      </c>
      <c r="J1292" s="44">
        <v>0</v>
      </c>
      <c r="K1292" s="44">
        <v>0</v>
      </c>
      <c r="L1292" s="44">
        <v>0</v>
      </c>
      <c r="M1292" s="44">
        <v>0</v>
      </c>
      <c r="N1292" s="44">
        <v>0</v>
      </c>
      <c r="O1292" s="44">
        <v>0</v>
      </c>
      <c r="P1292" s="44">
        <v>0</v>
      </c>
      <c r="Q1292" s="44">
        <v>0</v>
      </c>
      <c r="R1292" s="44">
        <v>0</v>
      </c>
      <c r="S1292" s="44">
        <v>0</v>
      </c>
      <c r="T1292" s="44">
        <f t="shared" si="20"/>
        <v>0</v>
      </c>
      <c r="U1292" s="44">
        <f t="shared" si="20"/>
        <v>0</v>
      </c>
      <c r="V1292" s="44">
        <v>0</v>
      </c>
      <c r="W1292" s="44">
        <v>0</v>
      </c>
      <c r="X1292" s="44">
        <v>0</v>
      </c>
      <c r="Y1292" s="44">
        <v>0</v>
      </c>
      <c r="Z1292" s="44">
        <v>0</v>
      </c>
      <c r="AA1292" s="44">
        <v>0</v>
      </c>
      <c r="AB1292" s="44">
        <v>0</v>
      </c>
      <c r="AC1292" s="44">
        <v>0</v>
      </c>
      <c r="AD1292" s="44">
        <v>0</v>
      </c>
      <c r="AE1292" s="44">
        <v>0</v>
      </c>
      <c r="AF1292" s="41" t="s">
        <v>47</v>
      </c>
      <c r="AG1292" s="41" t="s">
        <v>47</v>
      </c>
      <c r="AH1292" s="41" t="s">
        <v>3946</v>
      </c>
      <c r="AI1292" s="41" t="s">
        <v>10830</v>
      </c>
    </row>
    <row r="1293" spans="1:35">
      <c r="A1293" s="40">
        <v>2024</v>
      </c>
      <c r="B1293" s="40">
        <v>4</v>
      </c>
      <c r="C1293" s="41" t="s">
        <v>787</v>
      </c>
      <c r="D1293" s="42" t="s">
        <v>6982</v>
      </c>
      <c r="E1293" s="41" t="s">
        <v>6983</v>
      </c>
      <c r="F1293" s="43" t="s">
        <v>8651</v>
      </c>
      <c r="G1293" s="43" t="s">
        <v>8652</v>
      </c>
      <c r="H1293" s="44">
        <v>150</v>
      </c>
      <c r="I1293" s="44">
        <v>28.8</v>
      </c>
      <c r="J1293" s="44">
        <v>0</v>
      </c>
      <c r="K1293" s="44">
        <v>0</v>
      </c>
      <c r="L1293" s="44">
        <v>0</v>
      </c>
      <c r="M1293" s="44">
        <v>0</v>
      </c>
      <c r="N1293" s="44">
        <v>0</v>
      </c>
      <c r="O1293" s="44">
        <v>0</v>
      </c>
      <c r="P1293" s="44">
        <v>0</v>
      </c>
      <c r="Q1293" s="44">
        <v>0</v>
      </c>
      <c r="R1293" s="44">
        <v>0</v>
      </c>
      <c r="S1293" s="44">
        <v>0</v>
      </c>
      <c r="T1293" s="44">
        <f t="shared" si="20"/>
        <v>0</v>
      </c>
      <c r="U1293" s="44">
        <f t="shared" si="20"/>
        <v>0</v>
      </c>
      <c r="V1293" s="44">
        <v>0</v>
      </c>
      <c r="W1293" s="44">
        <v>0</v>
      </c>
      <c r="X1293" s="44">
        <v>0</v>
      </c>
      <c r="Y1293" s="44">
        <v>0</v>
      </c>
      <c r="Z1293" s="44">
        <v>0</v>
      </c>
      <c r="AA1293" s="44">
        <v>0</v>
      </c>
      <c r="AB1293" s="44">
        <v>0</v>
      </c>
      <c r="AC1293" s="44">
        <v>0</v>
      </c>
      <c r="AD1293" s="44">
        <v>0</v>
      </c>
      <c r="AE1293" s="44">
        <v>0</v>
      </c>
      <c r="AF1293" s="41" t="s">
        <v>47</v>
      </c>
      <c r="AG1293" s="41" t="s">
        <v>47</v>
      </c>
      <c r="AH1293" s="41" t="s">
        <v>3946</v>
      </c>
      <c r="AI1293" s="41" t="s">
        <v>10830</v>
      </c>
    </row>
    <row r="1294" spans="1:35">
      <c r="A1294" s="40">
        <v>2024</v>
      </c>
      <c r="B1294" s="40">
        <v>4</v>
      </c>
      <c r="C1294" s="41" t="s">
        <v>787</v>
      </c>
      <c r="D1294" s="42" t="s">
        <v>188</v>
      </c>
      <c r="E1294" s="41" t="s">
        <v>541</v>
      </c>
      <c r="F1294" s="43" t="s">
        <v>4061</v>
      </c>
      <c r="G1294" s="43" t="s">
        <v>4062</v>
      </c>
      <c r="H1294" s="44">
        <v>1</v>
      </c>
      <c r="I1294" s="44">
        <v>1</v>
      </c>
      <c r="J1294" s="44">
        <v>0</v>
      </c>
      <c r="K1294" s="44">
        <v>0</v>
      </c>
      <c r="L1294" s="44">
        <v>0</v>
      </c>
      <c r="M1294" s="44">
        <v>0</v>
      </c>
      <c r="N1294" s="44">
        <v>0</v>
      </c>
      <c r="O1294" s="44">
        <v>0</v>
      </c>
      <c r="P1294" s="44">
        <v>0</v>
      </c>
      <c r="Q1294" s="44">
        <v>0</v>
      </c>
      <c r="R1294" s="44">
        <v>0</v>
      </c>
      <c r="S1294" s="44">
        <v>0</v>
      </c>
      <c r="T1294" s="44">
        <f t="shared" si="20"/>
        <v>0</v>
      </c>
      <c r="U1294" s="44">
        <f t="shared" si="20"/>
        <v>0</v>
      </c>
      <c r="V1294" s="44">
        <v>0</v>
      </c>
      <c r="W1294" s="44">
        <v>0</v>
      </c>
      <c r="X1294" s="44">
        <v>0</v>
      </c>
      <c r="Y1294" s="44">
        <v>0</v>
      </c>
      <c r="Z1294" s="44">
        <v>0</v>
      </c>
      <c r="AA1294" s="44">
        <v>0</v>
      </c>
      <c r="AB1294" s="44">
        <v>0</v>
      </c>
      <c r="AC1294" s="44">
        <v>0</v>
      </c>
      <c r="AD1294" s="44">
        <v>0</v>
      </c>
      <c r="AE1294" s="44">
        <v>0</v>
      </c>
      <c r="AF1294" s="41" t="s">
        <v>4063</v>
      </c>
      <c r="AG1294" s="41" t="s">
        <v>3935</v>
      </c>
      <c r="AH1294" s="41" t="s">
        <v>3935</v>
      </c>
      <c r="AI1294" s="41" t="s">
        <v>10831</v>
      </c>
    </row>
    <row r="1295" spans="1:35">
      <c r="A1295" s="40">
        <v>2024</v>
      </c>
      <c r="B1295" s="40">
        <v>4</v>
      </c>
      <c r="C1295" s="41" t="s">
        <v>787</v>
      </c>
      <c r="D1295" s="42" t="s">
        <v>188</v>
      </c>
      <c r="E1295" s="41" t="s">
        <v>541</v>
      </c>
      <c r="F1295" s="43" t="s">
        <v>4064</v>
      </c>
      <c r="G1295" s="43" t="s">
        <v>4065</v>
      </c>
      <c r="H1295" s="44">
        <v>1600</v>
      </c>
      <c r="I1295" s="44">
        <v>5</v>
      </c>
      <c r="J1295" s="44">
        <v>0</v>
      </c>
      <c r="K1295" s="44">
        <v>0</v>
      </c>
      <c r="L1295" s="44">
        <v>0</v>
      </c>
      <c r="M1295" s="44">
        <v>0</v>
      </c>
      <c r="N1295" s="44">
        <v>0</v>
      </c>
      <c r="O1295" s="44">
        <v>0</v>
      </c>
      <c r="P1295" s="44">
        <v>0</v>
      </c>
      <c r="Q1295" s="44">
        <v>0</v>
      </c>
      <c r="R1295" s="44">
        <v>0</v>
      </c>
      <c r="S1295" s="44">
        <v>0</v>
      </c>
      <c r="T1295" s="44">
        <f t="shared" si="20"/>
        <v>0</v>
      </c>
      <c r="U1295" s="44">
        <f t="shared" si="20"/>
        <v>0</v>
      </c>
      <c r="V1295" s="44">
        <v>0</v>
      </c>
      <c r="W1295" s="44">
        <v>0</v>
      </c>
      <c r="X1295" s="44">
        <v>0</v>
      </c>
      <c r="Y1295" s="44">
        <v>0</v>
      </c>
      <c r="Z1295" s="44">
        <v>0</v>
      </c>
      <c r="AA1295" s="44">
        <v>0</v>
      </c>
      <c r="AB1295" s="44">
        <v>0</v>
      </c>
      <c r="AC1295" s="44">
        <v>0</v>
      </c>
      <c r="AD1295" s="44">
        <v>0</v>
      </c>
      <c r="AE1295" s="44">
        <v>0</v>
      </c>
      <c r="AF1295" s="41" t="s">
        <v>4063</v>
      </c>
      <c r="AG1295" s="41" t="s">
        <v>3935</v>
      </c>
      <c r="AH1295" s="41" t="s">
        <v>3935</v>
      </c>
      <c r="AI1295" s="41" t="s">
        <v>10832</v>
      </c>
    </row>
    <row r="1296" spans="1:35">
      <c r="A1296" s="40">
        <v>2024</v>
      </c>
      <c r="B1296" s="40">
        <v>4</v>
      </c>
      <c r="C1296" s="41" t="s">
        <v>787</v>
      </c>
      <c r="D1296" s="42" t="s">
        <v>188</v>
      </c>
      <c r="E1296" s="41" t="s">
        <v>541</v>
      </c>
      <c r="F1296" s="43" t="s">
        <v>4066</v>
      </c>
      <c r="G1296" s="43" t="s">
        <v>4067</v>
      </c>
      <c r="H1296" s="44">
        <v>2</v>
      </c>
      <c r="I1296" s="44">
        <v>5</v>
      </c>
      <c r="J1296" s="44">
        <v>0</v>
      </c>
      <c r="K1296" s="44">
        <v>0</v>
      </c>
      <c r="L1296" s="44">
        <v>0</v>
      </c>
      <c r="M1296" s="44">
        <v>0</v>
      </c>
      <c r="N1296" s="44">
        <v>0</v>
      </c>
      <c r="O1296" s="44">
        <v>0</v>
      </c>
      <c r="P1296" s="44">
        <v>0</v>
      </c>
      <c r="Q1296" s="44">
        <v>0</v>
      </c>
      <c r="R1296" s="44">
        <v>0</v>
      </c>
      <c r="S1296" s="44">
        <v>0</v>
      </c>
      <c r="T1296" s="44">
        <f t="shared" si="20"/>
        <v>0</v>
      </c>
      <c r="U1296" s="44">
        <f t="shared" si="20"/>
        <v>0</v>
      </c>
      <c r="V1296" s="44">
        <v>0</v>
      </c>
      <c r="W1296" s="44">
        <v>0</v>
      </c>
      <c r="X1296" s="44">
        <v>0</v>
      </c>
      <c r="Y1296" s="44">
        <v>0</v>
      </c>
      <c r="Z1296" s="44">
        <v>0</v>
      </c>
      <c r="AA1296" s="44">
        <v>0</v>
      </c>
      <c r="AB1296" s="44">
        <v>0</v>
      </c>
      <c r="AC1296" s="44">
        <v>0</v>
      </c>
      <c r="AD1296" s="44">
        <v>0</v>
      </c>
      <c r="AE1296" s="44">
        <v>0</v>
      </c>
      <c r="AF1296" s="41" t="s">
        <v>4063</v>
      </c>
      <c r="AG1296" s="41" t="s">
        <v>3935</v>
      </c>
      <c r="AH1296" s="41" t="s">
        <v>3935</v>
      </c>
      <c r="AI1296" s="41" t="s">
        <v>10831</v>
      </c>
    </row>
    <row r="1297" spans="1:35">
      <c r="A1297" s="40">
        <v>2024</v>
      </c>
      <c r="B1297" s="40">
        <v>4</v>
      </c>
      <c r="C1297" s="41" t="s">
        <v>787</v>
      </c>
      <c r="D1297" s="42" t="s">
        <v>188</v>
      </c>
      <c r="E1297" s="41" t="s">
        <v>541</v>
      </c>
      <c r="F1297" s="43" t="s">
        <v>4068</v>
      </c>
      <c r="G1297" s="43" t="s">
        <v>4069</v>
      </c>
      <c r="H1297" s="44">
        <v>3000000</v>
      </c>
      <c r="I1297" s="44">
        <v>84</v>
      </c>
      <c r="J1297" s="44">
        <v>0</v>
      </c>
      <c r="K1297" s="44">
        <v>0</v>
      </c>
      <c r="L1297" s="44">
        <v>0</v>
      </c>
      <c r="M1297" s="44">
        <v>0</v>
      </c>
      <c r="N1297" s="44">
        <v>0</v>
      </c>
      <c r="O1297" s="44">
        <v>0</v>
      </c>
      <c r="P1297" s="44">
        <v>0</v>
      </c>
      <c r="Q1297" s="44">
        <v>0</v>
      </c>
      <c r="R1297" s="44">
        <v>0</v>
      </c>
      <c r="S1297" s="44">
        <v>0</v>
      </c>
      <c r="T1297" s="44">
        <f t="shared" si="20"/>
        <v>0</v>
      </c>
      <c r="U1297" s="44">
        <f t="shared" si="20"/>
        <v>0</v>
      </c>
      <c r="V1297" s="44">
        <v>0</v>
      </c>
      <c r="W1297" s="44">
        <v>0</v>
      </c>
      <c r="X1297" s="44">
        <v>0</v>
      </c>
      <c r="Y1297" s="44">
        <v>0</v>
      </c>
      <c r="Z1297" s="44">
        <v>0</v>
      </c>
      <c r="AA1297" s="44">
        <v>0</v>
      </c>
      <c r="AB1297" s="44">
        <v>0</v>
      </c>
      <c r="AC1297" s="44">
        <v>0</v>
      </c>
      <c r="AD1297" s="44">
        <v>0</v>
      </c>
      <c r="AE1297" s="44">
        <v>0</v>
      </c>
      <c r="AF1297" s="41" t="s">
        <v>4063</v>
      </c>
      <c r="AG1297" s="41" t="s">
        <v>3935</v>
      </c>
      <c r="AH1297" s="41" t="s">
        <v>3935</v>
      </c>
      <c r="AI1297" s="41" t="s">
        <v>10833</v>
      </c>
    </row>
    <row r="1298" spans="1:35">
      <c r="A1298" s="40">
        <v>2024</v>
      </c>
      <c r="B1298" s="40">
        <v>4</v>
      </c>
      <c r="C1298" s="41" t="s">
        <v>787</v>
      </c>
      <c r="D1298" s="42" t="s">
        <v>188</v>
      </c>
      <c r="E1298" s="41" t="s">
        <v>541</v>
      </c>
      <c r="F1298" s="43" t="s">
        <v>4070</v>
      </c>
      <c r="G1298" s="43" t="s">
        <v>4071</v>
      </c>
      <c r="H1298" s="44">
        <v>5</v>
      </c>
      <c r="I1298" s="44">
        <v>5</v>
      </c>
      <c r="J1298" s="44">
        <v>0</v>
      </c>
      <c r="K1298" s="44">
        <v>0</v>
      </c>
      <c r="L1298" s="44">
        <v>0</v>
      </c>
      <c r="M1298" s="44">
        <v>0</v>
      </c>
      <c r="N1298" s="44">
        <v>0</v>
      </c>
      <c r="O1298" s="44">
        <v>0</v>
      </c>
      <c r="P1298" s="44">
        <v>0</v>
      </c>
      <c r="Q1298" s="44">
        <v>0</v>
      </c>
      <c r="R1298" s="44">
        <v>0</v>
      </c>
      <c r="S1298" s="44">
        <v>0</v>
      </c>
      <c r="T1298" s="44">
        <f t="shared" si="20"/>
        <v>0</v>
      </c>
      <c r="U1298" s="44">
        <f t="shared" si="20"/>
        <v>0</v>
      </c>
      <c r="V1298" s="44">
        <v>0</v>
      </c>
      <c r="W1298" s="44">
        <v>0</v>
      </c>
      <c r="X1298" s="44">
        <v>0</v>
      </c>
      <c r="Y1298" s="44">
        <v>0</v>
      </c>
      <c r="Z1298" s="44">
        <v>0</v>
      </c>
      <c r="AA1298" s="44">
        <v>0</v>
      </c>
      <c r="AB1298" s="44">
        <v>0</v>
      </c>
      <c r="AC1298" s="44">
        <v>0</v>
      </c>
      <c r="AD1298" s="44">
        <v>0</v>
      </c>
      <c r="AE1298" s="44">
        <v>0</v>
      </c>
      <c r="AF1298" s="41" t="s">
        <v>4063</v>
      </c>
      <c r="AG1298" s="41" t="s">
        <v>3935</v>
      </c>
      <c r="AH1298" s="41" t="s">
        <v>3935</v>
      </c>
      <c r="AI1298" s="41" t="s">
        <v>10832</v>
      </c>
    </row>
    <row r="1299" spans="1:35">
      <c r="A1299" s="40">
        <v>2024</v>
      </c>
      <c r="B1299" s="40">
        <v>4</v>
      </c>
      <c r="C1299" s="41" t="s">
        <v>787</v>
      </c>
      <c r="D1299" s="42" t="s">
        <v>183</v>
      </c>
      <c r="E1299" s="41" t="s">
        <v>537</v>
      </c>
      <c r="F1299" s="43" t="s">
        <v>3980</v>
      </c>
      <c r="G1299" s="43" t="s">
        <v>3981</v>
      </c>
      <c r="H1299" s="44">
        <v>3</v>
      </c>
      <c r="I1299" s="44">
        <v>3.2</v>
      </c>
      <c r="J1299" s="44">
        <v>0</v>
      </c>
      <c r="K1299" s="44">
        <v>0</v>
      </c>
      <c r="L1299" s="44">
        <v>0</v>
      </c>
      <c r="M1299" s="44">
        <v>0</v>
      </c>
      <c r="N1299" s="44">
        <v>0</v>
      </c>
      <c r="O1299" s="44">
        <v>0</v>
      </c>
      <c r="P1299" s="44">
        <v>0</v>
      </c>
      <c r="Q1299" s="44">
        <v>0</v>
      </c>
      <c r="R1299" s="44">
        <v>0</v>
      </c>
      <c r="S1299" s="44">
        <v>0</v>
      </c>
      <c r="T1299" s="44">
        <f t="shared" si="20"/>
        <v>0</v>
      </c>
      <c r="U1299" s="44">
        <f t="shared" si="20"/>
        <v>0</v>
      </c>
      <c r="V1299" s="44">
        <v>0</v>
      </c>
      <c r="W1299" s="44">
        <v>0</v>
      </c>
      <c r="X1299" s="44">
        <v>0</v>
      </c>
      <c r="Y1299" s="44">
        <v>0</v>
      </c>
      <c r="Z1299" s="44">
        <v>0</v>
      </c>
      <c r="AA1299" s="44">
        <v>0</v>
      </c>
      <c r="AB1299" s="44">
        <v>0</v>
      </c>
      <c r="AC1299" s="44">
        <v>0</v>
      </c>
      <c r="AD1299" s="44">
        <v>0</v>
      </c>
      <c r="AE1299" s="44">
        <v>0</v>
      </c>
      <c r="AF1299" s="41" t="s">
        <v>3982</v>
      </c>
      <c r="AG1299" s="41" t="s">
        <v>3946</v>
      </c>
      <c r="AH1299" s="41" t="s">
        <v>3946</v>
      </c>
      <c r="AI1299" s="41" t="s">
        <v>10834</v>
      </c>
    </row>
    <row r="1300" spans="1:35">
      <c r="A1300" s="40">
        <v>2024</v>
      </c>
      <c r="B1300" s="40">
        <v>4</v>
      </c>
      <c r="C1300" s="41" t="s">
        <v>787</v>
      </c>
      <c r="D1300" s="42" t="s">
        <v>183</v>
      </c>
      <c r="E1300" s="41" t="s">
        <v>537</v>
      </c>
      <c r="F1300" s="43" t="s">
        <v>3980</v>
      </c>
      <c r="G1300" s="43" t="s">
        <v>3983</v>
      </c>
      <c r="H1300" s="44">
        <v>1</v>
      </c>
      <c r="I1300" s="44">
        <v>3.2</v>
      </c>
      <c r="J1300" s="44">
        <v>0</v>
      </c>
      <c r="K1300" s="44">
        <v>0</v>
      </c>
      <c r="L1300" s="44">
        <v>0</v>
      </c>
      <c r="M1300" s="44">
        <v>0</v>
      </c>
      <c r="N1300" s="44">
        <v>0</v>
      </c>
      <c r="O1300" s="44">
        <v>0</v>
      </c>
      <c r="P1300" s="44">
        <v>0</v>
      </c>
      <c r="Q1300" s="44">
        <v>0</v>
      </c>
      <c r="R1300" s="44">
        <v>0</v>
      </c>
      <c r="S1300" s="44">
        <v>0</v>
      </c>
      <c r="T1300" s="44">
        <f t="shared" si="20"/>
        <v>0</v>
      </c>
      <c r="U1300" s="44">
        <f t="shared" si="20"/>
        <v>0</v>
      </c>
      <c r="V1300" s="44">
        <v>0</v>
      </c>
      <c r="W1300" s="44">
        <v>0</v>
      </c>
      <c r="X1300" s="44">
        <v>0</v>
      </c>
      <c r="Y1300" s="44">
        <v>0</v>
      </c>
      <c r="Z1300" s="44">
        <v>0</v>
      </c>
      <c r="AA1300" s="44">
        <v>0</v>
      </c>
      <c r="AB1300" s="44">
        <v>0</v>
      </c>
      <c r="AC1300" s="44">
        <v>0</v>
      </c>
      <c r="AD1300" s="44">
        <v>0</v>
      </c>
      <c r="AE1300" s="44">
        <v>0</v>
      </c>
      <c r="AF1300" s="41" t="s">
        <v>3982</v>
      </c>
      <c r="AG1300" s="41" t="s">
        <v>3946</v>
      </c>
      <c r="AH1300" s="41" t="s">
        <v>3946</v>
      </c>
      <c r="AI1300" s="41" t="s">
        <v>10835</v>
      </c>
    </row>
    <row r="1301" spans="1:35">
      <c r="A1301" s="40">
        <v>2024</v>
      </c>
      <c r="B1301" s="40">
        <v>4</v>
      </c>
      <c r="C1301" s="41" t="s">
        <v>787</v>
      </c>
      <c r="D1301" s="42" t="s">
        <v>183</v>
      </c>
      <c r="E1301" s="41" t="s">
        <v>537</v>
      </c>
      <c r="F1301" s="43" t="s">
        <v>3980</v>
      </c>
      <c r="G1301" s="43" t="s">
        <v>3989</v>
      </c>
      <c r="H1301" s="44">
        <v>1</v>
      </c>
      <c r="I1301" s="44">
        <v>3.2</v>
      </c>
      <c r="J1301" s="44">
        <v>0</v>
      </c>
      <c r="K1301" s="44">
        <v>0</v>
      </c>
      <c r="L1301" s="44">
        <v>0</v>
      </c>
      <c r="M1301" s="44">
        <v>0</v>
      </c>
      <c r="N1301" s="44">
        <v>0</v>
      </c>
      <c r="O1301" s="44">
        <v>0</v>
      </c>
      <c r="P1301" s="44">
        <v>0</v>
      </c>
      <c r="Q1301" s="44">
        <v>0</v>
      </c>
      <c r="R1301" s="44">
        <v>0</v>
      </c>
      <c r="S1301" s="44">
        <v>0</v>
      </c>
      <c r="T1301" s="44">
        <f t="shared" si="20"/>
        <v>0</v>
      </c>
      <c r="U1301" s="44">
        <f t="shared" si="20"/>
        <v>0</v>
      </c>
      <c r="V1301" s="44">
        <v>0</v>
      </c>
      <c r="W1301" s="44">
        <v>0</v>
      </c>
      <c r="X1301" s="44">
        <v>0</v>
      </c>
      <c r="Y1301" s="44">
        <v>0</v>
      </c>
      <c r="Z1301" s="44">
        <v>0</v>
      </c>
      <c r="AA1301" s="44">
        <v>0</v>
      </c>
      <c r="AB1301" s="44">
        <v>0</v>
      </c>
      <c r="AC1301" s="44">
        <v>0</v>
      </c>
      <c r="AD1301" s="44">
        <v>0</v>
      </c>
      <c r="AE1301" s="44">
        <v>0</v>
      </c>
      <c r="AF1301" s="41" t="s">
        <v>3982</v>
      </c>
      <c r="AG1301" s="41" t="s">
        <v>3946</v>
      </c>
      <c r="AH1301" s="41" t="s">
        <v>3946</v>
      </c>
      <c r="AI1301" s="41" t="s">
        <v>10836</v>
      </c>
    </row>
    <row r="1302" spans="1:35">
      <c r="A1302" s="40">
        <v>2024</v>
      </c>
      <c r="B1302" s="40">
        <v>4</v>
      </c>
      <c r="C1302" s="41" t="s">
        <v>787</v>
      </c>
      <c r="D1302" s="42" t="s">
        <v>183</v>
      </c>
      <c r="E1302" s="41" t="s">
        <v>537</v>
      </c>
      <c r="F1302" s="43" t="s">
        <v>3980</v>
      </c>
      <c r="G1302" s="43" t="s">
        <v>3984</v>
      </c>
      <c r="H1302" s="44">
        <v>1</v>
      </c>
      <c r="I1302" s="44">
        <v>3.2</v>
      </c>
      <c r="J1302" s="44">
        <v>0</v>
      </c>
      <c r="K1302" s="44">
        <v>0</v>
      </c>
      <c r="L1302" s="44">
        <v>0</v>
      </c>
      <c r="M1302" s="44">
        <v>0</v>
      </c>
      <c r="N1302" s="44">
        <v>0</v>
      </c>
      <c r="O1302" s="44">
        <v>0</v>
      </c>
      <c r="P1302" s="44">
        <v>0</v>
      </c>
      <c r="Q1302" s="44">
        <v>0</v>
      </c>
      <c r="R1302" s="44">
        <v>0</v>
      </c>
      <c r="S1302" s="44">
        <v>0</v>
      </c>
      <c r="T1302" s="44">
        <f t="shared" si="20"/>
        <v>0</v>
      </c>
      <c r="U1302" s="44">
        <f t="shared" si="20"/>
        <v>0</v>
      </c>
      <c r="V1302" s="44">
        <v>0</v>
      </c>
      <c r="W1302" s="44">
        <v>0</v>
      </c>
      <c r="X1302" s="44">
        <v>0</v>
      </c>
      <c r="Y1302" s="44">
        <v>0</v>
      </c>
      <c r="Z1302" s="44">
        <v>0</v>
      </c>
      <c r="AA1302" s="44">
        <v>0</v>
      </c>
      <c r="AB1302" s="44">
        <v>0</v>
      </c>
      <c r="AC1302" s="44">
        <v>0</v>
      </c>
      <c r="AD1302" s="44">
        <v>0</v>
      </c>
      <c r="AE1302" s="44">
        <v>0</v>
      </c>
      <c r="AF1302" s="41" t="s">
        <v>3982</v>
      </c>
      <c r="AG1302" s="41" t="s">
        <v>3946</v>
      </c>
      <c r="AH1302" s="41" t="s">
        <v>3946</v>
      </c>
      <c r="AI1302" s="41" t="s">
        <v>10837</v>
      </c>
    </row>
    <row r="1303" spans="1:35">
      <c r="A1303" s="40">
        <v>2024</v>
      </c>
      <c r="B1303" s="40">
        <v>4</v>
      </c>
      <c r="C1303" s="41" t="s">
        <v>787</v>
      </c>
      <c r="D1303" s="42" t="s">
        <v>183</v>
      </c>
      <c r="E1303" s="41" t="s">
        <v>537</v>
      </c>
      <c r="F1303" s="43" t="s">
        <v>3980</v>
      </c>
      <c r="G1303" s="43" t="s">
        <v>3985</v>
      </c>
      <c r="H1303" s="44">
        <v>1</v>
      </c>
      <c r="I1303" s="44">
        <v>3.2</v>
      </c>
      <c r="J1303" s="44">
        <v>0</v>
      </c>
      <c r="K1303" s="44">
        <v>0</v>
      </c>
      <c r="L1303" s="44">
        <v>0</v>
      </c>
      <c r="M1303" s="44">
        <v>0</v>
      </c>
      <c r="N1303" s="44">
        <v>0</v>
      </c>
      <c r="O1303" s="44">
        <v>0</v>
      </c>
      <c r="P1303" s="44">
        <v>0</v>
      </c>
      <c r="Q1303" s="44">
        <v>0</v>
      </c>
      <c r="R1303" s="44">
        <v>0</v>
      </c>
      <c r="S1303" s="44">
        <v>0</v>
      </c>
      <c r="T1303" s="44">
        <f t="shared" si="20"/>
        <v>0</v>
      </c>
      <c r="U1303" s="44">
        <f t="shared" si="20"/>
        <v>0</v>
      </c>
      <c r="V1303" s="44">
        <v>0</v>
      </c>
      <c r="W1303" s="44">
        <v>0</v>
      </c>
      <c r="X1303" s="44">
        <v>0</v>
      </c>
      <c r="Y1303" s="44">
        <v>0</v>
      </c>
      <c r="Z1303" s="44">
        <v>0</v>
      </c>
      <c r="AA1303" s="44">
        <v>0</v>
      </c>
      <c r="AB1303" s="44">
        <v>0</v>
      </c>
      <c r="AC1303" s="44">
        <v>0</v>
      </c>
      <c r="AD1303" s="44">
        <v>0</v>
      </c>
      <c r="AE1303" s="44">
        <v>0</v>
      </c>
      <c r="AF1303" s="41" t="s">
        <v>3982</v>
      </c>
      <c r="AG1303" s="41" t="s">
        <v>3946</v>
      </c>
      <c r="AH1303" s="41" t="s">
        <v>3946</v>
      </c>
      <c r="AI1303" s="41" t="s">
        <v>10838</v>
      </c>
    </row>
    <row r="1304" spans="1:35">
      <c r="A1304" s="40">
        <v>2024</v>
      </c>
      <c r="B1304" s="40">
        <v>4</v>
      </c>
      <c r="C1304" s="41" t="s">
        <v>787</v>
      </c>
      <c r="D1304" s="42" t="s">
        <v>183</v>
      </c>
      <c r="E1304" s="41" t="s">
        <v>537</v>
      </c>
      <c r="F1304" s="43" t="s">
        <v>3980</v>
      </c>
      <c r="G1304" s="43" t="s">
        <v>3986</v>
      </c>
      <c r="H1304" s="44">
        <v>1</v>
      </c>
      <c r="I1304" s="44">
        <v>3.2</v>
      </c>
      <c r="J1304" s="44">
        <v>0</v>
      </c>
      <c r="K1304" s="44">
        <v>0</v>
      </c>
      <c r="L1304" s="44">
        <v>0</v>
      </c>
      <c r="M1304" s="44">
        <v>0</v>
      </c>
      <c r="N1304" s="44">
        <v>0</v>
      </c>
      <c r="O1304" s="44">
        <v>0</v>
      </c>
      <c r="P1304" s="44">
        <v>0</v>
      </c>
      <c r="Q1304" s="44">
        <v>0</v>
      </c>
      <c r="R1304" s="44">
        <v>0</v>
      </c>
      <c r="S1304" s="44">
        <v>0</v>
      </c>
      <c r="T1304" s="44">
        <f t="shared" si="20"/>
        <v>0</v>
      </c>
      <c r="U1304" s="44">
        <f t="shared" si="20"/>
        <v>0</v>
      </c>
      <c r="V1304" s="44">
        <v>0</v>
      </c>
      <c r="W1304" s="44">
        <v>0</v>
      </c>
      <c r="X1304" s="44">
        <v>0</v>
      </c>
      <c r="Y1304" s="44">
        <v>0</v>
      </c>
      <c r="Z1304" s="44">
        <v>0</v>
      </c>
      <c r="AA1304" s="44">
        <v>0</v>
      </c>
      <c r="AB1304" s="44">
        <v>0</v>
      </c>
      <c r="AC1304" s="44">
        <v>0</v>
      </c>
      <c r="AD1304" s="44">
        <v>0</v>
      </c>
      <c r="AE1304" s="44">
        <v>0</v>
      </c>
      <c r="AF1304" s="41" t="s">
        <v>3982</v>
      </c>
      <c r="AG1304" s="41" t="s">
        <v>3946</v>
      </c>
      <c r="AH1304" s="41" t="s">
        <v>3946</v>
      </c>
      <c r="AI1304" s="41" t="s">
        <v>10839</v>
      </c>
    </row>
    <row r="1305" spans="1:35">
      <c r="A1305" s="40">
        <v>2024</v>
      </c>
      <c r="B1305" s="40">
        <v>4</v>
      </c>
      <c r="C1305" s="41" t="s">
        <v>787</v>
      </c>
      <c r="D1305" s="42" t="s">
        <v>183</v>
      </c>
      <c r="E1305" s="41" t="s">
        <v>537</v>
      </c>
      <c r="F1305" s="43" t="s">
        <v>3980</v>
      </c>
      <c r="G1305" s="43" t="s">
        <v>3987</v>
      </c>
      <c r="H1305" s="44">
        <v>1</v>
      </c>
      <c r="I1305" s="44">
        <v>3.2</v>
      </c>
      <c r="J1305" s="44">
        <v>0</v>
      </c>
      <c r="K1305" s="44">
        <v>0</v>
      </c>
      <c r="L1305" s="44">
        <v>0</v>
      </c>
      <c r="M1305" s="44">
        <v>0</v>
      </c>
      <c r="N1305" s="44">
        <v>0</v>
      </c>
      <c r="O1305" s="44">
        <v>0</v>
      </c>
      <c r="P1305" s="44">
        <v>0</v>
      </c>
      <c r="Q1305" s="44">
        <v>0</v>
      </c>
      <c r="R1305" s="44">
        <v>0</v>
      </c>
      <c r="S1305" s="44">
        <v>0</v>
      </c>
      <c r="T1305" s="44">
        <f t="shared" ref="T1305:U1368" si="21">SUM(L1305,N1305,P1305,R1305)</f>
        <v>0</v>
      </c>
      <c r="U1305" s="44">
        <f t="shared" si="21"/>
        <v>0</v>
      </c>
      <c r="V1305" s="44">
        <v>0</v>
      </c>
      <c r="W1305" s="44">
        <v>0</v>
      </c>
      <c r="X1305" s="44">
        <v>0</v>
      </c>
      <c r="Y1305" s="44">
        <v>0</v>
      </c>
      <c r="Z1305" s="44">
        <v>0</v>
      </c>
      <c r="AA1305" s="44">
        <v>0</v>
      </c>
      <c r="AB1305" s="44">
        <v>0</v>
      </c>
      <c r="AC1305" s="44">
        <v>0</v>
      </c>
      <c r="AD1305" s="44">
        <v>0</v>
      </c>
      <c r="AE1305" s="44">
        <v>0</v>
      </c>
      <c r="AF1305" s="41" t="s">
        <v>3982</v>
      </c>
      <c r="AG1305" s="41" t="s">
        <v>3946</v>
      </c>
      <c r="AH1305" s="41" t="s">
        <v>3946</v>
      </c>
      <c r="AI1305" s="41" t="s">
        <v>10840</v>
      </c>
    </row>
    <row r="1306" spans="1:35">
      <c r="A1306" s="40">
        <v>2024</v>
      </c>
      <c r="B1306" s="40">
        <v>4</v>
      </c>
      <c r="C1306" s="41" t="s">
        <v>787</v>
      </c>
      <c r="D1306" s="42" t="s">
        <v>183</v>
      </c>
      <c r="E1306" s="41" t="s">
        <v>537</v>
      </c>
      <c r="F1306" s="43" t="s">
        <v>3980</v>
      </c>
      <c r="G1306" s="43" t="s">
        <v>3988</v>
      </c>
      <c r="H1306" s="44">
        <v>1</v>
      </c>
      <c r="I1306" s="44">
        <v>3.2</v>
      </c>
      <c r="J1306" s="44">
        <v>0</v>
      </c>
      <c r="K1306" s="44">
        <v>0</v>
      </c>
      <c r="L1306" s="44">
        <v>0</v>
      </c>
      <c r="M1306" s="44">
        <v>0</v>
      </c>
      <c r="N1306" s="44">
        <v>0</v>
      </c>
      <c r="O1306" s="44">
        <v>0</v>
      </c>
      <c r="P1306" s="44">
        <v>0</v>
      </c>
      <c r="Q1306" s="44">
        <v>0</v>
      </c>
      <c r="R1306" s="44">
        <v>0</v>
      </c>
      <c r="S1306" s="44">
        <v>0</v>
      </c>
      <c r="T1306" s="44">
        <f t="shared" si="21"/>
        <v>0</v>
      </c>
      <c r="U1306" s="44">
        <f t="shared" si="21"/>
        <v>0</v>
      </c>
      <c r="V1306" s="44">
        <v>0</v>
      </c>
      <c r="W1306" s="44">
        <v>0</v>
      </c>
      <c r="X1306" s="44">
        <v>0</v>
      </c>
      <c r="Y1306" s="44">
        <v>0</v>
      </c>
      <c r="Z1306" s="44">
        <v>0</v>
      </c>
      <c r="AA1306" s="44">
        <v>0</v>
      </c>
      <c r="AB1306" s="44">
        <v>0</v>
      </c>
      <c r="AC1306" s="44">
        <v>0</v>
      </c>
      <c r="AD1306" s="44">
        <v>0</v>
      </c>
      <c r="AE1306" s="44">
        <v>0</v>
      </c>
      <c r="AF1306" s="41" t="s">
        <v>3982</v>
      </c>
      <c r="AG1306" s="41" t="s">
        <v>3946</v>
      </c>
      <c r="AH1306" s="41" t="s">
        <v>3946</v>
      </c>
      <c r="AI1306" s="41" t="s">
        <v>10841</v>
      </c>
    </row>
    <row r="1307" spans="1:35">
      <c r="A1307" s="40">
        <v>2024</v>
      </c>
      <c r="B1307" s="40">
        <v>4</v>
      </c>
      <c r="C1307" s="41" t="s">
        <v>787</v>
      </c>
      <c r="D1307" s="42" t="s">
        <v>183</v>
      </c>
      <c r="E1307" s="41" t="s">
        <v>537</v>
      </c>
      <c r="F1307" s="43" t="s">
        <v>3980</v>
      </c>
      <c r="G1307" s="43" t="s">
        <v>3990</v>
      </c>
      <c r="H1307" s="44">
        <v>1</v>
      </c>
      <c r="I1307" s="44">
        <v>3.2</v>
      </c>
      <c r="J1307" s="44">
        <v>0</v>
      </c>
      <c r="K1307" s="44">
        <v>0</v>
      </c>
      <c r="L1307" s="44">
        <v>0</v>
      </c>
      <c r="M1307" s="44">
        <v>0</v>
      </c>
      <c r="N1307" s="44">
        <v>0</v>
      </c>
      <c r="O1307" s="44">
        <v>0</v>
      </c>
      <c r="P1307" s="44">
        <v>0</v>
      </c>
      <c r="Q1307" s="44">
        <v>0</v>
      </c>
      <c r="R1307" s="44">
        <v>0</v>
      </c>
      <c r="S1307" s="44">
        <v>0</v>
      </c>
      <c r="T1307" s="44">
        <f t="shared" si="21"/>
        <v>0</v>
      </c>
      <c r="U1307" s="44">
        <f t="shared" si="21"/>
        <v>0</v>
      </c>
      <c r="V1307" s="44">
        <v>0</v>
      </c>
      <c r="W1307" s="44">
        <v>0</v>
      </c>
      <c r="X1307" s="44">
        <v>0</v>
      </c>
      <c r="Y1307" s="44">
        <v>0</v>
      </c>
      <c r="Z1307" s="44">
        <v>0</v>
      </c>
      <c r="AA1307" s="44">
        <v>0</v>
      </c>
      <c r="AB1307" s="44">
        <v>0</v>
      </c>
      <c r="AC1307" s="44">
        <v>0</v>
      </c>
      <c r="AD1307" s="44">
        <v>0</v>
      </c>
      <c r="AE1307" s="44">
        <v>0</v>
      </c>
      <c r="AF1307" s="41" t="s">
        <v>3982</v>
      </c>
      <c r="AG1307" s="41" t="s">
        <v>3946</v>
      </c>
      <c r="AH1307" s="41" t="s">
        <v>3946</v>
      </c>
      <c r="AI1307" s="41" t="s">
        <v>10836</v>
      </c>
    </row>
    <row r="1308" spans="1:35">
      <c r="A1308" s="40">
        <v>2024</v>
      </c>
      <c r="B1308" s="40">
        <v>4</v>
      </c>
      <c r="C1308" s="41" t="s">
        <v>787</v>
      </c>
      <c r="D1308" s="42" t="s">
        <v>183</v>
      </c>
      <c r="E1308" s="41" t="s">
        <v>537</v>
      </c>
      <c r="F1308" s="43" t="s">
        <v>3980</v>
      </c>
      <c r="G1308" s="43" t="s">
        <v>3991</v>
      </c>
      <c r="H1308" s="44">
        <v>1</v>
      </c>
      <c r="I1308" s="44">
        <v>3.2</v>
      </c>
      <c r="J1308" s="44">
        <v>0</v>
      </c>
      <c r="K1308" s="44">
        <v>0</v>
      </c>
      <c r="L1308" s="44">
        <v>0</v>
      </c>
      <c r="M1308" s="44">
        <v>0</v>
      </c>
      <c r="N1308" s="44">
        <v>0</v>
      </c>
      <c r="O1308" s="44">
        <v>0</v>
      </c>
      <c r="P1308" s="44">
        <v>0</v>
      </c>
      <c r="Q1308" s="44">
        <v>0</v>
      </c>
      <c r="R1308" s="44">
        <v>0</v>
      </c>
      <c r="S1308" s="44">
        <v>0</v>
      </c>
      <c r="T1308" s="44">
        <f t="shared" si="21"/>
        <v>0</v>
      </c>
      <c r="U1308" s="44">
        <f t="shared" si="21"/>
        <v>0</v>
      </c>
      <c r="V1308" s="44">
        <v>0</v>
      </c>
      <c r="W1308" s="44">
        <v>0</v>
      </c>
      <c r="X1308" s="44">
        <v>0</v>
      </c>
      <c r="Y1308" s="44">
        <v>0</v>
      </c>
      <c r="Z1308" s="44">
        <v>0</v>
      </c>
      <c r="AA1308" s="44">
        <v>0</v>
      </c>
      <c r="AB1308" s="44">
        <v>0</v>
      </c>
      <c r="AC1308" s="44">
        <v>0</v>
      </c>
      <c r="AD1308" s="44">
        <v>0</v>
      </c>
      <c r="AE1308" s="44">
        <v>0</v>
      </c>
      <c r="AF1308" s="41" t="s">
        <v>3982</v>
      </c>
      <c r="AG1308" s="41" t="s">
        <v>3946</v>
      </c>
      <c r="AH1308" s="41" t="s">
        <v>3946</v>
      </c>
      <c r="AI1308" s="41" t="s">
        <v>10842</v>
      </c>
    </row>
    <row r="1309" spans="1:35">
      <c r="A1309" s="40">
        <v>2024</v>
      </c>
      <c r="B1309" s="40">
        <v>4</v>
      </c>
      <c r="C1309" s="41" t="s">
        <v>787</v>
      </c>
      <c r="D1309" s="42" t="s">
        <v>183</v>
      </c>
      <c r="E1309" s="41" t="s">
        <v>537</v>
      </c>
      <c r="F1309" s="43" t="s">
        <v>3980</v>
      </c>
      <c r="G1309" s="43" t="s">
        <v>3992</v>
      </c>
      <c r="H1309" s="44">
        <v>1</v>
      </c>
      <c r="I1309" s="44">
        <v>3.2</v>
      </c>
      <c r="J1309" s="44">
        <v>0</v>
      </c>
      <c r="K1309" s="44">
        <v>0</v>
      </c>
      <c r="L1309" s="44">
        <v>0</v>
      </c>
      <c r="M1309" s="44">
        <v>0</v>
      </c>
      <c r="N1309" s="44">
        <v>0</v>
      </c>
      <c r="O1309" s="44">
        <v>0</v>
      </c>
      <c r="P1309" s="44">
        <v>0</v>
      </c>
      <c r="Q1309" s="44">
        <v>0</v>
      </c>
      <c r="R1309" s="44">
        <v>0</v>
      </c>
      <c r="S1309" s="44">
        <v>0</v>
      </c>
      <c r="T1309" s="44">
        <f t="shared" si="21"/>
        <v>0</v>
      </c>
      <c r="U1309" s="44">
        <f t="shared" si="21"/>
        <v>0</v>
      </c>
      <c r="V1309" s="44">
        <v>0</v>
      </c>
      <c r="W1309" s="44">
        <v>0</v>
      </c>
      <c r="X1309" s="44">
        <v>0</v>
      </c>
      <c r="Y1309" s="44">
        <v>0</v>
      </c>
      <c r="Z1309" s="44">
        <v>0</v>
      </c>
      <c r="AA1309" s="44">
        <v>0</v>
      </c>
      <c r="AB1309" s="44">
        <v>0</v>
      </c>
      <c r="AC1309" s="44">
        <v>0</v>
      </c>
      <c r="AD1309" s="44">
        <v>0</v>
      </c>
      <c r="AE1309" s="44">
        <v>0</v>
      </c>
      <c r="AF1309" s="41" t="s">
        <v>3982</v>
      </c>
      <c r="AG1309" s="41" t="s">
        <v>3946</v>
      </c>
      <c r="AH1309" s="41" t="s">
        <v>3946</v>
      </c>
      <c r="AI1309" s="41" t="s">
        <v>10843</v>
      </c>
    </row>
    <row r="1310" spans="1:35">
      <c r="A1310" s="40">
        <v>2024</v>
      </c>
      <c r="B1310" s="40">
        <v>4</v>
      </c>
      <c r="C1310" s="41" t="s">
        <v>787</v>
      </c>
      <c r="D1310" s="42" t="s">
        <v>183</v>
      </c>
      <c r="E1310" s="41" t="s">
        <v>537</v>
      </c>
      <c r="F1310" s="43" t="s">
        <v>3980</v>
      </c>
      <c r="G1310" s="43" t="s">
        <v>3993</v>
      </c>
      <c r="H1310" s="44">
        <v>1</v>
      </c>
      <c r="I1310" s="44">
        <v>3.2</v>
      </c>
      <c r="J1310" s="44">
        <v>0</v>
      </c>
      <c r="K1310" s="44">
        <v>0</v>
      </c>
      <c r="L1310" s="44">
        <v>0</v>
      </c>
      <c r="M1310" s="44">
        <v>0</v>
      </c>
      <c r="N1310" s="44">
        <v>0</v>
      </c>
      <c r="O1310" s="44">
        <v>0</v>
      </c>
      <c r="P1310" s="44">
        <v>0</v>
      </c>
      <c r="Q1310" s="44">
        <v>0</v>
      </c>
      <c r="R1310" s="44">
        <v>0</v>
      </c>
      <c r="S1310" s="44">
        <v>0</v>
      </c>
      <c r="T1310" s="44">
        <f t="shared" si="21"/>
        <v>0</v>
      </c>
      <c r="U1310" s="44">
        <f t="shared" si="21"/>
        <v>0</v>
      </c>
      <c r="V1310" s="44">
        <v>0</v>
      </c>
      <c r="W1310" s="44">
        <v>0</v>
      </c>
      <c r="X1310" s="44">
        <v>0</v>
      </c>
      <c r="Y1310" s="44">
        <v>0</v>
      </c>
      <c r="Z1310" s="44">
        <v>0</v>
      </c>
      <c r="AA1310" s="44">
        <v>0</v>
      </c>
      <c r="AB1310" s="44">
        <v>0</v>
      </c>
      <c r="AC1310" s="44">
        <v>0</v>
      </c>
      <c r="AD1310" s="44">
        <v>0</v>
      </c>
      <c r="AE1310" s="44">
        <v>0</v>
      </c>
      <c r="AF1310" s="41" t="s">
        <v>3982</v>
      </c>
      <c r="AG1310" s="41" t="s">
        <v>3946</v>
      </c>
      <c r="AH1310" s="41" t="s">
        <v>3946</v>
      </c>
      <c r="AI1310" s="41" t="s">
        <v>10844</v>
      </c>
    </row>
    <row r="1311" spans="1:35">
      <c r="A1311" s="40">
        <v>2024</v>
      </c>
      <c r="B1311" s="40">
        <v>4</v>
      </c>
      <c r="C1311" s="41" t="s">
        <v>787</v>
      </c>
      <c r="D1311" s="42" t="s">
        <v>183</v>
      </c>
      <c r="E1311" s="41" t="s">
        <v>537</v>
      </c>
      <c r="F1311" s="43" t="s">
        <v>3980</v>
      </c>
      <c r="G1311" s="43" t="s">
        <v>3994</v>
      </c>
      <c r="H1311" s="44">
        <v>1</v>
      </c>
      <c r="I1311" s="44">
        <v>3.2</v>
      </c>
      <c r="J1311" s="44">
        <v>0</v>
      </c>
      <c r="K1311" s="44">
        <v>0</v>
      </c>
      <c r="L1311" s="44">
        <v>0</v>
      </c>
      <c r="M1311" s="44">
        <v>0</v>
      </c>
      <c r="N1311" s="44">
        <v>0</v>
      </c>
      <c r="O1311" s="44">
        <v>0</v>
      </c>
      <c r="P1311" s="44">
        <v>0</v>
      </c>
      <c r="Q1311" s="44">
        <v>0</v>
      </c>
      <c r="R1311" s="44">
        <v>0</v>
      </c>
      <c r="S1311" s="44">
        <v>0</v>
      </c>
      <c r="T1311" s="44">
        <f t="shared" si="21"/>
        <v>0</v>
      </c>
      <c r="U1311" s="44">
        <f t="shared" si="21"/>
        <v>0</v>
      </c>
      <c r="V1311" s="44">
        <v>0</v>
      </c>
      <c r="W1311" s="44">
        <v>0</v>
      </c>
      <c r="X1311" s="44">
        <v>0</v>
      </c>
      <c r="Y1311" s="44">
        <v>0</v>
      </c>
      <c r="Z1311" s="44">
        <v>0</v>
      </c>
      <c r="AA1311" s="44">
        <v>0</v>
      </c>
      <c r="AB1311" s="44">
        <v>0</v>
      </c>
      <c r="AC1311" s="44">
        <v>0</v>
      </c>
      <c r="AD1311" s="44">
        <v>0</v>
      </c>
      <c r="AE1311" s="44">
        <v>0</v>
      </c>
      <c r="AF1311" s="41" t="s">
        <v>3982</v>
      </c>
      <c r="AG1311" s="41" t="s">
        <v>3946</v>
      </c>
      <c r="AH1311" s="41" t="s">
        <v>3946</v>
      </c>
      <c r="AI1311" s="41" t="s">
        <v>10845</v>
      </c>
    </row>
    <row r="1312" spans="1:35">
      <c r="A1312" s="40">
        <v>2024</v>
      </c>
      <c r="B1312" s="40">
        <v>4</v>
      </c>
      <c r="C1312" s="41" t="s">
        <v>787</v>
      </c>
      <c r="D1312" s="42" t="s">
        <v>183</v>
      </c>
      <c r="E1312" s="41" t="s">
        <v>537</v>
      </c>
      <c r="F1312" s="43" t="s">
        <v>3980</v>
      </c>
      <c r="G1312" s="43" t="s">
        <v>3995</v>
      </c>
      <c r="H1312" s="44">
        <v>58</v>
      </c>
      <c r="I1312" s="44">
        <v>3.2</v>
      </c>
      <c r="J1312" s="44">
        <v>0</v>
      </c>
      <c r="K1312" s="44">
        <v>0</v>
      </c>
      <c r="L1312" s="44">
        <v>0</v>
      </c>
      <c r="M1312" s="44">
        <v>0</v>
      </c>
      <c r="N1312" s="44">
        <v>0</v>
      </c>
      <c r="O1312" s="44">
        <v>0</v>
      </c>
      <c r="P1312" s="44">
        <v>0</v>
      </c>
      <c r="Q1312" s="44">
        <v>0</v>
      </c>
      <c r="R1312" s="44">
        <v>0</v>
      </c>
      <c r="S1312" s="44">
        <v>0</v>
      </c>
      <c r="T1312" s="44">
        <f t="shared" si="21"/>
        <v>0</v>
      </c>
      <c r="U1312" s="44">
        <f t="shared" si="21"/>
        <v>0</v>
      </c>
      <c r="V1312" s="44">
        <v>0</v>
      </c>
      <c r="W1312" s="44">
        <v>0</v>
      </c>
      <c r="X1312" s="44">
        <v>0</v>
      </c>
      <c r="Y1312" s="44">
        <v>0</v>
      </c>
      <c r="Z1312" s="44">
        <v>0</v>
      </c>
      <c r="AA1312" s="44">
        <v>0</v>
      </c>
      <c r="AB1312" s="44">
        <v>0</v>
      </c>
      <c r="AC1312" s="44">
        <v>0</v>
      </c>
      <c r="AD1312" s="44">
        <v>0</v>
      </c>
      <c r="AE1312" s="44">
        <v>0</v>
      </c>
      <c r="AF1312" s="41" t="s">
        <v>3982</v>
      </c>
      <c r="AG1312" s="41" t="s">
        <v>3946</v>
      </c>
      <c r="AH1312" s="41" t="s">
        <v>3946</v>
      </c>
      <c r="AI1312" s="41" t="s">
        <v>10840</v>
      </c>
    </row>
    <row r="1313" spans="1:35">
      <c r="A1313" s="40">
        <v>2024</v>
      </c>
      <c r="B1313" s="40">
        <v>4</v>
      </c>
      <c r="C1313" s="41" t="s">
        <v>787</v>
      </c>
      <c r="D1313" s="42" t="s">
        <v>183</v>
      </c>
      <c r="E1313" s="41" t="s">
        <v>537</v>
      </c>
      <c r="F1313" s="43" t="s">
        <v>3996</v>
      </c>
      <c r="G1313" s="43" t="s">
        <v>3999</v>
      </c>
      <c r="H1313" s="44">
        <v>1</v>
      </c>
      <c r="I1313" s="44">
        <v>4.0999999999999996</v>
      </c>
      <c r="J1313" s="44">
        <v>0</v>
      </c>
      <c r="K1313" s="44">
        <v>0</v>
      </c>
      <c r="L1313" s="44">
        <v>0</v>
      </c>
      <c r="M1313" s="44">
        <v>0</v>
      </c>
      <c r="N1313" s="44">
        <v>0</v>
      </c>
      <c r="O1313" s="44">
        <v>0</v>
      </c>
      <c r="P1313" s="44">
        <v>0</v>
      </c>
      <c r="Q1313" s="44">
        <v>0</v>
      </c>
      <c r="R1313" s="44">
        <v>0</v>
      </c>
      <c r="S1313" s="44">
        <v>0</v>
      </c>
      <c r="T1313" s="44">
        <f t="shared" si="21"/>
        <v>0</v>
      </c>
      <c r="U1313" s="44">
        <f t="shared" si="21"/>
        <v>0</v>
      </c>
      <c r="V1313" s="44">
        <v>0</v>
      </c>
      <c r="W1313" s="44">
        <v>0</v>
      </c>
      <c r="X1313" s="44">
        <v>0</v>
      </c>
      <c r="Y1313" s="44">
        <v>0</v>
      </c>
      <c r="Z1313" s="44">
        <v>0</v>
      </c>
      <c r="AA1313" s="44">
        <v>0</v>
      </c>
      <c r="AB1313" s="44">
        <v>0</v>
      </c>
      <c r="AC1313" s="44">
        <v>0</v>
      </c>
      <c r="AD1313" s="44">
        <v>0</v>
      </c>
      <c r="AE1313" s="44">
        <v>0</v>
      </c>
      <c r="AF1313" s="41" t="s">
        <v>3982</v>
      </c>
      <c r="AG1313" s="41" t="s">
        <v>3946</v>
      </c>
      <c r="AH1313" s="41" t="s">
        <v>3946</v>
      </c>
      <c r="AI1313" s="41" t="s">
        <v>10846</v>
      </c>
    </row>
    <row r="1314" spans="1:35">
      <c r="A1314" s="40">
        <v>2024</v>
      </c>
      <c r="B1314" s="40">
        <v>4</v>
      </c>
      <c r="C1314" s="41" t="s">
        <v>787</v>
      </c>
      <c r="D1314" s="42" t="s">
        <v>183</v>
      </c>
      <c r="E1314" s="41" t="s">
        <v>537</v>
      </c>
      <c r="F1314" s="43" t="s">
        <v>3996</v>
      </c>
      <c r="G1314" s="43" t="s">
        <v>3997</v>
      </c>
      <c r="H1314" s="44">
        <v>1</v>
      </c>
      <c r="I1314" s="44">
        <v>4.0999999999999996</v>
      </c>
      <c r="J1314" s="44">
        <v>0</v>
      </c>
      <c r="K1314" s="44">
        <v>0</v>
      </c>
      <c r="L1314" s="44">
        <v>0</v>
      </c>
      <c r="M1314" s="44">
        <v>0</v>
      </c>
      <c r="N1314" s="44">
        <v>0</v>
      </c>
      <c r="O1314" s="44">
        <v>0</v>
      </c>
      <c r="P1314" s="44">
        <v>0</v>
      </c>
      <c r="Q1314" s="44">
        <v>0</v>
      </c>
      <c r="R1314" s="44">
        <v>0</v>
      </c>
      <c r="S1314" s="44">
        <v>0</v>
      </c>
      <c r="T1314" s="44">
        <f t="shared" si="21"/>
        <v>0</v>
      </c>
      <c r="U1314" s="44">
        <f t="shared" si="21"/>
        <v>0</v>
      </c>
      <c r="V1314" s="44">
        <v>0</v>
      </c>
      <c r="W1314" s="44">
        <v>0</v>
      </c>
      <c r="X1314" s="44">
        <v>0</v>
      </c>
      <c r="Y1314" s="44">
        <v>0</v>
      </c>
      <c r="Z1314" s="44">
        <v>0</v>
      </c>
      <c r="AA1314" s="44">
        <v>0</v>
      </c>
      <c r="AB1314" s="44">
        <v>0</v>
      </c>
      <c r="AC1314" s="44">
        <v>0</v>
      </c>
      <c r="AD1314" s="44">
        <v>0</v>
      </c>
      <c r="AE1314" s="44">
        <v>0</v>
      </c>
      <c r="AF1314" s="41" t="s">
        <v>3982</v>
      </c>
      <c r="AG1314" s="41" t="s">
        <v>3946</v>
      </c>
      <c r="AH1314" s="41" t="s">
        <v>3946</v>
      </c>
      <c r="AI1314" s="41" t="s">
        <v>10847</v>
      </c>
    </row>
    <row r="1315" spans="1:35">
      <c r="A1315" s="40">
        <v>2024</v>
      </c>
      <c r="B1315" s="40">
        <v>4</v>
      </c>
      <c r="C1315" s="41" t="s">
        <v>787</v>
      </c>
      <c r="D1315" s="42" t="s">
        <v>183</v>
      </c>
      <c r="E1315" s="41" t="s">
        <v>537</v>
      </c>
      <c r="F1315" s="43" t="s">
        <v>3996</v>
      </c>
      <c r="G1315" s="43" t="s">
        <v>3998</v>
      </c>
      <c r="H1315" s="44">
        <v>1</v>
      </c>
      <c r="I1315" s="44">
        <v>4.0999999999999996</v>
      </c>
      <c r="J1315" s="44">
        <v>0</v>
      </c>
      <c r="K1315" s="44">
        <v>0</v>
      </c>
      <c r="L1315" s="44">
        <v>0</v>
      </c>
      <c r="M1315" s="44">
        <v>0</v>
      </c>
      <c r="N1315" s="44">
        <v>0</v>
      </c>
      <c r="O1315" s="44">
        <v>0</v>
      </c>
      <c r="P1315" s="44">
        <v>0</v>
      </c>
      <c r="Q1315" s="44">
        <v>0</v>
      </c>
      <c r="R1315" s="44">
        <v>0</v>
      </c>
      <c r="S1315" s="44">
        <v>0</v>
      </c>
      <c r="T1315" s="44">
        <f t="shared" si="21"/>
        <v>0</v>
      </c>
      <c r="U1315" s="44">
        <f t="shared" si="21"/>
        <v>0</v>
      </c>
      <c r="V1315" s="44">
        <v>0</v>
      </c>
      <c r="W1315" s="44">
        <v>0</v>
      </c>
      <c r="X1315" s="44">
        <v>0</v>
      </c>
      <c r="Y1315" s="44">
        <v>0</v>
      </c>
      <c r="Z1315" s="44">
        <v>0</v>
      </c>
      <c r="AA1315" s="44">
        <v>0</v>
      </c>
      <c r="AB1315" s="44">
        <v>0</v>
      </c>
      <c r="AC1315" s="44">
        <v>0</v>
      </c>
      <c r="AD1315" s="44">
        <v>0</v>
      </c>
      <c r="AE1315" s="44">
        <v>0</v>
      </c>
      <c r="AF1315" s="41" t="s">
        <v>3982</v>
      </c>
      <c r="AG1315" s="41" t="s">
        <v>3946</v>
      </c>
      <c r="AH1315" s="41" t="s">
        <v>3946</v>
      </c>
      <c r="AI1315" s="41" t="s">
        <v>10847</v>
      </c>
    </row>
    <row r="1316" spans="1:35">
      <c r="A1316" s="40">
        <v>2024</v>
      </c>
      <c r="B1316" s="40">
        <v>4</v>
      </c>
      <c r="C1316" s="41" t="s">
        <v>787</v>
      </c>
      <c r="D1316" s="42" t="s">
        <v>183</v>
      </c>
      <c r="E1316" s="41" t="s">
        <v>537</v>
      </c>
      <c r="F1316" s="43" t="s">
        <v>3996</v>
      </c>
      <c r="G1316" s="43" t="s">
        <v>4000</v>
      </c>
      <c r="H1316" s="44">
        <v>1</v>
      </c>
      <c r="I1316" s="44">
        <v>4.0999999999999996</v>
      </c>
      <c r="J1316" s="44">
        <v>0</v>
      </c>
      <c r="K1316" s="44">
        <v>0</v>
      </c>
      <c r="L1316" s="44">
        <v>0</v>
      </c>
      <c r="M1316" s="44">
        <v>0</v>
      </c>
      <c r="N1316" s="44">
        <v>0</v>
      </c>
      <c r="O1316" s="44">
        <v>0</v>
      </c>
      <c r="P1316" s="44">
        <v>0</v>
      </c>
      <c r="Q1316" s="44">
        <v>0</v>
      </c>
      <c r="R1316" s="44">
        <v>0</v>
      </c>
      <c r="S1316" s="44">
        <v>0</v>
      </c>
      <c r="T1316" s="44">
        <f t="shared" si="21"/>
        <v>0</v>
      </c>
      <c r="U1316" s="44">
        <f t="shared" si="21"/>
        <v>0</v>
      </c>
      <c r="V1316" s="44">
        <v>0</v>
      </c>
      <c r="W1316" s="44">
        <v>0</v>
      </c>
      <c r="X1316" s="44">
        <v>0</v>
      </c>
      <c r="Y1316" s="44">
        <v>0</v>
      </c>
      <c r="Z1316" s="44">
        <v>0</v>
      </c>
      <c r="AA1316" s="44">
        <v>0</v>
      </c>
      <c r="AB1316" s="44">
        <v>0</v>
      </c>
      <c r="AC1316" s="44">
        <v>0</v>
      </c>
      <c r="AD1316" s="44">
        <v>0</v>
      </c>
      <c r="AE1316" s="44">
        <v>0</v>
      </c>
      <c r="AF1316" s="41" t="s">
        <v>3982</v>
      </c>
      <c r="AG1316" s="41" t="s">
        <v>3946</v>
      </c>
      <c r="AH1316" s="41" t="s">
        <v>3946</v>
      </c>
      <c r="AI1316" s="41" t="s">
        <v>10848</v>
      </c>
    </row>
    <row r="1317" spans="1:35">
      <c r="A1317" s="40">
        <v>2024</v>
      </c>
      <c r="B1317" s="40">
        <v>4</v>
      </c>
      <c r="C1317" s="41" t="s">
        <v>787</v>
      </c>
      <c r="D1317" s="42" t="s">
        <v>183</v>
      </c>
      <c r="E1317" s="41" t="s">
        <v>537</v>
      </c>
      <c r="F1317" s="43" t="s">
        <v>3996</v>
      </c>
      <c r="G1317" s="43" t="s">
        <v>4001</v>
      </c>
      <c r="H1317" s="44">
        <v>1</v>
      </c>
      <c r="I1317" s="44">
        <v>4.0999999999999996</v>
      </c>
      <c r="J1317" s="44">
        <v>0</v>
      </c>
      <c r="K1317" s="44">
        <v>0</v>
      </c>
      <c r="L1317" s="44">
        <v>0</v>
      </c>
      <c r="M1317" s="44">
        <v>0</v>
      </c>
      <c r="N1317" s="44">
        <v>0</v>
      </c>
      <c r="O1317" s="44">
        <v>0</v>
      </c>
      <c r="P1317" s="44">
        <v>0</v>
      </c>
      <c r="Q1317" s="44">
        <v>0</v>
      </c>
      <c r="R1317" s="44">
        <v>0</v>
      </c>
      <c r="S1317" s="44">
        <v>0</v>
      </c>
      <c r="T1317" s="44">
        <f t="shared" si="21"/>
        <v>0</v>
      </c>
      <c r="U1317" s="44">
        <f t="shared" si="21"/>
        <v>0</v>
      </c>
      <c r="V1317" s="44">
        <v>0</v>
      </c>
      <c r="W1317" s="44">
        <v>0</v>
      </c>
      <c r="X1317" s="44">
        <v>0</v>
      </c>
      <c r="Y1317" s="44">
        <v>0</v>
      </c>
      <c r="Z1317" s="44">
        <v>0</v>
      </c>
      <c r="AA1317" s="44">
        <v>0</v>
      </c>
      <c r="AB1317" s="44">
        <v>0</v>
      </c>
      <c r="AC1317" s="44">
        <v>0</v>
      </c>
      <c r="AD1317" s="44">
        <v>0</v>
      </c>
      <c r="AE1317" s="44">
        <v>0</v>
      </c>
      <c r="AF1317" s="41" t="s">
        <v>3982</v>
      </c>
      <c r="AG1317" s="41" t="s">
        <v>3946</v>
      </c>
      <c r="AH1317" s="41" t="s">
        <v>3946</v>
      </c>
      <c r="AI1317" s="41" t="s">
        <v>10849</v>
      </c>
    </row>
    <row r="1318" spans="1:35">
      <c r="A1318" s="40">
        <v>2024</v>
      </c>
      <c r="B1318" s="40">
        <v>4</v>
      </c>
      <c r="C1318" s="41" t="s">
        <v>787</v>
      </c>
      <c r="D1318" s="42" t="s">
        <v>183</v>
      </c>
      <c r="E1318" s="41" t="s">
        <v>537</v>
      </c>
      <c r="F1318" s="43" t="s">
        <v>3996</v>
      </c>
      <c r="G1318" s="43" t="s">
        <v>4002</v>
      </c>
      <c r="H1318" s="44">
        <v>1</v>
      </c>
      <c r="I1318" s="44">
        <v>4.0999999999999996</v>
      </c>
      <c r="J1318" s="44">
        <v>0</v>
      </c>
      <c r="K1318" s="44">
        <v>0</v>
      </c>
      <c r="L1318" s="44">
        <v>0</v>
      </c>
      <c r="M1318" s="44">
        <v>0</v>
      </c>
      <c r="N1318" s="44">
        <v>0</v>
      </c>
      <c r="O1318" s="44">
        <v>0</v>
      </c>
      <c r="P1318" s="44">
        <v>0</v>
      </c>
      <c r="Q1318" s="44">
        <v>0</v>
      </c>
      <c r="R1318" s="44">
        <v>0</v>
      </c>
      <c r="S1318" s="44">
        <v>0</v>
      </c>
      <c r="T1318" s="44">
        <f t="shared" si="21"/>
        <v>0</v>
      </c>
      <c r="U1318" s="44">
        <f t="shared" si="21"/>
        <v>0</v>
      </c>
      <c r="V1318" s="44">
        <v>0</v>
      </c>
      <c r="W1318" s="44">
        <v>0</v>
      </c>
      <c r="X1318" s="44">
        <v>0</v>
      </c>
      <c r="Y1318" s="44">
        <v>0</v>
      </c>
      <c r="Z1318" s="44">
        <v>0</v>
      </c>
      <c r="AA1318" s="44">
        <v>0</v>
      </c>
      <c r="AB1318" s="44">
        <v>0</v>
      </c>
      <c r="AC1318" s="44">
        <v>0</v>
      </c>
      <c r="AD1318" s="44">
        <v>0</v>
      </c>
      <c r="AE1318" s="44">
        <v>0</v>
      </c>
      <c r="AF1318" s="41" t="s">
        <v>3982</v>
      </c>
      <c r="AG1318" s="41" t="s">
        <v>3946</v>
      </c>
      <c r="AH1318" s="41" t="s">
        <v>3946</v>
      </c>
      <c r="AI1318" s="41" t="s">
        <v>10850</v>
      </c>
    </row>
    <row r="1319" spans="1:35">
      <c r="A1319" s="40">
        <v>2024</v>
      </c>
      <c r="B1319" s="40">
        <v>4</v>
      </c>
      <c r="C1319" s="41" t="s">
        <v>787</v>
      </c>
      <c r="D1319" s="42" t="s">
        <v>183</v>
      </c>
      <c r="E1319" s="41" t="s">
        <v>537</v>
      </c>
      <c r="F1319" s="43" t="s">
        <v>3996</v>
      </c>
      <c r="G1319" s="43" t="s">
        <v>4003</v>
      </c>
      <c r="H1319" s="44">
        <v>1</v>
      </c>
      <c r="I1319" s="44">
        <v>4.0999999999999996</v>
      </c>
      <c r="J1319" s="44">
        <v>0</v>
      </c>
      <c r="K1319" s="44">
        <v>0</v>
      </c>
      <c r="L1319" s="44">
        <v>0</v>
      </c>
      <c r="M1319" s="44">
        <v>0</v>
      </c>
      <c r="N1319" s="44">
        <v>0</v>
      </c>
      <c r="O1319" s="44">
        <v>0</v>
      </c>
      <c r="P1319" s="44">
        <v>0</v>
      </c>
      <c r="Q1319" s="44">
        <v>0</v>
      </c>
      <c r="R1319" s="44">
        <v>0</v>
      </c>
      <c r="S1319" s="44">
        <v>0</v>
      </c>
      <c r="T1319" s="44">
        <f t="shared" si="21"/>
        <v>0</v>
      </c>
      <c r="U1319" s="44">
        <f t="shared" si="21"/>
        <v>0</v>
      </c>
      <c r="V1319" s="44">
        <v>0</v>
      </c>
      <c r="W1319" s="44">
        <v>0</v>
      </c>
      <c r="X1319" s="44">
        <v>0</v>
      </c>
      <c r="Y1319" s="44">
        <v>0</v>
      </c>
      <c r="Z1319" s="44">
        <v>0</v>
      </c>
      <c r="AA1319" s="44">
        <v>0</v>
      </c>
      <c r="AB1319" s="44">
        <v>0</v>
      </c>
      <c r="AC1319" s="44">
        <v>0</v>
      </c>
      <c r="AD1319" s="44">
        <v>0</v>
      </c>
      <c r="AE1319" s="44">
        <v>0</v>
      </c>
      <c r="AF1319" s="41" t="s">
        <v>3982</v>
      </c>
      <c r="AG1319" s="41" t="s">
        <v>3946</v>
      </c>
      <c r="AH1319" s="41" t="s">
        <v>3946</v>
      </c>
      <c r="AI1319" s="41" t="s">
        <v>10850</v>
      </c>
    </row>
    <row r="1320" spans="1:35">
      <c r="A1320" s="40">
        <v>2024</v>
      </c>
      <c r="B1320" s="40">
        <v>4</v>
      </c>
      <c r="C1320" s="41" t="s">
        <v>787</v>
      </c>
      <c r="D1320" s="42" t="s">
        <v>183</v>
      </c>
      <c r="E1320" s="41" t="s">
        <v>537</v>
      </c>
      <c r="F1320" s="43" t="s">
        <v>3996</v>
      </c>
      <c r="G1320" s="43" t="s">
        <v>4004</v>
      </c>
      <c r="H1320" s="44">
        <v>1</v>
      </c>
      <c r="I1320" s="44">
        <v>4.0999999999999996</v>
      </c>
      <c r="J1320" s="44">
        <v>0</v>
      </c>
      <c r="K1320" s="44">
        <v>0</v>
      </c>
      <c r="L1320" s="44">
        <v>0</v>
      </c>
      <c r="M1320" s="44">
        <v>0</v>
      </c>
      <c r="N1320" s="44">
        <v>0</v>
      </c>
      <c r="O1320" s="44">
        <v>0</v>
      </c>
      <c r="P1320" s="44">
        <v>0</v>
      </c>
      <c r="Q1320" s="44">
        <v>0</v>
      </c>
      <c r="R1320" s="44">
        <v>0</v>
      </c>
      <c r="S1320" s="44">
        <v>0</v>
      </c>
      <c r="T1320" s="44">
        <f t="shared" si="21"/>
        <v>0</v>
      </c>
      <c r="U1320" s="44">
        <f t="shared" si="21"/>
        <v>0</v>
      </c>
      <c r="V1320" s="44">
        <v>0</v>
      </c>
      <c r="W1320" s="44">
        <v>0</v>
      </c>
      <c r="X1320" s="44">
        <v>0</v>
      </c>
      <c r="Y1320" s="44">
        <v>0</v>
      </c>
      <c r="Z1320" s="44">
        <v>0</v>
      </c>
      <c r="AA1320" s="44">
        <v>0</v>
      </c>
      <c r="AB1320" s="44">
        <v>0</v>
      </c>
      <c r="AC1320" s="44">
        <v>0</v>
      </c>
      <c r="AD1320" s="44">
        <v>0</v>
      </c>
      <c r="AE1320" s="44">
        <v>0</v>
      </c>
      <c r="AF1320" s="41" t="s">
        <v>3982</v>
      </c>
      <c r="AG1320" s="41" t="s">
        <v>3946</v>
      </c>
      <c r="AH1320" s="41" t="s">
        <v>3946</v>
      </c>
      <c r="AI1320" s="41" t="s">
        <v>10850</v>
      </c>
    </row>
    <row r="1321" spans="1:35">
      <c r="A1321" s="40">
        <v>2024</v>
      </c>
      <c r="B1321" s="40">
        <v>4</v>
      </c>
      <c r="C1321" s="41" t="s">
        <v>787</v>
      </c>
      <c r="D1321" s="42" t="s">
        <v>183</v>
      </c>
      <c r="E1321" s="41" t="s">
        <v>537</v>
      </c>
      <c r="F1321" s="43" t="s">
        <v>3996</v>
      </c>
      <c r="G1321" s="43" t="s">
        <v>4005</v>
      </c>
      <c r="H1321" s="44">
        <v>1</v>
      </c>
      <c r="I1321" s="44">
        <v>4.0999999999999996</v>
      </c>
      <c r="J1321" s="44">
        <v>0</v>
      </c>
      <c r="K1321" s="44">
        <v>0</v>
      </c>
      <c r="L1321" s="44">
        <v>0</v>
      </c>
      <c r="M1321" s="44">
        <v>0</v>
      </c>
      <c r="N1321" s="44">
        <v>0</v>
      </c>
      <c r="O1321" s="44">
        <v>0</v>
      </c>
      <c r="P1321" s="44">
        <v>0</v>
      </c>
      <c r="Q1321" s="44">
        <v>0</v>
      </c>
      <c r="R1321" s="44">
        <v>0</v>
      </c>
      <c r="S1321" s="44">
        <v>0</v>
      </c>
      <c r="T1321" s="44">
        <f t="shared" si="21"/>
        <v>0</v>
      </c>
      <c r="U1321" s="44">
        <f t="shared" si="21"/>
        <v>0</v>
      </c>
      <c r="V1321" s="44">
        <v>0</v>
      </c>
      <c r="W1321" s="44">
        <v>0</v>
      </c>
      <c r="X1321" s="44">
        <v>0</v>
      </c>
      <c r="Y1321" s="44">
        <v>0</v>
      </c>
      <c r="Z1321" s="44">
        <v>0</v>
      </c>
      <c r="AA1321" s="44">
        <v>0</v>
      </c>
      <c r="AB1321" s="44">
        <v>0</v>
      </c>
      <c r="AC1321" s="44">
        <v>0</v>
      </c>
      <c r="AD1321" s="44">
        <v>0</v>
      </c>
      <c r="AE1321" s="44">
        <v>0</v>
      </c>
      <c r="AF1321" s="41" t="s">
        <v>3982</v>
      </c>
      <c r="AG1321" s="41" t="s">
        <v>3946</v>
      </c>
      <c r="AH1321" s="41" t="s">
        <v>3946</v>
      </c>
      <c r="AI1321" s="41" t="s">
        <v>10850</v>
      </c>
    </row>
    <row r="1322" spans="1:35">
      <c r="A1322" s="40">
        <v>2024</v>
      </c>
      <c r="B1322" s="40">
        <v>4</v>
      </c>
      <c r="C1322" s="41" t="s">
        <v>787</v>
      </c>
      <c r="D1322" s="42" t="s">
        <v>183</v>
      </c>
      <c r="E1322" s="41" t="s">
        <v>537</v>
      </c>
      <c r="F1322" s="43" t="s">
        <v>3996</v>
      </c>
      <c r="G1322" s="43" t="s">
        <v>4006</v>
      </c>
      <c r="H1322" s="44">
        <v>1</v>
      </c>
      <c r="I1322" s="44">
        <v>4.0999999999999996</v>
      </c>
      <c r="J1322" s="44">
        <v>0</v>
      </c>
      <c r="K1322" s="44">
        <v>0</v>
      </c>
      <c r="L1322" s="44">
        <v>0</v>
      </c>
      <c r="M1322" s="44">
        <v>0</v>
      </c>
      <c r="N1322" s="44">
        <v>0</v>
      </c>
      <c r="O1322" s="44">
        <v>0</v>
      </c>
      <c r="P1322" s="44">
        <v>0</v>
      </c>
      <c r="Q1322" s="44">
        <v>0</v>
      </c>
      <c r="R1322" s="44">
        <v>0</v>
      </c>
      <c r="S1322" s="44">
        <v>0</v>
      </c>
      <c r="T1322" s="44">
        <f t="shared" si="21"/>
        <v>0</v>
      </c>
      <c r="U1322" s="44">
        <f t="shared" si="21"/>
        <v>0</v>
      </c>
      <c r="V1322" s="44">
        <v>0</v>
      </c>
      <c r="W1322" s="44">
        <v>0</v>
      </c>
      <c r="X1322" s="44">
        <v>0</v>
      </c>
      <c r="Y1322" s="44">
        <v>0</v>
      </c>
      <c r="Z1322" s="44">
        <v>0</v>
      </c>
      <c r="AA1322" s="44">
        <v>0</v>
      </c>
      <c r="AB1322" s="44">
        <v>0</v>
      </c>
      <c r="AC1322" s="44">
        <v>0</v>
      </c>
      <c r="AD1322" s="44">
        <v>0</v>
      </c>
      <c r="AE1322" s="44">
        <v>0</v>
      </c>
      <c r="AF1322" s="41" t="s">
        <v>3982</v>
      </c>
      <c r="AG1322" s="41" t="s">
        <v>3946</v>
      </c>
      <c r="AH1322" s="41" t="s">
        <v>3946</v>
      </c>
      <c r="AI1322" s="41" t="s">
        <v>10850</v>
      </c>
    </row>
    <row r="1323" spans="1:35">
      <c r="A1323" s="40">
        <v>2024</v>
      </c>
      <c r="B1323" s="40">
        <v>4</v>
      </c>
      <c r="C1323" s="41" t="s">
        <v>787</v>
      </c>
      <c r="D1323" s="42" t="s">
        <v>183</v>
      </c>
      <c r="E1323" s="41" t="s">
        <v>537</v>
      </c>
      <c r="F1323" s="43" t="s">
        <v>3996</v>
      </c>
      <c r="G1323" s="43" t="s">
        <v>4007</v>
      </c>
      <c r="H1323" s="44">
        <v>1</v>
      </c>
      <c r="I1323" s="44">
        <v>4.0999999999999996</v>
      </c>
      <c r="J1323" s="44">
        <v>0</v>
      </c>
      <c r="K1323" s="44">
        <v>0</v>
      </c>
      <c r="L1323" s="44">
        <v>0</v>
      </c>
      <c r="M1323" s="44">
        <v>0</v>
      </c>
      <c r="N1323" s="44">
        <v>0</v>
      </c>
      <c r="O1323" s="44">
        <v>0</v>
      </c>
      <c r="P1323" s="44">
        <v>0</v>
      </c>
      <c r="Q1323" s="44">
        <v>0</v>
      </c>
      <c r="R1323" s="44">
        <v>0</v>
      </c>
      <c r="S1323" s="44">
        <v>0</v>
      </c>
      <c r="T1323" s="44">
        <f t="shared" si="21"/>
        <v>0</v>
      </c>
      <c r="U1323" s="44">
        <f t="shared" si="21"/>
        <v>0</v>
      </c>
      <c r="V1323" s="44">
        <v>0</v>
      </c>
      <c r="W1323" s="44">
        <v>0</v>
      </c>
      <c r="X1323" s="44">
        <v>0</v>
      </c>
      <c r="Y1323" s="44">
        <v>0</v>
      </c>
      <c r="Z1323" s="44">
        <v>0</v>
      </c>
      <c r="AA1323" s="44">
        <v>0</v>
      </c>
      <c r="AB1323" s="44">
        <v>0</v>
      </c>
      <c r="AC1323" s="44">
        <v>0</v>
      </c>
      <c r="AD1323" s="44">
        <v>0</v>
      </c>
      <c r="AE1323" s="44">
        <v>0</v>
      </c>
      <c r="AF1323" s="41" t="s">
        <v>3982</v>
      </c>
      <c r="AG1323" s="41" t="s">
        <v>3946</v>
      </c>
      <c r="AH1323" s="41" t="s">
        <v>3946</v>
      </c>
      <c r="AI1323" s="41" t="s">
        <v>10847</v>
      </c>
    </row>
    <row r="1324" spans="1:35">
      <c r="A1324" s="40">
        <v>2024</v>
      </c>
      <c r="B1324" s="40">
        <v>4</v>
      </c>
      <c r="C1324" s="41" t="s">
        <v>787</v>
      </c>
      <c r="D1324" s="42" t="s">
        <v>183</v>
      </c>
      <c r="E1324" s="41" t="s">
        <v>537</v>
      </c>
      <c r="F1324" s="43" t="s">
        <v>4008</v>
      </c>
      <c r="G1324" s="43" t="s">
        <v>4009</v>
      </c>
      <c r="H1324" s="44">
        <v>5</v>
      </c>
      <c r="I1324" s="44">
        <v>2</v>
      </c>
      <c r="J1324" s="44">
        <v>0</v>
      </c>
      <c r="K1324" s="44">
        <v>0</v>
      </c>
      <c r="L1324" s="44">
        <v>0</v>
      </c>
      <c r="M1324" s="44">
        <v>0</v>
      </c>
      <c r="N1324" s="44">
        <v>0</v>
      </c>
      <c r="O1324" s="44">
        <v>0</v>
      </c>
      <c r="P1324" s="44">
        <v>0</v>
      </c>
      <c r="Q1324" s="44">
        <v>0</v>
      </c>
      <c r="R1324" s="44">
        <v>0</v>
      </c>
      <c r="S1324" s="44">
        <v>0</v>
      </c>
      <c r="T1324" s="44">
        <f t="shared" si="21"/>
        <v>0</v>
      </c>
      <c r="U1324" s="44">
        <f t="shared" si="21"/>
        <v>0</v>
      </c>
      <c r="V1324" s="44">
        <v>0</v>
      </c>
      <c r="W1324" s="44">
        <v>0</v>
      </c>
      <c r="X1324" s="44">
        <v>0</v>
      </c>
      <c r="Y1324" s="44">
        <v>0</v>
      </c>
      <c r="Z1324" s="44">
        <v>0</v>
      </c>
      <c r="AA1324" s="44">
        <v>0</v>
      </c>
      <c r="AB1324" s="44">
        <v>0</v>
      </c>
      <c r="AC1324" s="44">
        <v>0</v>
      </c>
      <c r="AD1324" s="44">
        <v>0</v>
      </c>
      <c r="AE1324" s="44">
        <v>0</v>
      </c>
      <c r="AF1324" s="41" t="s">
        <v>3982</v>
      </c>
      <c r="AG1324" s="41" t="s">
        <v>3946</v>
      </c>
      <c r="AH1324" s="41" t="s">
        <v>3946</v>
      </c>
      <c r="AI1324" s="41" t="s">
        <v>10851</v>
      </c>
    </row>
    <row r="1325" spans="1:35">
      <c r="A1325" s="40">
        <v>2024</v>
      </c>
      <c r="B1325" s="40">
        <v>4</v>
      </c>
      <c r="C1325" s="41" t="s">
        <v>787</v>
      </c>
      <c r="D1325" s="42" t="s">
        <v>183</v>
      </c>
      <c r="E1325" s="41" t="s">
        <v>537</v>
      </c>
      <c r="F1325" s="43" t="s">
        <v>4008</v>
      </c>
      <c r="G1325" s="43" t="s">
        <v>4010</v>
      </c>
      <c r="H1325" s="44">
        <v>8</v>
      </c>
      <c r="I1325" s="44">
        <v>2</v>
      </c>
      <c r="J1325" s="44">
        <v>1</v>
      </c>
      <c r="K1325" s="44">
        <v>0.25</v>
      </c>
      <c r="L1325" s="44">
        <v>0</v>
      </c>
      <c r="M1325" s="44">
        <v>0</v>
      </c>
      <c r="N1325" s="44">
        <v>1</v>
      </c>
      <c r="O1325" s="44">
        <v>0.25</v>
      </c>
      <c r="P1325" s="44">
        <v>0</v>
      </c>
      <c r="Q1325" s="44">
        <v>0</v>
      </c>
      <c r="R1325" s="44">
        <v>0</v>
      </c>
      <c r="S1325" s="44">
        <v>0</v>
      </c>
      <c r="T1325" s="44">
        <f t="shared" si="21"/>
        <v>1</v>
      </c>
      <c r="U1325" s="44">
        <f t="shared" si="21"/>
        <v>0.25</v>
      </c>
      <c r="V1325" s="44">
        <v>0</v>
      </c>
      <c r="W1325" s="44">
        <v>0</v>
      </c>
      <c r="X1325" s="44">
        <v>0</v>
      </c>
      <c r="Y1325" s="44">
        <v>0</v>
      </c>
      <c r="Z1325" s="44">
        <v>0</v>
      </c>
      <c r="AA1325" s="44">
        <v>0</v>
      </c>
      <c r="AB1325" s="44">
        <v>0</v>
      </c>
      <c r="AC1325" s="44">
        <v>0</v>
      </c>
      <c r="AD1325" s="44">
        <v>0</v>
      </c>
      <c r="AE1325" s="44">
        <v>0</v>
      </c>
      <c r="AF1325" s="41" t="s">
        <v>3982</v>
      </c>
      <c r="AG1325" s="41" t="s">
        <v>4011</v>
      </c>
      <c r="AH1325" s="41" t="s">
        <v>3946</v>
      </c>
      <c r="AI1325" s="41" t="s">
        <v>10852</v>
      </c>
    </row>
    <row r="1326" spans="1:35">
      <c r="A1326" s="40">
        <v>2024</v>
      </c>
      <c r="B1326" s="40">
        <v>4</v>
      </c>
      <c r="C1326" s="41" t="s">
        <v>787</v>
      </c>
      <c r="D1326" s="42" t="s">
        <v>183</v>
      </c>
      <c r="E1326" s="41" t="s">
        <v>537</v>
      </c>
      <c r="F1326" s="43" t="s">
        <v>4008</v>
      </c>
      <c r="G1326" s="43" t="s">
        <v>4012</v>
      </c>
      <c r="H1326" s="44">
        <v>1</v>
      </c>
      <c r="I1326" s="44">
        <v>2</v>
      </c>
      <c r="J1326" s="44">
        <v>0</v>
      </c>
      <c r="K1326" s="44">
        <v>0</v>
      </c>
      <c r="L1326" s="44">
        <v>0</v>
      </c>
      <c r="M1326" s="44">
        <v>0</v>
      </c>
      <c r="N1326" s="44">
        <v>0</v>
      </c>
      <c r="O1326" s="44">
        <v>0</v>
      </c>
      <c r="P1326" s="44">
        <v>0</v>
      </c>
      <c r="Q1326" s="44">
        <v>0</v>
      </c>
      <c r="R1326" s="44">
        <v>0</v>
      </c>
      <c r="S1326" s="44">
        <v>0</v>
      </c>
      <c r="T1326" s="44">
        <f t="shared" si="21"/>
        <v>0</v>
      </c>
      <c r="U1326" s="44">
        <f t="shared" si="21"/>
        <v>0</v>
      </c>
      <c r="V1326" s="44">
        <v>0</v>
      </c>
      <c r="W1326" s="44">
        <v>0</v>
      </c>
      <c r="X1326" s="44">
        <v>0</v>
      </c>
      <c r="Y1326" s="44">
        <v>0</v>
      </c>
      <c r="Z1326" s="44">
        <v>0</v>
      </c>
      <c r="AA1326" s="44">
        <v>0</v>
      </c>
      <c r="AB1326" s="44">
        <v>0</v>
      </c>
      <c r="AC1326" s="44">
        <v>0</v>
      </c>
      <c r="AD1326" s="44">
        <v>0</v>
      </c>
      <c r="AE1326" s="44">
        <v>0</v>
      </c>
      <c r="AF1326" s="41" t="s">
        <v>3982</v>
      </c>
      <c r="AG1326" s="41" t="s">
        <v>3946</v>
      </c>
      <c r="AH1326" s="41" t="s">
        <v>3946</v>
      </c>
      <c r="AI1326" s="41" t="s">
        <v>10853</v>
      </c>
    </row>
    <row r="1327" spans="1:35">
      <c r="A1327" s="40">
        <v>2024</v>
      </c>
      <c r="B1327" s="40">
        <v>4</v>
      </c>
      <c r="C1327" s="41" t="s">
        <v>787</v>
      </c>
      <c r="D1327" s="42" t="s">
        <v>183</v>
      </c>
      <c r="E1327" s="41" t="s">
        <v>537</v>
      </c>
      <c r="F1327" s="43" t="s">
        <v>4008</v>
      </c>
      <c r="G1327" s="43" t="s">
        <v>4013</v>
      </c>
      <c r="H1327" s="44">
        <v>1</v>
      </c>
      <c r="I1327" s="44">
        <v>2</v>
      </c>
      <c r="J1327" s="44">
        <v>0</v>
      </c>
      <c r="K1327" s="44">
        <v>0</v>
      </c>
      <c r="L1327" s="44">
        <v>0</v>
      </c>
      <c r="M1327" s="44">
        <v>0</v>
      </c>
      <c r="N1327" s="44">
        <v>0</v>
      </c>
      <c r="O1327" s="44">
        <v>0</v>
      </c>
      <c r="P1327" s="44">
        <v>0</v>
      </c>
      <c r="Q1327" s="44">
        <v>0</v>
      </c>
      <c r="R1327" s="44">
        <v>0</v>
      </c>
      <c r="S1327" s="44">
        <v>0</v>
      </c>
      <c r="T1327" s="44">
        <f t="shared" si="21"/>
        <v>0</v>
      </c>
      <c r="U1327" s="44">
        <f t="shared" si="21"/>
        <v>0</v>
      </c>
      <c r="V1327" s="44">
        <v>0</v>
      </c>
      <c r="W1327" s="44">
        <v>0</v>
      </c>
      <c r="X1327" s="44">
        <v>0</v>
      </c>
      <c r="Y1327" s="44">
        <v>0</v>
      </c>
      <c r="Z1327" s="44">
        <v>0</v>
      </c>
      <c r="AA1327" s="44">
        <v>0</v>
      </c>
      <c r="AB1327" s="44">
        <v>0</v>
      </c>
      <c r="AC1327" s="44">
        <v>0</v>
      </c>
      <c r="AD1327" s="44">
        <v>0</v>
      </c>
      <c r="AE1327" s="44">
        <v>0</v>
      </c>
      <c r="AF1327" s="41" t="s">
        <v>3982</v>
      </c>
      <c r="AG1327" s="41" t="s">
        <v>3946</v>
      </c>
      <c r="AH1327" s="41" t="s">
        <v>3946</v>
      </c>
      <c r="AI1327" s="41" t="s">
        <v>10854</v>
      </c>
    </row>
    <row r="1328" spans="1:35">
      <c r="A1328" s="40">
        <v>2024</v>
      </c>
      <c r="B1328" s="40">
        <v>4</v>
      </c>
      <c r="C1328" s="41" t="s">
        <v>787</v>
      </c>
      <c r="D1328" s="42" t="s">
        <v>183</v>
      </c>
      <c r="E1328" s="41" t="s">
        <v>537</v>
      </c>
      <c r="F1328" s="43" t="s">
        <v>4008</v>
      </c>
      <c r="G1328" s="43" t="s">
        <v>4014</v>
      </c>
      <c r="H1328" s="44">
        <v>1</v>
      </c>
      <c r="I1328" s="44">
        <v>1</v>
      </c>
      <c r="J1328" s="44">
        <v>0</v>
      </c>
      <c r="K1328" s="44">
        <v>0</v>
      </c>
      <c r="L1328" s="44">
        <v>0</v>
      </c>
      <c r="M1328" s="44">
        <v>0</v>
      </c>
      <c r="N1328" s="44">
        <v>0</v>
      </c>
      <c r="O1328" s="44">
        <v>0</v>
      </c>
      <c r="P1328" s="44">
        <v>0</v>
      </c>
      <c r="Q1328" s="44">
        <v>0</v>
      </c>
      <c r="R1328" s="44">
        <v>0</v>
      </c>
      <c r="S1328" s="44">
        <v>0</v>
      </c>
      <c r="T1328" s="44">
        <f t="shared" si="21"/>
        <v>0</v>
      </c>
      <c r="U1328" s="44">
        <f t="shared" si="21"/>
        <v>0</v>
      </c>
      <c r="V1328" s="44">
        <v>0</v>
      </c>
      <c r="W1328" s="44">
        <v>0</v>
      </c>
      <c r="X1328" s="44">
        <v>0</v>
      </c>
      <c r="Y1328" s="44">
        <v>0</v>
      </c>
      <c r="Z1328" s="44">
        <v>0</v>
      </c>
      <c r="AA1328" s="44">
        <v>0</v>
      </c>
      <c r="AB1328" s="44">
        <v>0</v>
      </c>
      <c r="AC1328" s="44">
        <v>0</v>
      </c>
      <c r="AD1328" s="44">
        <v>0</v>
      </c>
      <c r="AE1328" s="44">
        <v>0</v>
      </c>
      <c r="AF1328" s="41" t="s">
        <v>3982</v>
      </c>
      <c r="AG1328" s="41" t="s">
        <v>3935</v>
      </c>
      <c r="AH1328" s="41" t="s">
        <v>3946</v>
      </c>
      <c r="AI1328" s="41" t="s">
        <v>10855</v>
      </c>
    </row>
    <row r="1329" spans="1:35">
      <c r="A1329" s="40">
        <v>2024</v>
      </c>
      <c r="B1329" s="40">
        <v>4</v>
      </c>
      <c r="C1329" s="41" t="s">
        <v>787</v>
      </c>
      <c r="D1329" s="42" t="s">
        <v>183</v>
      </c>
      <c r="E1329" s="41" t="s">
        <v>537</v>
      </c>
      <c r="F1329" s="43" t="s">
        <v>4008</v>
      </c>
      <c r="G1329" s="43" t="s">
        <v>4015</v>
      </c>
      <c r="H1329" s="44">
        <v>1</v>
      </c>
      <c r="I1329" s="44">
        <v>1.1000000000000001</v>
      </c>
      <c r="J1329" s="44">
        <v>0</v>
      </c>
      <c r="K1329" s="44">
        <v>0</v>
      </c>
      <c r="L1329" s="44">
        <v>0</v>
      </c>
      <c r="M1329" s="44">
        <v>0</v>
      </c>
      <c r="N1329" s="44">
        <v>0</v>
      </c>
      <c r="O1329" s="44">
        <v>0</v>
      </c>
      <c r="P1329" s="44">
        <v>0</v>
      </c>
      <c r="Q1329" s="44">
        <v>0</v>
      </c>
      <c r="R1329" s="44">
        <v>0</v>
      </c>
      <c r="S1329" s="44">
        <v>0</v>
      </c>
      <c r="T1329" s="44">
        <f t="shared" si="21"/>
        <v>0</v>
      </c>
      <c r="U1329" s="44">
        <f t="shared" si="21"/>
        <v>0</v>
      </c>
      <c r="V1329" s="44">
        <v>0</v>
      </c>
      <c r="W1329" s="44">
        <v>0</v>
      </c>
      <c r="X1329" s="44">
        <v>0</v>
      </c>
      <c r="Y1329" s="44">
        <v>0</v>
      </c>
      <c r="Z1329" s="44">
        <v>0</v>
      </c>
      <c r="AA1329" s="44">
        <v>0</v>
      </c>
      <c r="AB1329" s="44">
        <v>0</v>
      </c>
      <c r="AC1329" s="44">
        <v>0</v>
      </c>
      <c r="AD1329" s="44">
        <v>0</v>
      </c>
      <c r="AE1329" s="44">
        <v>0</v>
      </c>
      <c r="AF1329" s="41" t="s">
        <v>3982</v>
      </c>
      <c r="AG1329" s="41" t="s">
        <v>3935</v>
      </c>
      <c r="AH1329" s="41" t="s">
        <v>3946</v>
      </c>
      <c r="AI1329" s="41" t="s">
        <v>10855</v>
      </c>
    </row>
    <row r="1330" spans="1:35">
      <c r="A1330" s="40">
        <v>2024</v>
      </c>
      <c r="B1330" s="40">
        <v>4</v>
      </c>
      <c r="C1330" s="41" t="s">
        <v>787</v>
      </c>
      <c r="D1330" s="42" t="s">
        <v>182</v>
      </c>
      <c r="E1330" s="41" t="s">
        <v>536</v>
      </c>
      <c r="F1330" s="43" t="s">
        <v>3961</v>
      </c>
      <c r="G1330" s="43" t="s">
        <v>3962</v>
      </c>
      <c r="H1330" s="44">
        <v>1</v>
      </c>
      <c r="I1330" s="44">
        <v>2</v>
      </c>
      <c r="J1330" s="44">
        <v>1</v>
      </c>
      <c r="K1330" s="44">
        <v>2</v>
      </c>
      <c r="L1330" s="44">
        <v>0</v>
      </c>
      <c r="M1330" s="44">
        <v>0</v>
      </c>
      <c r="N1330" s="44">
        <v>0</v>
      </c>
      <c r="O1330" s="44">
        <v>0</v>
      </c>
      <c r="P1330" s="44">
        <v>1</v>
      </c>
      <c r="Q1330" s="44">
        <v>2</v>
      </c>
      <c r="R1330" s="44">
        <v>0</v>
      </c>
      <c r="S1330" s="44">
        <v>0</v>
      </c>
      <c r="T1330" s="44">
        <f t="shared" si="21"/>
        <v>1</v>
      </c>
      <c r="U1330" s="44">
        <f t="shared" si="21"/>
        <v>2</v>
      </c>
      <c r="V1330" s="44">
        <v>0</v>
      </c>
      <c r="W1330" s="44">
        <v>0</v>
      </c>
      <c r="X1330" s="44">
        <v>0</v>
      </c>
      <c r="Y1330" s="44">
        <v>0</v>
      </c>
      <c r="Z1330" s="44">
        <v>0</v>
      </c>
      <c r="AA1330" s="44">
        <v>0</v>
      </c>
      <c r="AB1330" s="44">
        <v>0</v>
      </c>
      <c r="AC1330" s="44">
        <v>0</v>
      </c>
      <c r="AD1330" s="44">
        <v>0</v>
      </c>
      <c r="AE1330" s="44">
        <v>0</v>
      </c>
      <c r="AF1330" s="41" t="s">
        <v>3963</v>
      </c>
      <c r="AG1330" s="41" t="s">
        <v>3935</v>
      </c>
      <c r="AH1330" s="41" t="s">
        <v>3935</v>
      </c>
      <c r="AI1330" s="41" t="s">
        <v>10856</v>
      </c>
    </row>
    <row r="1331" spans="1:35">
      <c r="A1331" s="40">
        <v>2024</v>
      </c>
      <c r="B1331" s="40">
        <v>4</v>
      </c>
      <c r="C1331" s="41" t="s">
        <v>787</v>
      </c>
      <c r="D1331" s="42" t="s">
        <v>182</v>
      </c>
      <c r="E1331" s="41" t="s">
        <v>536</v>
      </c>
      <c r="F1331" s="43" t="s">
        <v>3961</v>
      </c>
      <c r="G1331" s="43" t="s">
        <v>3964</v>
      </c>
      <c r="H1331" s="44">
        <v>1</v>
      </c>
      <c r="I1331" s="44">
        <v>2</v>
      </c>
      <c r="J1331" s="44">
        <v>1</v>
      </c>
      <c r="K1331" s="44">
        <v>2</v>
      </c>
      <c r="L1331" s="44">
        <v>0</v>
      </c>
      <c r="M1331" s="44">
        <v>0</v>
      </c>
      <c r="N1331" s="44">
        <v>0</v>
      </c>
      <c r="O1331" s="44">
        <v>0</v>
      </c>
      <c r="P1331" s="44">
        <v>1</v>
      </c>
      <c r="Q1331" s="44">
        <v>2</v>
      </c>
      <c r="R1331" s="44">
        <v>0</v>
      </c>
      <c r="S1331" s="44">
        <v>0</v>
      </c>
      <c r="T1331" s="44">
        <f t="shared" si="21"/>
        <v>1</v>
      </c>
      <c r="U1331" s="44">
        <f t="shared" si="21"/>
        <v>2</v>
      </c>
      <c r="V1331" s="44">
        <v>0</v>
      </c>
      <c r="W1331" s="44">
        <v>0</v>
      </c>
      <c r="X1331" s="44">
        <v>0</v>
      </c>
      <c r="Y1331" s="44">
        <v>0</v>
      </c>
      <c r="Z1331" s="44">
        <v>0</v>
      </c>
      <c r="AA1331" s="44">
        <v>0</v>
      </c>
      <c r="AB1331" s="44">
        <v>0</v>
      </c>
      <c r="AC1331" s="44">
        <v>0</v>
      </c>
      <c r="AD1331" s="44">
        <v>0</v>
      </c>
      <c r="AE1331" s="44">
        <v>0</v>
      </c>
      <c r="AF1331" s="41" t="s">
        <v>3963</v>
      </c>
      <c r="AG1331" s="41" t="s">
        <v>3935</v>
      </c>
      <c r="AH1331" s="41" t="s">
        <v>8642</v>
      </c>
      <c r="AI1331" s="41" t="s">
        <v>10857</v>
      </c>
    </row>
    <row r="1332" spans="1:35">
      <c r="A1332" s="40">
        <v>2024</v>
      </c>
      <c r="B1332" s="40">
        <v>4</v>
      </c>
      <c r="C1332" s="41" t="s">
        <v>787</v>
      </c>
      <c r="D1332" s="42" t="s">
        <v>182</v>
      </c>
      <c r="E1332" s="41" t="s">
        <v>536</v>
      </c>
      <c r="F1332" s="43" t="s">
        <v>3961</v>
      </c>
      <c r="G1332" s="43" t="s">
        <v>3967</v>
      </c>
      <c r="H1332" s="44">
        <v>4</v>
      </c>
      <c r="I1332" s="44">
        <v>3</v>
      </c>
      <c r="J1332" s="44">
        <v>1</v>
      </c>
      <c r="K1332" s="44">
        <v>0.75</v>
      </c>
      <c r="L1332" s="44">
        <v>0</v>
      </c>
      <c r="M1332" s="44">
        <v>0</v>
      </c>
      <c r="N1332" s="44">
        <v>1</v>
      </c>
      <c r="O1332" s="44">
        <v>0.75</v>
      </c>
      <c r="P1332" s="44">
        <v>0</v>
      </c>
      <c r="Q1332" s="44">
        <v>0</v>
      </c>
      <c r="R1332" s="44">
        <v>0</v>
      </c>
      <c r="S1332" s="44">
        <v>0</v>
      </c>
      <c r="T1332" s="44">
        <f t="shared" si="21"/>
        <v>1</v>
      </c>
      <c r="U1332" s="44">
        <f t="shared" si="21"/>
        <v>0.75</v>
      </c>
      <c r="V1332" s="44">
        <v>0</v>
      </c>
      <c r="W1332" s="44">
        <v>0</v>
      </c>
      <c r="X1332" s="44">
        <v>1</v>
      </c>
      <c r="Y1332" s="44">
        <v>0.75</v>
      </c>
      <c r="Z1332" s="44">
        <v>0</v>
      </c>
      <c r="AA1332" s="44">
        <v>0</v>
      </c>
      <c r="AB1332" s="44">
        <v>0</v>
      </c>
      <c r="AC1332" s="44">
        <v>0</v>
      </c>
      <c r="AD1332" s="44">
        <v>1</v>
      </c>
      <c r="AE1332" s="44">
        <v>0.75</v>
      </c>
      <c r="AF1332" s="41" t="s">
        <v>3963</v>
      </c>
      <c r="AG1332" s="41" t="s">
        <v>3968</v>
      </c>
      <c r="AH1332" s="41" t="s">
        <v>4037</v>
      </c>
      <c r="AI1332" s="41" t="s">
        <v>10858</v>
      </c>
    </row>
    <row r="1333" spans="1:35">
      <c r="A1333" s="40">
        <v>2024</v>
      </c>
      <c r="B1333" s="40">
        <v>4</v>
      </c>
      <c r="C1333" s="41" t="s">
        <v>787</v>
      </c>
      <c r="D1333" s="42" t="s">
        <v>182</v>
      </c>
      <c r="E1333" s="41" t="s">
        <v>536</v>
      </c>
      <c r="F1333" s="43" t="s">
        <v>3965</v>
      </c>
      <c r="G1333" s="43" t="s">
        <v>3966</v>
      </c>
      <c r="H1333" s="44">
        <v>4</v>
      </c>
      <c r="I1333" s="44">
        <v>3</v>
      </c>
      <c r="J1333" s="44">
        <v>1</v>
      </c>
      <c r="K1333" s="44">
        <v>0.75</v>
      </c>
      <c r="L1333" s="44">
        <v>0</v>
      </c>
      <c r="M1333" s="44">
        <v>0</v>
      </c>
      <c r="N1333" s="44">
        <v>0</v>
      </c>
      <c r="O1333" s="44">
        <v>0</v>
      </c>
      <c r="P1333" s="44">
        <v>0</v>
      </c>
      <c r="Q1333" s="44">
        <v>0</v>
      </c>
      <c r="R1333" s="44">
        <v>1</v>
      </c>
      <c r="S1333" s="44">
        <v>0.75</v>
      </c>
      <c r="T1333" s="44">
        <f t="shared" si="21"/>
        <v>1</v>
      </c>
      <c r="U1333" s="44">
        <f t="shared" si="21"/>
        <v>0.75</v>
      </c>
      <c r="V1333" s="44">
        <v>0</v>
      </c>
      <c r="W1333" s="44">
        <v>0</v>
      </c>
      <c r="X1333" s="44">
        <v>0</v>
      </c>
      <c r="Y1333" s="44">
        <v>0</v>
      </c>
      <c r="Z1333" s="44">
        <v>0</v>
      </c>
      <c r="AA1333" s="44">
        <v>0</v>
      </c>
      <c r="AB1333" s="44">
        <v>0</v>
      </c>
      <c r="AC1333" s="44">
        <v>0</v>
      </c>
      <c r="AD1333" s="44">
        <v>0</v>
      </c>
      <c r="AE1333" s="44">
        <v>0</v>
      </c>
      <c r="AF1333" s="41" t="s">
        <v>3963</v>
      </c>
      <c r="AG1333" s="41" t="s">
        <v>3935</v>
      </c>
      <c r="AH1333" s="41" t="s">
        <v>3935</v>
      </c>
      <c r="AI1333" s="41" t="s">
        <v>10859</v>
      </c>
    </row>
    <row r="1334" spans="1:35">
      <c r="A1334" s="40">
        <v>2024</v>
      </c>
      <c r="B1334" s="40">
        <v>4</v>
      </c>
      <c r="C1334" s="41" t="s">
        <v>787</v>
      </c>
      <c r="D1334" s="42" t="s">
        <v>182</v>
      </c>
      <c r="E1334" s="41" t="s">
        <v>536</v>
      </c>
      <c r="F1334" s="43" t="s">
        <v>3969</v>
      </c>
      <c r="G1334" s="43" t="s">
        <v>3970</v>
      </c>
      <c r="H1334" s="44">
        <v>14</v>
      </c>
      <c r="I1334" s="44">
        <v>6</v>
      </c>
      <c r="J1334" s="44">
        <v>0</v>
      </c>
      <c r="K1334" s="44">
        <v>0</v>
      </c>
      <c r="L1334" s="44">
        <v>0</v>
      </c>
      <c r="M1334" s="44">
        <v>0</v>
      </c>
      <c r="N1334" s="44">
        <v>0</v>
      </c>
      <c r="O1334" s="44">
        <v>0</v>
      </c>
      <c r="P1334" s="44">
        <v>0</v>
      </c>
      <c r="Q1334" s="44">
        <v>0</v>
      </c>
      <c r="R1334" s="44">
        <v>0</v>
      </c>
      <c r="S1334" s="44">
        <v>0</v>
      </c>
      <c r="T1334" s="44">
        <f t="shared" si="21"/>
        <v>0</v>
      </c>
      <c r="U1334" s="44">
        <f t="shared" si="21"/>
        <v>0</v>
      </c>
      <c r="V1334" s="44">
        <v>0</v>
      </c>
      <c r="W1334" s="44">
        <v>0</v>
      </c>
      <c r="X1334" s="44">
        <v>0</v>
      </c>
      <c r="Y1334" s="44">
        <v>0</v>
      </c>
      <c r="Z1334" s="44">
        <v>0</v>
      </c>
      <c r="AA1334" s="44">
        <v>0</v>
      </c>
      <c r="AB1334" s="44">
        <v>0</v>
      </c>
      <c r="AC1334" s="44">
        <v>0</v>
      </c>
      <c r="AD1334" s="44">
        <v>0</v>
      </c>
      <c r="AE1334" s="44">
        <v>0</v>
      </c>
      <c r="AF1334" s="41" t="s">
        <v>3971</v>
      </c>
      <c r="AG1334" s="41" t="s">
        <v>3935</v>
      </c>
      <c r="AH1334" s="41" t="s">
        <v>3935</v>
      </c>
      <c r="AI1334" s="41" t="s">
        <v>10860</v>
      </c>
    </row>
    <row r="1335" spans="1:35">
      <c r="A1335" s="40">
        <v>2024</v>
      </c>
      <c r="B1335" s="40">
        <v>4</v>
      </c>
      <c r="C1335" s="41" t="s">
        <v>787</v>
      </c>
      <c r="D1335" s="42" t="s">
        <v>182</v>
      </c>
      <c r="E1335" s="41" t="s">
        <v>536</v>
      </c>
      <c r="F1335" s="43" t="s">
        <v>3977</v>
      </c>
      <c r="G1335" s="43" t="s">
        <v>3978</v>
      </c>
      <c r="H1335" s="44">
        <v>260</v>
      </c>
      <c r="I1335" s="44">
        <v>25</v>
      </c>
      <c r="J1335" s="44">
        <v>0</v>
      </c>
      <c r="K1335" s="44">
        <v>0</v>
      </c>
      <c r="L1335" s="44">
        <v>0</v>
      </c>
      <c r="M1335" s="44">
        <v>0</v>
      </c>
      <c r="N1335" s="44">
        <v>0</v>
      </c>
      <c r="O1335" s="44">
        <v>0</v>
      </c>
      <c r="P1335" s="44">
        <v>0</v>
      </c>
      <c r="Q1335" s="44">
        <v>0</v>
      </c>
      <c r="R1335" s="44">
        <v>0</v>
      </c>
      <c r="S1335" s="44">
        <v>0</v>
      </c>
      <c r="T1335" s="44">
        <f t="shared" si="21"/>
        <v>0</v>
      </c>
      <c r="U1335" s="44">
        <f t="shared" si="21"/>
        <v>0</v>
      </c>
      <c r="V1335" s="44">
        <v>0</v>
      </c>
      <c r="W1335" s="44">
        <v>0</v>
      </c>
      <c r="X1335" s="44">
        <v>0</v>
      </c>
      <c r="Y1335" s="44">
        <v>0</v>
      </c>
      <c r="Z1335" s="44">
        <v>0</v>
      </c>
      <c r="AA1335" s="44">
        <v>0</v>
      </c>
      <c r="AB1335" s="44">
        <v>0</v>
      </c>
      <c r="AC1335" s="44">
        <v>0</v>
      </c>
      <c r="AD1335" s="44">
        <v>0</v>
      </c>
      <c r="AE1335" s="44">
        <v>0</v>
      </c>
      <c r="AF1335" s="41" t="s">
        <v>3963</v>
      </c>
      <c r="AG1335" s="41" t="s">
        <v>3935</v>
      </c>
      <c r="AH1335" s="41" t="s">
        <v>3935</v>
      </c>
      <c r="AI1335" s="41" t="s">
        <v>10861</v>
      </c>
    </row>
    <row r="1336" spans="1:35">
      <c r="A1336" s="40">
        <v>2024</v>
      </c>
      <c r="B1336" s="40">
        <v>4</v>
      </c>
      <c r="C1336" s="41" t="s">
        <v>787</v>
      </c>
      <c r="D1336" s="42" t="s">
        <v>182</v>
      </c>
      <c r="E1336" s="41" t="s">
        <v>536</v>
      </c>
      <c r="F1336" s="43" t="s">
        <v>3977</v>
      </c>
      <c r="G1336" s="43" t="s">
        <v>3979</v>
      </c>
      <c r="H1336" s="44">
        <v>417</v>
      </c>
      <c r="I1336" s="44">
        <v>45</v>
      </c>
      <c r="J1336" s="44">
        <v>0</v>
      </c>
      <c r="K1336" s="44">
        <v>0</v>
      </c>
      <c r="L1336" s="44">
        <v>0</v>
      </c>
      <c r="M1336" s="44">
        <v>0</v>
      </c>
      <c r="N1336" s="44">
        <v>0</v>
      </c>
      <c r="O1336" s="44">
        <v>0</v>
      </c>
      <c r="P1336" s="44">
        <v>0</v>
      </c>
      <c r="Q1336" s="44">
        <v>0</v>
      </c>
      <c r="R1336" s="44">
        <v>0</v>
      </c>
      <c r="S1336" s="44">
        <v>0</v>
      </c>
      <c r="T1336" s="44">
        <f t="shared" si="21"/>
        <v>0</v>
      </c>
      <c r="U1336" s="44">
        <f t="shared" si="21"/>
        <v>0</v>
      </c>
      <c r="V1336" s="44">
        <v>0</v>
      </c>
      <c r="W1336" s="44">
        <v>0</v>
      </c>
      <c r="X1336" s="44">
        <v>0</v>
      </c>
      <c r="Y1336" s="44">
        <v>0</v>
      </c>
      <c r="Z1336" s="44">
        <v>0</v>
      </c>
      <c r="AA1336" s="44">
        <v>0</v>
      </c>
      <c r="AB1336" s="44">
        <v>0</v>
      </c>
      <c r="AC1336" s="44">
        <v>0</v>
      </c>
      <c r="AD1336" s="44">
        <v>0</v>
      </c>
      <c r="AE1336" s="44">
        <v>0</v>
      </c>
      <c r="AF1336" s="41" t="s">
        <v>3963</v>
      </c>
      <c r="AG1336" s="41" t="s">
        <v>3935</v>
      </c>
      <c r="AH1336" s="41" t="s">
        <v>3935</v>
      </c>
      <c r="AI1336" s="41" t="s">
        <v>10862</v>
      </c>
    </row>
    <row r="1337" spans="1:35">
      <c r="A1337" s="40">
        <v>2024</v>
      </c>
      <c r="B1337" s="40">
        <v>4</v>
      </c>
      <c r="C1337" s="41" t="s">
        <v>787</v>
      </c>
      <c r="D1337" s="42" t="s">
        <v>182</v>
      </c>
      <c r="E1337" s="41" t="s">
        <v>536</v>
      </c>
      <c r="F1337" s="43" t="s">
        <v>3972</v>
      </c>
      <c r="G1337" s="43" t="s">
        <v>3973</v>
      </c>
      <c r="H1337" s="44">
        <v>76</v>
      </c>
      <c r="I1337" s="44">
        <v>10</v>
      </c>
      <c r="J1337" s="44">
        <v>8</v>
      </c>
      <c r="K1337" s="44">
        <v>1.05</v>
      </c>
      <c r="L1337" s="44">
        <v>0</v>
      </c>
      <c r="M1337" s="44">
        <v>0</v>
      </c>
      <c r="N1337" s="44">
        <v>4</v>
      </c>
      <c r="O1337" s="44">
        <v>0.53</v>
      </c>
      <c r="P1337" s="44">
        <v>4</v>
      </c>
      <c r="Q1337" s="44">
        <v>0.53</v>
      </c>
      <c r="R1337" s="44">
        <v>0</v>
      </c>
      <c r="S1337" s="44">
        <v>0</v>
      </c>
      <c r="T1337" s="44">
        <f t="shared" si="21"/>
        <v>8</v>
      </c>
      <c r="U1337" s="44">
        <f t="shared" si="21"/>
        <v>1.06</v>
      </c>
      <c r="V1337" s="44">
        <v>0</v>
      </c>
      <c r="W1337" s="44">
        <v>0</v>
      </c>
      <c r="X1337" s="44">
        <v>4</v>
      </c>
      <c r="Y1337" s="44">
        <v>0.53</v>
      </c>
      <c r="Z1337" s="44">
        <v>4</v>
      </c>
      <c r="AA1337" s="44">
        <v>0.53</v>
      </c>
      <c r="AB1337" s="44">
        <v>0</v>
      </c>
      <c r="AC1337" s="44">
        <v>0</v>
      </c>
      <c r="AD1337" s="44">
        <v>8</v>
      </c>
      <c r="AE1337" s="44">
        <v>1.05</v>
      </c>
      <c r="AF1337" s="41" t="s">
        <v>3974</v>
      </c>
      <c r="AG1337" s="41" t="s">
        <v>3968</v>
      </c>
      <c r="AH1337" s="41" t="s">
        <v>3968</v>
      </c>
      <c r="AI1337" s="41" t="s">
        <v>10863</v>
      </c>
    </row>
    <row r="1338" spans="1:35">
      <c r="A1338" s="40">
        <v>2024</v>
      </c>
      <c r="B1338" s="40">
        <v>4</v>
      </c>
      <c r="C1338" s="41" t="s">
        <v>787</v>
      </c>
      <c r="D1338" s="42" t="s">
        <v>182</v>
      </c>
      <c r="E1338" s="41" t="s">
        <v>536</v>
      </c>
      <c r="F1338" s="43" t="s">
        <v>3975</v>
      </c>
      <c r="G1338" s="43" t="s">
        <v>3976</v>
      </c>
      <c r="H1338" s="44">
        <v>11</v>
      </c>
      <c r="I1338" s="44">
        <v>4</v>
      </c>
      <c r="J1338" s="44">
        <v>10</v>
      </c>
      <c r="K1338" s="44">
        <v>3.64</v>
      </c>
      <c r="L1338" s="44">
        <v>0</v>
      </c>
      <c r="M1338" s="44">
        <v>0</v>
      </c>
      <c r="N1338" s="44">
        <v>0</v>
      </c>
      <c r="O1338" s="44">
        <v>0</v>
      </c>
      <c r="P1338" s="44">
        <v>1</v>
      </c>
      <c r="Q1338" s="44">
        <v>0.36</v>
      </c>
      <c r="R1338" s="44">
        <v>9</v>
      </c>
      <c r="S1338" s="44">
        <v>3.27</v>
      </c>
      <c r="T1338" s="44">
        <f t="shared" si="21"/>
        <v>10</v>
      </c>
      <c r="U1338" s="44">
        <f t="shared" si="21"/>
        <v>3.63</v>
      </c>
      <c r="V1338" s="44">
        <v>0</v>
      </c>
      <c r="W1338" s="44">
        <v>0</v>
      </c>
      <c r="X1338" s="44">
        <v>0</v>
      </c>
      <c r="Y1338" s="44">
        <v>0</v>
      </c>
      <c r="Z1338" s="44">
        <v>0</v>
      </c>
      <c r="AA1338" s="44">
        <v>0</v>
      </c>
      <c r="AB1338" s="44">
        <v>8</v>
      </c>
      <c r="AC1338" s="44">
        <v>2.91</v>
      </c>
      <c r="AD1338" s="44">
        <v>8</v>
      </c>
      <c r="AE1338" s="44">
        <v>2.91</v>
      </c>
      <c r="AF1338" s="41" t="s">
        <v>3963</v>
      </c>
      <c r="AG1338" s="41" t="s">
        <v>3935</v>
      </c>
      <c r="AH1338" s="41" t="s">
        <v>8642</v>
      </c>
      <c r="AI1338" s="41" t="s">
        <v>10864</v>
      </c>
    </row>
    <row r="1339" spans="1:35">
      <c r="A1339" s="40">
        <v>2024</v>
      </c>
      <c r="B1339" s="40">
        <v>4</v>
      </c>
      <c r="C1339" s="41" t="s">
        <v>787</v>
      </c>
      <c r="D1339" s="42" t="s">
        <v>185</v>
      </c>
      <c r="E1339" s="41" t="s">
        <v>538</v>
      </c>
      <c r="F1339" s="43" t="s">
        <v>4027</v>
      </c>
      <c r="G1339" s="43" t="s">
        <v>4028</v>
      </c>
      <c r="H1339" s="44">
        <v>6403</v>
      </c>
      <c r="I1339" s="44">
        <v>25</v>
      </c>
      <c r="J1339" s="44">
        <v>640</v>
      </c>
      <c r="K1339" s="44">
        <v>2.5</v>
      </c>
      <c r="L1339" s="44">
        <v>0</v>
      </c>
      <c r="M1339" s="44">
        <v>0</v>
      </c>
      <c r="N1339" s="44">
        <v>0</v>
      </c>
      <c r="O1339" s="44">
        <v>0</v>
      </c>
      <c r="P1339" s="44">
        <v>0</v>
      </c>
      <c r="Q1339" s="44">
        <v>0</v>
      </c>
      <c r="R1339" s="44">
        <v>640</v>
      </c>
      <c r="S1339" s="44">
        <v>2.5</v>
      </c>
      <c r="T1339" s="44">
        <f t="shared" si="21"/>
        <v>640</v>
      </c>
      <c r="U1339" s="44">
        <f t="shared" si="21"/>
        <v>2.5</v>
      </c>
      <c r="V1339" s="44">
        <v>0</v>
      </c>
      <c r="W1339" s="44">
        <v>0</v>
      </c>
      <c r="X1339" s="44">
        <v>0</v>
      </c>
      <c r="Y1339" s="44">
        <v>0</v>
      </c>
      <c r="Z1339" s="44">
        <v>0</v>
      </c>
      <c r="AA1339" s="44">
        <v>0</v>
      </c>
      <c r="AB1339" s="44">
        <v>0</v>
      </c>
      <c r="AC1339" s="44">
        <v>0</v>
      </c>
      <c r="AD1339" s="44">
        <v>0</v>
      </c>
      <c r="AE1339" s="44">
        <v>0</v>
      </c>
      <c r="AF1339" s="41" t="s">
        <v>3971</v>
      </c>
      <c r="AG1339" s="41" t="s">
        <v>3935</v>
      </c>
      <c r="AH1339" s="41" t="s">
        <v>3946</v>
      </c>
      <c r="AI1339" s="41" t="s">
        <v>9847</v>
      </c>
    </row>
    <row r="1340" spans="1:35">
      <c r="A1340" s="40">
        <v>2024</v>
      </c>
      <c r="B1340" s="40">
        <v>4</v>
      </c>
      <c r="C1340" s="41" t="s">
        <v>787</v>
      </c>
      <c r="D1340" s="42" t="s">
        <v>185</v>
      </c>
      <c r="E1340" s="41" t="s">
        <v>538</v>
      </c>
      <c r="F1340" s="43" t="s">
        <v>4029</v>
      </c>
      <c r="G1340" s="43" t="s">
        <v>4030</v>
      </c>
      <c r="H1340" s="44">
        <v>141</v>
      </c>
      <c r="I1340" s="44">
        <v>25</v>
      </c>
      <c r="J1340" s="44">
        <v>12.2</v>
      </c>
      <c r="K1340" s="44">
        <v>2.16</v>
      </c>
      <c r="L1340" s="44">
        <v>0</v>
      </c>
      <c r="M1340" s="44">
        <v>0</v>
      </c>
      <c r="N1340" s="44">
        <v>1.3</v>
      </c>
      <c r="O1340" s="44">
        <v>0.23</v>
      </c>
      <c r="P1340" s="44">
        <v>6</v>
      </c>
      <c r="Q1340" s="44">
        <v>1.06</v>
      </c>
      <c r="R1340" s="44">
        <v>4.9000000000000004</v>
      </c>
      <c r="S1340" s="44">
        <v>0.87</v>
      </c>
      <c r="T1340" s="44">
        <f t="shared" si="21"/>
        <v>12.2</v>
      </c>
      <c r="U1340" s="44">
        <f t="shared" si="21"/>
        <v>2.16</v>
      </c>
      <c r="V1340" s="44">
        <v>0</v>
      </c>
      <c r="W1340" s="44">
        <v>0</v>
      </c>
      <c r="X1340" s="44">
        <v>0</v>
      </c>
      <c r="Y1340" s="44">
        <v>0</v>
      </c>
      <c r="Z1340" s="44">
        <v>0</v>
      </c>
      <c r="AA1340" s="44">
        <v>0</v>
      </c>
      <c r="AB1340" s="44">
        <v>0</v>
      </c>
      <c r="AC1340" s="44">
        <v>0</v>
      </c>
      <c r="AD1340" s="44">
        <v>0</v>
      </c>
      <c r="AE1340" s="44">
        <v>0</v>
      </c>
      <c r="AF1340" s="41" t="s">
        <v>3971</v>
      </c>
      <c r="AG1340" s="41" t="s">
        <v>4031</v>
      </c>
      <c r="AH1340" s="41" t="s">
        <v>8643</v>
      </c>
      <c r="AI1340" s="41" t="s">
        <v>9847</v>
      </c>
    </row>
    <row r="1341" spans="1:35">
      <c r="A1341" s="40">
        <v>2024</v>
      </c>
      <c r="B1341" s="40">
        <v>4</v>
      </c>
      <c r="C1341" s="41" t="s">
        <v>787</v>
      </c>
      <c r="D1341" s="42" t="s">
        <v>185</v>
      </c>
      <c r="E1341" s="41" t="s">
        <v>538</v>
      </c>
      <c r="F1341" s="43" t="s">
        <v>4032</v>
      </c>
      <c r="G1341" s="43" t="s">
        <v>4033</v>
      </c>
      <c r="H1341" s="44">
        <v>183</v>
      </c>
      <c r="I1341" s="44">
        <v>25</v>
      </c>
      <c r="J1341" s="44">
        <v>10</v>
      </c>
      <c r="K1341" s="44">
        <v>1.37</v>
      </c>
      <c r="L1341" s="44">
        <v>0</v>
      </c>
      <c r="M1341" s="44">
        <v>0</v>
      </c>
      <c r="N1341" s="44">
        <v>0</v>
      </c>
      <c r="O1341" s="44">
        <v>0</v>
      </c>
      <c r="P1341" s="44">
        <v>0</v>
      </c>
      <c r="Q1341" s="44">
        <v>0</v>
      </c>
      <c r="R1341" s="44">
        <v>10</v>
      </c>
      <c r="S1341" s="44">
        <v>1.37</v>
      </c>
      <c r="T1341" s="44">
        <f t="shared" si="21"/>
        <v>10</v>
      </c>
      <c r="U1341" s="44">
        <f t="shared" si="21"/>
        <v>1.37</v>
      </c>
      <c r="V1341" s="44">
        <v>0</v>
      </c>
      <c r="W1341" s="44">
        <v>0</v>
      </c>
      <c r="X1341" s="44">
        <v>0</v>
      </c>
      <c r="Y1341" s="44">
        <v>0</v>
      </c>
      <c r="Z1341" s="44">
        <v>0</v>
      </c>
      <c r="AA1341" s="44">
        <v>0</v>
      </c>
      <c r="AB1341" s="44">
        <v>0</v>
      </c>
      <c r="AC1341" s="44">
        <v>0</v>
      </c>
      <c r="AD1341" s="44">
        <v>0</v>
      </c>
      <c r="AE1341" s="44">
        <v>0</v>
      </c>
      <c r="AF1341" s="41" t="s">
        <v>4034</v>
      </c>
      <c r="AG1341" s="41" t="s">
        <v>3935</v>
      </c>
      <c r="AH1341" s="41" t="s">
        <v>3946</v>
      </c>
      <c r="AI1341" s="41" t="s">
        <v>9847</v>
      </c>
    </row>
    <row r="1342" spans="1:35">
      <c r="A1342" s="40">
        <v>2024</v>
      </c>
      <c r="B1342" s="40">
        <v>4</v>
      </c>
      <c r="C1342" s="41" t="s">
        <v>787</v>
      </c>
      <c r="D1342" s="42" t="s">
        <v>185</v>
      </c>
      <c r="E1342" s="41" t="s">
        <v>538</v>
      </c>
      <c r="F1342" s="43" t="s">
        <v>4035</v>
      </c>
      <c r="G1342" s="43" t="s">
        <v>4036</v>
      </c>
      <c r="H1342" s="44">
        <v>48593</v>
      </c>
      <c r="I1342" s="44">
        <v>25</v>
      </c>
      <c r="J1342" s="44">
        <v>5000</v>
      </c>
      <c r="K1342" s="44">
        <v>2.57</v>
      </c>
      <c r="L1342" s="44">
        <v>0</v>
      </c>
      <c r="M1342" s="44">
        <v>0</v>
      </c>
      <c r="N1342" s="44">
        <v>0</v>
      </c>
      <c r="O1342" s="44">
        <v>0</v>
      </c>
      <c r="P1342" s="44">
        <v>0</v>
      </c>
      <c r="Q1342" s="44">
        <v>0</v>
      </c>
      <c r="R1342" s="44">
        <v>5000</v>
      </c>
      <c r="S1342" s="44">
        <v>2.57</v>
      </c>
      <c r="T1342" s="44">
        <f t="shared" si="21"/>
        <v>5000</v>
      </c>
      <c r="U1342" s="44">
        <f t="shared" si="21"/>
        <v>2.57</v>
      </c>
      <c r="V1342" s="44">
        <v>0</v>
      </c>
      <c r="W1342" s="44">
        <v>0</v>
      </c>
      <c r="X1342" s="44">
        <v>0</v>
      </c>
      <c r="Y1342" s="44">
        <v>0</v>
      </c>
      <c r="Z1342" s="44">
        <v>0</v>
      </c>
      <c r="AA1342" s="44">
        <v>0</v>
      </c>
      <c r="AB1342" s="44">
        <v>0</v>
      </c>
      <c r="AC1342" s="44">
        <v>0</v>
      </c>
      <c r="AD1342" s="44">
        <v>0</v>
      </c>
      <c r="AE1342" s="44">
        <v>0</v>
      </c>
      <c r="AF1342" s="41" t="s">
        <v>3971</v>
      </c>
      <c r="AG1342" s="41" t="s">
        <v>4037</v>
      </c>
      <c r="AH1342" s="41" t="s">
        <v>3935</v>
      </c>
      <c r="AI1342" s="41" t="s">
        <v>9847</v>
      </c>
    </row>
    <row r="1343" spans="1:35">
      <c r="A1343" s="40">
        <v>2024</v>
      </c>
      <c r="B1343" s="40">
        <v>4</v>
      </c>
      <c r="C1343" s="41" t="s">
        <v>787</v>
      </c>
      <c r="D1343" s="42" t="s">
        <v>186</v>
      </c>
      <c r="E1343" s="41" t="s">
        <v>539</v>
      </c>
      <c r="F1343" s="43" t="s">
        <v>4038</v>
      </c>
      <c r="G1343" s="43" t="s">
        <v>4039</v>
      </c>
      <c r="H1343" s="44">
        <v>642</v>
      </c>
      <c r="I1343" s="44">
        <v>79.86</v>
      </c>
      <c r="J1343" s="44">
        <v>0</v>
      </c>
      <c r="K1343" s="44">
        <v>0</v>
      </c>
      <c r="L1343" s="44">
        <v>0</v>
      </c>
      <c r="M1343" s="44">
        <v>0</v>
      </c>
      <c r="N1343" s="44">
        <v>0</v>
      </c>
      <c r="O1343" s="44">
        <v>0</v>
      </c>
      <c r="P1343" s="44">
        <v>0</v>
      </c>
      <c r="Q1343" s="44">
        <v>0</v>
      </c>
      <c r="R1343" s="44">
        <v>0</v>
      </c>
      <c r="S1343" s="44">
        <v>0</v>
      </c>
      <c r="T1343" s="44">
        <f t="shared" si="21"/>
        <v>0</v>
      </c>
      <c r="U1343" s="44">
        <f t="shared" si="21"/>
        <v>0</v>
      </c>
      <c r="V1343" s="44">
        <v>0</v>
      </c>
      <c r="W1343" s="44">
        <v>0</v>
      </c>
      <c r="X1343" s="44">
        <v>0</v>
      </c>
      <c r="Y1343" s="44">
        <v>0</v>
      </c>
      <c r="Z1343" s="44">
        <v>0</v>
      </c>
      <c r="AA1343" s="44">
        <v>0</v>
      </c>
      <c r="AB1343" s="44">
        <v>0</v>
      </c>
      <c r="AC1343" s="44">
        <v>0</v>
      </c>
      <c r="AD1343" s="44">
        <v>0</v>
      </c>
      <c r="AE1343" s="44">
        <v>0</v>
      </c>
      <c r="AF1343" s="41" t="s">
        <v>47</v>
      </c>
      <c r="AG1343" s="41" t="s">
        <v>3968</v>
      </c>
      <c r="AH1343" s="41" t="s">
        <v>3946</v>
      </c>
      <c r="AI1343" s="41" t="s">
        <v>10865</v>
      </c>
    </row>
    <row r="1344" spans="1:35">
      <c r="A1344" s="40">
        <v>2024</v>
      </c>
      <c r="B1344" s="40">
        <v>4</v>
      </c>
      <c r="C1344" s="41" t="s">
        <v>787</v>
      </c>
      <c r="D1344" s="42" t="s">
        <v>186</v>
      </c>
      <c r="E1344" s="41" t="s">
        <v>539</v>
      </c>
      <c r="F1344" s="43" t="s">
        <v>4038</v>
      </c>
      <c r="G1344" s="43" t="s">
        <v>4040</v>
      </c>
      <c r="H1344" s="44">
        <v>81.5</v>
      </c>
      <c r="I1344" s="44">
        <v>10.14</v>
      </c>
      <c r="J1344" s="44">
        <v>0</v>
      </c>
      <c r="K1344" s="44">
        <v>0</v>
      </c>
      <c r="L1344" s="44">
        <v>0</v>
      </c>
      <c r="M1344" s="44">
        <v>0</v>
      </c>
      <c r="N1344" s="44">
        <v>0</v>
      </c>
      <c r="O1344" s="44">
        <v>0</v>
      </c>
      <c r="P1344" s="44">
        <v>0</v>
      </c>
      <c r="Q1344" s="44">
        <v>0</v>
      </c>
      <c r="R1344" s="44">
        <v>0</v>
      </c>
      <c r="S1344" s="44">
        <v>0</v>
      </c>
      <c r="T1344" s="44">
        <f t="shared" si="21"/>
        <v>0</v>
      </c>
      <c r="U1344" s="44">
        <f t="shared" si="21"/>
        <v>0</v>
      </c>
      <c r="V1344" s="44">
        <v>0</v>
      </c>
      <c r="W1344" s="44">
        <v>0</v>
      </c>
      <c r="X1344" s="44">
        <v>0</v>
      </c>
      <c r="Y1344" s="44">
        <v>0</v>
      </c>
      <c r="Z1344" s="44">
        <v>0</v>
      </c>
      <c r="AA1344" s="44">
        <v>0</v>
      </c>
      <c r="AB1344" s="44">
        <v>0</v>
      </c>
      <c r="AC1344" s="44">
        <v>0</v>
      </c>
      <c r="AD1344" s="44">
        <v>0</v>
      </c>
      <c r="AE1344" s="44">
        <v>0</v>
      </c>
      <c r="AF1344" s="41" t="s">
        <v>47</v>
      </c>
      <c r="AG1344" s="41" t="s">
        <v>3968</v>
      </c>
      <c r="AH1344" s="41" t="s">
        <v>3946</v>
      </c>
      <c r="AI1344" s="41" t="s">
        <v>10866</v>
      </c>
    </row>
    <row r="1345" spans="1:35">
      <c r="A1345" s="40">
        <v>2024</v>
      </c>
      <c r="B1345" s="40">
        <v>4</v>
      </c>
      <c r="C1345" s="41" t="s">
        <v>787</v>
      </c>
      <c r="D1345" s="42" t="s">
        <v>186</v>
      </c>
      <c r="E1345" s="41" t="s">
        <v>539</v>
      </c>
      <c r="F1345" s="43" t="s">
        <v>4041</v>
      </c>
      <c r="G1345" s="43" t="s">
        <v>4042</v>
      </c>
      <c r="H1345" s="44">
        <v>2</v>
      </c>
      <c r="I1345" s="44">
        <v>5</v>
      </c>
      <c r="J1345" s="44">
        <v>0</v>
      </c>
      <c r="K1345" s="44">
        <v>0</v>
      </c>
      <c r="L1345" s="44">
        <v>0</v>
      </c>
      <c r="M1345" s="44">
        <v>0</v>
      </c>
      <c r="N1345" s="44">
        <v>0</v>
      </c>
      <c r="O1345" s="44">
        <v>0</v>
      </c>
      <c r="P1345" s="44">
        <v>0</v>
      </c>
      <c r="Q1345" s="44">
        <v>0</v>
      </c>
      <c r="R1345" s="44">
        <v>0</v>
      </c>
      <c r="S1345" s="44">
        <v>0</v>
      </c>
      <c r="T1345" s="44">
        <f t="shared" si="21"/>
        <v>0</v>
      </c>
      <c r="U1345" s="44">
        <f t="shared" si="21"/>
        <v>0</v>
      </c>
      <c r="V1345" s="44">
        <v>0</v>
      </c>
      <c r="W1345" s="44">
        <v>0</v>
      </c>
      <c r="X1345" s="44">
        <v>0</v>
      </c>
      <c r="Y1345" s="44">
        <v>0</v>
      </c>
      <c r="Z1345" s="44">
        <v>0</v>
      </c>
      <c r="AA1345" s="44">
        <v>0</v>
      </c>
      <c r="AB1345" s="44">
        <v>0</v>
      </c>
      <c r="AC1345" s="44">
        <v>0</v>
      </c>
      <c r="AD1345" s="44">
        <v>0</v>
      </c>
      <c r="AE1345" s="44">
        <v>0</v>
      </c>
      <c r="AF1345" s="41" t="s">
        <v>47</v>
      </c>
      <c r="AG1345" s="41" t="s">
        <v>3968</v>
      </c>
      <c r="AH1345" s="41" t="s">
        <v>3946</v>
      </c>
      <c r="AI1345" s="41" t="s">
        <v>10867</v>
      </c>
    </row>
    <row r="1346" spans="1:35">
      <c r="A1346" s="40">
        <v>2024</v>
      </c>
      <c r="B1346" s="40">
        <v>4</v>
      </c>
      <c r="C1346" s="41" t="s">
        <v>787</v>
      </c>
      <c r="D1346" s="42" t="s">
        <v>186</v>
      </c>
      <c r="E1346" s="41" t="s">
        <v>539</v>
      </c>
      <c r="F1346" s="43" t="s">
        <v>4043</v>
      </c>
      <c r="G1346" s="43" t="s">
        <v>4044</v>
      </c>
      <c r="H1346" s="44">
        <v>15</v>
      </c>
      <c r="I1346" s="44">
        <v>5</v>
      </c>
      <c r="J1346" s="44">
        <v>4</v>
      </c>
      <c r="K1346" s="44">
        <v>1.33</v>
      </c>
      <c r="L1346" s="44">
        <v>0</v>
      </c>
      <c r="M1346" s="44">
        <v>0</v>
      </c>
      <c r="N1346" s="44">
        <v>1</v>
      </c>
      <c r="O1346" s="44">
        <v>0.33</v>
      </c>
      <c r="P1346" s="44">
        <v>1</v>
      </c>
      <c r="Q1346" s="44">
        <v>0.33</v>
      </c>
      <c r="R1346" s="44">
        <v>2</v>
      </c>
      <c r="S1346" s="44">
        <v>0.67</v>
      </c>
      <c r="T1346" s="44">
        <f t="shared" si="21"/>
        <v>4</v>
      </c>
      <c r="U1346" s="44">
        <f t="shared" si="21"/>
        <v>1.33</v>
      </c>
      <c r="V1346" s="44">
        <v>0</v>
      </c>
      <c r="W1346" s="44">
        <v>0</v>
      </c>
      <c r="X1346" s="44">
        <v>1</v>
      </c>
      <c r="Y1346" s="44">
        <v>0.33</v>
      </c>
      <c r="Z1346" s="44">
        <v>1</v>
      </c>
      <c r="AA1346" s="44">
        <v>0.33</v>
      </c>
      <c r="AB1346" s="44">
        <v>2</v>
      </c>
      <c r="AC1346" s="44">
        <v>0.67</v>
      </c>
      <c r="AD1346" s="44">
        <v>4</v>
      </c>
      <c r="AE1346" s="44">
        <v>1.33</v>
      </c>
      <c r="AF1346" s="41" t="s">
        <v>47</v>
      </c>
      <c r="AG1346" s="41" t="s">
        <v>3968</v>
      </c>
      <c r="AH1346" s="41" t="s">
        <v>8644</v>
      </c>
      <c r="AI1346" s="41" t="s">
        <v>10868</v>
      </c>
    </row>
    <row r="1347" spans="1:35">
      <c r="A1347" s="40">
        <v>2024</v>
      </c>
      <c r="B1347" s="40">
        <v>4</v>
      </c>
      <c r="C1347" s="41" t="s">
        <v>787</v>
      </c>
      <c r="D1347" s="42" t="s">
        <v>180</v>
      </c>
      <c r="E1347" s="41" t="s">
        <v>534</v>
      </c>
      <c r="F1347" s="43" t="s">
        <v>3933</v>
      </c>
      <c r="G1347" s="43" t="s">
        <v>3934</v>
      </c>
      <c r="H1347" s="44">
        <v>34</v>
      </c>
      <c r="I1347" s="44">
        <v>3.8</v>
      </c>
      <c r="J1347" s="44">
        <v>0</v>
      </c>
      <c r="K1347" s="44">
        <v>0</v>
      </c>
      <c r="L1347" s="44">
        <v>0</v>
      </c>
      <c r="M1347" s="44">
        <v>0</v>
      </c>
      <c r="N1347" s="44">
        <v>0</v>
      </c>
      <c r="O1347" s="44">
        <v>0</v>
      </c>
      <c r="P1347" s="44">
        <v>0</v>
      </c>
      <c r="Q1347" s="44">
        <v>0</v>
      </c>
      <c r="R1347" s="44">
        <v>0</v>
      </c>
      <c r="S1347" s="44">
        <v>0</v>
      </c>
      <c r="T1347" s="44">
        <f t="shared" si="21"/>
        <v>0</v>
      </c>
      <c r="U1347" s="44">
        <f t="shared" si="21"/>
        <v>0</v>
      </c>
      <c r="V1347" s="44">
        <v>0</v>
      </c>
      <c r="W1347" s="44">
        <v>0</v>
      </c>
      <c r="X1347" s="44">
        <v>0</v>
      </c>
      <c r="Y1347" s="44">
        <v>0</v>
      </c>
      <c r="Z1347" s="44">
        <v>0</v>
      </c>
      <c r="AA1347" s="44">
        <v>0</v>
      </c>
      <c r="AB1347" s="44">
        <v>0</v>
      </c>
      <c r="AC1347" s="44">
        <v>0</v>
      </c>
      <c r="AD1347" s="44">
        <v>0</v>
      </c>
      <c r="AE1347" s="44">
        <v>0</v>
      </c>
      <c r="AF1347" s="41" t="s">
        <v>1711</v>
      </c>
      <c r="AG1347" s="41" t="s">
        <v>3935</v>
      </c>
      <c r="AH1347" s="41" t="s">
        <v>3946</v>
      </c>
      <c r="AI1347" s="41" t="s">
        <v>10869</v>
      </c>
    </row>
    <row r="1348" spans="1:35">
      <c r="A1348" s="40">
        <v>2024</v>
      </c>
      <c r="B1348" s="40">
        <v>4</v>
      </c>
      <c r="C1348" s="41" t="s">
        <v>787</v>
      </c>
      <c r="D1348" s="42" t="s">
        <v>180</v>
      </c>
      <c r="E1348" s="41" t="s">
        <v>534</v>
      </c>
      <c r="F1348" s="43" t="s">
        <v>3936</v>
      </c>
      <c r="G1348" s="43" t="s">
        <v>3937</v>
      </c>
      <c r="H1348" s="44">
        <v>33</v>
      </c>
      <c r="I1348" s="44">
        <v>3.7</v>
      </c>
      <c r="J1348" s="44">
        <v>0</v>
      </c>
      <c r="K1348" s="44">
        <v>0</v>
      </c>
      <c r="L1348" s="44">
        <v>0</v>
      </c>
      <c r="M1348" s="44">
        <v>0</v>
      </c>
      <c r="N1348" s="44">
        <v>0</v>
      </c>
      <c r="O1348" s="44">
        <v>0</v>
      </c>
      <c r="P1348" s="44">
        <v>0</v>
      </c>
      <c r="Q1348" s="44">
        <v>0</v>
      </c>
      <c r="R1348" s="44">
        <v>0</v>
      </c>
      <c r="S1348" s="44">
        <v>0</v>
      </c>
      <c r="T1348" s="44">
        <f t="shared" si="21"/>
        <v>0</v>
      </c>
      <c r="U1348" s="44">
        <f t="shared" si="21"/>
        <v>0</v>
      </c>
      <c r="V1348" s="44">
        <v>0</v>
      </c>
      <c r="W1348" s="44">
        <v>0</v>
      </c>
      <c r="X1348" s="44">
        <v>0</v>
      </c>
      <c r="Y1348" s="44">
        <v>0</v>
      </c>
      <c r="Z1348" s="44">
        <v>0</v>
      </c>
      <c r="AA1348" s="44">
        <v>0</v>
      </c>
      <c r="AB1348" s="44">
        <v>0</v>
      </c>
      <c r="AC1348" s="44">
        <v>0</v>
      </c>
      <c r="AD1348" s="44">
        <v>0</v>
      </c>
      <c r="AE1348" s="44">
        <v>0</v>
      </c>
      <c r="AF1348" s="41" t="s">
        <v>1711</v>
      </c>
      <c r="AG1348" s="41" t="s">
        <v>3935</v>
      </c>
      <c r="AH1348" s="41" t="s">
        <v>3946</v>
      </c>
      <c r="AI1348" s="41" t="s">
        <v>10870</v>
      </c>
    </row>
    <row r="1349" spans="1:35">
      <c r="A1349" s="40">
        <v>2024</v>
      </c>
      <c r="B1349" s="40">
        <v>4</v>
      </c>
      <c r="C1349" s="41" t="s">
        <v>787</v>
      </c>
      <c r="D1349" s="42" t="s">
        <v>180</v>
      </c>
      <c r="E1349" s="41" t="s">
        <v>534</v>
      </c>
      <c r="F1349" s="43" t="s">
        <v>3936</v>
      </c>
      <c r="G1349" s="43" t="s">
        <v>3938</v>
      </c>
      <c r="H1349" s="44">
        <v>75</v>
      </c>
      <c r="I1349" s="44">
        <v>8.4</v>
      </c>
      <c r="J1349" s="44">
        <v>0</v>
      </c>
      <c r="K1349" s="44">
        <v>0</v>
      </c>
      <c r="L1349" s="44">
        <v>0</v>
      </c>
      <c r="M1349" s="44">
        <v>0</v>
      </c>
      <c r="N1349" s="44">
        <v>0</v>
      </c>
      <c r="O1349" s="44">
        <v>0</v>
      </c>
      <c r="P1349" s="44">
        <v>0</v>
      </c>
      <c r="Q1349" s="44">
        <v>0</v>
      </c>
      <c r="R1349" s="44">
        <v>0</v>
      </c>
      <c r="S1349" s="44">
        <v>0</v>
      </c>
      <c r="T1349" s="44">
        <f t="shared" si="21"/>
        <v>0</v>
      </c>
      <c r="U1349" s="44">
        <f t="shared" si="21"/>
        <v>0</v>
      </c>
      <c r="V1349" s="44">
        <v>0</v>
      </c>
      <c r="W1349" s="44">
        <v>0</v>
      </c>
      <c r="X1349" s="44">
        <v>0</v>
      </c>
      <c r="Y1349" s="44">
        <v>0</v>
      </c>
      <c r="Z1349" s="44">
        <v>0</v>
      </c>
      <c r="AA1349" s="44">
        <v>0</v>
      </c>
      <c r="AB1349" s="44">
        <v>0</v>
      </c>
      <c r="AC1349" s="44">
        <v>0</v>
      </c>
      <c r="AD1349" s="44">
        <v>0</v>
      </c>
      <c r="AE1349" s="44">
        <v>0</v>
      </c>
      <c r="AF1349" s="41" t="s">
        <v>1711</v>
      </c>
      <c r="AG1349" s="41" t="s">
        <v>3935</v>
      </c>
      <c r="AH1349" s="41" t="s">
        <v>3946</v>
      </c>
      <c r="AI1349" s="41" t="s">
        <v>10871</v>
      </c>
    </row>
    <row r="1350" spans="1:35">
      <c r="A1350" s="40">
        <v>2024</v>
      </c>
      <c r="B1350" s="40">
        <v>4</v>
      </c>
      <c r="C1350" s="41" t="s">
        <v>787</v>
      </c>
      <c r="D1350" s="42" t="s">
        <v>180</v>
      </c>
      <c r="E1350" s="41" t="s">
        <v>534</v>
      </c>
      <c r="F1350" s="43" t="s">
        <v>3933</v>
      </c>
      <c r="G1350" s="43" t="s">
        <v>3939</v>
      </c>
      <c r="H1350" s="44">
        <v>225</v>
      </c>
      <c r="I1350" s="44">
        <v>25.2</v>
      </c>
      <c r="J1350" s="44">
        <v>0</v>
      </c>
      <c r="K1350" s="44">
        <v>0</v>
      </c>
      <c r="L1350" s="44">
        <v>0</v>
      </c>
      <c r="M1350" s="44">
        <v>0</v>
      </c>
      <c r="N1350" s="44">
        <v>0</v>
      </c>
      <c r="O1350" s="44">
        <v>0</v>
      </c>
      <c r="P1350" s="44">
        <v>0</v>
      </c>
      <c r="Q1350" s="44">
        <v>0</v>
      </c>
      <c r="R1350" s="44">
        <v>0</v>
      </c>
      <c r="S1350" s="44">
        <v>0</v>
      </c>
      <c r="T1350" s="44">
        <f t="shared" si="21"/>
        <v>0</v>
      </c>
      <c r="U1350" s="44">
        <f t="shared" si="21"/>
        <v>0</v>
      </c>
      <c r="V1350" s="44">
        <v>0</v>
      </c>
      <c r="W1350" s="44">
        <v>0</v>
      </c>
      <c r="X1350" s="44">
        <v>0</v>
      </c>
      <c r="Y1350" s="44">
        <v>0</v>
      </c>
      <c r="Z1350" s="44">
        <v>0</v>
      </c>
      <c r="AA1350" s="44">
        <v>0</v>
      </c>
      <c r="AB1350" s="44">
        <v>0</v>
      </c>
      <c r="AC1350" s="44">
        <v>0</v>
      </c>
      <c r="AD1350" s="44">
        <v>0</v>
      </c>
      <c r="AE1350" s="44">
        <v>0</v>
      </c>
      <c r="AF1350" s="41" t="s">
        <v>1711</v>
      </c>
      <c r="AG1350" s="41" t="s">
        <v>3935</v>
      </c>
      <c r="AH1350" s="41" t="s">
        <v>3946</v>
      </c>
      <c r="AI1350" s="41" t="s">
        <v>10872</v>
      </c>
    </row>
    <row r="1351" spans="1:35">
      <c r="A1351" s="40">
        <v>2024</v>
      </c>
      <c r="B1351" s="40">
        <v>4</v>
      </c>
      <c r="C1351" s="41" t="s">
        <v>787</v>
      </c>
      <c r="D1351" s="42" t="s">
        <v>180</v>
      </c>
      <c r="E1351" s="41" t="s">
        <v>534</v>
      </c>
      <c r="F1351" s="43" t="s">
        <v>3933</v>
      </c>
      <c r="G1351" s="43" t="s">
        <v>3940</v>
      </c>
      <c r="H1351" s="44">
        <v>300</v>
      </c>
      <c r="I1351" s="44">
        <v>33.6</v>
      </c>
      <c r="J1351" s="44">
        <v>0</v>
      </c>
      <c r="K1351" s="44">
        <v>0</v>
      </c>
      <c r="L1351" s="44">
        <v>0</v>
      </c>
      <c r="M1351" s="44">
        <v>0</v>
      </c>
      <c r="N1351" s="44">
        <v>0</v>
      </c>
      <c r="O1351" s="44">
        <v>0</v>
      </c>
      <c r="P1351" s="44">
        <v>0</v>
      </c>
      <c r="Q1351" s="44">
        <v>0</v>
      </c>
      <c r="R1351" s="44">
        <v>0</v>
      </c>
      <c r="S1351" s="44">
        <v>0</v>
      </c>
      <c r="T1351" s="44">
        <f t="shared" si="21"/>
        <v>0</v>
      </c>
      <c r="U1351" s="44">
        <f t="shared" si="21"/>
        <v>0</v>
      </c>
      <c r="V1351" s="44">
        <v>0</v>
      </c>
      <c r="W1351" s="44">
        <v>0</v>
      </c>
      <c r="X1351" s="44">
        <v>0</v>
      </c>
      <c r="Y1351" s="44">
        <v>0</v>
      </c>
      <c r="Z1351" s="44">
        <v>0</v>
      </c>
      <c r="AA1351" s="44">
        <v>0</v>
      </c>
      <c r="AB1351" s="44">
        <v>0</v>
      </c>
      <c r="AC1351" s="44">
        <v>0</v>
      </c>
      <c r="AD1351" s="44">
        <v>0</v>
      </c>
      <c r="AE1351" s="44">
        <v>0</v>
      </c>
      <c r="AF1351" s="41" t="s">
        <v>1711</v>
      </c>
      <c r="AG1351" s="41" t="s">
        <v>3935</v>
      </c>
      <c r="AH1351" s="41" t="s">
        <v>3946</v>
      </c>
      <c r="AI1351" s="41" t="s">
        <v>10873</v>
      </c>
    </row>
    <row r="1352" spans="1:35">
      <c r="A1352" s="40">
        <v>2024</v>
      </c>
      <c r="B1352" s="40">
        <v>4</v>
      </c>
      <c r="C1352" s="41" t="s">
        <v>787</v>
      </c>
      <c r="D1352" s="42" t="s">
        <v>180</v>
      </c>
      <c r="E1352" s="41" t="s">
        <v>534</v>
      </c>
      <c r="F1352" s="43" t="s">
        <v>3933</v>
      </c>
      <c r="G1352" s="43" t="s">
        <v>3941</v>
      </c>
      <c r="H1352" s="44">
        <v>92</v>
      </c>
      <c r="I1352" s="44">
        <v>10.3</v>
      </c>
      <c r="J1352" s="44">
        <v>0</v>
      </c>
      <c r="K1352" s="44">
        <v>0</v>
      </c>
      <c r="L1352" s="44">
        <v>0</v>
      </c>
      <c r="M1352" s="44">
        <v>0</v>
      </c>
      <c r="N1352" s="44">
        <v>0</v>
      </c>
      <c r="O1352" s="44">
        <v>0</v>
      </c>
      <c r="P1352" s="44">
        <v>0</v>
      </c>
      <c r="Q1352" s="44">
        <v>0</v>
      </c>
      <c r="R1352" s="44">
        <v>0</v>
      </c>
      <c r="S1352" s="44">
        <v>0</v>
      </c>
      <c r="T1352" s="44">
        <f t="shared" si="21"/>
        <v>0</v>
      </c>
      <c r="U1352" s="44">
        <f t="shared" si="21"/>
        <v>0</v>
      </c>
      <c r="V1352" s="44">
        <v>0</v>
      </c>
      <c r="W1352" s="44">
        <v>0</v>
      </c>
      <c r="X1352" s="44">
        <v>0</v>
      </c>
      <c r="Y1352" s="44">
        <v>0</v>
      </c>
      <c r="Z1352" s="44">
        <v>0</v>
      </c>
      <c r="AA1352" s="44">
        <v>0</v>
      </c>
      <c r="AB1352" s="44">
        <v>0</v>
      </c>
      <c r="AC1352" s="44">
        <v>0</v>
      </c>
      <c r="AD1352" s="44">
        <v>0</v>
      </c>
      <c r="AE1352" s="44">
        <v>0</v>
      </c>
      <c r="AF1352" s="41" t="s">
        <v>1711</v>
      </c>
      <c r="AG1352" s="41" t="s">
        <v>3935</v>
      </c>
      <c r="AH1352" s="41" t="s">
        <v>3946</v>
      </c>
      <c r="AI1352" s="41" t="s">
        <v>10874</v>
      </c>
    </row>
    <row r="1353" spans="1:35">
      <c r="A1353" s="40">
        <v>2024</v>
      </c>
      <c r="B1353" s="40">
        <v>4</v>
      </c>
      <c r="C1353" s="41" t="s">
        <v>787</v>
      </c>
      <c r="D1353" s="42" t="s">
        <v>180</v>
      </c>
      <c r="E1353" s="41" t="s">
        <v>534</v>
      </c>
      <c r="F1353" s="43" t="s">
        <v>3933</v>
      </c>
      <c r="G1353" s="43" t="s">
        <v>3942</v>
      </c>
      <c r="H1353" s="44">
        <v>1</v>
      </c>
      <c r="I1353" s="44">
        <v>3</v>
      </c>
      <c r="J1353" s="44">
        <v>0</v>
      </c>
      <c r="K1353" s="44">
        <v>0</v>
      </c>
      <c r="L1353" s="44">
        <v>0</v>
      </c>
      <c r="M1353" s="44">
        <v>0</v>
      </c>
      <c r="N1353" s="44">
        <v>0</v>
      </c>
      <c r="O1353" s="44">
        <v>0</v>
      </c>
      <c r="P1353" s="44">
        <v>0</v>
      </c>
      <c r="Q1353" s="44">
        <v>0</v>
      </c>
      <c r="R1353" s="44">
        <v>0</v>
      </c>
      <c r="S1353" s="44">
        <v>0</v>
      </c>
      <c r="T1353" s="44">
        <f t="shared" si="21"/>
        <v>0</v>
      </c>
      <c r="U1353" s="44">
        <f t="shared" si="21"/>
        <v>0</v>
      </c>
      <c r="V1353" s="44">
        <v>0</v>
      </c>
      <c r="W1353" s="44">
        <v>0</v>
      </c>
      <c r="X1353" s="44">
        <v>0</v>
      </c>
      <c r="Y1353" s="44">
        <v>0</v>
      </c>
      <c r="Z1353" s="44">
        <v>0</v>
      </c>
      <c r="AA1353" s="44">
        <v>0</v>
      </c>
      <c r="AB1353" s="44">
        <v>0</v>
      </c>
      <c r="AC1353" s="44">
        <v>0</v>
      </c>
      <c r="AD1353" s="44">
        <v>0</v>
      </c>
      <c r="AE1353" s="44">
        <v>0</v>
      </c>
      <c r="AF1353" s="41" t="s">
        <v>1711</v>
      </c>
      <c r="AG1353" s="41" t="s">
        <v>3935</v>
      </c>
      <c r="AH1353" s="41" t="s">
        <v>3946</v>
      </c>
      <c r="AI1353" s="41" t="s">
        <v>10875</v>
      </c>
    </row>
    <row r="1354" spans="1:35">
      <c r="A1354" s="40">
        <v>2024</v>
      </c>
      <c r="B1354" s="40">
        <v>4</v>
      </c>
      <c r="C1354" s="41" t="s">
        <v>787</v>
      </c>
      <c r="D1354" s="42" t="s">
        <v>180</v>
      </c>
      <c r="E1354" s="41" t="s">
        <v>534</v>
      </c>
      <c r="F1354" s="43" t="s">
        <v>3933</v>
      </c>
      <c r="G1354" s="43" t="s">
        <v>3943</v>
      </c>
      <c r="H1354" s="44">
        <v>1</v>
      </c>
      <c r="I1354" s="44">
        <v>12</v>
      </c>
      <c r="J1354" s="44">
        <v>0</v>
      </c>
      <c r="K1354" s="44">
        <v>0</v>
      </c>
      <c r="L1354" s="44">
        <v>0</v>
      </c>
      <c r="M1354" s="44">
        <v>0</v>
      </c>
      <c r="N1354" s="44">
        <v>0</v>
      </c>
      <c r="O1354" s="44">
        <v>0</v>
      </c>
      <c r="P1354" s="44">
        <v>0</v>
      </c>
      <c r="Q1354" s="44">
        <v>0</v>
      </c>
      <c r="R1354" s="44">
        <v>0</v>
      </c>
      <c r="S1354" s="44">
        <v>0</v>
      </c>
      <c r="T1354" s="44">
        <f t="shared" si="21"/>
        <v>0</v>
      </c>
      <c r="U1354" s="44">
        <f t="shared" si="21"/>
        <v>0</v>
      </c>
      <c r="V1354" s="44">
        <v>0</v>
      </c>
      <c r="W1354" s="44">
        <v>0</v>
      </c>
      <c r="X1354" s="44">
        <v>0</v>
      </c>
      <c r="Y1354" s="44">
        <v>0</v>
      </c>
      <c r="Z1354" s="44">
        <v>0</v>
      </c>
      <c r="AA1354" s="44">
        <v>0</v>
      </c>
      <c r="AB1354" s="44">
        <v>0</v>
      </c>
      <c r="AC1354" s="44">
        <v>0</v>
      </c>
      <c r="AD1354" s="44">
        <v>0</v>
      </c>
      <c r="AE1354" s="44">
        <v>0</v>
      </c>
      <c r="AF1354" s="41" t="s">
        <v>1711</v>
      </c>
      <c r="AG1354" s="41" t="s">
        <v>3935</v>
      </c>
      <c r="AH1354" s="41" t="s">
        <v>3946</v>
      </c>
      <c r="AI1354" s="41" t="s">
        <v>10876</v>
      </c>
    </row>
    <row r="1355" spans="1:35">
      <c r="A1355" s="40">
        <v>2024</v>
      </c>
      <c r="B1355" s="40">
        <v>4</v>
      </c>
      <c r="C1355" s="41" t="s">
        <v>787</v>
      </c>
      <c r="D1355" s="42" t="s">
        <v>187</v>
      </c>
      <c r="E1355" s="41" t="s">
        <v>540</v>
      </c>
      <c r="F1355" s="43" t="s">
        <v>4045</v>
      </c>
      <c r="G1355" s="43" t="s">
        <v>4046</v>
      </c>
      <c r="H1355" s="44">
        <v>133</v>
      </c>
      <c r="I1355" s="44">
        <v>15.29</v>
      </c>
      <c r="J1355" s="44">
        <v>0</v>
      </c>
      <c r="K1355" s="44">
        <v>0</v>
      </c>
      <c r="L1355" s="44">
        <v>0</v>
      </c>
      <c r="M1355" s="44">
        <v>0</v>
      </c>
      <c r="N1355" s="44">
        <v>0</v>
      </c>
      <c r="O1355" s="44">
        <v>0</v>
      </c>
      <c r="P1355" s="44">
        <v>0</v>
      </c>
      <c r="Q1355" s="44">
        <v>0</v>
      </c>
      <c r="R1355" s="44">
        <v>0</v>
      </c>
      <c r="S1355" s="44">
        <v>0</v>
      </c>
      <c r="T1355" s="44">
        <f t="shared" si="21"/>
        <v>0</v>
      </c>
      <c r="U1355" s="44">
        <f t="shared" si="21"/>
        <v>0</v>
      </c>
      <c r="V1355" s="44">
        <v>0</v>
      </c>
      <c r="W1355" s="44">
        <v>0</v>
      </c>
      <c r="X1355" s="44">
        <v>0</v>
      </c>
      <c r="Y1355" s="44">
        <v>0</v>
      </c>
      <c r="Z1355" s="44">
        <v>0</v>
      </c>
      <c r="AA1355" s="44">
        <v>0</v>
      </c>
      <c r="AB1355" s="44">
        <v>0</v>
      </c>
      <c r="AC1355" s="44">
        <v>0</v>
      </c>
      <c r="AD1355" s="44">
        <v>0</v>
      </c>
      <c r="AE1355" s="44">
        <v>0</v>
      </c>
      <c r="AF1355" s="41" t="s">
        <v>4047</v>
      </c>
      <c r="AG1355" s="41" t="s">
        <v>3935</v>
      </c>
      <c r="AH1355" s="41" t="s">
        <v>3946</v>
      </c>
      <c r="AI1355" s="41" t="s">
        <v>10877</v>
      </c>
    </row>
    <row r="1356" spans="1:35">
      <c r="A1356" s="40">
        <v>2024</v>
      </c>
      <c r="B1356" s="40">
        <v>4</v>
      </c>
      <c r="C1356" s="41" t="s">
        <v>787</v>
      </c>
      <c r="D1356" s="42" t="s">
        <v>187</v>
      </c>
      <c r="E1356" s="41" t="s">
        <v>540</v>
      </c>
      <c r="F1356" s="43" t="s">
        <v>4048</v>
      </c>
      <c r="G1356" s="43" t="s">
        <v>4049</v>
      </c>
      <c r="H1356" s="44">
        <v>14</v>
      </c>
      <c r="I1356" s="44">
        <v>1.61</v>
      </c>
      <c r="J1356" s="44">
        <v>0</v>
      </c>
      <c r="K1356" s="44">
        <v>0</v>
      </c>
      <c r="L1356" s="44">
        <v>0</v>
      </c>
      <c r="M1356" s="44">
        <v>0</v>
      </c>
      <c r="N1356" s="44">
        <v>0</v>
      </c>
      <c r="O1356" s="44">
        <v>0</v>
      </c>
      <c r="P1356" s="44">
        <v>0</v>
      </c>
      <c r="Q1356" s="44">
        <v>0</v>
      </c>
      <c r="R1356" s="44">
        <v>0</v>
      </c>
      <c r="S1356" s="44">
        <v>0</v>
      </c>
      <c r="T1356" s="44">
        <f t="shared" si="21"/>
        <v>0</v>
      </c>
      <c r="U1356" s="44">
        <f t="shared" si="21"/>
        <v>0</v>
      </c>
      <c r="V1356" s="44">
        <v>0</v>
      </c>
      <c r="W1356" s="44">
        <v>0</v>
      </c>
      <c r="X1356" s="44">
        <v>0</v>
      </c>
      <c r="Y1356" s="44">
        <v>0</v>
      </c>
      <c r="Z1356" s="44">
        <v>0</v>
      </c>
      <c r="AA1356" s="44">
        <v>0</v>
      </c>
      <c r="AB1356" s="44">
        <v>0</v>
      </c>
      <c r="AC1356" s="44">
        <v>0</v>
      </c>
      <c r="AD1356" s="44">
        <v>0</v>
      </c>
      <c r="AE1356" s="44">
        <v>0</v>
      </c>
      <c r="AF1356" s="41" t="s">
        <v>4050</v>
      </c>
      <c r="AG1356" s="41" t="s">
        <v>3935</v>
      </c>
      <c r="AH1356" s="41" t="s">
        <v>3946</v>
      </c>
      <c r="AI1356" s="41" t="s">
        <v>10878</v>
      </c>
    </row>
    <row r="1357" spans="1:35">
      <c r="A1357" s="40">
        <v>2024</v>
      </c>
      <c r="B1357" s="40">
        <v>4</v>
      </c>
      <c r="C1357" s="41" t="s">
        <v>787</v>
      </c>
      <c r="D1357" s="42" t="s">
        <v>187</v>
      </c>
      <c r="E1357" s="41" t="s">
        <v>540</v>
      </c>
      <c r="F1357" s="43" t="s">
        <v>4051</v>
      </c>
      <c r="G1357" s="43" t="s">
        <v>4052</v>
      </c>
      <c r="H1357" s="44">
        <v>47</v>
      </c>
      <c r="I1357" s="44">
        <v>5.4</v>
      </c>
      <c r="J1357" s="44">
        <v>0</v>
      </c>
      <c r="K1357" s="44">
        <v>0</v>
      </c>
      <c r="L1357" s="44">
        <v>0</v>
      </c>
      <c r="M1357" s="44">
        <v>0</v>
      </c>
      <c r="N1357" s="44">
        <v>0</v>
      </c>
      <c r="O1357" s="44">
        <v>0</v>
      </c>
      <c r="P1357" s="44">
        <v>0</v>
      </c>
      <c r="Q1357" s="44">
        <v>0</v>
      </c>
      <c r="R1357" s="44">
        <v>0</v>
      </c>
      <c r="S1357" s="44">
        <v>0</v>
      </c>
      <c r="T1357" s="44">
        <f t="shared" si="21"/>
        <v>0</v>
      </c>
      <c r="U1357" s="44">
        <f t="shared" si="21"/>
        <v>0</v>
      </c>
      <c r="V1357" s="44">
        <v>0</v>
      </c>
      <c r="W1357" s="44">
        <v>0</v>
      </c>
      <c r="X1357" s="44">
        <v>0</v>
      </c>
      <c r="Y1357" s="44">
        <v>0</v>
      </c>
      <c r="Z1357" s="44">
        <v>0</v>
      </c>
      <c r="AA1357" s="44">
        <v>0</v>
      </c>
      <c r="AB1357" s="44">
        <v>0</v>
      </c>
      <c r="AC1357" s="44">
        <v>0</v>
      </c>
      <c r="AD1357" s="44">
        <v>0</v>
      </c>
      <c r="AE1357" s="44">
        <v>0</v>
      </c>
      <c r="AF1357" s="41" t="s">
        <v>4050</v>
      </c>
      <c r="AG1357" s="41" t="s">
        <v>3935</v>
      </c>
      <c r="AH1357" s="41" t="s">
        <v>3946</v>
      </c>
      <c r="AI1357" s="41" t="s">
        <v>10879</v>
      </c>
    </row>
    <row r="1358" spans="1:35">
      <c r="A1358" s="40">
        <v>2024</v>
      </c>
      <c r="B1358" s="40">
        <v>4</v>
      </c>
      <c r="C1358" s="41" t="s">
        <v>787</v>
      </c>
      <c r="D1358" s="42" t="s">
        <v>187</v>
      </c>
      <c r="E1358" s="41" t="s">
        <v>540</v>
      </c>
      <c r="F1358" s="43" t="s">
        <v>4045</v>
      </c>
      <c r="G1358" s="43" t="s">
        <v>4053</v>
      </c>
      <c r="H1358" s="44">
        <v>1471.8</v>
      </c>
      <c r="I1358" s="44">
        <v>45.38</v>
      </c>
      <c r="J1358" s="44">
        <v>0</v>
      </c>
      <c r="K1358" s="44">
        <v>0</v>
      </c>
      <c r="L1358" s="44">
        <v>0</v>
      </c>
      <c r="M1358" s="44">
        <v>0</v>
      </c>
      <c r="N1358" s="44">
        <v>0</v>
      </c>
      <c r="O1358" s="44">
        <v>0</v>
      </c>
      <c r="P1358" s="44">
        <v>0</v>
      </c>
      <c r="Q1358" s="44">
        <v>0</v>
      </c>
      <c r="R1358" s="44">
        <v>0</v>
      </c>
      <c r="S1358" s="44">
        <v>0</v>
      </c>
      <c r="T1358" s="44">
        <f t="shared" si="21"/>
        <v>0</v>
      </c>
      <c r="U1358" s="44">
        <f t="shared" si="21"/>
        <v>0</v>
      </c>
      <c r="V1358" s="44">
        <v>0</v>
      </c>
      <c r="W1358" s="44">
        <v>0</v>
      </c>
      <c r="X1358" s="44">
        <v>0</v>
      </c>
      <c r="Y1358" s="44">
        <v>0</v>
      </c>
      <c r="Z1358" s="44">
        <v>0</v>
      </c>
      <c r="AA1358" s="44">
        <v>0</v>
      </c>
      <c r="AB1358" s="44">
        <v>0</v>
      </c>
      <c r="AC1358" s="44">
        <v>0</v>
      </c>
      <c r="AD1358" s="44">
        <v>0</v>
      </c>
      <c r="AE1358" s="44">
        <v>0</v>
      </c>
      <c r="AF1358" s="41" t="s">
        <v>4054</v>
      </c>
      <c r="AG1358" s="41" t="s">
        <v>3935</v>
      </c>
      <c r="AH1358" s="41" t="s">
        <v>3946</v>
      </c>
      <c r="AI1358" s="41" t="s">
        <v>10880</v>
      </c>
    </row>
    <row r="1359" spans="1:35">
      <c r="A1359" s="40">
        <v>2024</v>
      </c>
      <c r="B1359" s="40">
        <v>4</v>
      </c>
      <c r="C1359" s="41" t="s">
        <v>787</v>
      </c>
      <c r="D1359" s="42" t="s">
        <v>187</v>
      </c>
      <c r="E1359" s="41" t="s">
        <v>540</v>
      </c>
      <c r="F1359" s="43" t="s">
        <v>4055</v>
      </c>
      <c r="G1359" s="43" t="s">
        <v>4056</v>
      </c>
      <c r="H1359" s="44">
        <v>150</v>
      </c>
      <c r="I1359" s="44">
        <v>4.62</v>
      </c>
      <c r="J1359" s="44">
        <v>0</v>
      </c>
      <c r="K1359" s="44">
        <v>0</v>
      </c>
      <c r="L1359" s="44">
        <v>0</v>
      </c>
      <c r="M1359" s="44">
        <v>0</v>
      </c>
      <c r="N1359" s="44">
        <v>0</v>
      </c>
      <c r="O1359" s="44">
        <v>0</v>
      </c>
      <c r="P1359" s="44">
        <v>0</v>
      </c>
      <c r="Q1359" s="44">
        <v>0</v>
      </c>
      <c r="R1359" s="44">
        <v>0</v>
      </c>
      <c r="S1359" s="44">
        <v>0</v>
      </c>
      <c r="T1359" s="44">
        <f t="shared" si="21"/>
        <v>0</v>
      </c>
      <c r="U1359" s="44">
        <f t="shared" si="21"/>
        <v>0</v>
      </c>
      <c r="V1359" s="44">
        <v>0</v>
      </c>
      <c r="W1359" s="44">
        <v>0</v>
      </c>
      <c r="X1359" s="44">
        <v>0</v>
      </c>
      <c r="Y1359" s="44">
        <v>0</v>
      </c>
      <c r="Z1359" s="44">
        <v>0</v>
      </c>
      <c r="AA1359" s="44">
        <v>0</v>
      </c>
      <c r="AB1359" s="44">
        <v>0</v>
      </c>
      <c r="AC1359" s="44">
        <v>0</v>
      </c>
      <c r="AD1359" s="44">
        <v>0</v>
      </c>
      <c r="AE1359" s="44">
        <v>0</v>
      </c>
      <c r="AF1359" s="41" t="s">
        <v>4047</v>
      </c>
      <c r="AG1359" s="41" t="s">
        <v>3935</v>
      </c>
      <c r="AH1359" s="41" t="s">
        <v>3946</v>
      </c>
      <c r="AI1359" s="41" t="s">
        <v>10881</v>
      </c>
    </row>
    <row r="1360" spans="1:35">
      <c r="A1360" s="40">
        <v>2024</v>
      </c>
      <c r="B1360" s="40">
        <v>4</v>
      </c>
      <c r="C1360" s="41" t="s">
        <v>787</v>
      </c>
      <c r="D1360" s="42" t="s">
        <v>187</v>
      </c>
      <c r="E1360" s="41" t="s">
        <v>540</v>
      </c>
      <c r="F1360" s="43" t="s">
        <v>4045</v>
      </c>
      <c r="G1360" s="43" t="s">
        <v>4057</v>
      </c>
      <c r="H1360" s="44">
        <v>152.25</v>
      </c>
      <c r="I1360" s="44">
        <v>1.8</v>
      </c>
      <c r="J1360" s="44">
        <v>0</v>
      </c>
      <c r="K1360" s="44">
        <v>0</v>
      </c>
      <c r="L1360" s="44">
        <v>0</v>
      </c>
      <c r="M1360" s="44">
        <v>0</v>
      </c>
      <c r="N1360" s="44">
        <v>0</v>
      </c>
      <c r="O1360" s="44">
        <v>0</v>
      </c>
      <c r="P1360" s="44">
        <v>0</v>
      </c>
      <c r="Q1360" s="44">
        <v>0</v>
      </c>
      <c r="R1360" s="44">
        <v>0</v>
      </c>
      <c r="S1360" s="44">
        <v>0</v>
      </c>
      <c r="T1360" s="44">
        <f t="shared" si="21"/>
        <v>0</v>
      </c>
      <c r="U1360" s="44">
        <f t="shared" si="21"/>
        <v>0</v>
      </c>
      <c r="V1360" s="44">
        <v>0</v>
      </c>
      <c r="W1360" s="44">
        <v>0</v>
      </c>
      <c r="X1360" s="44">
        <v>0</v>
      </c>
      <c r="Y1360" s="44">
        <v>0</v>
      </c>
      <c r="Z1360" s="44">
        <v>0</v>
      </c>
      <c r="AA1360" s="44">
        <v>0</v>
      </c>
      <c r="AB1360" s="44">
        <v>0</v>
      </c>
      <c r="AC1360" s="44">
        <v>0</v>
      </c>
      <c r="AD1360" s="44">
        <v>0</v>
      </c>
      <c r="AE1360" s="44">
        <v>0</v>
      </c>
      <c r="AF1360" s="41" t="s">
        <v>4047</v>
      </c>
      <c r="AG1360" s="41" t="s">
        <v>3935</v>
      </c>
      <c r="AH1360" s="41" t="s">
        <v>3946</v>
      </c>
      <c r="AI1360" s="41" t="s">
        <v>10882</v>
      </c>
    </row>
    <row r="1361" spans="1:35">
      <c r="A1361" s="40">
        <v>2024</v>
      </c>
      <c r="B1361" s="40">
        <v>4</v>
      </c>
      <c r="C1361" s="41" t="s">
        <v>787</v>
      </c>
      <c r="D1361" s="42" t="s">
        <v>187</v>
      </c>
      <c r="E1361" s="41" t="s">
        <v>540</v>
      </c>
      <c r="F1361" s="43" t="s">
        <v>4055</v>
      </c>
      <c r="G1361" s="43" t="s">
        <v>4050</v>
      </c>
      <c r="H1361" s="44">
        <v>30</v>
      </c>
      <c r="I1361" s="44">
        <v>3.45</v>
      </c>
      <c r="J1361" s="44">
        <v>0</v>
      </c>
      <c r="K1361" s="44">
        <v>0</v>
      </c>
      <c r="L1361" s="44">
        <v>0</v>
      </c>
      <c r="M1361" s="44">
        <v>0</v>
      </c>
      <c r="N1361" s="44">
        <v>0</v>
      </c>
      <c r="O1361" s="44">
        <v>0</v>
      </c>
      <c r="P1361" s="44">
        <v>0</v>
      </c>
      <c r="Q1361" s="44">
        <v>0</v>
      </c>
      <c r="R1361" s="44">
        <v>0</v>
      </c>
      <c r="S1361" s="44">
        <v>0</v>
      </c>
      <c r="T1361" s="44">
        <f t="shared" si="21"/>
        <v>0</v>
      </c>
      <c r="U1361" s="44">
        <f t="shared" si="21"/>
        <v>0</v>
      </c>
      <c r="V1361" s="44">
        <v>0</v>
      </c>
      <c r="W1361" s="44">
        <v>0</v>
      </c>
      <c r="X1361" s="44">
        <v>0</v>
      </c>
      <c r="Y1361" s="44">
        <v>0</v>
      </c>
      <c r="Z1361" s="44">
        <v>0</v>
      </c>
      <c r="AA1361" s="44">
        <v>0</v>
      </c>
      <c r="AB1361" s="44">
        <v>0</v>
      </c>
      <c r="AC1361" s="44">
        <v>0</v>
      </c>
      <c r="AD1361" s="44">
        <v>0</v>
      </c>
      <c r="AE1361" s="44">
        <v>0</v>
      </c>
      <c r="AF1361" s="41" t="s">
        <v>4050</v>
      </c>
      <c r="AG1361" s="41" t="s">
        <v>3935</v>
      </c>
      <c r="AH1361" s="41" t="s">
        <v>3946</v>
      </c>
      <c r="AI1361" s="41" t="s">
        <v>10883</v>
      </c>
    </row>
    <row r="1362" spans="1:35">
      <c r="A1362" s="40">
        <v>2024</v>
      </c>
      <c r="B1362" s="40">
        <v>4</v>
      </c>
      <c r="C1362" s="41" t="s">
        <v>787</v>
      </c>
      <c r="D1362" s="42" t="s">
        <v>187</v>
      </c>
      <c r="E1362" s="41" t="s">
        <v>540</v>
      </c>
      <c r="F1362" s="43" t="s">
        <v>4048</v>
      </c>
      <c r="G1362" s="43" t="s">
        <v>4058</v>
      </c>
      <c r="H1362" s="44">
        <v>467</v>
      </c>
      <c r="I1362" s="44">
        <v>14.4</v>
      </c>
      <c r="J1362" s="44">
        <v>0</v>
      </c>
      <c r="K1362" s="44">
        <v>0</v>
      </c>
      <c r="L1362" s="44">
        <v>0</v>
      </c>
      <c r="M1362" s="44">
        <v>0</v>
      </c>
      <c r="N1362" s="44">
        <v>0</v>
      </c>
      <c r="O1362" s="44">
        <v>0</v>
      </c>
      <c r="P1362" s="44">
        <v>0</v>
      </c>
      <c r="Q1362" s="44">
        <v>0</v>
      </c>
      <c r="R1362" s="44">
        <v>0</v>
      </c>
      <c r="S1362" s="44">
        <v>0</v>
      </c>
      <c r="T1362" s="44">
        <f t="shared" si="21"/>
        <v>0</v>
      </c>
      <c r="U1362" s="44">
        <f t="shared" si="21"/>
        <v>0</v>
      </c>
      <c r="V1362" s="44">
        <v>0</v>
      </c>
      <c r="W1362" s="44">
        <v>0</v>
      </c>
      <c r="X1362" s="44">
        <v>0</v>
      </c>
      <c r="Y1362" s="44">
        <v>0</v>
      </c>
      <c r="Z1362" s="44">
        <v>0</v>
      </c>
      <c r="AA1362" s="44">
        <v>0</v>
      </c>
      <c r="AB1362" s="44">
        <v>0</v>
      </c>
      <c r="AC1362" s="44">
        <v>0</v>
      </c>
      <c r="AD1362" s="44">
        <v>0</v>
      </c>
      <c r="AE1362" s="44">
        <v>0</v>
      </c>
      <c r="AF1362" s="41" t="s">
        <v>4050</v>
      </c>
      <c r="AG1362" s="41" t="s">
        <v>3935</v>
      </c>
      <c r="AH1362" s="41" t="s">
        <v>3946</v>
      </c>
      <c r="AI1362" s="41" t="s">
        <v>10884</v>
      </c>
    </row>
    <row r="1363" spans="1:35">
      <c r="A1363" s="40">
        <v>2024</v>
      </c>
      <c r="B1363" s="40">
        <v>4</v>
      </c>
      <c r="C1363" s="41" t="s">
        <v>787</v>
      </c>
      <c r="D1363" s="42" t="s">
        <v>187</v>
      </c>
      <c r="E1363" s="41" t="s">
        <v>540</v>
      </c>
      <c r="F1363" s="43" t="s">
        <v>4059</v>
      </c>
      <c r="G1363" s="43" t="s">
        <v>4060</v>
      </c>
      <c r="H1363" s="44">
        <v>70</v>
      </c>
      <c r="I1363" s="44">
        <v>8.0500000000000007</v>
      </c>
      <c r="J1363" s="44">
        <v>0</v>
      </c>
      <c r="K1363" s="44">
        <v>0</v>
      </c>
      <c r="L1363" s="44">
        <v>0</v>
      </c>
      <c r="M1363" s="44">
        <v>0</v>
      </c>
      <c r="N1363" s="44">
        <v>0</v>
      </c>
      <c r="O1363" s="44">
        <v>0</v>
      </c>
      <c r="P1363" s="44">
        <v>0</v>
      </c>
      <c r="Q1363" s="44">
        <v>0</v>
      </c>
      <c r="R1363" s="44">
        <v>0</v>
      </c>
      <c r="S1363" s="44">
        <v>0</v>
      </c>
      <c r="T1363" s="44">
        <f t="shared" si="21"/>
        <v>0</v>
      </c>
      <c r="U1363" s="44">
        <f t="shared" si="21"/>
        <v>0</v>
      </c>
      <c r="V1363" s="44">
        <v>0</v>
      </c>
      <c r="W1363" s="44">
        <v>0</v>
      </c>
      <c r="X1363" s="44">
        <v>0</v>
      </c>
      <c r="Y1363" s="44">
        <v>0</v>
      </c>
      <c r="Z1363" s="44">
        <v>0</v>
      </c>
      <c r="AA1363" s="44">
        <v>0</v>
      </c>
      <c r="AB1363" s="44">
        <v>0</v>
      </c>
      <c r="AC1363" s="44">
        <v>0</v>
      </c>
      <c r="AD1363" s="44">
        <v>0</v>
      </c>
      <c r="AE1363" s="44">
        <v>0</v>
      </c>
      <c r="AF1363" s="41" t="s">
        <v>4047</v>
      </c>
      <c r="AG1363" s="41" t="s">
        <v>3935</v>
      </c>
      <c r="AH1363" s="41" t="s">
        <v>3946</v>
      </c>
      <c r="AI1363" s="41" t="s">
        <v>10885</v>
      </c>
    </row>
    <row r="1364" spans="1:35">
      <c r="A1364" s="40">
        <v>2024</v>
      </c>
      <c r="B1364" s="40">
        <v>4</v>
      </c>
      <c r="C1364" s="41" t="s">
        <v>787</v>
      </c>
      <c r="D1364" s="42" t="s">
        <v>9854</v>
      </c>
      <c r="E1364" s="41" t="s">
        <v>10886</v>
      </c>
      <c r="F1364" s="43" t="s">
        <v>10887</v>
      </c>
      <c r="G1364" s="43" t="s">
        <v>10888</v>
      </c>
      <c r="H1364" s="44">
        <v>60</v>
      </c>
      <c r="I1364" s="44">
        <v>70</v>
      </c>
      <c r="J1364" s="44">
        <v>0</v>
      </c>
      <c r="K1364" s="44">
        <v>0</v>
      </c>
      <c r="L1364" s="44">
        <v>0</v>
      </c>
      <c r="M1364" s="44">
        <v>0</v>
      </c>
      <c r="N1364" s="44">
        <v>0</v>
      </c>
      <c r="O1364" s="44">
        <v>0</v>
      </c>
      <c r="P1364" s="44">
        <v>0</v>
      </c>
      <c r="Q1364" s="44">
        <v>0</v>
      </c>
      <c r="R1364" s="44">
        <v>0</v>
      </c>
      <c r="S1364" s="44">
        <v>0</v>
      </c>
      <c r="T1364" s="44">
        <f t="shared" si="21"/>
        <v>0</v>
      </c>
      <c r="U1364" s="44">
        <f t="shared" si="21"/>
        <v>0</v>
      </c>
      <c r="V1364" s="44">
        <v>0</v>
      </c>
      <c r="W1364" s="44">
        <v>0</v>
      </c>
      <c r="X1364" s="44">
        <v>0</v>
      </c>
      <c r="Y1364" s="44">
        <v>0</v>
      </c>
      <c r="Z1364" s="44">
        <v>0</v>
      </c>
      <c r="AA1364" s="44">
        <v>0</v>
      </c>
      <c r="AB1364" s="44">
        <v>0</v>
      </c>
      <c r="AC1364" s="44">
        <v>0</v>
      </c>
      <c r="AD1364" s="44">
        <v>0</v>
      </c>
      <c r="AE1364" s="44">
        <v>0</v>
      </c>
      <c r="AF1364" s="41" t="s">
        <v>47</v>
      </c>
      <c r="AG1364" s="41" t="s">
        <v>47</v>
      </c>
      <c r="AH1364" s="41" t="s">
        <v>47</v>
      </c>
      <c r="AI1364" s="41" t="s">
        <v>10889</v>
      </c>
    </row>
    <row r="1365" spans="1:35">
      <c r="A1365" s="40">
        <v>2024</v>
      </c>
      <c r="B1365" s="40">
        <v>4</v>
      </c>
      <c r="C1365" s="41" t="s">
        <v>787</v>
      </c>
      <c r="D1365" s="42" t="s">
        <v>9854</v>
      </c>
      <c r="E1365" s="41" t="s">
        <v>10886</v>
      </c>
      <c r="F1365" s="43" t="s">
        <v>10890</v>
      </c>
      <c r="G1365" s="43" t="s">
        <v>10891</v>
      </c>
      <c r="H1365" s="44">
        <v>1</v>
      </c>
      <c r="I1365" s="44">
        <v>30</v>
      </c>
      <c r="J1365" s="44">
        <v>0</v>
      </c>
      <c r="K1365" s="44">
        <v>0</v>
      </c>
      <c r="L1365" s="44">
        <v>0</v>
      </c>
      <c r="M1365" s="44">
        <v>0</v>
      </c>
      <c r="N1365" s="44">
        <v>0</v>
      </c>
      <c r="O1365" s="44">
        <v>0</v>
      </c>
      <c r="P1365" s="44">
        <v>0</v>
      </c>
      <c r="Q1365" s="44">
        <v>0</v>
      </c>
      <c r="R1365" s="44">
        <v>0</v>
      </c>
      <c r="S1365" s="44">
        <v>0</v>
      </c>
      <c r="T1365" s="44">
        <f t="shared" si="21"/>
        <v>0</v>
      </c>
      <c r="U1365" s="44">
        <f t="shared" si="21"/>
        <v>0</v>
      </c>
      <c r="V1365" s="44">
        <v>0</v>
      </c>
      <c r="W1365" s="44">
        <v>0</v>
      </c>
      <c r="X1365" s="44">
        <v>0</v>
      </c>
      <c r="Y1365" s="44">
        <v>0</v>
      </c>
      <c r="Z1365" s="44">
        <v>0</v>
      </c>
      <c r="AA1365" s="44">
        <v>0</v>
      </c>
      <c r="AB1365" s="44">
        <v>0</v>
      </c>
      <c r="AC1365" s="44">
        <v>0</v>
      </c>
      <c r="AD1365" s="44">
        <v>0</v>
      </c>
      <c r="AE1365" s="44">
        <v>0</v>
      </c>
      <c r="AF1365" s="41" t="s">
        <v>47</v>
      </c>
      <c r="AG1365" s="41" t="s">
        <v>47</v>
      </c>
      <c r="AH1365" s="41" t="s">
        <v>47</v>
      </c>
      <c r="AI1365" s="41" t="s">
        <v>10889</v>
      </c>
    </row>
    <row r="1366" spans="1:35">
      <c r="A1366" s="40">
        <v>2024</v>
      </c>
      <c r="B1366" s="40">
        <v>4</v>
      </c>
      <c r="C1366" s="41" t="s">
        <v>787</v>
      </c>
      <c r="D1366" s="42" t="s">
        <v>184</v>
      </c>
      <c r="E1366" s="41" t="s">
        <v>4016</v>
      </c>
      <c r="F1366" s="43" t="s">
        <v>4017</v>
      </c>
      <c r="G1366" s="43" t="s">
        <v>4018</v>
      </c>
      <c r="H1366" s="44">
        <v>2536</v>
      </c>
      <c r="I1366" s="44">
        <v>10</v>
      </c>
      <c r="J1366" s="44">
        <v>0</v>
      </c>
      <c r="K1366" s="44">
        <v>0</v>
      </c>
      <c r="L1366" s="44">
        <v>0</v>
      </c>
      <c r="M1366" s="44">
        <v>0</v>
      </c>
      <c r="N1366" s="44">
        <v>0</v>
      </c>
      <c r="O1366" s="44">
        <v>0</v>
      </c>
      <c r="P1366" s="44">
        <v>0</v>
      </c>
      <c r="Q1366" s="44">
        <v>0</v>
      </c>
      <c r="R1366" s="44">
        <v>0</v>
      </c>
      <c r="S1366" s="44">
        <v>0</v>
      </c>
      <c r="T1366" s="44">
        <f t="shared" si="21"/>
        <v>0</v>
      </c>
      <c r="U1366" s="44">
        <f t="shared" si="21"/>
        <v>0</v>
      </c>
      <c r="V1366" s="44">
        <v>0</v>
      </c>
      <c r="W1366" s="44">
        <v>0</v>
      </c>
      <c r="X1366" s="44">
        <v>0</v>
      </c>
      <c r="Y1366" s="44">
        <v>0</v>
      </c>
      <c r="Z1366" s="44">
        <v>0</v>
      </c>
      <c r="AA1366" s="44">
        <v>0</v>
      </c>
      <c r="AB1366" s="44">
        <v>0</v>
      </c>
      <c r="AC1366" s="44">
        <v>0</v>
      </c>
      <c r="AD1366" s="44">
        <v>0</v>
      </c>
      <c r="AE1366" s="44">
        <v>0</v>
      </c>
      <c r="AF1366" s="41" t="s">
        <v>4019</v>
      </c>
      <c r="AG1366" s="41" t="s">
        <v>3935</v>
      </c>
      <c r="AH1366" s="41" t="s">
        <v>3935</v>
      </c>
      <c r="AI1366" s="41" t="s">
        <v>10892</v>
      </c>
    </row>
    <row r="1367" spans="1:35">
      <c r="A1367" s="40">
        <v>2024</v>
      </c>
      <c r="B1367" s="40">
        <v>4</v>
      </c>
      <c r="C1367" s="41" t="s">
        <v>787</v>
      </c>
      <c r="D1367" s="42" t="s">
        <v>184</v>
      </c>
      <c r="E1367" s="41" t="s">
        <v>4016</v>
      </c>
      <c r="F1367" s="43" t="s">
        <v>4020</v>
      </c>
      <c r="G1367" s="43" t="s">
        <v>4021</v>
      </c>
      <c r="H1367" s="44">
        <v>2536</v>
      </c>
      <c r="I1367" s="44">
        <v>40</v>
      </c>
      <c r="J1367" s="44">
        <v>150</v>
      </c>
      <c r="K1367" s="44">
        <v>2.37</v>
      </c>
      <c r="L1367" s="44">
        <v>0</v>
      </c>
      <c r="M1367" s="44">
        <v>0</v>
      </c>
      <c r="N1367" s="44">
        <v>0</v>
      </c>
      <c r="O1367" s="44">
        <v>0</v>
      </c>
      <c r="P1367" s="44">
        <v>0</v>
      </c>
      <c r="Q1367" s="44">
        <v>0</v>
      </c>
      <c r="R1367" s="44">
        <v>150</v>
      </c>
      <c r="S1367" s="44">
        <v>2.37</v>
      </c>
      <c r="T1367" s="44">
        <f t="shared" si="21"/>
        <v>150</v>
      </c>
      <c r="U1367" s="44">
        <f t="shared" si="21"/>
        <v>2.37</v>
      </c>
      <c r="V1367" s="44">
        <v>0</v>
      </c>
      <c r="W1367" s="44">
        <v>0</v>
      </c>
      <c r="X1367" s="44">
        <v>0</v>
      </c>
      <c r="Y1367" s="44">
        <v>0</v>
      </c>
      <c r="Z1367" s="44">
        <v>0</v>
      </c>
      <c r="AA1367" s="44">
        <v>0</v>
      </c>
      <c r="AB1367" s="44">
        <v>0</v>
      </c>
      <c r="AC1367" s="44">
        <v>0</v>
      </c>
      <c r="AD1367" s="44">
        <v>0</v>
      </c>
      <c r="AE1367" s="44">
        <v>0</v>
      </c>
      <c r="AF1367" s="41" t="s">
        <v>4019</v>
      </c>
      <c r="AG1367" s="41" t="s">
        <v>3935</v>
      </c>
      <c r="AH1367" s="41" t="s">
        <v>3935</v>
      </c>
      <c r="AI1367" s="41" t="s">
        <v>10893</v>
      </c>
    </row>
    <row r="1368" spans="1:35">
      <c r="A1368" s="40">
        <v>2024</v>
      </c>
      <c r="B1368" s="40">
        <v>4</v>
      </c>
      <c r="C1368" s="41" t="s">
        <v>787</v>
      </c>
      <c r="D1368" s="42" t="s">
        <v>184</v>
      </c>
      <c r="E1368" s="41" t="s">
        <v>4016</v>
      </c>
      <c r="F1368" s="43" t="s">
        <v>4022</v>
      </c>
      <c r="G1368" s="43" t="s">
        <v>4023</v>
      </c>
      <c r="H1368" s="44">
        <v>60</v>
      </c>
      <c r="I1368" s="44">
        <v>40</v>
      </c>
      <c r="J1368" s="44">
        <v>1</v>
      </c>
      <c r="K1368" s="44">
        <v>0.67</v>
      </c>
      <c r="L1368" s="44">
        <v>0</v>
      </c>
      <c r="M1368" s="44">
        <v>0</v>
      </c>
      <c r="N1368" s="44">
        <v>0</v>
      </c>
      <c r="O1368" s="44">
        <v>0</v>
      </c>
      <c r="P1368" s="44">
        <v>0</v>
      </c>
      <c r="Q1368" s="44">
        <v>0</v>
      </c>
      <c r="R1368" s="44">
        <v>1</v>
      </c>
      <c r="S1368" s="44">
        <v>0.67</v>
      </c>
      <c r="T1368" s="44">
        <f t="shared" si="21"/>
        <v>1</v>
      </c>
      <c r="U1368" s="44">
        <f t="shared" si="21"/>
        <v>0.67</v>
      </c>
      <c r="V1368" s="44">
        <v>0</v>
      </c>
      <c r="W1368" s="44">
        <v>0</v>
      </c>
      <c r="X1368" s="44">
        <v>0</v>
      </c>
      <c r="Y1368" s="44">
        <v>0</v>
      </c>
      <c r="Z1368" s="44">
        <v>0</v>
      </c>
      <c r="AA1368" s="44">
        <v>0</v>
      </c>
      <c r="AB1368" s="44">
        <v>0</v>
      </c>
      <c r="AC1368" s="44">
        <v>0</v>
      </c>
      <c r="AD1368" s="44">
        <v>0</v>
      </c>
      <c r="AE1368" s="44">
        <v>0</v>
      </c>
      <c r="AF1368" s="41" t="s">
        <v>4019</v>
      </c>
      <c r="AG1368" s="41" t="s">
        <v>3935</v>
      </c>
      <c r="AH1368" s="41" t="s">
        <v>3935</v>
      </c>
      <c r="AI1368" s="41" t="s">
        <v>10894</v>
      </c>
    </row>
    <row r="1369" spans="1:35">
      <c r="A1369" s="40">
        <v>2024</v>
      </c>
      <c r="B1369" s="40">
        <v>4</v>
      </c>
      <c r="C1369" s="41" t="s">
        <v>787</v>
      </c>
      <c r="D1369" s="42" t="s">
        <v>184</v>
      </c>
      <c r="E1369" s="41" t="s">
        <v>4016</v>
      </c>
      <c r="F1369" s="43" t="s">
        <v>4024</v>
      </c>
      <c r="G1369" s="43" t="s">
        <v>4025</v>
      </c>
      <c r="H1369" s="44">
        <v>100</v>
      </c>
      <c r="I1369" s="44">
        <v>10</v>
      </c>
      <c r="J1369" s="44">
        <v>3.33</v>
      </c>
      <c r="K1369" s="44">
        <v>0.33</v>
      </c>
      <c r="L1369" s="44">
        <v>3.33</v>
      </c>
      <c r="M1369" s="44">
        <v>0.33</v>
      </c>
      <c r="N1369" s="44">
        <v>0</v>
      </c>
      <c r="O1369" s="44">
        <v>0</v>
      </c>
      <c r="P1369" s="44">
        <v>0</v>
      </c>
      <c r="Q1369" s="44">
        <v>0</v>
      </c>
      <c r="R1369" s="44">
        <v>0</v>
      </c>
      <c r="S1369" s="44">
        <v>0</v>
      </c>
      <c r="T1369" s="44">
        <f t="shared" ref="T1369:U1432" si="22">SUM(L1369,N1369,P1369,R1369)</f>
        <v>3.33</v>
      </c>
      <c r="U1369" s="44">
        <f t="shared" si="22"/>
        <v>0.33</v>
      </c>
      <c r="V1369" s="44">
        <v>3.33</v>
      </c>
      <c r="W1369" s="44">
        <v>0.33</v>
      </c>
      <c r="X1369" s="44">
        <v>0</v>
      </c>
      <c r="Y1369" s="44">
        <v>0</v>
      </c>
      <c r="Z1369" s="44">
        <v>0</v>
      </c>
      <c r="AA1369" s="44">
        <v>0</v>
      </c>
      <c r="AB1369" s="44">
        <v>0</v>
      </c>
      <c r="AC1369" s="44">
        <v>0</v>
      </c>
      <c r="AD1369" s="44">
        <v>3.33</v>
      </c>
      <c r="AE1369" s="44">
        <v>0.33</v>
      </c>
      <c r="AF1369" s="41" t="s">
        <v>4026</v>
      </c>
      <c r="AG1369" s="41" t="s">
        <v>3935</v>
      </c>
      <c r="AH1369" s="41" t="s">
        <v>3935</v>
      </c>
      <c r="AI1369" s="41" t="s">
        <v>10895</v>
      </c>
    </row>
    <row r="1370" spans="1:35">
      <c r="A1370" s="40">
        <v>2024</v>
      </c>
      <c r="B1370" s="40">
        <v>4</v>
      </c>
      <c r="C1370" s="41" t="s">
        <v>775</v>
      </c>
      <c r="D1370" s="42" t="s">
        <v>117</v>
      </c>
      <c r="E1370" s="41" t="s">
        <v>477</v>
      </c>
      <c r="F1370" s="43" t="s">
        <v>4139</v>
      </c>
      <c r="G1370" s="43" t="s">
        <v>4140</v>
      </c>
      <c r="H1370" s="44">
        <v>1</v>
      </c>
      <c r="I1370" s="44">
        <v>35</v>
      </c>
      <c r="J1370" s="44">
        <v>1</v>
      </c>
      <c r="K1370" s="44">
        <v>35</v>
      </c>
      <c r="L1370" s="44">
        <v>0</v>
      </c>
      <c r="M1370" s="44">
        <v>0</v>
      </c>
      <c r="N1370" s="44">
        <v>0</v>
      </c>
      <c r="O1370" s="44">
        <v>0</v>
      </c>
      <c r="P1370" s="44">
        <v>0</v>
      </c>
      <c r="Q1370" s="44">
        <v>0</v>
      </c>
      <c r="R1370" s="44">
        <v>1</v>
      </c>
      <c r="S1370" s="44">
        <v>35</v>
      </c>
      <c r="T1370" s="44">
        <f t="shared" si="22"/>
        <v>1</v>
      </c>
      <c r="U1370" s="44">
        <f t="shared" si="22"/>
        <v>35</v>
      </c>
      <c r="V1370" s="44">
        <v>0</v>
      </c>
      <c r="W1370" s="44">
        <v>0</v>
      </c>
      <c r="X1370" s="44">
        <v>0</v>
      </c>
      <c r="Y1370" s="44">
        <v>0</v>
      </c>
      <c r="Z1370" s="44">
        <v>0</v>
      </c>
      <c r="AA1370" s="44">
        <v>0</v>
      </c>
      <c r="AB1370" s="44">
        <v>0</v>
      </c>
      <c r="AC1370" s="44">
        <v>0</v>
      </c>
      <c r="AD1370" s="44">
        <v>0</v>
      </c>
      <c r="AE1370" s="44">
        <v>0</v>
      </c>
      <c r="AF1370" s="41" t="s">
        <v>4141</v>
      </c>
      <c r="AG1370" s="41" t="s">
        <v>4142</v>
      </c>
      <c r="AH1370" s="41" t="s">
        <v>8659</v>
      </c>
      <c r="AI1370" s="41" t="s">
        <v>10896</v>
      </c>
    </row>
    <row r="1371" spans="1:35">
      <c r="A1371" s="40">
        <v>2024</v>
      </c>
      <c r="B1371" s="40">
        <v>4</v>
      </c>
      <c r="C1371" s="41" t="s">
        <v>775</v>
      </c>
      <c r="D1371" s="42" t="s">
        <v>117</v>
      </c>
      <c r="E1371" s="41" t="s">
        <v>477</v>
      </c>
      <c r="F1371" s="43" t="s">
        <v>4143</v>
      </c>
      <c r="G1371" s="43" t="s">
        <v>4144</v>
      </c>
      <c r="H1371" s="44">
        <v>38848</v>
      </c>
      <c r="I1371" s="44">
        <v>25</v>
      </c>
      <c r="J1371" s="44">
        <v>38848</v>
      </c>
      <c r="K1371" s="44">
        <v>25</v>
      </c>
      <c r="L1371" s="44">
        <v>0</v>
      </c>
      <c r="M1371" s="44">
        <v>0</v>
      </c>
      <c r="N1371" s="44">
        <v>0</v>
      </c>
      <c r="O1371" s="44">
        <v>0</v>
      </c>
      <c r="P1371" s="44">
        <v>0</v>
      </c>
      <c r="Q1371" s="44">
        <v>0</v>
      </c>
      <c r="R1371" s="44">
        <v>38848</v>
      </c>
      <c r="S1371" s="44">
        <v>25</v>
      </c>
      <c r="T1371" s="44">
        <f t="shared" si="22"/>
        <v>38848</v>
      </c>
      <c r="U1371" s="44">
        <f t="shared" si="22"/>
        <v>25</v>
      </c>
      <c r="V1371" s="44">
        <v>0</v>
      </c>
      <c r="W1371" s="44">
        <v>0</v>
      </c>
      <c r="X1371" s="44">
        <v>0</v>
      </c>
      <c r="Y1371" s="44">
        <v>0</v>
      </c>
      <c r="Z1371" s="44">
        <v>0</v>
      </c>
      <c r="AA1371" s="44">
        <v>0</v>
      </c>
      <c r="AB1371" s="44">
        <v>0</v>
      </c>
      <c r="AC1371" s="44">
        <v>0</v>
      </c>
      <c r="AD1371" s="44">
        <v>0</v>
      </c>
      <c r="AE1371" s="44">
        <v>0</v>
      </c>
      <c r="AF1371" s="41" t="s">
        <v>4145</v>
      </c>
      <c r="AG1371" s="41" t="s">
        <v>4146</v>
      </c>
      <c r="AH1371" s="41" t="s">
        <v>8659</v>
      </c>
      <c r="AI1371" s="41" t="s">
        <v>10897</v>
      </c>
    </row>
    <row r="1372" spans="1:35">
      <c r="A1372" s="40">
        <v>2024</v>
      </c>
      <c r="B1372" s="40">
        <v>4</v>
      </c>
      <c r="C1372" s="41" t="s">
        <v>775</v>
      </c>
      <c r="D1372" s="42" t="s">
        <v>117</v>
      </c>
      <c r="E1372" s="41" t="s">
        <v>477</v>
      </c>
      <c r="F1372" s="43" t="s">
        <v>4147</v>
      </c>
      <c r="G1372" s="43" t="s">
        <v>4148</v>
      </c>
      <c r="H1372" s="44">
        <v>100</v>
      </c>
      <c r="I1372" s="44">
        <v>15</v>
      </c>
      <c r="J1372" s="44">
        <v>100</v>
      </c>
      <c r="K1372" s="44">
        <v>15</v>
      </c>
      <c r="L1372" s="44">
        <v>0</v>
      </c>
      <c r="M1372" s="44">
        <v>0</v>
      </c>
      <c r="N1372" s="44">
        <v>0</v>
      </c>
      <c r="O1372" s="44">
        <v>0</v>
      </c>
      <c r="P1372" s="44">
        <v>0</v>
      </c>
      <c r="Q1372" s="44">
        <v>0</v>
      </c>
      <c r="R1372" s="44">
        <v>100</v>
      </c>
      <c r="S1372" s="44">
        <v>15</v>
      </c>
      <c r="T1372" s="44">
        <f t="shared" si="22"/>
        <v>100</v>
      </c>
      <c r="U1372" s="44">
        <f t="shared" si="22"/>
        <v>15</v>
      </c>
      <c r="V1372" s="44">
        <v>0</v>
      </c>
      <c r="W1372" s="44">
        <v>0</v>
      </c>
      <c r="X1372" s="44">
        <v>0</v>
      </c>
      <c r="Y1372" s="44">
        <v>0</v>
      </c>
      <c r="Z1372" s="44">
        <v>100</v>
      </c>
      <c r="AA1372" s="44">
        <v>15</v>
      </c>
      <c r="AB1372" s="44">
        <v>0</v>
      </c>
      <c r="AC1372" s="44">
        <v>0</v>
      </c>
      <c r="AD1372" s="44">
        <v>100</v>
      </c>
      <c r="AE1372" s="44">
        <v>15</v>
      </c>
      <c r="AF1372" s="41" t="s">
        <v>4145</v>
      </c>
      <c r="AG1372" s="41" t="s">
        <v>4149</v>
      </c>
      <c r="AH1372" s="41" t="s">
        <v>8660</v>
      </c>
      <c r="AI1372" s="41" t="s">
        <v>10898</v>
      </c>
    </row>
    <row r="1373" spans="1:35">
      <c r="A1373" s="40">
        <v>2024</v>
      </c>
      <c r="B1373" s="40">
        <v>4</v>
      </c>
      <c r="C1373" s="41" t="s">
        <v>775</v>
      </c>
      <c r="D1373" s="42" t="s">
        <v>117</v>
      </c>
      <c r="E1373" s="41" t="s">
        <v>477</v>
      </c>
      <c r="F1373" s="43" t="s">
        <v>4150</v>
      </c>
      <c r="G1373" s="43" t="s">
        <v>4151</v>
      </c>
      <c r="H1373" s="44">
        <v>39</v>
      </c>
      <c r="I1373" s="44">
        <v>25</v>
      </c>
      <c r="J1373" s="44">
        <v>9</v>
      </c>
      <c r="K1373" s="44">
        <v>5.77</v>
      </c>
      <c r="L1373" s="44">
        <v>8</v>
      </c>
      <c r="M1373" s="44">
        <v>5.13</v>
      </c>
      <c r="N1373" s="44">
        <v>1</v>
      </c>
      <c r="O1373" s="44">
        <v>0.64</v>
      </c>
      <c r="P1373" s="44">
        <v>0</v>
      </c>
      <c r="Q1373" s="44">
        <v>0</v>
      </c>
      <c r="R1373" s="44">
        <v>0</v>
      </c>
      <c r="S1373" s="44">
        <v>0</v>
      </c>
      <c r="T1373" s="44">
        <f t="shared" si="22"/>
        <v>9</v>
      </c>
      <c r="U1373" s="44">
        <f t="shared" si="22"/>
        <v>5.77</v>
      </c>
      <c r="V1373" s="44">
        <v>8</v>
      </c>
      <c r="W1373" s="44">
        <v>5.13</v>
      </c>
      <c r="X1373" s="44">
        <v>1</v>
      </c>
      <c r="Y1373" s="44">
        <v>0.64</v>
      </c>
      <c r="Z1373" s="44">
        <v>0</v>
      </c>
      <c r="AA1373" s="44">
        <v>0</v>
      </c>
      <c r="AB1373" s="44">
        <v>0</v>
      </c>
      <c r="AC1373" s="44">
        <v>0</v>
      </c>
      <c r="AD1373" s="44">
        <v>9</v>
      </c>
      <c r="AE1373" s="44">
        <v>5.77</v>
      </c>
      <c r="AF1373" s="41" t="s">
        <v>4152</v>
      </c>
      <c r="AG1373" s="41" t="s">
        <v>4142</v>
      </c>
      <c r="AH1373" s="41" t="s">
        <v>8661</v>
      </c>
      <c r="AI1373" s="41" t="s">
        <v>10899</v>
      </c>
    </row>
    <row r="1374" spans="1:35">
      <c r="A1374" s="40">
        <v>2024</v>
      </c>
      <c r="B1374" s="40">
        <v>4</v>
      </c>
      <c r="C1374" s="41" t="s">
        <v>775</v>
      </c>
      <c r="D1374" s="42" t="s">
        <v>195</v>
      </c>
      <c r="E1374" s="41" t="s">
        <v>548</v>
      </c>
      <c r="F1374" s="43" t="s">
        <v>4165</v>
      </c>
      <c r="G1374" s="43" t="s">
        <v>4166</v>
      </c>
      <c r="H1374" s="44">
        <v>6000</v>
      </c>
      <c r="I1374" s="44">
        <v>10</v>
      </c>
      <c r="J1374" s="44">
        <v>1500</v>
      </c>
      <c r="K1374" s="44">
        <v>2.5</v>
      </c>
      <c r="L1374" s="44">
        <v>259</v>
      </c>
      <c r="M1374" s="44">
        <v>0.43</v>
      </c>
      <c r="N1374" s="44">
        <v>150</v>
      </c>
      <c r="O1374" s="44">
        <v>0.25</v>
      </c>
      <c r="P1374" s="44">
        <v>891</v>
      </c>
      <c r="Q1374" s="44">
        <v>1.49</v>
      </c>
      <c r="R1374" s="44">
        <v>200</v>
      </c>
      <c r="S1374" s="44">
        <v>0.33</v>
      </c>
      <c r="T1374" s="44">
        <f t="shared" si="22"/>
        <v>1500</v>
      </c>
      <c r="U1374" s="44">
        <f t="shared" si="22"/>
        <v>2.5</v>
      </c>
      <c r="V1374" s="44">
        <v>259</v>
      </c>
      <c r="W1374" s="44">
        <v>0.43</v>
      </c>
      <c r="X1374" s="44">
        <v>0</v>
      </c>
      <c r="Y1374" s="44">
        <v>0</v>
      </c>
      <c r="Z1374" s="44">
        <v>0</v>
      </c>
      <c r="AA1374" s="44">
        <v>0</v>
      </c>
      <c r="AB1374" s="44">
        <v>693</v>
      </c>
      <c r="AC1374" s="44">
        <v>1.1599999999999999</v>
      </c>
      <c r="AD1374" s="44">
        <v>952</v>
      </c>
      <c r="AE1374" s="44">
        <v>1.59</v>
      </c>
      <c r="AF1374" s="41" t="s">
        <v>4167</v>
      </c>
      <c r="AG1374" s="41" t="s">
        <v>4168</v>
      </c>
      <c r="AH1374" s="41" t="s">
        <v>8665</v>
      </c>
      <c r="AI1374" s="41" t="s">
        <v>10900</v>
      </c>
    </row>
    <row r="1375" spans="1:35">
      <c r="A1375" s="40">
        <v>2024</v>
      </c>
      <c r="B1375" s="40">
        <v>4</v>
      </c>
      <c r="C1375" s="41" t="s">
        <v>775</v>
      </c>
      <c r="D1375" s="42" t="s">
        <v>195</v>
      </c>
      <c r="E1375" s="41" t="s">
        <v>548</v>
      </c>
      <c r="F1375" s="43" t="s">
        <v>4165</v>
      </c>
      <c r="G1375" s="43" t="s">
        <v>4169</v>
      </c>
      <c r="H1375" s="44">
        <v>4800</v>
      </c>
      <c r="I1375" s="44">
        <v>10</v>
      </c>
      <c r="J1375" s="44">
        <v>1200</v>
      </c>
      <c r="K1375" s="44">
        <v>2.5</v>
      </c>
      <c r="L1375" s="44">
        <v>12</v>
      </c>
      <c r="M1375" s="44">
        <v>0.03</v>
      </c>
      <c r="N1375" s="44">
        <v>400</v>
      </c>
      <c r="O1375" s="44">
        <v>0.83</v>
      </c>
      <c r="P1375" s="44">
        <v>0</v>
      </c>
      <c r="Q1375" s="44">
        <v>0</v>
      </c>
      <c r="R1375" s="44">
        <v>788</v>
      </c>
      <c r="S1375" s="44">
        <v>1.64</v>
      </c>
      <c r="T1375" s="44">
        <f t="shared" si="22"/>
        <v>1200</v>
      </c>
      <c r="U1375" s="44">
        <f t="shared" si="22"/>
        <v>2.5</v>
      </c>
      <c r="V1375" s="44">
        <v>147</v>
      </c>
      <c r="W1375" s="44">
        <v>0.31</v>
      </c>
      <c r="X1375" s="44">
        <v>138</v>
      </c>
      <c r="Y1375" s="44">
        <v>0.28999999999999998</v>
      </c>
      <c r="Z1375" s="44">
        <v>60</v>
      </c>
      <c r="AA1375" s="44">
        <v>0.13</v>
      </c>
      <c r="AB1375" s="44">
        <v>801</v>
      </c>
      <c r="AC1375" s="44">
        <v>1.67</v>
      </c>
      <c r="AD1375" s="44">
        <v>1146</v>
      </c>
      <c r="AE1375" s="44">
        <v>2.39</v>
      </c>
      <c r="AF1375" s="41" t="s">
        <v>4167</v>
      </c>
      <c r="AG1375" s="41" t="s">
        <v>4170</v>
      </c>
      <c r="AH1375" s="41" t="s">
        <v>8666</v>
      </c>
      <c r="AI1375" s="41" t="s">
        <v>10901</v>
      </c>
    </row>
    <row r="1376" spans="1:35">
      <c r="A1376" s="40">
        <v>2024</v>
      </c>
      <c r="B1376" s="40">
        <v>4</v>
      </c>
      <c r="C1376" s="41" t="s">
        <v>775</v>
      </c>
      <c r="D1376" s="42" t="s">
        <v>195</v>
      </c>
      <c r="E1376" s="41" t="s">
        <v>548</v>
      </c>
      <c r="F1376" s="43" t="s">
        <v>4165</v>
      </c>
      <c r="G1376" s="43" t="s">
        <v>4171</v>
      </c>
      <c r="H1376" s="44">
        <v>200</v>
      </c>
      <c r="I1376" s="44">
        <v>10</v>
      </c>
      <c r="J1376" s="44">
        <v>50</v>
      </c>
      <c r="K1376" s="44">
        <v>2.5</v>
      </c>
      <c r="L1376" s="44">
        <v>31</v>
      </c>
      <c r="M1376" s="44">
        <v>1.55</v>
      </c>
      <c r="N1376" s="44">
        <v>0</v>
      </c>
      <c r="O1376" s="44">
        <v>0</v>
      </c>
      <c r="P1376" s="44">
        <v>0</v>
      </c>
      <c r="Q1376" s="44">
        <v>0</v>
      </c>
      <c r="R1376" s="44">
        <v>19</v>
      </c>
      <c r="S1376" s="44">
        <v>0.95</v>
      </c>
      <c r="T1376" s="44">
        <f t="shared" si="22"/>
        <v>50</v>
      </c>
      <c r="U1376" s="44">
        <f t="shared" si="22"/>
        <v>2.5</v>
      </c>
      <c r="V1376" s="44">
        <v>36</v>
      </c>
      <c r="W1376" s="44">
        <v>1.8</v>
      </c>
      <c r="X1376" s="44">
        <v>14</v>
      </c>
      <c r="Y1376" s="44">
        <v>0.7</v>
      </c>
      <c r="Z1376" s="44">
        <v>0</v>
      </c>
      <c r="AA1376" s="44">
        <v>0</v>
      </c>
      <c r="AB1376" s="44">
        <v>0</v>
      </c>
      <c r="AC1376" s="44">
        <v>0</v>
      </c>
      <c r="AD1376" s="44">
        <v>50</v>
      </c>
      <c r="AE1376" s="44">
        <v>2.5</v>
      </c>
      <c r="AF1376" s="41" t="s">
        <v>4167</v>
      </c>
      <c r="AG1376" s="41" t="s">
        <v>4167</v>
      </c>
      <c r="AH1376" s="41" t="s">
        <v>4167</v>
      </c>
      <c r="AI1376" s="41" t="s">
        <v>4167</v>
      </c>
    </row>
    <row r="1377" spans="1:35">
      <c r="A1377" s="40">
        <v>2024</v>
      </c>
      <c r="B1377" s="40">
        <v>4</v>
      </c>
      <c r="C1377" s="41" t="s">
        <v>775</v>
      </c>
      <c r="D1377" s="42" t="s">
        <v>195</v>
      </c>
      <c r="E1377" s="41" t="s">
        <v>548</v>
      </c>
      <c r="F1377" s="43" t="s">
        <v>4172</v>
      </c>
      <c r="G1377" s="43" t="s">
        <v>4173</v>
      </c>
      <c r="H1377" s="44">
        <v>68</v>
      </c>
      <c r="I1377" s="44">
        <v>50</v>
      </c>
      <c r="J1377" s="44">
        <v>17</v>
      </c>
      <c r="K1377" s="44">
        <v>12.5</v>
      </c>
      <c r="L1377" s="44">
        <v>1</v>
      </c>
      <c r="M1377" s="44">
        <v>0.74</v>
      </c>
      <c r="N1377" s="44">
        <v>6</v>
      </c>
      <c r="O1377" s="44">
        <v>4.41</v>
      </c>
      <c r="P1377" s="44">
        <v>5</v>
      </c>
      <c r="Q1377" s="44">
        <v>3.68</v>
      </c>
      <c r="R1377" s="44">
        <v>5</v>
      </c>
      <c r="S1377" s="44">
        <v>3.68</v>
      </c>
      <c r="T1377" s="44">
        <f t="shared" si="22"/>
        <v>17</v>
      </c>
      <c r="U1377" s="44">
        <f t="shared" si="22"/>
        <v>12.51</v>
      </c>
      <c r="V1377" s="44">
        <v>1</v>
      </c>
      <c r="W1377" s="44">
        <v>0.74</v>
      </c>
      <c r="X1377" s="44">
        <v>6</v>
      </c>
      <c r="Y1377" s="44">
        <v>4.41</v>
      </c>
      <c r="Z1377" s="44">
        <v>3</v>
      </c>
      <c r="AA1377" s="44">
        <v>2.21</v>
      </c>
      <c r="AB1377" s="44">
        <v>7</v>
      </c>
      <c r="AC1377" s="44">
        <v>5.15</v>
      </c>
      <c r="AD1377" s="44">
        <v>17</v>
      </c>
      <c r="AE1377" s="44">
        <v>12.5</v>
      </c>
      <c r="AF1377" s="41" t="s">
        <v>4167</v>
      </c>
      <c r="AG1377" s="41" t="s">
        <v>4167</v>
      </c>
      <c r="AH1377" s="41" t="s">
        <v>8667</v>
      </c>
      <c r="AI1377" s="41" t="s">
        <v>4167</v>
      </c>
    </row>
    <row r="1378" spans="1:35">
      <c r="A1378" s="40">
        <v>2024</v>
      </c>
      <c r="B1378" s="40">
        <v>4</v>
      </c>
      <c r="C1378" s="41" t="s">
        <v>775</v>
      </c>
      <c r="D1378" s="42" t="s">
        <v>195</v>
      </c>
      <c r="E1378" s="41" t="s">
        <v>548</v>
      </c>
      <c r="F1378" s="43" t="s">
        <v>4174</v>
      </c>
      <c r="G1378" s="43" t="s">
        <v>4175</v>
      </c>
      <c r="H1378" s="44">
        <v>1</v>
      </c>
      <c r="I1378" s="44">
        <v>10</v>
      </c>
      <c r="J1378" s="44">
        <v>0</v>
      </c>
      <c r="K1378" s="44">
        <v>0</v>
      </c>
      <c r="L1378" s="44">
        <v>0</v>
      </c>
      <c r="M1378" s="44">
        <v>0</v>
      </c>
      <c r="N1378" s="44">
        <v>0</v>
      </c>
      <c r="O1378" s="44">
        <v>0</v>
      </c>
      <c r="P1378" s="44">
        <v>0</v>
      </c>
      <c r="Q1378" s="44">
        <v>0</v>
      </c>
      <c r="R1378" s="44">
        <v>0</v>
      </c>
      <c r="S1378" s="44">
        <v>0</v>
      </c>
      <c r="T1378" s="44">
        <f t="shared" si="22"/>
        <v>0</v>
      </c>
      <c r="U1378" s="44">
        <f t="shared" si="22"/>
        <v>0</v>
      </c>
      <c r="V1378" s="44">
        <v>0</v>
      </c>
      <c r="W1378" s="44">
        <v>0</v>
      </c>
      <c r="X1378" s="44">
        <v>0</v>
      </c>
      <c r="Y1378" s="44">
        <v>0</v>
      </c>
      <c r="Z1378" s="44">
        <v>0</v>
      </c>
      <c r="AA1378" s="44">
        <v>0</v>
      </c>
      <c r="AB1378" s="44">
        <v>0</v>
      </c>
      <c r="AC1378" s="44">
        <v>0</v>
      </c>
      <c r="AD1378" s="44">
        <v>0</v>
      </c>
      <c r="AE1378" s="44">
        <v>0</v>
      </c>
      <c r="AF1378" s="41" t="s">
        <v>4176</v>
      </c>
      <c r="AG1378" s="41" t="s">
        <v>4176</v>
      </c>
      <c r="AH1378" s="41" t="s">
        <v>4176</v>
      </c>
      <c r="AI1378" s="41" t="s">
        <v>4176</v>
      </c>
    </row>
    <row r="1379" spans="1:35">
      <c r="A1379" s="40">
        <v>2024</v>
      </c>
      <c r="B1379" s="40">
        <v>4</v>
      </c>
      <c r="C1379" s="41" t="s">
        <v>775</v>
      </c>
      <c r="D1379" s="42" t="s">
        <v>195</v>
      </c>
      <c r="E1379" s="41" t="s">
        <v>548</v>
      </c>
      <c r="F1379" s="43" t="s">
        <v>4174</v>
      </c>
      <c r="G1379" s="43" t="s">
        <v>4177</v>
      </c>
      <c r="H1379" s="44">
        <v>1</v>
      </c>
      <c r="I1379" s="44">
        <v>10</v>
      </c>
      <c r="J1379" s="44">
        <v>0.25</v>
      </c>
      <c r="K1379" s="44">
        <v>2.5</v>
      </c>
      <c r="L1379" s="44">
        <v>0</v>
      </c>
      <c r="M1379" s="44">
        <v>0</v>
      </c>
      <c r="N1379" s="44">
        <v>0</v>
      </c>
      <c r="O1379" s="44">
        <v>0</v>
      </c>
      <c r="P1379" s="44">
        <v>0</v>
      </c>
      <c r="Q1379" s="44">
        <v>0</v>
      </c>
      <c r="R1379" s="44">
        <v>0.25</v>
      </c>
      <c r="S1379" s="44">
        <v>2.5</v>
      </c>
      <c r="T1379" s="44">
        <f t="shared" si="22"/>
        <v>0.25</v>
      </c>
      <c r="U1379" s="44">
        <f t="shared" si="22"/>
        <v>2.5</v>
      </c>
      <c r="V1379" s="44">
        <v>0</v>
      </c>
      <c r="W1379" s="44">
        <v>0</v>
      </c>
      <c r="X1379" s="44">
        <v>0</v>
      </c>
      <c r="Y1379" s="44">
        <v>0</v>
      </c>
      <c r="Z1379" s="44">
        <v>0</v>
      </c>
      <c r="AA1379" s="44">
        <v>0</v>
      </c>
      <c r="AB1379" s="44">
        <v>0.2</v>
      </c>
      <c r="AC1379" s="44">
        <v>2</v>
      </c>
      <c r="AD1379" s="44">
        <v>0.2</v>
      </c>
      <c r="AE1379" s="44">
        <v>2</v>
      </c>
      <c r="AF1379" s="41" t="s">
        <v>4178</v>
      </c>
      <c r="AG1379" s="41" t="s">
        <v>4178</v>
      </c>
      <c r="AH1379" s="41" t="s">
        <v>4178</v>
      </c>
      <c r="AI1379" s="41" t="s">
        <v>10902</v>
      </c>
    </row>
    <row r="1380" spans="1:35">
      <c r="A1380" s="40">
        <v>2024</v>
      </c>
      <c r="B1380" s="40">
        <v>4</v>
      </c>
      <c r="C1380" s="41" t="s">
        <v>775</v>
      </c>
      <c r="D1380" s="42" t="s">
        <v>193</v>
      </c>
      <c r="E1380" s="41" t="s">
        <v>546</v>
      </c>
      <c r="F1380" s="43" t="s">
        <v>4111</v>
      </c>
      <c r="G1380" s="43" t="s">
        <v>4112</v>
      </c>
      <c r="H1380" s="44">
        <v>1</v>
      </c>
      <c r="I1380" s="44">
        <v>10</v>
      </c>
      <c r="J1380" s="44">
        <v>0</v>
      </c>
      <c r="K1380" s="44">
        <v>0</v>
      </c>
      <c r="L1380" s="44">
        <v>0</v>
      </c>
      <c r="M1380" s="44">
        <v>0</v>
      </c>
      <c r="N1380" s="44">
        <v>0</v>
      </c>
      <c r="O1380" s="44">
        <v>0</v>
      </c>
      <c r="P1380" s="44">
        <v>0</v>
      </c>
      <c r="Q1380" s="44">
        <v>0</v>
      </c>
      <c r="R1380" s="44">
        <v>0</v>
      </c>
      <c r="S1380" s="44">
        <v>0</v>
      </c>
      <c r="T1380" s="44">
        <f t="shared" si="22"/>
        <v>0</v>
      </c>
      <c r="U1380" s="44">
        <f t="shared" si="22"/>
        <v>0</v>
      </c>
      <c r="V1380" s="44">
        <v>0</v>
      </c>
      <c r="W1380" s="44">
        <v>0</v>
      </c>
      <c r="X1380" s="44">
        <v>0</v>
      </c>
      <c r="Y1380" s="44">
        <v>0</v>
      </c>
      <c r="Z1380" s="44">
        <v>0</v>
      </c>
      <c r="AA1380" s="44">
        <v>0</v>
      </c>
      <c r="AB1380" s="44">
        <v>0</v>
      </c>
      <c r="AC1380" s="44">
        <v>0</v>
      </c>
      <c r="AD1380" s="44">
        <v>0</v>
      </c>
      <c r="AE1380" s="44">
        <v>0</v>
      </c>
      <c r="AF1380" s="41" t="s">
        <v>4113</v>
      </c>
      <c r="AG1380" s="41" t="s">
        <v>4114</v>
      </c>
      <c r="AH1380" s="41" t="s">
        <v>4114</v>
      </c>
      <c r="AI1380" s="41" t="s">
        <v>10903</v>
      </c>
    </row>
    <row r="1381" spans="1:35">
      <c r="A1381" s="40">
        <v>2024</v>
      </c>
      <c r="B1381" s="40">
        <v>4</v>
      </c>
      <c r="C1381" s="41" t="s">
        <v>775</v>
      </c>
      <c r="D1381" s="42" t="s">
        <v>193</v>
      </c>
      <c r="E1381" s="41" t="s">
        <v>546</v>
      </c>
      <c r="F1381" s="43" t="s">
        <v>4115</v>
      </c>
      <c r="G1381" s="43" t="s">
        <v>4116</v>
      </c>
      <c r="H1381" s="44">
        <v>1</v>
      </c>
      <c r="I1381" s="44">
        <v>5</v>
      </c>
      <c r="J1381" s="44">
        <v>0</v>
      </c>
      <c r="K1381" s="44">
        <v>0</v>
      </c>
      <c r="L1381" s="44">
        <v>0</v>
      </c>
      <c r="M1381" s="44">
        <v>0</v>
      </c>
      <c r="N1381" s="44">
        <v>0</v>
      </c>
      <c r="O1381" s="44">
        <v>0</v>
      </c>
      <c r="P1381" s="44">
        <v>0</v>
      </c>
      <c r="Q1381" s="44">
        <v>0</v>
      </c>
      <c r="R1381" s="44">
        <v>0</v>
      </c>
      <c r="S1381" s="44">
        <v>0</v>
      </c>
      <c r="T1381" s="44">
        <f t="shared" si="22"/>
        <v>0</v>
      </c>
      <c r="U1381" s="44">
        <f t="shared" si="22"/>
        <v>0</v>
      </c>
      <c r="V1381" s="44">
        <v>0</v>
      </c>
      <c r="W1381" s="44">
        <v>0</v>
      </c>
      <c r="X1381" s="44">
        <v>0</v>
      </c>
      <c r="Y1381" s="44">
        <v>0</v>
      </c>
      <c r="Z1381" s="44">
        <v>0</v>
      </c>
      <c r="AA1381" s="44">
        <v>0</v>
      </c>
      <c r="AB1381" s="44">
        <v>0</v>
      </c>
      <c r="AC1381" s="44">
        <v>0</v>
      </c>
      <c r="AD1381" s="44">
        <v>0</v>
      </c>
      <c r="AE1381" s="44">
        <v>0</v>
      </c>
      <c r="AF1381" s="41" t="s">
        <v>4113</v>
      </c>
      <c r="AG1381" s="41" t="s">
        <v>4114</v>
      </c>
      <c r="AH1381" s="41" t="s">
        <v>4114</v>
      </c>
      <c r="AI1381" s="41" t="s">
        <v>10903</v>
      </c>
    </row>
    <row r="1382" spans="1:35">
      <c r="A1382" s="40">
        <v>2024</v>
      </c>
      <c r="B1382" s="40">
        <v>4</v>
      </c>
      <c r="C1382" s="41" t="s">
        <v>775</v>
      </c>
      <c r="D1382" s="42" t="s">
        <v>193</v>
      </c>
      <c r="E1382" s="41" t="s">
        <v>546</v>
      </c>
      <c r="F1382" s="43" t="s">
        <v>4115</v>
      </c>
      <c r="G1382" s="43" t="s">
        <v>4117</v>
      </c>
      <c r="H1382" s="44">
        <v>1</v>
      </c>
      <c r="I1382" s="44">
        <v>1</v>
      </c>
      <c r="J1382" s="44">
        <v>0</v>
      </c>
      <c r="K1382" s="44">
        <v>0</v>
      </c>
      <c r="L1382" s="44">
        <v>0</v>
      </c>
      <c r="M1382" s="44">
        <v>0</v>
      </c>
      <c r="N1382" s="44">
        <v>0</v>
      </c>
      <c r="O1382" s="44">
        <v>0</v>
      </c>
      <c r="P1382" s="44">
        <v>0</v>
      </c>
      <c r="Q1382" s="44">
        <v>0</v>
      </c>
      <c r="R1382" s="44">
        <v>0</v>
      </c>
      <c r="S1382" s="44">
        <v>0</v>
      </c>
      <c r="T1382" s="44">
        <f t="shared" si="22"/>
        <v>0</v>
      </c>
      <c r="U1382" s="44">
        <f t="shared" si="22"/>
        <v>0</v>
      </c>
      <c r="V1382" s="44">
        <v>0</v>
      </c>
      <c r="W1382" s="44">
        <v>0</v>
      </c>
      <c r="X1382" s="44">
        <v>0</v>
      </c>
      <c r="Y1382" s="44">
        <v>0</v>
      </c>
      <c r="Z1382" s="44">
        <v>0</v>
      </c>
      <c r="AA1382" s="44">
        <v>0</v>
      </c>
      <c r="AB1382" s="44">
        <v>0</v>
      </c>
      <c r="AC1382" s="44">
        <v>0</v>
      </c>
      <c r="AD1382" s="44">
        <v>0</v>
      </c>
      <c r="AE1382" s="44">
        <v>0</v>
      </c>
      <c r="AF1382" s="41" t="s">
        <v>4113</v>
      </c>
      <c r="AG1382" s="41" t="s">
        <v>4114</v>
      </c>
      <c r="AH1382" s="41" t="s">
        <v>4114</v>
      </c>
      <c r="AI1382" s="41" t="s">
        <v>10903</v>
      </c>
    </row>
    <row r="1383" spans="1:35">
      <c r="A1383" s="40">
        <v>2024</v>
      </c>
      <c r="B1383" s="40">
        <v>4</v>
      </c>
      <c r="C1383" s="41" t="s">
        <v>775</v>
      </c>
      <c r="D1383" s="42" t="s">
        <v>193</v>
      </c>
      <c r="E1383" s="41" t="s">
        <v>546</v>
      </c>
      <c r="F1383" s="43" t="s">
        <v>4118</v>
      </c>
      <c r="G1383" s="43" t="s">
        <v>4119</v>
      </c>
      <c r="H1383" s="44">
        <v>1</v>
      </c>
      <c r="I1383" s="44">
        <v>5</v>
      </c>
      <c r="J1383" s="44">
        <v>0</v>
      </c>
      <c r="K1383" s="44">
        <v>0</v>
      </c>
      <c r="L1383" s="44">
        <v>0</v>
      </c>
      <c r="M1383" s="44">
        <v>0</v>
      </c>
      <c r="N1383" s="44">
        <v>0</v>
      </c>
      <c r="O1383" s="44">
        <v>0</v>
      </c>
      <c r="P1383" s="44">
        <v>0</v>
      </c>
      <c r="Q1383" s="44">
        <v>0</v>
      </c>
      <c r="R1383" s="44">
        <v>0</v>
      </c>
      <c r="S1383" s="44">
        <v>0</v>
      </c>
      <c r="T1383" s="44">
        <f t="shared" si="22"/>
        <v>0</v>
      </c>
      <c r="U1383" s="44">
        <f t="shared" si="22"/>
        <v>0</v>
      </c>
      <c r="V1383" s="44">
        <v>0</v>
      </c>
      <c r="W1383" s="44">
        <v>0</v>
      </c>
      <c r="X1383" s="44">
        <v>0</v>
      </c>
      <c r="Y1383" s="44">
        <v>0</v>
      </c>
      <c r="Z1383" s="44">
        <v>0</v>
      </c>
      <c r="AA1383" s="44">
        <v>0</v>
      </c>
      <c r="AB1383" s="44">
        <v>0</v>
      </c>
      <c r="AC1383" s="44">
        <v>0</v>
      </c>
      <c r="AD1383" s="44">
        <v>0</v>
      </c>
      <c r="AE1383" s="44">
        <v>0</v>
      </c>
      <c r="AF1383" s="41" t="s">
        <v>4120</v>
      </c>
      <c r="AG1383" s="41" t="s">
        <v>4114</v>
      </c>
      <c r="AH1383" s="41" t="s">
        <v>4114</v>
      </c>
      <c r="AI1383" s="41" t="s">
        <v>10903</v>
      </c>
    </row>
    <row r="1384" spans="1:35">
      <c r="A1384" s="40">
        <v>2024</v>
      </c>
      <c r="B1384" s="40">
        <v>4</v>
      </c>
      <c r="C1384" s="41" t="s">
        <v>775</v>
      </c>
      <c r="D1384" s="42" t="s">
        <v>193</v>
      </c>
      <c r="E1384" s="41" t="s">
        <v>546</v>
      </c>
      <c r="F1384" s="43" t="s">
        <v>4118</v>
      </c>
      <c r="G1384" s="43" t="s">
        <v>4121</v>
      </c>
      <c r="H1384" s="44">
        <v>1</v>
      </c>
      <c r="I1384" s="44">
        <v>15</v>
      </c>
      <c r="J1384" s="44">
        <v>0</v>
      </c>
      <c r="K1384" s="44">
        <v>0</v>
      </c>
      <c r="L1384" s="44">
        <v>0</v>
      </c>
      <c r="M1384" s="44">
        <v>0</v>
      </c>
      <c r="N1384" s="44">
        <v>0</v>
      </c>
      <c r="O1384" s="44">
        <v>0</v>
      </c>
      <c r="P1384" s="44">
        <v>0</v>
      </c>
      <c r="Q1384" s="44">
        <v>0</v>
      </c>
      <c r="R1384" s="44">
        <v>0</v>
      </c>
      <c r="S1384" s="44">
        <v>0</v>
      </c>
      <c r="T1384" s="44">
        <f t="shared" si="22"/>
        <v>0</v>
      </c>
      <c r="U1384" s="44">
        <f t="shared" si="22"/>
        <v>0</v>
      </c>
      <c r="V1384" s="44">
        <v>0</v>
      </c>
      <c r="W1384" s="44">
        <v>0</v>
      </c>
      <c r="X1384" s="44">
        <v>0</v>
      </c>
      <c r="Y1384" s="44">
        <v>0</v>
      </c>
      <c r="Z1384" s="44">
        <v>0</v>
      </c>
      <c r="AA1384" s="44">
        <v>0</v>
      </c>
      <c r="AB1384" s="44">
        <v>0</v>
      </c>
      <c r="AC1384" s="44">
        <v>0</v>
      </c>
      <c r="AD1384" s="44">
        <v>0</v>
      </c>
      <c r="AE1384" s="44">
        <v>0</v>
      </c>
      <c r="AF1384" s="41" t="s">
        <v>4113</v>
      </c>
      <c r="AG1384" s="41" t="s">
        <v>4114</v>
      </c>
      <c r="AH1384" s="41" t="s">
        <v>4114</v>
      </c>
      <c r="AI1384" s="41" t="s">
        <v>10903</v>
      </c>
    </row>
    <row r="1385" spans="1:35">
      <c r="A1385" s="40">
        <v>2024</v>
      </c>
      <c r="B1385" s="40">
        <v>4</v>
      </c>
      <c r="C1385" s="41" t="s">
        <v>775</v>
      </c>
      <c r="D1385" s="42" t="s">
        <v>193</v>
      </c>
      <c r="E1385" s="41" t="s">
        <v>546</v>
      </c>
      <c r="F1385" s="43" t="s">
        <v>4118</v>
      </c>
      <c r="G1385" s="43" t="s">
        <v>4122</v>
      </c>
      <c r="H1385" s="44">
        <v>18489</v>
      </c>
      <c r="I1385" s="44">
        <v>20</v>
      </c>
      <c r="J1385" s="44">
        <v>0</v>
      </c>
      <c r="K1385" s="44">
        <v>0</v>
      </c>
      <c r="L1385" s="44">
        <v>0</v>
      </c>
      <c r="M1385" s="44">
        <v>0</v>
      </c>
      <c r="N1385" s="44">
        <v>0</v>
      </c>
      <c r="O1385" s="44">
        <v>0</v>
      </c>
      <c r="P1385" s="44">
        <v>0</v>
      </c>
      <c r="Q1385" s="44">
        <v>0</v>
      </c>
      <c r="R1385" s="44">
        <v>0</v>
      </c>
      <c r="S1385" s="44">
        <v>0</v>
      </c>
      <c r="T1385" s="44">
        <f t="shared" si="22"/>
        <v>0</v>
      </c>
      <c r="U1385" s="44">
        <f t="shared" si="22"/>
        <v>0</v>
      </c>
      <c r="V1385" s="44">
        <v>0</v>
      </c>
      <c r="W1385" s="44">
        <v>0</v>
      </c>
      <c r="X1385" s="44">
        <v>0</v>
      </c>
      <c r="Y1385" s="44">
        <v>0</v>
      </c>
      <c r="Z1385" s="44">
        <v>0</v>
      </c>
      <c r="AA1385" s="44">
        <v>0</v>
      </c>
      <c r="AB1385" s="44">
        <v>0</v>
      </c>
      <c r="AC1385" s="44">
        <v>0</v>
      </c>
      <c r="AD1385" s="44">
        <v>0</v>
      </c>
      <c r="AE1385" s="44">
        <v>0</v>
      </c>
      <c r="AF1385" s="41" t="s">
        <v>4113</v>
      </c>
      <c r="AG1385" s="41" t="s">
        <v>4114</v>
      </c>
      <c r="AH1385" s="41" t="s">
        <v>4114</v>
      </c>
      <c r="AI1385" s="41" t="s">
        <v>10903</v>
      </c>
    </row>
    <row r="1386" spans="1:35">
      <c r="A1386" s="40">
        <v>2024</v>
      </c>
      <c r="B1386" s="40">
        <v>4</v>
      </c>
      <c r="C1386" s="41" t="s">
        <v>775</v>
      </c>
      <c r="D1386" s="42" t="s">
        <v>193</v>
      </c>
      <c r="E1386" s="41" t="s">
        <v>546</v>
      </c>
      <c r="F1386" s="43" t="s">
        <v>4118</v>
      </c>
      <c r="G1386" s="43" t="s">
        <v>4123</v>
      </c>
      <c r="H1386" s="44">
        <v>1</v>
      </c>
      <c r="I1386" s="44">
        <v>1</v>
      </c>
      <c r="J1386" s="44">
        <v>0</v>
      </c>
      <c r="K1386" s="44">
        <v>0</v>
      </c>
      <c r="L1386" s="44">
        <v>0</v>
      </c>
      <c r="M1386" s="44">
        <v>0</v>
      </c>
      <c r="N1386" s="44">
        <v>0</v>
      </c>
      <c r="O1386" s="44">
        <v>0</v>
      </c>
      <c r="P1386" s="44">
        <v>0</v>
      </c>
      <c r="Q1386" s="44">
        <v>0</v>
      </c>
      <c r="R1386" s="44">
        <v>0</v>
      </c>
      <c r="S1386" s="44">
        <v>0</v>
      </c>
      <c r="T1386" s="44">
        <f t="shared" si="22"/>
        <v>0</v>
      </c>
      <c r="U1386" s="44">
        <f t="shared" si="22"/>
        <v>0</v>
      </c>
      <c r="V1386" s="44">
        <v>0</v>
      </c>
      <c r="W1386" s="44">
        <v>0</v>
      </c>
      <c r="X1386" s="44">
        <v>0</v>
      </c>
      <c r="Y1386" s="44">
        <v>0</v>
      </c>
      <c r="Z1386" s="44">
        <v>0</v>
      </c>
      <c r="AA1386" s="44">
        <v>0</v>
      </c>
      <c r="AB1386" s="44">
        <v>0</v>
      </c>
      <c r="AC1386" s="44">
        <v>0</v>
      </c>
      <c r="AD1386" s="44">
        <v>0</v>
      </c>
      <c r="AE1386" s="44">
        <v>0</v>
      </c>
      <c r="AF1386" s="41" t="s">
        <v>4113</v>
      </c>
      <c r="AG1386" s="41" t="s">
        <v>4114</v>
      </c>
      <c r="AH1386" s="41" t="s">
        <v>4114</v>
      </c>
      <c r="AI1386" s="41" t="s">
        <v>10903</v>
      </c>
    </row>
    <row r="1387" spans="1:35">
      <c r="A1387" s="40">
        <v>2024</v>
      </c>
      <c r="B1387" s="40">
        <v>4</v>
      </c>
      <c r="C1387" s="41" t="s">
        <v>775</v>
      </c>
      <c r="D1387" s="42" t="s">
        <v>193</v>
      </c>
      <c r="E1387" s="41" t="s">
        <v>546</v>
      </c>
      <c r="F1387" s="43" t="s">
        <v>4124</v>
      </c>
      <c r="G1387" s="43" t="s">
        <v>4125</v>
      </c>
      <c r="H1387" s="44">
        <v>4059</v>
      </c>
      <c r="I1387" s="44">
        <v>10</v>
      </c>
      <c r="J1387" s="44">
        <v>0</v>
      </c>
      <c r="K1387" s="44">
        <v>0</v>
      </c>
      <c r="L1387" s="44">
        <v>0</v>
      </c>
      <c r="M1387" s="44">
        <v>0</v>
      </c>
      <c r="N1387" s="44">
        <v>0</v>
      </c>
      <c r="O1387" s="44">
        <v>0</v>
      </c>
      <c r="P1387" s="44">
        <v>0</v>
      </c>
      <c r="Q1387" s="44">
        <v>0</v>
      </c>
      <c r="R1387" s="44">
        <v>0</v>
      </c>
      <c r="S1387" s="44">
        <v>0</v>
      </c>
      <c r="T1387" s="44">
        <f t="shared" si="22"/>
        <v>0</v>
      </c>
      <c r="U1387" s="44">
        <f t="shared" si="22"/>
        <v>0</v>
      </c>
      <c r="V1387" s="44">
        <v>0</v>
      </c>
      <c r="W1387" s="44">
        <v>0</v>
      </c>
      <c r="X1387" s="44">
        <v>0</v>
      </c>
      <c r="Y1387" s="44">
        <v>0</v>
      </c>
      <c r="Z1387" s="44">
        <v>0</v>
      </c>
      <c r="AA1387" s="44">
        <v>0</v>
      </c>
      <c r="AB1387" s="44">
        <v>0</v>
      </c>
      <c r="AC1387" s="44">
        <v>0</v>
      </c>
      <c r="AD1387" s="44">
        <v>0</v>
      </c>
      <c r="AE1387" s="44">
        <v>0</v>
      </c>
      <c r="AF1387" s="41" t="s">
        <v>4120</v>
      </c>
      <c r="AG1387" s="41" t="s">
        <v>4114</v>
      </c>
      <c r="AH1387" s="41" t="s">
        <v>4114</v>
      </c>
      <c r="AI1387" s="41" t="s">
        <v>10903</v>
      </c>
    </row>
    <row r="1388" spans="1:35">
      <c r="A1388" s="40">
        <v>2024</v>
      </c>
      <c r="B1388" s="40">
        <v>4</v>
      </c>
      <c r="C1388" s="41" t="s">
        <v>775</v>
      </c>
      <c r="D1388" s="42" t="s">
        <v>193</v>
      </c>
      <c r="E1388" s="41" t="s">
        <v>546</v>
      </c>
      <c r="F1388" s="43" t="s">
        <v>4126</v>
      </c>
      <c r="G1388" s="43" t="s">
        <v>4127</v>
      </c>
      <c r="H1388" s="44">
        <v>22548</v>
      </c>
      <c r="I1388" s="44">
        <v>25</v>
      </c>
      <c r="J1388" s="44">
        <v>22548</v>
      </c>
      <c r="K1388" s="44">
        <v>25</v>
      </c>
      <c r="L1388" s="44">
        <v>0</v>
      </c>
      <c r="M1388" s="44">
        <v>0</v>
      </c>
      <c r="N1388" s="44">
        <v>0</v>
      </c>
      <c r="O1388" s="44">
        <v>0</v>
      </c>
      <c r="P1388" s="44">
        <v>22548</v>
      </c>
      <c r="Q1388" s="44">
        <v>25</v>
      </c>
      <c r="R1388" s="44">
        <v>0</v>
      </c>
      <c r="S1388" s="44">
        <v>0</v>
      </c>
      <c r="T1388" s="44">
        <f t="shared" si="22"/>
        <v>22548</v>
      </c>
      <c r="U1388" s="44">
        <f t="shared" si="22"/>
        <v>25</v>
      </c>
      <c r="V1388" s="44">
        <v>0</v>
      </c>
      <c r="W1388" s="44">
        <v>0</v>
      </c>
      <c r="X1388" s="44">
        <v>0</v>
      </c>
      <c r="Y1388" s="44">
        <v>0</v>
      </c>
      <c r="Z1388" s="44">
        <v>0</v>
      </c>
      <c r="AA1388" s="44">
        <v>0</v>
      </c>
      <c r="AB1388" s="44">
        <v>0</v>
      </c>
      <c r="AC1388" s="44">
        <v>0</v>
      </c>
      <c r="AD1388" s="44">
        <v>0</v>
      </c>
      <c r="AE1388" s="44">
        <v>0</v>
      </c>
      <c r="AF1388" s="41" t="s">
        <v>4128</v>
      </c>
      <c r="AG1388" s="41" t="s">
        <v>4114</v>
      </c>
      <c r="AH1388" s="41" t="s">
        <v>8658</v>
      </c>
      <c r="AI1388" s="41" t="s">
        <v>10904</v>
      </c>
    </row>
    <row r="1389" spans="1:35">
      <c r="A1389" s="40">
        <v>2024</v>
      </c>
      <c r="B1389" s="40">
        <v>4</v>
      </c>
      <c r="C1389" s="41" t="s">
        <v>775</v>
      </c>
      <c r="D1389" s="42" t="s">
        <v>193</v>
      </c>
      <c r="E1389" s="41" t="s">
        <v>546</v>
      </c>
      <c r="F1389" s="43" t="s">
        <v>4129</v>
      </c>
      <c r="G1389" s="43" t="s">
        <v>4130</v>
      </c>
      <c r="H1389" s="44">
        <v>1</v>
      </c>
      <c r="I1389" s="44">
        <v>1</v>
      </c>
      <c r="J1389" s="44">
        <v>0</v>
      </c>
      <c r="K1389" s="44">
        <v>0</v>
      </c>
      <c r="L1389" s="44">
        <v>0</v>
      </c>
      <c r="M1389" s="44">
        <v>0</v>
      </c>
      <c r="N1389" s="44">
        <v>0</v>
      </c>
      <c r="O1389" s="44">
        <v>0</v>
      </c>
      <c r="P1389" s="44">
        <v>0</v>
      </c>
      <c r="Q1389" s="44">
        <v>0</v>
      </c>
      <c r="R1389" s="44">
        <v>0</v>
      </c>
      <c r="S1389" s="44">
        <v>0</v>
      </c>
      <c r="T1389" s="44">
        <f t="shared" si="22"/>
        <v>0</v>
      </c>
      <c r="U1389" s="44">
        <f t="shared" si="22"/>
        <v>0</v>
      </c>
      <c r="V1389" s="44">
        <v>0</v>
      </c>
      <c r="W1389" s="44">
        <v>0</v>
      </c>
      <c r="X1389" s="44">
        <v>0</v>
      </c>
      <c r="Y1389" s="44">
        <v>0</v>
      </c>
      <c r="Z1389" s="44">
        <v>0</v>
      </c>
      <c r="AA1389" s="44">
        <v>0</v>
      </c>
      <c r="AB1389" s="44">
        <v>0</v>
      </c>
      <c r="AC1389" s="44">
        <v>0</v>
      </c>
      <c r="AD1389" s="44">
        <v>0</v>
      </c>
      <c r="AE1389" s="44">
        <v>0</v>
      </c>
      <c r="AF1389" s="41" t="s">
        <v>4113</v>
      </c>
      <c r="AG1389" s="41" t="s">
        <v>4114</v>
      </c>
      <c r="AH1389" s="41" t="s">
        <v>4114</v>
      </c>
      <c r="AI1389" s="41" t="s">
        <v>10903</v>
      </c>
    </row>
    <row r="1390" spans="1:35">
      <c r="A1390" s="40">
        <v>2024</v>
      </c>
      <c r="B1390" s="40">
        <v>4</v>
      </c>
      <c r="C1390" s="41" t="s">
        <v>775</v>
      </c>
      <c r="D1390" s="42" t="s">
        <v>193</v>
      </c>
      <c r="E1390" s="41" t="s">
        <v>546</v>
      </c>
      <c r="F1390" s="43" t="s">
        <v>4129</v>
      </c>
      <c r="G1390" s="43" t="s">
        <v>4131</v>
      </c>
      <c r="H1390" s="44">
        <v>1</v>
      </c>
      <c r="I1390" s="44">
        <v>1</v>
      </c>
      <c r="J1390" s="44">
        <v>0</v>
      </c>
      <c r="K1390" s="44">
        <v>0</v>
      </c>
      <c r="L1390" s="44">
        <v>0</v>
      </c>
      <c r="M1390" s="44">
        <v>0</v>
      </c>
      <c r="N1390" s="44">
        <v>0</v>
      </c>
      <c r="O1390" s="44">
        <v>0</v>
      </c>
      <c r="P1390" s="44">
        <v>0</v>
      </c>
      <c r="Q1390" s="44">
        <v>0</v>
      </c>
      <c r="R1390" s="44">
        <v>0</v>
      </c>
      <c r="S1390" s="44">
        <v>0</v>
      </c>
      <c r="T1390" s="44">
        <f t="shared" si="22"/>
        <v>0</v>
      </c>
      <c r="U1390" s="44">
        <f t="shared" si="22"/>
        <v>0</v>
      </c>
      <c r="V1390" s="44">
        <v>0</v>
      </c>
      <c r="W1390" s="44">
        <v>0</v>
      </c>
      <c r="X1390" s="44">
        <v>0</v>
      </c>
      <c r="Y1390" s="44">
        <v>0</v>
      </c>
      <c r="Z1390" s="44">
        <v>0</v>
      </c>
      <c r="AA1390" s="44">
        <v>0</v>
      </c>
      <c r="AB1390" s="44">
        <v>0</v>
      </c>
      <c r="AC1390" s="44">
        <v>0</v>
      </c>
      <c r="AD1390" s="44">
        <v>0</v>
      </c>
      <c r="AE1390" s="44">
        <v>0</v>
      </c>
      <c r="AF1390" s="41" t="s">
        <v>4113</v>
      </c>
      <c r="AG1390" s="41" t="s">
        <v>4114</v>
      </c>
      <c r="AH1390" s="41" t="s">
        <v>4114</v>
      </c>
      <c r="AI1390" s="41" t="s">
        <v>10903</v>
      </c>
    </row>
    <row r="1391" spans="1:35">
      <c r="A1391" s="40">
        <v>2024</v>
      </c>
      <c r="B1391" s="40">
        <v>4</v>
      </c>
      <c r="C1391" s="41" t="s">
        <v>775</v>
      </c>
      <c r="D1391" s="42" t="s">
        <v>193</v>
      </c>
      <c r="E1391" s="41" t="s">
        <v>546</v>
      </c>
      <c r="F1391" s="43" t="s">
        <v>4129</v>
      </c>
      <c r="G1391" s="43" t="s">
        <v>4132</v>
      </c>
      <c r="H1391" s="44">
        <v>1</v>
      </c>
      <c r="I1391" s="44">
        <v>1</v>
      </c>
      <c r="J1391" s="44">
        <v>0</v>
      </c>
      <c r="K1391" s="44">
        <v>0</v>
      </c>
      <c r="L1391" s="44">
        <v>0</v>
      </c>
      <c r="M1391" s="44">
        <v>0</v>
      </c>
      <c r="N1391" s="44">
        <v>0</v>
      </c>
      <c r="O1391" s="44">
        <v>0</v>
      </c>
      <c r="P1391" s="44">
        <v>0</v>
      </c>
      <c r="Q1391" s="44">
        <v>0</v>
      </c>
      <c r="R1391" s="44">
        <v>0</v>
      </c>
      <c r="S1391" s="44">
        <v>0</v>
      </c>
      <c r="T1391" s="44">
        <f t="shared" si="22"/>
        <v>0</v>
      </c>
      <c r="U1391" s="44">
        <f t="shared" si="22"/>
        <v>0</v>
      </c>
      <c r="V1391" s="44">
        <v>0</v>
      </c>
      <c r="W1391" s="44">
        <v>0</v>
      </c>
      <c r="X1391" s="44">
        <v>0</v>
      </c>
      <c r="Y1391" s="44">
        <v>0</v>
      </c>
      <c r="Z1391" s="44">
        <v>0</v>
      </c>
      <c r="AA1391" s="44">
        <v>0</v>
      </c>
      <c r="AB1391" s="44">
        <v>0</v>
      </c>
      <c r="AC1391" s="44">
        <v>0</v>
      </c>
      <c r="AD1391" s="44">
        <v>0</v>
      </c>
      <c r="AE1391" s="44">
        <v>0</v>
      </c>
      <c r="AF1391" s="41" t="s">
        <v>4113</v>
      </c>
      <c r="AG1391" s="41" t="s">
        <v>4114</v>
      </c>
      <c r="AH1391" s="41" t="s">
        <v>4114</v>
      </c>
      <c r="AI1391" s="41" t="s">
        <v>10903</v>
      </c>
    </row>
    <row r="1392" spans="1:35">
      <c r="A1392" s="40">
        <v>2024</v>
      </c>
      <c r="B1392" s="40">
        <v>4</v>
      </c>
      <c r="C1392" s="41" t="s">
        <v>775</v>
      </c>
      <c r="D1392" s="42" t="s">
        <v>193</v>
      </c>
      <c r="E1392" s="41" t="s">
        <v>546</v>
      </c>
      <c r="F1392" s="43" t="s">
        <v>4133</v>
      </c>
      <c r="G1392" s="43" t="s">
        <v>4134</v>
      </c>
      <c r="H1392" s="44">
        <v>1</v>
      </c>
      <c r="I1392" s="44">
        <v>1</v>
      </c>
      <c r="J1392" s="44">
        <v>0</v>
      </c>
      <c r="K1392" s="44">
        <v>0</v>
      </c>
      <c r="L1392" s="44">
        <v>0</v>
      </c>
      <c r="M1392" s="44">
        <v>0</v>
      </c>
      <c r="N1392" s="44">
        <v>0</v>
      </c>
      <c r="O1392" s="44">
        <v>0</v>
      </c>
      <c r="P1392" s="44">
        <v>0</v>
      </c>
      <c r="Q1392" s="44">
        <v>0</v>
      </c>
      <c r="R1392" s="44">
        <v>0</v>
      </c>
      <c r="S1392" s="44">
        <v>0</v>
      </c>
      <c r="T1392" s="44">
        <f t="shared" si="22"/>
        <v>0</v>
      </c>
      <c r="U1392" s="44">
        <f t="shared" si="22"/>
        <v>0</v>
      </c>
      <c r="V1392" s="44">
        <v>0</v>
      </c>
      <c r="W1392" s="44">
        <v>0</v>
      </c>
      <c r="X1392" s="44">
        <v>0</v>
      </c>
      <c r="Y1392" s="44">
        <v>0</v>
      </c>
      <c r="Z1392" s="44">
        <v>0</v>
      </c>
      <c r="AA1392" s="44">
        <v>0</v>
      </c>
      <c r="AB1392" s="44">
        <v>0</v>
      </c>
      <c r="AC1392" s="44">
        <v>0</v>
      </c>
      <c r="AD1392" s="44">
        <v>0</v>
      </c>
      <c r="AE1392" s="44">
        <v>0</v>
      </c>
      <c r="AF1392" s="41" t="s">
        <v>4120</v>
      </c>
      <c r="AG1392" s="41" t="s">
        <v>4114</v>
      </c>
      <c r="AH1392" s="41" t="s">
        <v>4114</v>
      </c>
      <c r="AI1392" s="41" t="s">
        <v>10903</v>
      </c>
    </row>
    <row r="1393" spans="1:35">
      <c r="A1393" s="40">
        <v>2024</v>
      </c>
      <c r="B1393" s="40">
        <v>4</v>
      </c>
      <c r="C1393" s="41" t="s">
        <v>775</v>
      </c>
      <c r="D1393" s="42" t="s">
        <v>193</v>
      </c>
      <c r="E1393" s="41" t="s">
        <v>546</v>
      </c>
      <c r="F1393" s="43" t="s">
        <v>4133</v>
      </c>
      <c r="G1393" s="43" t="s">
        <v>4135</v>
      </c>
      <c r="H1393" s="44">
        <v>1</v>
      </c>
      <c r="I1393" s="44">
        <v>1</v>
      </c>
      <c r="J1393" s="44">
        <v>0</v>
      </c>
      <c r="K1393" s="44">
        <v>0</v>
      </c>
      <c r="L1393" s="44">
        <v>0</v>
      </c>
      <c r="M1393" s="44">
        <v>0</v>
      </c>
      <c r="N1393" s="44">
        <v>0</v>
      </c>
      <c r="O1393" s="44">
        <v>0</v>
      </c>
      <c r="P1393" s="44">
        <v>0</v>
      </c>
      <c r="Q1393" s="44">
        <v>0</v>
      </c>
      <c r="R1393" s="44">
        <v>0</v>
      </c>
      <c r="S1393" s="44">
        <v>0</v>
      </c>
      <c r="T1393" s="44">
        <f t="shared" si="22"/>
        <v>0</v>
      </c>
      <c r="U1393" s="44">
        <f t="shared" si="22"/>
        <v>0</v>
      </c>
      <c r="V1393" s="44">
        <v>0</v>
      </c>
      <c r="W1393" s="44">
        <v>0</v>
      </c>
      <c r="X1393" s="44">
        <v>0</v>
      </c>
      <c r="Y1393" s="44">
        <v>0</v>
      </c>
      <c r="Z1393" s="44">
        <v>0</v>
      </c>
      <c r="AA1393" s="44">
        <v>0</v>
      </c>
      <c r="AB1393" s="44">
        <v>0</v>
      </c>
      <c r="AC1393" s="44">
        <v>0</v>
      </c>
      <c r="AD1393" s="44">
        <v>0</v>
      </c>
      <c r="AE1393" s="44">
        <v>0</v>
      </c>
      <c r="AF1393" s="41" t="s">
        <v>4113</v>
      </c>
      <c r="AG1393" s="41" t="s">
        <v>4114</v>
      </c>
      <c r="AH1393" s="41" t="s">
        <v>4114</v>
      </c>
      <c r="AI1393" s="41" t="s">
        <v>10903</v>
      </c>
    </row>
    <row r="1394" spans="1:35">
      <c r="A1394" s="40">
        <v>2024</v>
      </c>
      <c r="B1394" s="40">
        <v>4</v>
      </c>
      <c r="C1394" s="41" t="s">
        <v>775</v>
      </c>
      <c r="D1394" s="42" t="s">
        <v>193</v>
      </c>
      <c r="E1394" s="41" t="s">
        <v>546</v>
      </c>
      <c r="F1394" s="43" t="s">
        <v>4133</v>
      </c>
      <c r="G1394" s="43" t="s">
        <v>4136</v>
      </c>
      <c r="H1394" s="44">
        <v>1</v>
      </c>
      <c r="I1394" s="44">
        <v>1</v>
      </c>
      <c r="J1394" s="44">
        <v>0</v>
      </c>
      <c r="K1394" s="44">
        <v>0</v>
      </c>
      <c r="L1394" s="44">
        <v>0</v>
      </c>
      <c r="M1394" s="44">
        <v>0</v>
      </c>
      <c r="N1394" s="44">
        <v>0</v>
      </c>
      <c r="O1394" s="44">
        <v>0</v>
      </c>
      <c r="P1394" s="44">
        <v>0</v>
      </c>
      <c r="Q1394" s="44">
        <v>0</v>
      </c>
      <c r="R1394" s="44">
        <v>0</v>
      </c>
      <c r="S1394" s="44">
        <v>0</v>
      </c>
      <c r="T1394" s="44">
        <f t="shared" si="22"/>
        <v>0</v>
      </c>
      <c r="U1394" s="44">
        <f t="shared" si="22"/>
        <v>0</v>
      </c>
      <c r="V1394" s="44">
        <v>0</v>
      </c>
      <c r="W1394" s="44">
        <v>0</v>
      </c>
      <c r="X1394" s="44">
        <v>0</v>
      </c>
      <c r="Y1394" s="44">
        <v>0</v>
      </c>
      <c r="Z1394" s="44">
        <v>0</v>
      </c>
      <c r="AA1394" s="44">
        <v>0</v>
      </c>
      <c r="AB1394" s="44">
        <v>0</v>
      </c>
      <c r="AC1394" s="44">
        <v>0</v>
      </c>
      <c r="AD1394" s="44">
        <v>0</v>
      </c>
      <c r="AE1394" s="44">
        <v>0</v>
      </c>
      <c r="AF1394" s="41" t="s">
        <v>4113</v>
      </c>
      <c r="AG1394" s="41" t="s">
        <v>4114</v>
      </c>
      <c r="AH1394" s="41" t="s">
        <v>4114</v>
      </c>
      <c r="AI1394" s="41" t="s">
        <v>10903</v>
      </c>
    </row>
    <row r="1395" spans="1:35">
      <c r="A1395" s="40">
        <v>2024</v>
      </c>
      <c r="B1395" s="40">
        <v>4</v>
      </c>
      <c r="C1395" s="41" t="s">
        <v>775</v>
      </c>
      <c r="D1395" s="42" t="s">
        <v>193</v>
      </c>
      <c r="E1395" s="41" t="s">
        <v>546</v>
      </c>
      <c r="F1395" s="43" t="s">
        <v>4133</v>
      </c>
      <c r="G1395" s="43" t="s">
        <v>4137</v>
      </c>
      <c r="H1395" s="44">
        <v>1</v>
      </c>
      <c r="I1395" s="44">
        <v>1</v>
      </c>
      <c r="J1395" s="44">
        <v>0</v>
      </c>
      <c r="K1395" s="44">
        <v>0</v>
      </c>
      <c r="L1395" s="44">
        <v>0</v>
      </c>
      <c r="M1395" s="44">
        <v>0</v>
      </c>
      <c r="N1395" s="44">
        <v>0</v>
      </c>
      <c r="O1395" s="44">
        <v>0</v>
      </c>
      <c r="P1395" s="44">
        <v>0</v>
      </c>
      <c r="Q1395" s="44">
        <v>0</v>
      </c>
      <c r="R1395" s="44">
        <v>0</v>
      </c>
      <c r="S1395" s="44">
        <v>0</v>
      </c>
      <c r="T1395" s="44">
        <f t="shared" si="22"/>
        <v>0</v>
      </c>
      <c r="U1395" s="44">
        <f t="shared" si="22"/>
        <v>0</v>
      </c>
      <c r="V1395" s="44">
        <v>0</v>
      </c>
      <c r="W1395" s="44">
        <v>0</v>
      </c>
      <c r="X1395" s="44">
        <v>0</v>
      </c>
      <c r="Y1395" s="44">
        <v>0</v>
      </c>
      <c r="Z1395" s="44">
        <v>0</v>
      </c>
      <c r="AA1395" s="44">
        <v>0</v>
      </c>
      <c r="AB1395" s="44">
        <v>0</v>
      </c>
      <c r="AC1395" s="44">
        <v>0</v>
      </c>
      <c r="AD1395" s="44">
        <v>0</v>
      </c>
      <c r="AE1395" s="44">
        <v>0</v>
      </c>
      <c r="AF1395" s="41" t="s">
        <v>4113</v>
      </c>
      <c r="AG1395" s="41" t="s">
        <v>4114</v>
      </c>
      <c r="AH1395" s="41" t="s">
        <v>4114</v>
      </c>
      <c r="AI1395" s="41" t="s">
        <v>10903</v>
      </c>
    </row>
    <row r="1396" spans="1:35">
      <c r="A1396" s="40">
        <v>2024</v>
      </c>
      <c r="B1396" s="40">
        <v>4</v>
      </c>
      <c r="C1396" s="41" t="s">
        <v>775</v>
      </c>
      <c r="D1396" s="42" t="s">
        <v>193</v>
      </c>
      <c r="E1396" s="41" t="s">
        <v>546</v>
      </c>
      <c r="F1396" s="43" t="s">
        <v>4133</v>
      </c>
      <c r="G1396" s="43" t="s">
        <v>4138</v>
      </c>
      <c r="H1396" s="44">
        <v>1</v>
      </c>
      <c r="I1396" s="44">
        <v>1</v>
      </c>
      <c r="J1396" s="44">
        <v>0</v>
      </c>
      <c r="K1396" s="44">
        <v>0</v>
      </c>
      <c r="L1396" s="44">
        <v>0</v>
      </c>
      <c r="M1396" s="44">
        <v>0</v>
      </c>
      <c r="N1396" s="44">
        <v>0</v>
      </c>
      <c r="O1396" s="44">
        <v>0</v>
      </c>
      <c r="P1396" s="44">
        <v>0</v>
      </c>
      <c r="Q1396" s="44">
        <v>0</v>
      </c>
      <c r="R1396" s="44">
        <v>0</v>
      </c>
      <c r="S1396" s="44">
        <v>0</v>
      </c>
      <c r="T1396" s="44">
        <f t="shared" si="22"/>
        <v>0</v>
      </c>
      <c r="U1396" s="44">
        <f t="shared" si="22"/>
        <v>0</v>
      </c>
      <c r="V1396" s="44">
        <v>0</v>
      </c>
      <c r="W1396" s="44">
        <v>0</v>
      </c>
      <c r="X1396" s="44">
        <v>0</v>
      </c>
      <c r="Y1396" s="44">
        <v>0</v>
      </c>
      <c r="Z1396" s="44">
        <v>0</v>
      </c>
      <c r="AA1396" s="44">
        <v>0</v>
      </c>
      <c r="AB1396" s="44">
        <v>0</v>
      </c>
      <c r="AC1396" s="44">
        <v>0</v>
      </c>
      <c r="AD1396" s="44">
        <v>0</v>
      </c>
      <c r="AE1396" s="44">
        <v>0</v>
      </c>
      <c r="AF1396" s="41" t="s">
        <v>4113</v>
      </c>
      <c r="AG1396" s="41" t="s">
        <v>4114</v>
      </c>
      <c r="AH1396" s="41" t="s">
        <v>4114</v>
      </c>
      <c r="AI1396" s="41" t="s">
        <v>10903</v>
      </c>
    </row>
    <row r="1397" spans="1:35">
      <c r="A1397" s="40">
        <v>2024</v>
      </c>
      <c r="B1397" s="40">
        <v>4</v>
      </c>
      <c r="C1397" s="41" t="s">
        <v>775</v>
      </c>
      <c r="D1397" s="42" t="s">
        <v>192</v>
      </c>
      <c r="E1397" s="41" t="s">
        <v>545</v>
      </c>
      <c r="F1397" s="43" t="s">
        <v>4093</v>
      </c>
      <c r="G1397" s="43" t="s">
        <v>4094</v>
      </c>
      <c r="H1397" s="44">
        <v>90</v>
      </c>
      <c r="I1397" s="44">
        <v>25</v>
      </c>
      <c r="J1397" s="44">
        <v>30</v>
      </c>
      <c r="K1397" s="44">
        <v>8.33</v>
      </c>
      <c r="L1397" s="44">
        <v>0</v>
      </c>
      <c r="M1397" s="44">
        <v>0</v>
      </c>
      <c r="N1397" s="44">
        <v>0</v>
      </c>
      <c r="O1397" s="44">
        <v>0</v>
      </c>
      <c r="P1397" s="44">
        <v>10</v>
      </c>
      <c r="Q1397" s="44">
        <v>2.78</v>
      </c>
      <c r="R1397" s="44">
        <v>20</v>
      </c>
      <c r="S1397" s="44">
        <v>5.56</v>
      </c>
      <c r="T1397" s="44">
        <f t="shared" si="22"/>
        <v>30</v>
      </c>
      <c r="U1397" s="44">
        <f t="shared" si="22"/>
        <v>8.34</v>
      </c>
      <c r="V1397" s="44">
        <v>0</v>
      </c>
      <c r="W1397" s="44">
        <v>0</v>
      </c>
      <c r="X1397" s="44">
        <v>0</v>
      </c>
      <c r="Y1397" s="44">
        <v>0</v>
      </c>
      <c r="Z1397" s="44">
        <v>0</v>
      </c>
      <c r="AA1397" s="44">
        <v>0</v>
      </c>
      <c r="AB1397" s="44">
        <v>30</v>
      </c>
      <c r="AC1397" s="44">
        <v>8.33</v>
      </c>
      <c r="AD1397" s="44">
        <v>30</v>
      </c>
      <c r="AE1397" s="44">
        <v>8.33</v>
      </c>
      <c r="AF1397" s="41" t="s">
        <v>4095</v>
      </c>
      <c r="AG1397" s="41" t="s">
        <v>4096</v>
      </c>
      <c r="AH1397" s="41" t="s">
        <v>8655</v>
      </c>
      <c r="AI1397" s="41" t="s">
        <v>10905</v>
      </c>
    </row>
    <row r="1398" spans="1:35">
      <c r="A1398" s="40">
        <v>2024</v>
      </c>
      <c r="B1398" s="40">
        <v>4</v>
      </c>
      <c r="C1398" s="41" t="s">
        <v>775</v>
      </c>
      <c r="D1398" s="42" t="s">
        <v>192</v>
      </c>
      <c r="E1398" s="41" t="s">
        <v>545</v>
      </c>
      <c r="F1398" s="43" t="s">
        <v>4097</v>
      </c>
      <c r="G1398" s="43" t="s">
        <v>4098</v>
      </c>
      <c r="H1398" s="44">
        <v>1</v>
      </c>
      <c r="I1398" s="44">
        <v>10</v>
      </c>
      <c r="J1398" s="44">
        <v>0.3</v>
      </c>
      <c r="K1398" s="44">
        <v>3</v>
      </c>
      <c r="L1398" s="44">
        <v>0</v>
      </c>
      <c r="M1398" s="44">
        <v>0</v>
      </c>
      <c r="N1398" s="44">
        <v>0</v>
      </c>
      <c r="O1398" s="44">
        <v>0</v>
      </c>
      <c r="P1398" s="44">
        <v>0</v>
      </c>
      <c r="Q1398" s="44">
        <v>0</v>
      </c>
      <c r="R1398" s="44">
        <v>0.3</v>
      </c>
      <c r="S1398" s="44">
        <v>3</v>
      </c>
      <c r="T1398" s="44">
        <f t="shared" si="22"/>
        <v>0.3</v>
      </c>
      <c r="U1398" s="44">
        <f t="shared" si="22"/>
        <v>3</v>
      </c>
      <c r="V1398" s="44">
        <v>0</v>
      </c>
      <c r="W1398" s="44">
        <v>0</v>
      </c>
      <c r="X1398" s="44">
        <v>0</v>
      </c>
      <c r="Y1398" s="44">
        <v>0</v>
      </c>
      <c r="Z1398" s="44">
        <v>0</v>
      </c>
      <c r="AA1398" s="44">
        <v>0</v>
      </c>
      <c r="AB1398" s="44">
        <v>0.27</v>
      </c>
      <c r="AC1398" s="44">
        <v>2.7</v>
      </c>
      <c r="AD1398" s="44">
        <v>0.27</v>
      </c>
      <c r="AE1398" s="44">
        <v>2.7</v>
      </c>
      <c r="AF1398" s="41" t="s">
        <v>4099</v>
      </c>
      <c r="AG1398" s="41" t="s">
        <v>4099</v>
      </c>
      <c r="AH1398" s="41" t="s">
        <v>8655</v>
      </c>
      <c r="AI1398" s="41" t="s">
        <v>10906</v>
      </c>
    </row>
    <row r="1399" spans="1:35">
      <c r="A1399" s="40">
        <v>2024</v>
      </c>
      <c r="B1399" s="40">
        <v>4</v>
      </c>
      <c r="C1399" s="41" t="s">
        <v>775</v>
      </c>
      <c r="D1399" s="42" t="s">
        <v>192</v>
      </c>
      <c r="E1399" s="41" t="s">
        <v>545</v>
      </c>
      <c r="F1399" s="43" t="s">
        <v>4100</v>
      </c>
      <c r="G1399" s="43" t="s">
        <v>4101</v>
      </c>
      <c r="H1399" s="44">
        <v>1</v>
      </c>
      <c r="I1399" s="44">
        <v>10</v>
      </c>
      <c r="J1399" s="44">
        <v>0.39</v>
      </c>
      <c r="K1399" s="44">
        <v>3.9</v>
      </c>
      <c r="L1399" s="44">
        <v>0</v>
      </c>
      <c r="M1399" s="44">
        <v>0</v>
      </c>
      <c r="N1399" s="44">
        <v>0</v>
      </c>
      <c r="O1399" s="44">
        <v>0</v>
      </c>
      <c r="P1399" s="44">
        <v>0</v>
      </c>
      <c r="Q1399" s="44">
        <v>0</v>
      </c>
      <c r="R1399" s="44">
        <v>0.39</v>
      </c>
      <c r="S1399" s="44">
        <v>3.9</v>
      </c>
      <c r="T1399" s="44">
        <f t="shared" si="22"/>
        <v>0.39</v>
      </c>
      <c r="U1399" s="44">
        <f t="shared" si="22"/>
        <v>3.9</v>
      </c>
      <c r="V1399" s="44">
        <v>0</v>
      </c>
      <c r="W1399" s="44">
        <v>0</v>
      </c>
      <c r="X1399" s="44">
        <v>0</v>
      </c>
      <c r="Y1399" s="44">
        <v>0</v>
      </c>
      <c r="Z1399" s="44">
        <v>0</v>
      </c>
      <c r="AA1399" s="44">
        <v>0</v>
      </c>
      <c r="AB1399" s="44">
        <v>0</v>
      </c>
      <c r="AC1399" s="44">
        <v>0</v>
      </c>
      <c r="AD1399" s="44">
        <v>0</v>
      </c>
      <c r="AE1399" s="44">
        <v>0</v>
      </c>
      <c r="AF1399" s="41" t="s">
        <v>4102</v>
      </c>
      <c r="AG1399" s="41" t="s">
        <v>4103</v>
      </c>
      <c r="AH1399" s="41" t="s">
        <v>4103</v>
      </c>
      <c r="AI1399" s="41" t="s">
        <v>10907</v>
      </c>
    </row>
    <row r="1400" spans="1:35">
      <c r="A1400" s="40">
        <v>2024</v>
      </c>
      <c r="B1400" s="40">
        <v>4</v>
      </c>
      <c r="C1400" s="41" t="s">
        <v>775</v>
      </c>
      <c r="D1400" s="42" t="s">
        <v>192</v>
      </c>
      <c r="E1400" s="41" t="s">
        <v>545</v>
      </c>
      <c r="F1400" s="43" t="s">
        <v>4104</v>
      </c>
      <c r="G1400" s="43" t="s">
        <v>4105</v>
      </c>
      <c r="H1400" s="44">
        <v>1731</v>
      </c>
      <c r="I1400" s="44">
        <v>50</v>
      </c>
      <c r="J1400" s="44">
        <v>0</v>
      </c>
      <c r="K1400" s="44">
        <v>0</v>
      </c>
      <c r="L1400" s="44">
        <v>0</v>
      </c>
      <c r="M1400" s="44">
        <v>0</v>
      </c>
      <c r="N1400" s="44">
        <v>0</v>
      </c>
      <c r="O1400" s="44">
        <v>0</v>
      </c>
      <c r="P1400" s="44">
        <v>0</v>
      </c>
      <c r="Q1400" s="44">
        <v>0</v>
      </c>
      <c r="R1400" s="44">
        <v>0</v>
      </c>
      <c r="S1400" s="44">
        <v>0</v>
      </c>
      <c r="T1400" s="44">
        <f t="shared" si="22"/>
        <v>0</v>
      </c>
      <c r="U1400" s="44">
        <f t="shared" si="22"/>
        <v>0</v>
      </c>
      <c r="V1400" s="44">
        <v>0</v>
      </c>
      <c r="W1400" s="44">
        <v>0</v>
      </c>
      <c r="X1400" s="44">
        <v>0</v>
      </c>
      <c r="Y1400" s="44">
        <v>0</v>
      </c>
      <c r="Z1400" s="44">
        <v>0</v>
      </c>
      <c r="AA1400" s="44">
        <v>0</v>
      </c>
      <c r="AB1400" s="44">
        <v>0</v>
      </c>
      <c r="AC1400" s="44">
        <v>0</v>
      </c>
      <c r="AD1400" s="44">
        <v>0</v>
      </c>
      <c r="AE1400" s="44">
        <v>0</v>
      </c>
      <c r="AF1400" s="41" t="s">
        <v>4106</v>
      </c>
      <c r="AG1400" s="41" t="s">
        <v>4107</v>
      </c>
      <c r="AH1400" s="41" t="s">
        <v>8656</v>
      </c>
      <c r="AI1400" s="41" t="s">
        <v>8656</v>
      </c>
    </row>
    <row r="1401" spans="1:35">
      <c r="A1401" s="40">
        <v>2024</v>
      </c>
      <c r="B1401" s="40">
        <v>4</v>
      </c>
      <c r="C1401" s="41" t="s">
        <v>775</v>
      </c>
      <c r="D1401" s="42" t="s">
        <v>192</v>
      </c>
      <c r="E1401" s="41" t="s">
        <v>545</v>
      </c>
      <c r="F1401" s="43" t="s">
        <v>4108</v>
      </c>
      <c r="G1401" s="43" t="s">
        <v>4109</v>
      </c>
      <c r="H1401" s="44">
        <v>2</v>
      </c>
      <c r="I1401" s="44">
        <v>5</v>
      </c>
      <c r="J1401" s="44">
        <v>1</v>
      </c>
      <c r="K1401" s="44">
        <v>2.5</v>
      </c>
      <c r="L1401" s="44">
        <v>0</v>
      </c>
      <c r="M1401" s="44">
        <v>0</v>
      </c>
      <c r="N1401" s="44">
        <v>0</v>
      </c>
      <c r="O1401" s="44">
        <v>0</v>
      </c>
      <c r="P1401" s="44">
        <v>0.5</v>
      </c>
      <c r="Q1401" s="44">
        <v>1.25</v>
      </c>
      <c r="R1401" s="44">
        <v>0.5</v>
      </c>
      <c r="S1401" s="44">
        <v>1.25</v>
      </c>
      <c r="T1401" s="44">
        <f t="shared" si="22"/>
        <v>1</v>
      </c>
      <c r="U1401" s="44">
        <f t="shared" si="22"/>
        <v>2.5</v>
      </c>
      <c r="V1401" s="44">
        <v>0</v>
      </c>
      <c r="W1401" s="44">
        <v>0</v>
      </c>
      <c r="X1401" s="44">
        <v>0</v>
      </c>
      <c r="Y1401" s="44">
        <v>0</v>
      </c>
      <c r="Z1401" s="44">
        <v>0.5</v>
      </c>
      <c r="AA1401" s="44">
        <v>1.25</v>
      </c>
      <c r="AB1401" s="44">
        <v>0</v>
      </c>
      <c r="AC1401" s="44">
        <v>0</v>
      </c>
      <c r="AD1401" s="44">
        <v>0.5</v>
      </c>
      <c r="AE1401" s="44">
        <v>1.25</v>
      </c>
      <c r="AF1401" s="41" t="s">
        <v>4110</v>
      </c>
      <c r="AG1401" s="41" t="s">
        <v>4110</v>
      </c>
      <c r="AH1401" s="41" t="s">
        <v>8657</v>
      </c>
      <c r="AI1401" s="41" t="s">
        <v>10908</v>
      </c>
    </row>
    <row r="1402" spans="1:35">
      <c r="A1402" s="40">
        <v>2024</v>
      </c>
      <c r="B1402" s="40">
        <v>4</v>
      </c>
      <c r="C1402" s="41" t="s">
        <v>775</v>
      </c>
      <c r="D1402" s="42" t="s">
        <v>196</v>
      </c>
      <c r="E1402" s="41" t="s">
        <v>549</v>
      </c>
      <c r="F1402" s="43" t="s">
        <v>4179</v>
      </c>
      <c r="G1402" s="43" t="s">
        <v>4180</v>
      </c>
      <c r="H1402" s="44">
        <v>330</v>
      </c>
      <c r="I1402" s="44">
        <v>2</v>
      </c>
      <c r="J1402" s="44">
        <v>90</v>
      </c>
      <c r="K1402" s="44">
        <v>0.55000000000000004</v>
      </c>
      <c r="L1402" s="44">
        <v>90</v>
      </c>
      <c r="M1402" s="44">
        <v>0.55000000000000004</v>
      </c>
      <c r="N1402" s="44">
        <v>0</v>
      </c>
      <c r="O1402" s="44">
        <v>0</v>
      </c>
      <c r="P1402" s="44">
        <v>0</v>
      </c>
      <c r="Q1402" s="44">
        <v>0</v>
      </c>
      <c r="R1402" s="44">
        <v>0</v>
      </c>
      <c r="S1402" s="44">
        <v>0</v>
      </c>
      <c r="T1402" s="44">
        <f t="shared" si="22"/>
        <v>90</v>
      </c>
      <c r="U1402" s="44">
        <f t="shared" si="22"/>
        <v>0.55000000000000004</v>
      </c>
      <c r="V1402" s="44">
        <v>0</v>
      </c>
      <c r="W1402" s="44">
        <v>0</v>
      </c>
      <c r="X1402" s="44">
        <v>15</v>
      </c>
      <c r="Y1402" s="44">
        <v>0.09</v>
      </c>
      <c r="Z1402" s="44">
        <v>75</v>
      </c>
      <c r="AA1402" s="44">
        <v>0.46</v>
      </c>
      <c r="AB1402" s="44">
        <v>0</v>
      </c>
      <c r="AC1402" s="44">
        <v>0</v>
      </c>
      <c r="AD1402" s="44">
        <v>90</v>
      </c>
      <c r="AE1402" s="44">
        <v>0.55000000000000004</v>
      </c>
      <c r="AF1402" s="41" t="s">
        <v>4181</v>
      </c>
      <c r="AG1402" s="41" t="s">
        <v>4182</v>
      </c>
      <c r="AH1402" s="41" t="s">
        <v>8668</v>
      </c>
      <c r="AI1402" s="41" t="s">
        <v>10909</v>
      </c>
    </row>
    <row r="1403" spans="1:35">
      <c r="A1403" s="40">
        <v>2024</v>
      </c>
      <c r="B1403" s="40">
        <v>4</v>
      </c>
      <c r="C1403" s="41" t="s">
        <v>775</v>
      </c>
      <c r="D1403" s="42" t="s">
        <v>196</v>
      </c>
      <c r="E1403" s="41" t="s">
        <v>549</v>
      </c>
      <c r="F1403" s="43" t="s">
        <v>4179</v>
      </c>
      <c r="G1403" s="43" t="s">
        <v>4183</v>
      </c>
      <c r="H1403" s="44">
        <v>7780</v>
      </c>
      <c r="I1403" s="44">
        <v>53</v>
      </c>
      <c r="J1403" s="44">
        <v>1780</v>
      </c>
      <c r="K1403" s="44">
        <v>12.13</v>
      </c>
      <c r="L1403" s="44">
        <v>1780</v>
      </c>
      <c r="M1403" s="44">
        <v>12.13</v>
      </c>
      <c r="N1403" s="44">
        <v>0</v>
      </c>
      <c r="O1403" s="44">
        <v>0</v>
      </c>
      <c r="P1403" s="44">
        <v>0</v>
      </c>
      <c r="Q1403" s="44">
        <v>0</v>
      </c>
      <c r="R1403" s="44">
        <v>0</v>
      </c>
      <c r="S1403" s="44">
        <v>0</v>
      </c>
      <c r="T1403" s="44">
        <f t="shared" si="22"/>
        <v>1780</v>
      </c>
      <c r="U1403" s="44">
        <f t="shared" si="22"/>
        <v>12.13</v>
      </c>
      <c r="V1403" s="44">
        <v>0</v>
      </c>
      <c r="W1403" s="44">
        <v>0</v>
      </c>
      <c r="X1403" s="44">
        <v>565</v>
      </c>
      <c r="Y1403" s="44">
        <v>3.85</v>
      </c>
      <c r="Z1403" s="44">
        <v>1215</v>
      </c>
      <c r="AA1403" s="44">
        <v>8.2799999999999994</v>
      </c>
      <c r="AB1403" s="44">
        <v>0</v>
      </c>
      <c r="AC1403" s="44">
        <v>0</v>
      </c>
      <c r="AD1403" s="44">
        <v>1780</v>
      </c>
      <c r="AE1403" s="44">
        <v>12.13</v>
      </c>
      <c r="AF1403" s="41" t="s">
        <v>4184</v>
      </c>
      <c r="AG1403" s="41" t="s">
        <v>4185</v>
      </c>
      <c r="AH1403" s="41" t="s">
        <v>8668</v>
      </c>
      <c r="AI1403" s="41" t="s">
        <v>10910</v>
      </c>
    </row>
    <row r="1404" spans="1:35">
      <c r="A1404" s="40">
        <v>2024</v>
      </c>
      <c r="B1404" s="40">
        <v>4</v>
      </c>
      <c r="C1404" s="41" t="s">
        <v>775</v>
      </c>
      <c r="D1404" s="42" t="s">
        <v>196</v>
      </c>
      <c r="E1404" s="41" t="s">
        <v>549</v>
      </c>
      <c r="F1404" s="43" t="s">
        <v>4179</v>
      </c>
      <c r="G1404" s="43" t="s">
        <v>4186</v>
      </c>
      <c r="H1404" s="44">
        <v>6704</v>
      </c>
      <c r="I1404" s="44">
        <v>36</v>
      </c>
      <c r="J1404" s="44">
        <v>1661</v>
      </c>
      <c r="K1404" s="44">
        <v>8.92</v>
      </c>
      <c r="L1404" s="44">
        <v>1661</v>
      </c>
      <c r="M1404" s="44">
        <v>8.92</v>
      </c>
      <c r="N1404" s="44">
        <v>0</v>
      </c>
      <c r="O1404" s="44">
        <v>0</v>
      </c>
      <c r="P1404" s="44">
        <v>0</v>
      </c>
      <c r="Q1404" s="44">
        <v>0</v>
      </c>
      <c r="R1404" s="44">
        <v>0</v>
      </c>
      <c r="S1404" s="44">
        <v>0</v>
      </c>
      <c r="T1404" s="44">
        <f t="shared" si="22"/>
        <v>1661</v>
      </c>
      <c r="U1404" s="44">
        <f t="shared" si="22"/>
        <v>8.92</v>
      </c>
      <c r="V1404" s="44">
        <v>0</v>
      </c>
      <c r="W1404" s="44">
        <v>0</v>
      </c>
      <c r="X1404" s="44">
        <v>1161</v>
      </c>
      <c r="Y1404" s="44">
        <v>6.23</v>
      </c>
      <c r="Z1404" s="44">
        <v>0</v>
      </c>
      <c r="AA1404" s="44">
        <v>0</v>
      </c>
      <c r="AB1404" s="44">
        <v>0</v>
      </c>
      <c r="AC1404" s="44">
        <v>0</v>
      </c>
      <c r="AD1404" s="44">
        <v>1161</v>
      </c>
      <c r="AE1404" s="44">
        <v>6.23</v>
      </c>
      <c r="AF1404" s="41" t="s">
        <v>4184</v>
      </c>
      <c r="AG1404" s="41" t="s">
        <v>4187</v>
      </c>
      <c r="AH1404" s="41" t="s">
        <v>4187</v>
      </c>
      <c r="AI1404" s="41" t="s">
        <v>10911</v>
      </c>
    </row>
    <row r="1405" spans="1:35">
      <c r="A1405" s="40">
        <v>2024</v>
      </c>
      <c r="B1405" s="40">
        <v>4</v>
      </c>
      <c r="C1405" s="41" t="s">
        <v>775</v>
      </c>
      <c r="D1405" s="42" t="s">
        <v>196</v>
      </c>
      <c r="E1405" s="41" t="s">
        <v>549</v>
      </c>
      <c r="F1405" s="43" t="s">
        <v>4179</v>
      </c>
      <c r="G1405" s="43" t="s">
        <v>4188</v>
      </c>
      <c r="H1405" s="44">
        <v>760</v>
      </c>
      <c r="I1405" s="44">
        <v>5</v>
      </c>
      <c r="J1405" s="44">
        <v>240</v>
      </c>
      <c r="K1405" s="44">
        <v>1.58</v>
      </c>
      <c r="L1405" s="44">
        <v>240</v>
      </c>
      <c r="M1405" s="44">
        <v>1.58</v>
      </c>
      <c r="N1405" s="44">
        <v>0</v>
      </c>
      <c r="O1405" s="44">
        <v>0</v>
      </c>
      <c r="P1405" s="44">
        <v>0</v>
      </c>
      <c r="Q1405" s="44">
        <v>0</v>
      </c>
      <c r="R1405" s="44">
        <v>0</v>
      </c>
      <c r="S1405" s="44">
        <v>0</v>
      </c>
      <c r="T1405" s="44">
        <f t="shared" si="22"/>
        <v>240</v>
      </c>
      <c r="U1405" s="44">
        <f t="shared" si="22"/>
        <v>1.58</v>
      </c>
      <c r="V1405" s="44">
        <v>0</v>
      </c>
      <c r="W1405" s="44">
        <v>0</v>
      </c>
      <c r="X1405" s="44">
        <v>0</v>
      </c>
      <c r="Y1405" s="44">
        <v>0</v>
      </c>
      <c r="Z1405" s="44">
        <v>0</v>
      </c>
      <c r="AA1405" s="44">
        <v>0</v>
      </c>
      <c r="AB1405" s="44">
        <v>0</v>
      </c>
      <c r="AC1405" s="44">
        <v>0</v>
      </c>
      <c r="AD1405" s="44">
        <v>0</v>
      </c>
      <c r="AE1405" s="44">
        <v>0</v>
      </c>
      <c r="AF1405" s="41" t="s">
        <v>4184</v>
      </c>
      <c r="AG1405" s="41" t="s">
        <v>4189</v>
      </c>
      <c r="AH1405" s="41" t="s">
        <v>8669</v>
      </c>
      <c r="AI1405" s="41" t="s">
        <v>10912</v>
      </c>
    </row>
    <row r="1406" spans="1:35">
      <c r="A1406" s="40">
        <v>2024</v>
      </c>
      <c r="B1406" s="40">
        <v>4</v>
      </c>
      <c r="C1406" s="41" t="s">
        <v>775</v>
      </c>
      <c r="D1406" s="42" t="s">
        <v>196</v>
      </c>
      <c r="E1406" s="41" t="s">
        <v>549</v>
      </c>
      <c r="F1406" s="43" t="s">
        <v>4190</v>
      </c>
      <c r="G1406" s="43" t="s">
        <v>4191</v>
      </c>
      <c r="H1406" s="44">
        <v>1</v>
      </c>
      <c r="I1406" s="44">
        <v>1</v>
      </c>
      <c r="J1406" s="44">
        <v>0</v>
      </c>
      <c r="K1406" s="44">
        <v>0</v>
      </c>
      <c r="L1406" s="44">
        <v>0</v>
      </c>
      <c r="M1406" s="44">
        <v>0</v>
      </c>
      <c r="N1406" s="44">
        <v>0</v>
      </c>
      <c r="O1406" s="44">
        <v>0</v>
      </c>
      <c r="P1406" s="44">
        <v>0</v>
      </c>
      <c r="Q1406" s="44">
        <v>0</v>
      </c>
      <c r="R1406" s="44">
        <v>0</v>
      </c>
      <c r="S1406" s="44">
        <v>0</v>
      </c>
      <c r="T1406" s="44">
        <f t="shared" si="22"/>
        <v>0</v>
      </c>
      <c r="U1406" s="44">
        <f t="shared" si="22"/>
        <v>0</v>
      </c>
      <c r="V1406" s="44">
        <v>0</v>
      </c>
      <c r="W1406" s="44">
        <v>0</v>
      </c>
      <c r="X1406" s="44">
        <v>0</v>
      </c>
      <c r="Y1406" s="44">
        <v>0</v>
      </c>
      <c r="Z1406" s="44">
        <v>0</v>
      </c>
      <c r="AA1406" s="44">
        <v>0</v>
      </c>
      <c r="AB1406" s="44">
        <v>0</v>
      </c>
      <c r="AC1406" s="44">
        <v>0</v>
      </c>
      <c r="AD1406" s="44">
        <v>0</v>
      </c>
      <c r="AE1406" s="44">
        <v>0</v>
      </c>
      <c r="AF1406" s="41" t="s">
        <v>4192</v>
      </c>
      <c r="AG1406" s="41" t="s">
        <v>4192</v>
      </c>
      <c r="AH1406" s="41" t="s">
        <v>4192</v>
      </c>
      <c r="AI1406" s="41" t="s">
        <v>10913</v>
      </c>
    </row>
    <row r="1407" spans="1:35">
      <c r="A1407" s="40">
        <v>2024</v>
      </c>
      <c r="B1407" s="40">
        <v>4</v>
      </c>
      <c r="C1407" s="41" t="s">
        <v>775</v>
      </c>
      <c r="D1407" s="42" t="s">
        <v>196</v>
      </c>
      <c r="E1407" s="41" t="s">
        <v>549</v>
      </c>
      <c r="F1407" s="43" t="s">
        <v>4193</v>
      </c>
      <c r="G1407" s="43" t="s">
        <v>4194</v>
      </c>
      <c r="H1407" s="44">
        <v>36</v>
      </c>
      <c r="I1407" s="44">
        <v>1</v>
      </c>
      <c r="J1407" s="44">
        <v>9</v>
      </c>
      <c r="K1407" s="44">
        <v>0.25</v>
      </c>
      <c r="L1407" s="44">
        <v>9</v>
      </c>
      <c r="M1407" s="44">
        <v>0.25</v>
      </c>
      <c r="N1407" s="44">
        <v>0</v>
      </c>
      <c r="O1407" s="44">
        <v>0</v>
      </c>
      <c r="P1407" s="44">
        <v>0</v>
      </c>
      <c r="Q1407" s="44">
        <v>0</v>
      </c>
      <c r="R1407" s="44">
        <v>0</v>
      </c>
      <c r="S1407" s="44">
        <v>0</v>
      </c>
      <c r="T1407" s="44">
        <f t="shared" si="22"/>
        <v>9</v>
      </c>
      <c r="U1407" s="44">
        <f t="shared" si="22"/>
        <v>0.25</v>
      </c>
      <c r="V1407" s="44">
        <v>0</v>
      </c>
      <c r="W1407" s="44">
        <v>0</v>
      </c>
      <c r="X1407" s="44">
        <v>0</v>
      </c>
      <c r="Y1407" s="44">
        <v>0</v>
      </c>
      <c r="Z1407" s="44">
        <v>0</v>
      </c>
      <c r="AA1407" s="44">
        <v>0</v>
      </c>
      <c r="AB1407" s="44">
        <v>0</v>
      </c>
      <c r="AC1407" s="44">
        <v>0</v>
      </c>
      <c r="AD1407" s="44">
        <v>0</v>
      </c>
      <c r="AE1407" s="44">
        <v>0</v>
      </c>
      <c r="AF1407" s="41" t="s">
        <v>4195</v>
      </c>
      <c r="AG1407" s="41" t="s">
        <v>4196</v>
      </c>
      <c r="AH1407" s="41" t="s">
        <v>4196</v>
      </c>
      <c r="AI1407" s="41" t="s">
        <v>10914</v>
      </c>
    </row>
    <row r="1408" spans="1:35">
      <c r="A1408" s="40">
        <v>2024</v>
      </c>
      <c r="B1408" s="40">
        <v>4</v>
      </c>
      <c r="C1408" s="41" t="s">
        <v>775</v>
      </c>
      <c r="D1408" s="42" t="s">
        <v>196</v>
      </c>
      <c r="E1408" s="41" t="s">
        <v>549</v>
      </c>
      <c r="F1408" s="43" t="s">
        <v>4193</v>
      </c>
      <c r="G1408" s="43" t="s">
        <v>4197</v>
      </c>
      <c r="H1408" s="44">
        <v>115</v>
      </c>
      <c r="I1408" s="44">
        <v>0.25</v>
      </c>
      <c r="J1408" s="44">
        <v>0</v>
      </c>
      <c r="K1408" s="44">
        <v>0</v>
      </c>
      <c r="L1408" s="44">
        <v>0</v>
      </c>
      <c r="M1408" s="44">
        <v>0</v>
      </c>
      <c r="N1408" s="44">
        <v>0</v>
      </c>
      <c r="O1408" s="44">
        <v>0</v>
      </c>
      <c r="P1408" s="44">
        <v>0</v>
      </c>
      <c r="Q1408" s="44">
        <v>0</v>
      </c>
      <c r="R1408" s="44">
        <v>0</v>
      </c>
      <c r="S1408" s="44">
        <v>0</v>
      </c>
      <c r="T1408" s="44">
        <f t="shared" si="22"/>
        <v>0</v>
      </c>
      <c r="U1408" s="44">
        <f t="shared" si="22"/>
        <v>0</v>
      </c>
      <c r="V1408" s="44">
        <v>0</v>
      </c>
      <c r="W1408" s="44">
        <v>0</v>
      </c>
      <c r="X1408" s="44">
        <v>0</v>
      </c>
      <c r="Y1408" s="44">
        <v>0</v>
      </c>
      <c r="Z1408" s="44">
        <v>0</v>
      </c>
      <c r="AA1408" s="44">
        <v>0</v>
      </c>
      <c r="AB1408" s="44">
        <v>0</v>
      </c>
      <c r="AC1408" s="44">
        <v>0</v>
      </c>
      <c r="AD1408" s="44">
        <v>0</v>
      </c>
      <c r="AE1408" s="44">
        <v>0</v>
      </c>
      <c r="AF1408" s="41" t="s">
        <v>4198</v>
      </c>
      <c r="AG1408" s="41" t="s">
        <v>4198</v>
      </c>
      <c r="AH1408" s="41" t="s">
        <v>4198</v>
      </c>
      <c r="AI1408" s="41" t="s">
        <v>4198</v>
      </c>
    </row>
    <row r="1409" spans="1:35">
      <c r="A1409" s="40">
        <v>2024</v>
      </c>
      <c r="B1409" s="40">
        <v>4</v>
      </c>
      <c r="C1409" s="41" t="s">
        <v>775</v>
      </c>
      <c r="D1409" s="42" t="s">
        <v>196</v>
      </c>
      <c r="E1409" s="41" t="s">
        <v>549</v>
      </c>
      <c r="F1409" s="43" t="s">
        <v>4193</v>
      </c>
      <c r="G1409" s="43" t="s">
        <v>4199</v>
      </c>
      <c r="H1409" s="44">
        <v>429</v>
      </c>
      <c r="I1409" s="44">
        <v>0.75</v>
      </c>
      <c r="J1409" s="44">
        <v>143</v>
      </c>
      <c r="K1409" s="44">
        <v>0.25</v>
      </c>
      <c r="L1409" s="44">
        <v>143</v>
      </c>
      <c r="M1409" s="44">
        <v>0.25</v>
      </c>
      <c r="N1409" s="44">
        <v>0</v>
      </c>
      <c r="O1409" s="44">
        <v>0</v>
      </c>
      <c r="P1409" s="44">
        <v>0</v>
      </c>
      <c r="Q1409" s="44">
        <v>0</v>
      </c>
      <c r="R1409" s="44">
        <v>0</v>
      </c>
      <c r="S1409" s="44">
        <v>0</v>
      </c>
      <c r="T1409" s="44">
        <f t="shared" si="22"/>
        <v>143</v>
      </c>
      <c r="U1409" s="44">
        <f t="shared" si="22"/>
        <v>0.25</v>
      </c>
      <c r="V1409" s="44">
        <v>83</v>
      </c>
      <c r="W1409" s="44">
        <v>0.15</v>
      </c>
      <c r="X1409" s="44">
        <v>11</v>
      </c>
      <c r="Y1409" s="44">
        <v>0.02</v>
      </c>
      <c r="Z1409" s="44">
        <v>0</v>
      </c>
      <c r="AA1409" s="44">
        <v>0</v>
      </c>
      <c r="AB1409" s="44">
        <v>0</v>
      </c>
      <c r="AC1409" s="44">
        <v>0</v>
      </c>
      <c r="AD1409" s="44">
        <v>94</v>
      </c>
      <c r="AE1409" s="44">
        <v>0.16</v>
      </c>
      <c r="AF1409" s="41" t="s">
        <v>4200</v>
      </c>
      <c r="AG1409" s="41" t="s">
        <v>4201</v>
      </c>
      <c r="AH1409" s="41" t="s">
        <v>4201</v>
      </c>
      <c r="AI1409" s="41" t="s">
        <v>10915</v>
      </c>
    </row>
    <row r="1410" spans="1:35">
      <c r="A1410" s="40">
        <v>2024</v>
      </c>
      <c r="B1410" s="40">
        <v>4</v>
      </c>
      <c r="C1410" s="41" t="s">
        <v>775</v>
      </c>
      <c r="D1410" s="42" t="s">
        <v>196</v>
      </c>
      <c r="E1410" s="41" t="s">
        <v>549</v>
      </c>
      <c r="F1410" s="43" t="s">
        <v>4202</v>
      </c>
      <c r="G1410" s="43" t="s">
        <v>4203</v>
      </c>
      <c r="H1410" s="44">
        <v>1</v>
      </c>
      <c r="I1410" s="44">
        <v>0.25</v>
      </c>
      <c r="J1410" s="44">
        <v>0</v>
      </c>
      <c r="K1410" s="44">
        <v>0</v>
      </c>
      <c r="L1410" s="44">
        <v>0</v>
      </c>
      <c r="M1410" s="44">
        <v>0</v>
      </c>
      <c r="N1410" s="44">
        <v>0</v>
      </c>
      <c r="O1410" s="44">
        <v>0</v>
      </c>
      <c r="P1410" s="44">
        <v>0</v>
      </c>
      <c r="Q1410" s="44">
        <v>0</v>
      </c>
      <c r="R1410" s="44">
        <v>0</v>
      </c>
      <c r="S1410" s="44">
        <v>0</v>
      </c>
      <c r="T1410" s="44">
        <f t="shared" si="22"/>
        <v>0</v>
      </c>
      <c r="U1410" s="44">
        <f t="shared" si="22"/>
        <v>0</v>
      </c>
      <c r="V1410" s="44">
        <v>0</v>
      </c>
      <c r="W1410" s="44">
        <v>0</v>
      </c>
      <c r="X1410" s="44">
        <v>0</v>
      </c>
      <c r="Y1410" s="44">
        <v>0</v>
      </c>
      <c r="Z1410" s="44">
        <v>0</v>
      </c>
      <c r="AA1410" s="44">
        <v>0</v>
      </c>
      <c r="AB1410" s="44">
        <v>0</v>
      </c>
      <c r="AC1410" s="44">
        <v>0</v>
      </c>
      <c r="AD1410" s="44">
        <v>0</v>
      </c>
      <c r="AE1410" s="44">
        <v>0</v>
      </c>
      <c r="AF1410" s="41" t="s">
        <v>4204</v>
      </c>
      <c r="AG1410" s="41" t="s">
        <v>4204</v>
      </c>
      <c r="AH1410" s="41" t="s">
        <v>4204</v>
      </c>
      <c r="AI1410" s="41" t="s">
        <v>4204</v>
      </c>
    </row>
    <row r="1411" spans="1:35">
      <c r="A1411" s="40">
        <v>2024</v>
      </c>
      <c r="B1411" s="40">
        <v>4</v>
      </c>
      <c r="C1411" s="41" t="s">
        <v>775</v>
      </c>
      <c r="D1411" s="42" t="s">
        <v>196</v>
      </c>
      <c r="E1411" s="41" t="s">
        <v>549</v>
      </c>
      <c r="F1411" s="43" t="s">
        <v>4202</v>
      </c>
      <c r="G1411" s="43" t="s">
        <v>4205</v>
      </c>
      <c r="H1411" s="44">
        <v>1</v>
      </c>
      <c r="I1411" s="44">
        <v>0.75</v>
      </c>
      <c r="J1411" s="44">
        <v>0</v>
      </c>
      <c r="K1411" s="44">
        <v>0</v>
      </c>
      <c r="L1411" s="44">
        <v>0</v>
      </c>
      <c r="M1411" s="44">
        <v>0</v>
      </c>
      <c r="N1411" s="44">
        <v>0</v>
      </c>
      <c r="O1411" s="44">
        <v>0</v>
      </c>
      <c r="P1411" s="44">
        <v>0</v>
      </c>
      <c r="Q1411" s="44">
        <v>0</v>
      </c>
      <c r="R1411" s="44">
        <v>0</v>
      </c>
      <c r="S1411" s="44">
        <v>0</v>
      </c>
      <c r="T1411" s="44">
        <f t="shared" si="22"/>
        <v>0</v>
      </c>
      <c r="U1411" s="44">
        <f t="shared" si="22"/>
        <v>0</v>
      </c>
      <c r="V1411" s="44">
        <v>0</v>
      </c>
      <c r="W1411" s="44">
        <v>0</v>
      </c>
      <c r="X1411" s="44">
        <v>0</v>
      </c>
      <c r="Y1411" s="44">
        <v>0</v>
      </c>
      <c r="Z1411" s="44">
        <v>0</v>
      </c>
      <c r="AA1411" s="44">
        <v>0</v>
      </c>
      <c r="AB1411" s="44">
        <v>0</v>
      </c>
      <c r="AC1411" s="44">
        <v>0</v>
      </c>
      <c r="AD1411" s="44">
        <v>0</v>
      </c>
      <c r="AE1411" s="44">
        <v>0</v>
      </c>
      <c r="AF1411" s="41" t="s">
        <v>4192</v>
      </c>
      <c r="AG1411" s="41" t="s">
        <v>4192</v>
      </c>
      <c r="AH1411" s="41" t="s">
        <v>4192</v>
      </c>
      <c r="AI1411" s="41" t="s">
        <v>10913</v>
      </c>
    </row>
    <row r="1412" spans="1:35">
      <c r="A1412" s="40">
        <v>2024</v>
      </c>
      <c r="B1412" s="40">
        <v>4</v>
      </c>
      <c r="C1412" s="41" t="s">
        <v>775</v>
      </c>
      <c r="D1412" s="42" t="s">
        <v>199</v>
      </c>
      <c r="E1412" s="41" t="s">
        <v>551</v>
      </c>
      <c r="F1412" s="43" t="s">
        <v>4235</v>
      </c>
      <c r="G1412" s="43" t="s">
        <v>4236</v>
      </c>
      <c r="H1412" s="44">
        <v>10</v>
      </c>
      <c r="I1412" s="44">
        <v>60</v>
      </c>
      <c r="J1412" s="44">
        <v>3</v>
      </c>
      <c r="K1412" s="44">
        <v>18</v>
      </c>
      <c r="L1412" s="44">
        <v>0</v>
      </c>
      <c r="M1412" s="44">
        <v>0</v>
      </c>
      <c r="N1412" s="44">
        <v>0</v>
      </c>
      <c r="O1412" s="44">
        <v>0</v>
      </c>
      <c r="P1412" s="44">
        <v>3</v>
      </c>
      <c r="Q1412" s="44">
        <v>18</v>
      </c>
      <c r="R1412" s="44">
        <v>0</v>
      </c>
      <c r="S1412" s="44">
        <v>0</v>
      </c>
      <c r="T1412" s="44">
        <f t="shared" si="22"/>
        <v>3</v>
      </c>
      <c r="U1412" s="44">
        <f t="shared" si="22"/>
        <v>18</v>
      </c>
      <c r="V1412" s="44">
        <v>0</v>
      </c>
      <c r="W1412" s="44">
        <v>0</v>
      </c>
      <c r="X1412" s="44">
        <v>0</v>
      </c>
      <c r="Y1412" s="44">
        <v>0</v>
      </c>
      <c r="Z1412" s="44">
        <v>0</v>
      </c>
      <c r="AA1412" s="44">
        <v>0</v>
      </c>
      <c r="AB1412" s="44">
        <v>0</v>
      </c>
      <c r="AC1412" s="44">
        <v>0</v>
      </c>
      <c r="AD1412" s="44">
        <v>0</v>
      </c>
      <c r="AE1412" s="44">
        <v>0</v>
      </c>
      <c r="AF1412" s="41" t="s">
        <v>4237</v>
      </c>
      <c r="AG1412" s="41" t="s">
        <v>4238</v>
      </c>
      <c r="AH1412" s="41" t="s">
        <v>8674</v>
      </c>
      <c r="AI1412" s="41" t="s">
        <v>10916</v>
      </c>
    </row>
    <row r="1413" spans="1:35">
      <c r="A1413" s="40">
        <v>2024</v>
      </c>
      <c r="B1413" s="40">
        <v>4</v>
      </c>
      <c r="C1413" s="41" t="s">
        <v>775</v>
      </c>
      <c r="D1413" s="42" t="s">
        <v>199</v>
      </c>
      <c r="E1413" s="41" t="s">
        <v>551</v>
      </c>
      <c r="F1413" s="43" t="s">
        <v>4235</v>
      </c>
      <c r="G1413" s="43" t="s">
        <v>4239</v>
      </c>
      <c r="H1413" s="44">
        <v>27</v>
      </c>
      <c r="I1413" s="44">
        <v>20</v>
      </c>
      <c r="J1413" s="44">
        <v>15</v>
      </c>
      <c r="K1413" s="44">
        <v>11.11</v>
      </c>
      <c r="L1413" s="44">
        <v>0</v>
      </c>
      <c r="M1413" s="44">
        <v>0</v>
      </c>
      <c r="N1413" s="44">
        <v>0</v>
      </c>
      <c r="O1413" s="44">
        <v>0</v>
      </c>
      <c r="P1413" s="44">
        <v>12</v>
      </c>
      <c r="Q1413" s="44">
        <v>8.89</v>
      </c>
      <c r="R1413" s="44">
        <v>3</v>
      </c>
      <c r="S1413" s="44">
        <v>2.2200000000000002</v>
      </c>
      <c r="T1413" s="44">
        <f t="shared" si="22"/>
        <v>15</v>
      </c>
      <c r="U1413" s="44">
        <f t="shared" si="22"/>
        <v>11.110000000000001</v>
      </c>
      <c r="V1413" s="44">
        <v>0</v>
      </c>
      <c r="W1413" s="44">
        <v>0</v>
      </c>
      <c r="X1413" s="44">
        <v>0</v>
      </c>
      <c r="Y1413" s="44">
        <v>0</v>
      </c>
      <c r="Z1413" s="44">
        <v>12</v>
      </c>
      <c r="AA1413" s="44">
        <v>8.89</v>
      </c>
      <c r="AB1413" s="44">
        <v>0</v>
      </c>
      <c r="AC1413" s="44">
        <v>0</v>
      </c>
      <c r="AD1413" s="44">
        <v>12</v>
      </c>
      <c r="AE1413" s="44">
        <v>8.89</v>
      </c>
      <c r="AF1413" s="41" t="s">
        <v>4237</v>
      </c>
      <c r="AG1413" s="41" t="s">
        <v>4238</v>
      </c>
      <c r="AH1413" s="41" t="s">
        <v>8675</v>
      </c>
      <c r="AI1413" s="41" t="s">
        <v>10917</v>
      </c>
    </row>
    <row r="1414" spans="1:35">
      <c r="A1414" s="40">
        <v>2024</v>
      </c>
      <c r="B1414" s="40">
        <v>4</v>
      </c>
      <c r="C1414" s="41" t="s">
        <v>775</v>
      </c>
      <c r="D1414" s="42" t="s">
        <v>199</v>
      </c>
      <c r="E1414" s="41" t="s">
        <v>551</v>
      </c>
      <c r="F1414" s="43" t="s">
        <v>4240</v>
      </c>
      <c r="G1414" s="43" t="s">
        <v>4241</v>
      </c>
      <c r="H1414" s="44">
        <v>10</v>
      </c>
      <c r="I1414" s="44">
        <v>20</v>
      </c>
      <c r="J1414" s="44">
        <v>3</v>
      </c>
      <c r="K1414" s="44">
        <v>6</v>
      </c>
      <c r="L1414" s="44">
        <v>0</v>
      </c>
      <c r="M1414" s="44">
        <v>0</v>
      </c>
      <c r="N1414" s="44">
        <v>0</v>
      </c>
      <c r="O1414" s="44">
        <v>0</v>
      </c>
      <c r="P1414" s="44">
        <v>3</v>
      </c>
      <c r="Q1414" s="44">
        <v>6</v>
      </c>
      <c r="R1414" s="44">
        <v>0</v>
      </c>
      <c r="S1414" s="44">
        <v>0</v>
      </c>
      <c r="T1414" s="44">
        <f t="shared" si="22"/>
        <v>3</v>
      </c>
      <c r="U1414" s="44">
        <f t="shared" si="22"/>
        <v>6</v>
      </c>
      <c r="V1414" s="44">
        <v>0</v>
      </c>
      <c r="W1414" s="44">
        <v>0</v>
      </c>
      <c r="X1414" s="44">
        <v>0</v>
      </c>
      <c r="Y1414" s="44">
        <v>0</v>
      </c>
      <c r="Z1414" s="44">
        <v>3</v>
      </c>
      <c r="AA1414" s="44">
        <v>6</v>
      </c>
      <c r="AB1414" s="44">
        <v>0</v>
      </c>
      <c r="AC1414" s="44">
        <v>0</v>
      </c>
      <c r="AD1414" s="44">
        <v>3</v>
      </c>
      <c r="AE1414" s="44">
        <v>6</v>
      </c>
      <c r="AF1414" s="41" t="s">
        <v>4237</v>
      </c>
      <c r="AG1414" s="41" t="s">
        <v>4238</v>
      </c>
      <c r="AH1414" s="41" t="s">
        <v>8676</v>
      </c>
      <c r="AI1414" s="41" t="s">
        <v>10918</v>
      </c>
    </row>
    <row r="1415" spans="1:35">
      <c r="A1415" s="40">
        <v>2024</v>
      </c>
      <c r="B1415" s="40">
        <v>4</v>
      </c>
      <c r="C1415" s="41" t="s">
        <v>775</v>
      </c>
      <c r="D1415" s="42" t="s">
        <v>194</v>
      </c>
      <c r="E1415" s="41" t="s">
        <v>547</v>
      </c>
      <c r="F1415" s="43" t="s">
        <v>4153</v>
      </c>
      <c r="G1415" s="43" t="s">
        <v>4154</v>
      </c>
      <c r="H1415" s="44">
        <v>39000</v>
      </c>
      <c r="I1415" s="44">
        <v>62.8</v>
      </c>
      <c r="J1415" s="44">
        <v>9750</v>
      </c>
      <c r="K1415" s="44">
        <v>15.7</v>
      </c>
      <c r="L1415" s="44">
        <v>9500</v>
      </c>
      <c r="M1415" s="44">
        <v>15.3</v>
      </c>
      <c r="N1415" s="44">
        <v>0</v>
      </c>
      <c r="O1415" s="44">
        <v>0</v>
      </c>
      <c r="P1415" s="44">
        <v>0</v>
      </c>
      <c r="Q1415" s="44">
        <v>0</v>
      </c>
      <c r="R1415" s="44">
        <v>250</v>
      </c>
      <c r="S1415" s="44">
        <v>0.4</v>
      </c>
      <c r="T1415" s="44">
        <f t="shared" si="22"/>
        <v>9750</v>
      </c>
      <c r="U1415" s="44">
        <f t="shared" si="22"/>
        <v>15.700000000000001</v>
      </c>
      <c r="V1415" s="44">
        <v>9500</v>
      </c>
      <c r="W1415" s="44">
        <v>15.3</v>
      </c>
      <c r="X1415" s="44">
        <v>250</v>
      </c>
      <c r="Y1415" s="44">
        <v>0.4</v>
      </c>
      <c r="Z1415" s="44">
        <v>0</v>
      </c>
      <c r="AA1415" s="44">
        <v>0</v>
      </c>
      <c r="AB1415" s="44">
        <v>0</v>
      </c>
      <c r="AC1415" s="44">
        <v>0</v>
      </c>
      <c r="AD1415" s="44">
        <v>9750</v>
      </c>
      <c r="AE1415" s="44">
        <v>15.7</v>
      </c>
      <c r="AF1415" s="41" t="s">
        <v>4155</v>
      </c>
      <c r="AG1415" s="41" t="s">
        <v>4156</v>
      </c>
      <c r="AH1415" s="41" t="s">
        <v>8662</v>
      </c>
      <c r="AI1415" s="41" t="s">
        <v>10919</v>
      </c>
    </row>
    <row r="1416" spans="1:35">
      <c r="A1416" s="40">
        <v>2024</v>
      </c>
      <c r="B1416" s="40">
        <v>4</v>
      </c>
      <c r="C1416" s="41" t="s">
        <v>775</v>
      </c>
      <c r="D1416" s="42" t="s">
        <v>194</v>
      </c>
      <c r="E1416" s="41" t="s">
        <v>547</v>
      </c>
      <c r="F1416" s="43" t="s">
        <v>4153</v>
      </c>
      <c r="G1416" s="43" t="s">
        <v>4157</v>
      </c>
      <c r="H1416" s="44">
        <v>320</v>
      </c>
      <c r="I1416" s="44">
        <v>14.9</v>
      </c>
      <c r="J1416" s="44">
        <v>80</v>
      </c>
      <c r="K1416" s="44">
        <v>3.73</v>
      </c>
      <c r="L1416" s="44">
        <v>0</v>
      </c>
      <c r="M1416" s="44">
        <v>0</v>
      </c>
      <c r="N1416" s="44">
        <v>0</v>
      </c>
      <c r="O1416" s="44">
        <v>0</v>
      </c>
      <c r="P1416" s="44">
        <v>0</v>
      </c>
      <c r="Q1416" s="44">
        <v>0</v>
      </c>
      <c r="R1416" s="44">
        <v>80</v>
      </c>
      <c r="S1416" s="44">
        <v>3.73</v>
      </c>
      <c r="T1416" s="44">
        <f t="shared" si="22"/>
        <v>80</v>
      </c>
      <c r="U1416" s="44">
        <f t="shared" si="22"/>
        <v>3.73</v>
      </c>
      <c r="V1416" s="44">
        <v>0</v>
      </c>
      <c r="W1416" s="44">
        <v>0</v>
      </c>
      <c r="X1416" s="44">
        <v>0</v>
      </c>
      <c r="Y1416" s="44">
        <v>0</v>
      </c>
      <c r="Z1416" s="44">
        <v>0</v>
      </c>
      <c r="AA1416" s="44">
        <v>0</v>
      </c>
      <c r="AB1416" s="44">
        <v>0</v>
      </c>
      <c r="AC1416" s="44">
        <v>0</v>
      </c>
      <c r="AD1416" s="44">
        <v>0</v>
      </c>
      <c r="AE1416" s="44">
        <v>0</v>
      </c>
      <c r="AF1416" s="41" t="s">
        <v>4158</v>
      </c>
      <c r="AG1416" s="41" t="s">
        <v>4159</v>
      </c>
      <c r="AH1416" s="41" t="s">
        <v>8663</v>
      </c>
      <c r="AI1416" s="41" t="s">
        <v>10920</v>
      </c>
    </row>
    <row r="1417" spans="1:35">
      <c r="A1417" s="40">
        <v>2024</v>
      </c>
      <c r="B1417" s="40">
        <v>4</v>
      </c>
      <c r="C1417" s="41" t="s">
        <v>775</v>
      </c>
      <c r="D1417" s="42" t="s">
        <v>194</v>
      </c>
      <c r="E1417" s="41" t="s">
        <v>547</v>
      </c>
      <c r="F1417" s="43" t="s">
        <v>4160</v>
      </c>
      <c r="G1417" s="43" t="s">
        <v>4161</v>
      </c>
      <c r="H1417" s="44">
        <v>2640</v>
      </c>
      <c r="I1417" s="44">
        <v>19.100000000000001</v>
      </c>
      <c r="J1417" s="44">
        <v>660</v>
      </c>
      <c r="K1417" s="44">
        <v>4.7699999999999996</v>
      </c>
      <c r="L1417" s="44">
        <v>450</v>
      </c>
      <c r="M1417" s="44">
        <v>3.26</v>
      </c>
      <c r="N1417" s="44">
        <v>0</v>
      </c>
      <c r="O1417" s="44">
        <v>0</v>
      </c>
      <c r="P1417" s="44">
        <v>0</v>
      </c>
      <c r="Q1417" s="44">
        <v>0</v>
      </c>
      <c r="R1417" s="44">
        <v>210</v>
      </c>
      <c r="S1417" s="44">
        <v>1.52</v>
      </c>
      <c r="T1417" s="44">
        <f t="shared" si="22"/>
        <v>660</v>
      </c>
      <c r="U1417" s="44">
        <f t="shared" si="22"/>
        <v>4.7799999999999994</v>
      </c>
      <c r="V1417" s="44">
        <v>450</v>
      </c>
      <c r="W1417" s="44">
        <v>3.26</v>
      </c>
      <c r="X1417" s="44">
        <v>60</v>
      </c>
      <c r="Y1417" s="44">
        <v>0.43</v>
      </c>
      <c r="Z1417" s="44">
        <v>0</v>
      </c>
      <c r="AA1417" s="44">
        <v>0</v>
      </c>
      <c r="AB1417" s="44">
        <v>150</v>
      </c>
      <c r="AC1417" s="44">
        <v>1.0900000000000001</v>
      </c>
      <c r="AD1417" s="44">
        <v>660</v>
      </c>
      <c r="AE1417" s="44">
        <v>4.78</v>
      </c>
      <c r="AF1417" s="41" t="s">
        <v>4155</v>
      </c>
      <c r="AG1417" s="41" t="s">
        <v>4156</v>
      </c>
      <c r="AH1417" s="41" t="s">
        <v>8662</v>
      </c>
      <c r="AI1417" s="41" t="s">
        <v>10921</v>
      </c>
    </row>
    <row r="1418" spans="1:35">
      <c r="A1418" s="40">
        <v>2024</v>
      </c>
      <c r="B1418" s="40">
        <v>4</v>
      </c>
      <c r="C1418" s="41" t="s">
        <v>775</v>
      </c>
      <c r="D1418" s="42" t="s">
        <v>194</v>
      </c>
      <c r="E1418" s="41" t="s">
        <v>547</v>
      </c>
      <c r="F1418" s="43" t="s">
        <v>4162</v>
      </c>
      <c r="G1418" s="43" t="s">
        <v>4163</v>
      </c>
      <c r="H1418" s="44">
        <v>328</v>
      </c>
      <c r="I1418" s="44">
        <v>3.2</v>
      </c>
      <c r="J1418" s="44">
        <v>80</v>
      </c>
      <c r="K1418" s="44">
        <v>0.78</v>
      </c>
      <c r="L1418" s="44">
        <v>39</v>
      </c>
      <c r="M1418" s="44">
        <v>0.38</v>
      </c>
      <c r="N1418" s="44">
        <v>0</v>
      </c>
      <c r="O1418" s="44">
        <v>0</v>
      </c>
      <c r="P1418" s="44">
        <v>0</v>
      </c>
      <c r="Q1418" s="44">
        <v>0</v>
      </c>
      <c r="R1418" s="44">
        <v>41</v>
      </c>
      <c r="S1418" s="44">
        <v>0.4</v>
      </c>
      <c r="T1418" s="44">
        <f t="shared" si="22"/>
        <v>80</v>
      </c>
      <c r="U1418" s="44">
        <f t="shared" si="22"/>
        <v>0.78</v>
      </c>
      <c r="V1418" s="44">
        <v>39</v>
      </c>
      <c r="W1418" s="44">
        <v>0.38</v>
      </c>
      <c r="X1418" s="44">
        <v>0</v>
      </c>
      <c r="Y1418" s="44">
        <v>0</v>
      </c>
      <c r="Z1418" s="44">
        <v>0</v>
      </c>
      <c r="AA1418" s="44">
        <v>0</v>
      </c>
      <c r="AB1418" s="44">
        <v>0</v>
      </c>
      <c r="AC1418" s="44">
        <v>0</v>
      </c>
      <c r="AD1418" s="44">
        <v>39</v>
      </c>
      <c r="AE1418" s="44">
        <v>0.38</v>
      </c>
      <c r="AF1418" s="41" t="s">
        <v>4155</v>
      </c>
      <c r="AG1418" s="41" t="s">
        <v>4164</v>
      </c>
      <c r="AH1418" s="41" t="s">
        <v>8664</v>
      </c>
      <c r="AI1418" s="41" t="s">
        <v>10922</v>
      </c>
    </row>
    <row r="1419" spans="1:35">
      <c r="A1419" s="40">
        <v>2024</v>
      </c>
      <c r="B1419" s="40">
        <v>4</v>
      </c>
      <c r="C1419" s="41" t="s">
        <v>775</v>
      </c>
      <c r="D1419" s="42" t="s">
        <v>200</v>
      </c>
      <c r="E1419" s="41" t="s">
        <v>552</v>
      </c>
      <c r="F1419" s="43" t="s">
        <v>4242</v>
      </c>
      <c r="G1419" s="43" t="s">
        <v>4243</v>
      </c>
      <c r="H1419" s="44">
        <v>43000</v>
      </c>
      <c r="I1419" s="44">
        <v>80</v>
      </c>
      <c r="J1419" s="44">
        <v>0</v>
      </c>
      <c r="K1419" s="44">
        <v>0</v>
      </c>
      <c r="L1419" s="44">
        <v>0</v>
      </c>
      <c r="M1419" s="44">
        <v>0</v>
      </c>
      <c r="N1419" s="44">
        <v>0</v>
      </c>
      <c r="O1419" s="44">
        <v>0</v>
      </c>
      <c r="P1419" s="44">
        <v>0</v>
      </c>
      <c r="Q1419" s="44">
        <v>0</v>
      </c>
      <c r="R1419" s="44">
        <v>0</v>
      </c>
      <c r="S1419" s="44">
        <v>0</v>
      </c>
      <c r="T1419" s="44">
        <f t="shared" si="22"/>
        <v>0</v>
      </c>
      <c r="U1419" s="44">
        <f t="shared" si="22"/>
        <v>0</v>
      </c>
      <c r="V1419" s="44">
        <v>0</v>
      </c>
      <c r="W1419" s="44">
        <v>0</v>
      </c>
      <c r="X1419" s="44">
        <v>0</v>
      </c>
      <c r="Y1419" s="44">
        <v>0</v>
      </c>
      <c r="Z1419" s="44">
        <v>0</v>
      </c>
      <c r="AA1419" s="44">
        <v>0</v>
      </c>
      <c r="AB1419" s="44">
        <v>0</v>
      </c>
      <c r="AC1419" s="44">
        <v>0</v>
      </c>
      <c r="AD1419" s="44">
        <v>0</v>
      </c>
      <c r="AE1419" s="44">
        <v>0</v>
      </c>
      <c r="AF1419" s="41" t="s">
        <v>4244</v>
      </c>
      <c r="AG1419" s="41" t="s">
        <v>4245</v>
      </c>
      <c r="AH1419" s="41" t="s">
        <v>8677</v>
      </c>
      <c r="AI1419" s="41" t="s">
        <v>8677</v>
      </c>
    </row>
    <row r="1420" spans="1:35">
      <c r="A1420" s="40">
        <v>2024</v>
      </c>
      <c r="B1420" s="40">
        <v>4</v>
      </c>
      <c r="C1420" s="41" t="s">
        <v>775</v>
      </c>
      <c r="D1420" s="42" t="s">
        <v>200</v>
      </c>
      <c r="E1420" s="41" t="s">
        <v>552</v>
      </c>
      <c r="F1420" s="43" t="s">
        <v>4246</v>
      </c>
      <c r="G1420" s="43" t="s">
        <v>4247</v>
      </c>
      <c r="H1420" s="44">
        <v>14</v>
      </c>
      <c r="I1420" s="44">
        <v>20</v>
      </c>
      <c r="J1420" s="44">
        <v>4</v>
      </c>
      <c r="K1420" s="44">
        <v>5.72</v>
      </c>
      <c r="L1420" s="44">
        <v>1</v>
      </c>
      <c r="M1420" s="44">
        <v>1.43</v>
      </c>
      <c r="N1420" s="44">
        <v>1</v>
      </c>
      <c r="O1420" s="44">
        <v>1.43</v>
      </c>
      <c r="P1420" s="44">
        <v>1</v>
      </c>
      <c r="Q1420" s="44">
        <v>1.43</v>
      </c>
      <c r="R1420" s="44">
        <v>1</v>
      </c>
      <c r="S1420" s="44">
        <v>1.43</v>
      </c>
      <c r="T1420" s="44">
        <f t="shared" si="22"/>
        <v>4</v>
      </c>
      <c r="U1420" s="44">
        <f t="shared" si="22"/>
        <v>5.72</v>
      </c>
      <c r="V1420" s="44">
        <v>1</v>
      </c>
      <c r="W1420" s="44">
        <v>1.43</v>
      </c>
      <c r="X1420" s="44">
        <v>1</v>
      </c>
      <c r="Y1420" s="44">
        <v>1.43</v>
      </c>
      <c r="Z1420" s="44">
        <v>1</v>
      </c>
      <c r="AA1420" s="44">
        <v>1.43</v>
      </c>
      <c r="AB1420" s="44">
        <v>1</v>
      </c>
      <c r="AC1420" s="44">
        <v>1.43</v>
      </c>
      <c r="AD1420" s="44">
        <v>4</v>
      </c>
      <c r="AE1420" s="44">
        <v>5.72</v>
      </c>
      <c r="AF1420" s="41" t="s">
        <v>4248</v>
      </c>
      <c r="AG1420" s="41" t="s">
        <v>4249</v>
      </c>
      <c r="AH1420" s="41" t="s">
        <v>8678</v>
      </c>
      <c r="AI1420" s="41" t="s">
        <v>10923</v>
      </c>
    </row>
    <row r="1421" spans="1:35">
      <c r="A1421" s="40">
        <v>2024</v>
      </c>
      <c r="B1421" s="40">
        <v>4</v>
      </c>
      <c r="C1421" s="41" t="s">
        <v>775</v>
      </c>
      <c r="D1421" s="42" t="s">
        <v>197</v>
      </c>
      <c r="E1421" s="41" t="s">
        <v>550</v>
      </c>
      <c r="F1421" s="43" t="s">
        <v>4206</v>
      </c>
      <c r="G1421" s="43" t="s">
        <v>4207</v>
      </c>
      <c r="H1421" s="44">
        <v>70</v>
      </c>
      <c r="I1421" s="44">
        <v>10</v>
      </c>
      <c r="J1421" s="44">
        <v>0</v>
      </c>
      <c r="K1421" s="44">
        <v>0</v>
      </c>
      <c r="L1421" s="44">
        <v>0</v>
      </c>
      <c r="M1421" s="44">
        <v>0</v>
      </c>
      <c r="N1421" s="44">
        <v>0</v>
      </c>
      <c r="O1421" s="44">
        <v>0</v>
      </c>
      <c r="P1421" s="44">
        <v>0</v>
      </c>
      <c r="Q1421" s="44">
        <v>0</v>
      </c>
      <c r="R1421" s="44">
        <v>0</v>
      </c>
      <c r="S1421" s="44">
        <v>0</v>
      </c>
      <c r="T1421" s="44">
        <f t="shared" si="22"/>
        <v>0</v>
      </c>
      <c r="U1421" s="44">
        <f t="shared" si="22"/>
        <v>0</v>
      </c>
      <c r="V1421" s="44">
        <v>0</v>
      </c>
      <c r="W1421" s="44">
        <v>0</v>
      </c>
      <c r="X1421" s="44">
        <v>0</v>
      </c>
      <c r="Y1421" s="44">
        <v>0</v>
      </c>
      <c r="Z1421" s="44">
        <v>0</v>
      </c>
      <c r="AA1421" s="44">
        <v>0</v>
      </c>
      <c r="AB1421" s="44">
        <v>0</v>
      </c>
      <c r="AC1421" s="44">
        <v>0</v>
      </c>
      <c r="AD1421" s="44">
        <v>0</v>
      </c>
      <c r="AE1421" s="44">
        <v>0</v>
      </c>
      <c r="AF1421" s="41" t="s">
        <v>4208</v>
      </c>
      <c r="AG1421" s="41" t="s">
        <v>4209</v>
      </c>
      <c r="AH1421" s="41" t="s">
        <v>4209</v>
      </c>
      <c r="AI1421" s="41" t="s">
        <v>10924</v>
      </c>
    </row>
    <row r="1422" spans="1:35">
      <c r="A1422" s="40">
        <v>2024</v>
      </c>
      <c r="B1422" s="40">
        <v>4</v>
      </c>
      <c r="C1422" s="41" t="s">
        <v>775</v>
      </c>
      <c r="D1422" s="42" t="s">
        <v>197</v>
      </c>
      <c r="E1422" s="41" t="s">
        <v>550</v>
      </c>
      <c r="F1422" s="43" t="s">
        <v>4206</v>
      </c>
      <c r="G1422" s="43" t="s">
        <v>4210</v>
      </c>
      <c r="H1422" s="44">
        <v>330</v>
      </c>
      <c r="I1422" s="44">
        <v>10</v>
      </c>
      <c r="J1422" s="44">
        <v>0</v>
      </c>
      <c r="K1422" s="44">
        <v>0</v>
      </c>
      <c r="L1422" s="44">
        <v>0</v>
      </c>
      <c r="M1422" s="44">
        <v>0</v>
      </c>
      <c r="N1422" s="44">
        <v>0</v>
      </c>
      <c r="O1422" s="44">
        <v>0</v>
      </c>
      <c r="P1422" s="44">
        <v>0</v>
      </c>
      <c r="Q1422" s="44">
        <v>0</v>
      </c>
      <c r="R1422" s="44">
        <v>0</v>
      </c>
      <c r="S1422" s="44">
        <v>0</v>
      </c>
      <c r="T1422" s="44">
        <f t="shared" si="22"/>
        <v>0</v>
      </c>
      <c r="U1422" s="44">
        <f t="shared" si="22"/>
        <v>0</v>
      </c>
      <c r="V1422" s="44">
        <v>0</v>
      </c>
      <c r="W1422" s="44">
        <v>0</v>
      </c>
      <c r="X1422" s="44">
        <v>0</v>
      </c>
      <c r="Y1422" s="44">
        <v>0</v>
      </c>
      <c r="Z1422" s="44">
        <v>0</v>
      </c>
      <c r="AA1422" s="44">
        <v>0</v>
      </c>
      <c r="AB1422" s="44">
        <v>0</v>
      </c>
      <c r="AC1422" s="44">
        <v>0</v>
      </c>
      <c r="AD1422" s="44">
        <v>0</v>
      </c>
      <c r="AE1422" s="44">
        <v>0</v>
      </c>
      <c r="AF1422" s="41" t="s">
        <v>4208</v>
      </c>
      <c r="AG1422" s="41" t="s">
        <v>4209</v>
      </c>
      <c r="AH1422" s="41" t="s">
        <v>4209</v>
      </c>
      <c r="AI1422" s="41" t="s">
        <v>10924</v>
      </c>
    </row>
    <row r="1423" spans="1:35">
      <c r="A1423" s="40">
        <v>2024</v>
      </c>
      <c r="B1423" s="40">
        <v>4</v>
      </c>
      <c r="C1423" s="41" t="s">
        <v>775</v>
      </c>
      <c r="D1423" s="42" t="s">
        <v>197</v>
      </c>
      <c r="E1423" s="41" t="s">
        <v>550</v>
      </c>
      <c r="F1423" s="43" t="s">
        <v>4206</v>
      </c>
      <c r="G1423" s="43" t="s">
        <v>4211</v>
      </c>
      <c r="H1423" s="44">
        <v>18630</v>
      </c>
      <c r="I1423" s="44">
        <v>30</v>
      </c>
      <c r="J1423" s="44">
        <v>600</v>
      </c>
      <c r="K1423" s="44">
        <v>0.97</v>
      </c>
      <c r="L1423" s="44">
        <v>600</v>
      </c>
      <c r="M1423" s="44">
        <v>0.97</v>
      </c>
      <c r="N1423" s="44">
        <v>0</v>
      </c>
      <c r="O1423" s="44">
        <v>0</v>
      </c>
      <c r="P1423" s="44">
        <v>0</v>
      </c>
      <c r="Q1423" s="44">
        <v>0</v>
      </c>
      <c r="R1423" s="44">
        <v>0</v>
      </c>
      <c r="S1423" s="44">
        <v>0</v>
      </c>
      <c r="T1423" s="44">
        <f t="shared" si="22"/>
        <v>600</v>
      </c>
      <c r="U1423" s="44">
        <f t="shared" si="22"/>
        <v>0.97</v>
      </c>
      <c r="V1423" s="44">
        <v>0</v>
      </c>
      <c r="W1423" s="44">
        <v>0</v>
      </c>
      <c r="X1423" s="44">
        <v>0</v>
      </c>
      <c r="Y1423" s="44">
        <v>0</v>
      </c>
      <c r="Z1423" s="44">
        <v>0</v>
      </c>
      <c r="AA1423" s="44">
        <v>0</v>
      </c>
      <c r="AB1423" s="44">
        <v>600</v>
      </c>
      <c r="AC1423" s="44">
        <v>0.97</v>
      </c>
      <c r="AD1423" s="44">
        <v>600</v>
      </c>
      <c r="AE1423" s="44">
        <v>0.97</v>
      </c>
      <c r="AF1423" s="41" t="s">
        <v>4212</v>
      </c>
      <c r="AG1423" s="41" t="s">
        <v>4213</v>
      </c>
      <c r="AH1423" s="41" t="s">
        <v>8670</v>
      </c>
      <c r="AI1423" s="41" t="s">
        <v>10925</v>
      </c>
    </row>
    <row r="1424" spans="1:35">
      <c r="A1424" s="40">
        <v>2024</v>
      </c>
      <c r="B1424" s="40">
        <v>4</v>
      </c>
      <c r="C1424" s="41" t="s">
        <v>775</v>
      </c>
      <c r="D1424" s="42" t="s">
        <v>197</v>
      </c>
      <c r="E1424" s="41" t="s">
        <v>550</v>
      </c>
      <c r="F1424" s="43" t="s">
        <v>4206</v>
      </c>
      <c r="G1424" s="43" t="s">
        <v>4214</v>
      </c>
      <c r="H1424" s="44">
        <v>5</v>
      </c>
      <c r="I1424" s="44">
        <v>5</v>
      </c>
      <c r="J1424" s="44">
        <v>0</v>
      </c>
      <c r="K1424" s="44">
        <v>0</v>
      </c>
      <c r="L1424" s="44">
        <v>0</v>
      </c>
      <c r="M1424" s="44">
        <v>0</v>
      </c>
      <c r="N1424" s="44">
        <v>0</v>
      </c>
      <c r="O1424" s="44">
        <v>0</v>
      </c>
      <c r="P1424" s="44">
        <v>0</v>
      </c>
      <c r="Q1424" s="44">
        <v>0</v>
      </c>
      <c r="R1424" s="44">
        <v>0</v>
      </c>
      <c r="S1424" s="44">
        <v>0</v>
      </c>
      <c r="T1424" s="44">
        <f t="shared" si="22"/>
        <v>0</v>
      </c>
      <c r="U1424" s="44">
        <f t="shared" si="22"/>
        <v>0</v>
      </c>
      <c r="V1424" s="44">
        <v>0</v>
      </c>
      <c r="W1424" s="44">
        <v>0</v>
      </c>
      <c r="X1424" s="44">
        <v>0</v>
      </c>
      <c r="Y1424" s="44">
        <v>0</v>
      </c>
      <c r="Z1424" s="44">
        <v>0</v>
      </c>
      <c r="AA1424" s="44">
        <v>0</v>
      </c>
      <c r="AB1424" s="44">
        <v>0</v>
      </c>
      <c r="AC1424" s="44">
        <v>0</v>
      </c>
      <c r="AD1424" s="44">
        <v>0</v>
      </c>
      <c r="AE1424" s="44">
        <v>0</v>
      </c>
      <c r="AF1424" s="41" t="s">
        <v>4208</v>
      </c>
      <c r="AG1424" s="41" t="s">
        <v>4209</v>
      </c>
      <c r="AH1424" s="41" t="s">
        <v>4209</v>
      </c>
      <c r="AI1424" s="41" t="s">
        <v>10924</v>
      </c>
    </row>
    <row r="1425" spans="1:35">
      <c r="A1425" s="40">
        <v>2024</v>
      </c>
      <c r="B1425" s="40">
        <v>4</v>
      </c>
      <c r="C1425" s="41" t="s">
        <v>775</v>
      </c>
      <c r="D1425" s="42" t="s">
        <v>197</v>
      </c>
      <c r="E1425" s="41" t="s">
        <v>550</v>
      </c>
      <c r="F1425" s="43" t="s">
        <v>4215</v>
      </c>
      <c r="G1425" s="43" t="s">
        <v>4216</v>
      </c>
      <c r="H1425" s="44">
        <v>1</v>
      </c>
      <c r="I1425" s="44">
        <v>20</v>
      </c>
      <c r="J1425" s="44">
        <v>1</v>
      </c>
      <c r="K1425" s="44">
        <v>20</v>
      </c>
      <c r="L1425" s="44">
        <v>0</v>
      </c>
      <c r="M1425" s="44">
        <v>0</v>
      </c>
      <c r="N1425" s="44">
        <v>0</v>
      </c>
      <c r="O1425" s="44">
        <v>0</v>
      </c>
      <c r="P1425" s="44">
        <v>1</v>
      </c>
      <c r="Q1425" s="44">
        <v>20</v>
      </c>
      <c r="R1425" s="44">
        <v>0</v>
      </c>
      <c r="S1425" s="44">
        <v>0</v>
      </c>
      <c r="T1425" s="44">
        <f t="shared" si="22"/>
        <v>1</v>
      </c>
      <c r="U1425" s="44">
        <f t="shared" si="22"/>
        <v>20</v>
      </c>
      <c r="V1425" s="44">
        <v>0</v>
      </c>
      <c r="W1425" s="44">
        <v>0</v>
      </c>
      <c r="X1425" s="44">
        <v>0</v>
      </c>
      <c r="Y1425" s="44">
        <v>0</v>
      </c>
      <c r="Z1425" s="44">
        <v>0</v>
      </c>
      <c r="AA1425" s="44">
        <v>0</v>
      </c>
      <c r="AB1425" s="44">
        <v>0</v>
      </c>
      <c r="AC1425" s="44">
        <v>0</v>
      </c>
      <c r="AD1425" s="44">
        <v>0</v>
      </c>
      <c r="AE1425" s="44">
        <v>0</v>
      </c>
      <c r="AF1425" s="41" t="s">
        <v>4217</v>
      </c>
      <c r="AG1425" s="41" t="s">
        <v>4218</v>
      </c>
      <c r="AH1425" s="41" t="s">
        <v>4218</v>
      </c>
      <c r="AI1425" s="41" t="s">
        <v>10926</v>
      </c>
    </row>
    <row r="1426" spans="1:35">
      <c r="A1426" s="40">
        <v>2024</v>
      </c>
      <c r="B1426" s="40">
        <v>4</v>
      </c>
      <c r="C1426" s="41" t="s">
        <v>775</v>
      </c>
      <c r="D1426" s="42" t="s">
        <v>197</v>
      </c>
      <c r="E1426" s="41" t="s">
        <v>550</v>
      </c>
      <c r="F1426" s="43" t="s">
        <v>4219</v>
      </c>
      <c r="G1426" s="43" t="s">
        <v>4220</v>
      </c>
      <c r="H1426" s="44">
        <v>1</v>
      </c>
      <c r="I1426" s="44">
        <v>15</v>
      </c>
      <c r="J1426" s="44">
        <v>0</v>
      </c>
      <c r="K1426" s="44">
        <v>0</v>
      </c>
      <c r="L1426" s="44">
        <v>0</v>
      </c>
      <c r="M1426" s="44">
        <v>0</v>
      </c>
      <c r="N1426" s="44">
        <v>0</v>
      </c>
      <c r="O1426" s="44">
        <v>0</v>
      </c>
      <c r="P1426" s="44">
        <v>0</v>
      </c>
      <c r="Q1426" s="44">
        <v>0</v>
      </c>
      <c r="R1426" s="44">
        <v>0</v>
      </c>
      <c r="S1426" s="44">
        <v>0</v>
      </c>
      <c r="T1426" s="44">
        <f t="shared" si="22"/>
        <v>0</v>
      </c>
      <c r="U1426" s="44">
        <f t="shared" si="22"/>
        <v>0</v>
      </c>
      <c r="V1426" s="44">
        <v>0</v>
      </c>
      <c r="W1426" s="44">
        <v>0</v>
      </c>
      <c r="X1426" s="44">
        <v>0</v>
      </c>
      <c r="Y1426" s="44">
        <v>0</v>
      </c>
      <c r="Z1426" s="44">
        <v>0</v>
      </c>
      <c r="AA1426" s="44">
        <v>0</v>
      </c>
      <c r="AB1426" s="44">
        <v>0</v>
      </c>
      <c r="AC1426" s="44">
        <v>0</v>
      </c>
      <c r="AD1426" s="44">
        <v>0</v>
      </c>
      <c r="AE1426" s="44">
        <v>0</v>
      </c>
      <c r="AF1426" s="41" t="s">
        <v>4208</v>
      </c>
      <c r="AG1426" s="41" t="s">
        <v>4209</v>
      </c>
      <c r="AH1426" s="41" t="s">
        <v>4209</v>
      </c>
      <c r="AI1426" s="41" t="s">
        <v>10924</v>
      </c>
    </row>
    <row r="1427" spans="1:35">
      <c r="A1427" s="40">
        <v>2024</v>
      </c>
      <c r="B1427" s="40">
        <v>4</v>
      </c>
      <c r="C1427" s="41" t="s">
        <v>775</v>
      </c>
      <c r="D1427" s="42" t="s">
        <v>197</v>
      </c>
      <c r="E1427" s="41" t="s">
        <v>550</v>
      </c>
      <c r="F1427" s="43" t="s">
        <v>4221</v>
      </c>
      <c r="G1427" s="43" t="s">
        <v>4222</v>
      </c>
      <c r="H1427" s="44">
        <v>633</v>
      </c>
      <c r="I1427" s="44">
        <v>10</v>
      </c>
      <c r="J1427" s="44">
        <v>0</v>
      </c>
      <c r="K1427" s="44">
        <v>0</v>
      </c>
      <c r="L1427" s="44">
        <v>0</v>
      </c>
      <c r="M1427" s="44">
        <v>0</v>
      </c>
      <c r="N1427" s="44">
        <v>0</v>
      </c>
      <c r="O1427" s="44">
        <v>0</v>
      </c>
      <c r="P1427" s="44">
        <v>0</v>
      </c>
      <c r="Q1427" s="44">
        <v>0</v>
      </c>
      <c r="R1427" s="44">
        <v>0</v>
      </c>
      <c r="S1427" s="44">
        <v>0</v>
      </c>
      <c r="T1427" s="44">
        <f t="shared" si="22"/>
        <v>0</v>
      </c>
      <c r="U1427" s="44">
        <f t="shared" si="22"/>
        <v>0</v>
      </c>
      <c r="V1427" s="44">
        <v>0</v>
      </c>
      <c r="W1427" s="44">
        <v>0</v>
      </c>
      <c r="X1427" s="44">
        <v>0</v>
      </c>
      <c r="Y1427" s="44">
        <v>0</v>
      </c>
      <c r="Z1427" s="44">
        <v>0</v>
      </c>
      <c r="AA1427" s="44">
        <v>0</v>
      </c>
      <c r="AB1427" s="44">
        <v>0</v>
      </c>
      <c r="AC1427" s="44">
        <v>0</v>
      </c>
      <c r="AD1427" s="44">
        <v>0</v>
      </c>
      <c r="AE1427" s="44">
        <v>0</v>
      </c>
      <c r="AF1427" s="41" t="s">
        <v>4208</v>
      </c>
      <c r="AG1427" s="41" t="s">
        <v>4209</v>
      </c>
      <c r="AH1427" s="41" t="s">
        <v>4209</v>
      </c>
      <c r="AI1427" s="41" t="s">
        <v>10927</v>
      </c>
    </row>
    <row r="1428" spans="1:35">
      <c r="A1428" s="40">
        <v>2024</v>
      </c>
      <c r="B1428" s="40">
        <v>4</v>
      </c>
      <c r="C1428" s="41" t="s">
        <v>775</v>
      </c>
      <c r="D1428" s="42" t="s">
        <v>198</v>
      </c>
      <c r="E1428" s="41" t="s">
        <v>4223</v>
      </c>
      <c r="F1428" s="43" t="s">
        <v>4224</v>
      </c>
      <c r="G1428" s="43" t="s">
        <v>4225</v>
      </c>
      <c r="H1428" s="44">
        <v>1440</v>
      </c>
      <c r="I1428" s="44">
        <v>73</v>
      </c>
      <c r="J1428" s="44">
        <v>0</v>
      </c>
      <c r="K1428" s="44">
        <v>0</v>
      </c>
      <c r="L1428" s="44">
        <v>0</v>
      </c>
      <c r="M1428" s="44">
        <v>0</v>
      </c>
      <c r="N1428" s="44">
        <v>0</v>
      </c>
      <c r="O1428" s="44">
        <v>0</v>
      </c>
      <c r="P1428" s="44">
        <v>0</v>
      </c>
      <c r="Q1428" s="44">
        <v>0</v>
      </c>
      <c r="R1428" s="44">
        <v>0</v>
      </c>
      <c r="S1428" s="44">
        <v>0</v>
      </c>
      <c r="T1428" s="44">
        <f t="shared" si="22"/>
        <v>0</v>
      </c>
      <c r="U1428" s="44">
        <f t="shared" si="22"/>
        <v>0</v>
      </c>
      <c r="V1428" s="44">
        <v>0</v>
      </c>
      <c r="W1428" s="44">
        <v>0</v>
      </c>
      <c r="X1428" s="44">
        <v>0</v>
      </c>
      <c r="Y1428" s="44">
        <v>0</v>
      </c>
      <c r="Z1428" s="44">
        <v>0</v>
      </c>
      <c r="AA1428" s="44">
        <v>0</v>
      </c>
      <c r="AB1428" s="44">
        <v>0</v>
      </c>
      <c r="AC1428" s="44">
        <v>0</v>
      </c>
      <c r="AD1428" s="44">
        <v>0</v>
      </c>
      <c r="AE1428" s="44">
        <v>0</v>
      </c>
      <c r="AF1428" s="41" t="s">
        <v>4226</v>
      </c>
      <c r="AG1428" s="41" t="s">
        <v>4226</v>
      </c>
      <c r="AH1428" s="41" t="s">
        <v>8671</v>
      </c>
      <c r="AI1428" s="41" t="s">
        <v>10928</v>
      </c>
    </row>
    <row r="1429" spans="1:35">
      <c r="A1429" s="40">
        <v>2024</v>
      </c>
      <c r="B1429" s="40">
        <v>4</v>
      </c>
      <c r="C1429" s="41" t="s">
        <v>775</v>
      </c>
      <c r="D1429" s="42" t="s">
        <v>198</v>
      </c>
      <c r="E1429" s="41" t="s">
        <v>4223</v>
      </c>
      <c r="F1429" s="43" t="s">
        <v>4227</v>
      </c>
      <c r="G1429" s="43" t="s">
        <v>4228</v>
      </c>
      <c r="H1429" s="44">
        <v>8</v>
      </c>
      <c r="I1429" s="44">
        <v>12</v>
      </c>
      <c r="J1429" s="44">
        <v>2</v>
      </c>
      <c r="K1429" s="44">
        <v>3</v>
      </c>
      <c r="L1429" s="44">
        <v>0</v>
      </c>
      <c r="M1429" s="44">
        <v>0</v>
      </c>
      <c r="N1429" s="44">
        <v>1</v>
      </c>
      <c r="O1429" s="44">
        <v>1.5</v>
      </c>
      <c r="P1429" s="44">
        <v>0</v>
      </c>
      <c r="Q1429" s="44">
        <v>0</v>
      </c>
      <c r="R1429" s="44">
        <v>1</v>
      </c>
      <c r="S1429" s="44">
        <v>1.5</v>
      </c>
      <c r="T1429" s="44">
        <f t="shared" si="22"/>
        <v>2</v>
      </c>
      <c r="U1429" s="44">
        <f t="shared" si="22"/>
        <v>3</v>
      </c>
      <c r="V1429" s="44">
        <v>0</v>
      </c>
      <c r="W1429" s="44">
        <v>0</v>
      </c>
      <c r="X1429" s="44">
        <v>1</v>
      </c>
      <c r="Y1429" s="44">
        <v>1.5</v>
      </c>
      <c r="Z1429" s="44">
        <v>0</v>
      </c>
      <c r="AA1429" s="44">
        <v>0</v>
      </c>
      <c r="AB1429" s="44">
        <v>1</v>
      </c>
      <c r="AC1429" s="44">
        <v>1.5</v>
      </c>
      <c r="AD1429" s="44">
        <v>2</v>
      </c>
      <c r="AE1429" s="44">
        <v>3</v>
      </c>
      <c r="AF1429" s="41" t="s">
        <v>4229</v>
      </c>
      <c r="AG1429" s="41" t="s">
        <v>4230</v>
      </c>
      <c r="AH1429" s="41" t="s">
        <v>8672</v>
      </c>
      <c r="AI1429" s="41" t="s">
        <v>10929</v>
      </c>
    </row>
    <row r="1430" spans="1:35">
      <c r="A1430" s="40">
        <v>2024</v>
      </c>
      <c r="B1430" s="40">
        <v>4</v>
      </c>
      <c r="C1430" s="41" t="s">
        <v>775</v>
      </c>
      <c r="D1430" s="42" t="s">
        <v>198</v>
      </c>
      <c r="E1430" s="41" t="s">
        <v>4223</v>
      </c>
      <c r="F1430" s="43" t="s">
        <v>4231</v>
      </c>
      <c r="G1430" s="43" t="s">
        <v>4232</v>
      </c>
      <c r="H1430" s="44">
        <v>9</v>
      </c>
      <c r="I1430" s="44">
        <v>15</v>
      </c>
      <c r="J1430" s="44">
        <v>0</v>
      </c>
      <c r="K1430" s="44">
        <v>0</v>
      </c>
      <c r="L1430" s="44">
        <v>0</v>
      </c>
      <c r="M1430" s="44">
        <v>0</v>
      </c>
      <c r="N1430" s="44">
        <v>0</v>
      </c>
      <c r="O1430" s="44">
        <v>0</v>
      </c>
      <c r="P1430" s="44">
        <v>0</v>
      </c>
      <c r="Q1430" s="44">
        <v>0</v>
      </c>
      <c r="R1430" s="44">
        <v>0</v>
      </c>
      <c r="S1430" s="44">
        <v>0</v>
      </c>
      <c r="T1430" s="44">
        <f t="shared" si="22"/>
        <v>0</v>
      </c>
      <c r="U1430" s="44">
        <f t="shared" si="22"/>
        <v>0</v>
      </c>
      <c r="V1430" s="44">
        <v>0</v>
      </c>
      <c r="W1430" s="44">
        <v>0</v>
      </c>
      <c r="X1430" s="44">
        <v>0</v>
      </c>
      <c r="Y1430" s="44">
        <v>0</v>
      </c>
      <c r="Z1430" s="44">
        <v>0</v>
      </c>
      <c r="AA1430" s="44">
        <v>0</v>
      </c>
      <c r="AB1430" s="44">
        <v>0</v>
      </c>
      <c r="AC1430" s="44">
        <v>0</v>
      </c>
      <c r="AD1430" s="44">
        <v>0</v>
      </c>
      <c r="AE1430" s="44">
        <v>0</v>
      </c>
      <c r="AF1430" s="41" t="s">
        <v>4233</v>
      </c>
      <c r="AG1430" s="41" t="s">
        <v>4234</v>
      </c>
      <c r="AH1430" s="41" t="s">
        <v>8673</v>
      </c>
      <c r="AI1430" s="41" t="s">
        <v>10930</v>
      </c>
    </row>
    <row r="1431" spans="1:35">
      <c r="A1431" s="40">
        <v>2024</v>
      </c>
      <c r="B1431" s="40">
        <v>4</v>
      </c>
      <c r="C1431" s="41" t="s">
        <v>777</v>
      </c>
      <c r="D1431" s="42" t="s">
        <v>122</v>
      </c>
      <c r="E1431" s="41" t="s">
        <v>481</v>
      </c>
      <c r="F1431" s="43" t="s">
        <v>4261</v>
      </c>
      <c r="G1431" s="43" t="s">
        <v>4262</v>
      </c>
      <c r="H1431" s="44">
        <v>400</v>
      </c>
      <c r="I1431" s="44">
        <v>11.11</v>
      </c>
      <c r="J1431" s="44">
        <v>200</v>
      </c>
      <c r="K1431" s="44">
        <v>5.56</v>
      </c>
      <c r="L1431" s="44">
        <v>0</v>
      </c>
      <c r="M1431" s="44">
        <v>0</v>
      </c>
      <c r="N1431" s="44">
        <v>0</v>
      </c>
      <c r="O1431" s="44">
        <v>0</v>
      </c>
      <c r="P1431" s="44">
        <v>90</v>
      </c>
      <c r="Q1431" s="44">
        <v>2.5</v>
      </c>
      <c r="R1431" s="44">
        <v>110</v>
      </c>
      <c r="S1431" s="44">
        <v>3.06</v>
      </c>
      <c r="T1431" s="44">
        <f t="shared" si="22"/>
        <v>200</v>
      </c>
      <c r="U1431" s="44">
        <f t="shared" si="22"/>
        <v>5.5600000000000005</v>
      </c>
      <c r="V1431" s="44">
        <v>0</v>
      </c>
      <c r="W1431" s="44">
        <v>0</v>
      </c>
      <c r="X1431" s="44">
        <v>0</v>
      </c>
      <c r="Y1431" s="44">
        <v>0</v>
      </c>
      <c r="Z1431" s="44">
        <v>0</v>
      </c>
      <c r="AA1431" s="44">
        <v>0</v>
      </c>
      <c r="AB1431" s="44">
        <v>0</v>
      </c>
      <c r="AC1431" s="44">
        <v>0</v>
      </c>
      <c r="AD1431" s="44">
        <v>0</v>
      </c>
      <c r="AE1431" s="44">
        <v>0</v>
      </c>
      <c r="AF1431" s="41" t="s">
        <v>4263</v>
      </c>
      <c r="AG1431" s="41" t="s">
        <v>4264</v>
      </c>
      <c r="AH1431" s="41" t="s">
        <v>8682</v>
      </c>
      <c r="AI1431" s="41" t="s">
        <v>10931</v>
      </c>
    </row>
    <row r="1432" spans="1:35">
      <c r="A1432" s="40">
        <v>2024</v>
      </c>
      <c r="B1432" s="40">
        <v>4</v>
      </c>
      <c r="C1432" s="41" t="s">
        <v>777</v>
      </c>
      <c r="D1432" s="42" t="s">
        <v>122</v>
      </c>
      <c r="E1432" s="41" t="s">
        <v>481</v>
      </c>
      <c r="F1432" s="43" t="s">
        <v>4265</v>
      </c>
      <c r="G1432" s="43" t="s">
        <v>4266</v>
      </c>
      <c r="H1432" s="44">
        <v>1</v>
      </c>
      <c r="I1432" s="44">
        <v>33.32</v>
      </c>
      <c r="J1432" s="44">
        <v>1</v>
      </c>
      <c r="K1432" s="44">
        <v>33.32</v>
      </c>
      <c r="L1432" s="44">
        <v>0</v>
      </c>
      <c r="M1432" s="44">
        <v>0</v>
      </c>
      <c r="N1432" s="44">
        <v>0</v>
      </c>
      <c r="O1432" s="44">
        <v>0</v>
      </c>
      <c r="P1432" s="44">
        <v>0</v>
      </c>
      <c r="Q1432" s="44">
        <v>0</v>
      </c>
      <c r="R1432" s="44">
        <v>1</v>
      </c>
      <c r="S1432" s="44">
        <v>33.32</v>
      </c>
      <c r="T1432" s="44">
        <f t="shared" si="22"/>
        <v>1</v>
      </c>
      <c r="U1432" s="44">
        <f t="shared" si="22"/>
        <v>33.32</v>
      </c>
      <c r="V1432" s="44">
        <v>0</v>
      </c>
      <c r="W1432" s="44">
        <v>0</v>
      </c>
      <c r="X1432" s="44">
        <v>0</v>
      </c>
      <c r="Y1432" s="44">
        <v>0</v>
      </c>
      <c r="Z1432" s="44">
        <v>0</v>
      </c>
      <c r="AA1432" s="44">
        <v>0</v>
      </c>
      <c r="AB1432" s="44">
        <v>1</v>
      </c>
      <c r="AC1432" s="44">
        <v>33.32</v>
      </c>
      <c r="AD1432" s="44">
        <v>1</v>
      </c>
      <c r="AE1432" s="44">
        <v>33.32</v>
      </c>
      <c r="AF1432" s="41" t="s">
        <v>4267</v>
      </c>
      <c r="AG1432" s="41" t="s">
        <v>4264</v>
      </c>
      <c r="AH1432" s="41" t="s">
        <v>8683</v>
      </c>
      <c r="AI1432" s="41" t="s">
        <v>4264</v>
      </c>
    </row>
    <row r="1433" spans="1:35">
      <c r="A1433" s="40">
        <v>2024</v>
      </c>
      <c r="B1433" s="40">
        <v>4</v>
      </c>
      <c r="C1433" s="41" t="s">
        <v>777</v>
      </c>
      <c r="D1433" s="42" t="s">
        <v>122</v>
      </c>
      <c r="E1433" s="41" t="s">
        <v>481</v>
      </c>
      <c r="F1433" s="43" t="s">
        <v>4268</v>
      </c>
      <c r="G1433" s="43" t="s">
        <v>4269</v>
      </c>
      <c r="H1433" s="44">
        <v>126413</v>
      </c>
      <c r="I1433" s="44">
        <v>6.67</v>
      </c>
      <c r="J1433" s="44">
        <v>33206</v>
      </c>
      <c r="K1433" s="44">
        <v>1.75</v>
      </c>
      <c r="L1433" s="44">
        <v>0</v>
      </c>
      <c r="M1433" s="44">
        <v>0</v>
      </c>
      <c r="N1433" s="44">
        <v>0</v>
      </c>
      <c r="O1433" s="44">
        <v>0</v>
      </c>
      <c r="P1433" s="44">
        <v>16603</v>
      </c>
      <c r="Q1433" s="44">
        <v>0.88</v>
      </c>
      <c r="R1433" s="44">
        <v>16603</v>
      </c>
      <c r="S1433" s="44">
        <v>0.88</v>
      </c>
      <c r="T1433" s="44">
        <f t="shared" ref="T1433:U1496" si="23">SUM(L1433,N1433,P1433,R1433)</f>
        <v>33206</v>
      </c>
      <c r="U1433" s="44">
        <f t="shared" si="23"/>
        <v>1.76</v>
      </c>
      <c r="V1433" s="44">
        <v>0</v>
      </c>
      <c r="W1433" s="44">
        <v>0</v>
      </c>
      <c r="X1433" s="44">
        <v>0</v>
      </c>
      <c r="Y1433" s="44">
        <v>0</v>
      </c>
      <c r="Z1433" s="44">
        <v>0</v>
      </c>
      <c r="AA1433" s="44">
        <v>0</v>
      </c>
      <c r="AB1433" s="44">
        <v>0</v>
      </c>
      <c r="AC1433" s="44">
        <v>0</v>
      </c>
      <c r="AD1433" s="44">
        <v>0</v>
      </c>
      <c r="AE1433" s="44">
        <v>0</v>
      </c>
      <c r="AF1433" s="41" t="s">
        <v>4270</v>
      </c>
      <c r="AG1433" s="41" t="s">
        <v>4264</v>
      </c>
      <c r="AH1433" s="41" t="s">
        <v>8684</v>
      </c>
      <c r="AI1433" s="41" t="s">
        <v>10932</v>
      </c>
    </row>
    <row r="1434" spans="1:35">
      <c r="A1434" s="40">
        <v>2024</v>
      </c>
      <c r="B1434" s="40">
        <v>4</v>
      </c>
      <c r="C1434" s="41" t="s">
        <v>777</v>
      </c>
      <c r="D1434" s="42" t="s">
        <v>122</v>
      </c>
      <c r="E1434" s="41" t="s">
        <v>481</v>
      </c>
      <c r="F1434" s="43" t="s">
        <v>4261</v>
      </c>
      <c r="G1434" s="43" t="s">
        <v>4271</v>
      </c>
      <c r="H1434" s="44">
        <v>16</v>
      </c>
      <c r="I1434" s="44">
        <v>11.11</v>
      </c>
      <c r="J1434" s="44">
        <v>6</v>
      </c>
      <c r="K1434" s="44">
        <v>4.17</v>
      </c>
      <c r="L1434" s="44">
        <v>0</v>
      </c>
      <c r="M1434" s="44">
        <v>0</v>
      </c>
      <c r="N1434" s="44">
        <v>0</v>
      </c>
      <c r="O1434" s="44">
        <v>0</v>
      </c>
      <c r="P1434" s="44">
        <v>3</v>
      </c>
      <c r="Q1434" s="44">
        <v>2.08</v>
      </c>
      <c r="R1434" s="44">
        <v>3</v>
      </c>
      <c r="S1434" s="44">
        <v>2.08</v>
      </c>
      <c r="T1434" s="44">
        <f t="shared" si="23"/>
        <v>6</v>
      </c>
      <c r="U1434" s="44">
        <f t="shared" si="23"/>
        <v>4.16</v>
      </c>
      <c r="V1434" s="44">
        <v>0</v>
      </c>
      <c r="W1434" s="44">
        <v>0</v>
      </c>
      <c r="X1434" s="44">
        <v>0</v>
      </c>
      <c r="Y1434" s="44">
        <v>0</v>
      </c>
      <c r="Z1434" s="44">
        <v>3</v>
      </c>
      <c r="AA1434" s="44">
        <v>2.08</v>
      </c>
      <c r="AB1434" s="44">
        <v>0</v>
      </c>
      <c r="AC1434" s="44">
        <v>0</v>
      </c>
      <c r="AD1434" s="44">
        <v>3</v>
      </c>
      <c r="AE1434" s="44">
        <v>2.08</v>
      </c>
      <c r="AF1434" s="41" t="s">
        <v>4263</v>
      </c>
      <c r="AG1434" s="41" t="s">
        <v>4264</v>
      </c>
      <c r="AH1434" s="41" t="s">
        <v>8685</v>
      </c>
      <c r="AI1434" s="41" t="s">
        <v>10933</v>
      </c>
    </row>
    <row r="1435" spans="1:35">
      <c r="A1435" s="40">
        <v>2024</v>
      </c>
      <c r="B1435" s="40">
        <v>4</v>
      </c>
      <c r="C1435" s="41" t="s">
        <v>777</v>
      </c>
      <c r="D1435" s="42" t="s">
        <v>122</v>
      </c>
      <c r="E1435" s="41" t="s">
        <v>481</v>
      </c>
      <c r="F1435" s="43" t="s">
        <v>4268</v>
      </c>
      <c r="G1435" s="43" t="s">
        <v>4272</v>
      </c>
      <c r="H1435" s="44">
        <v>5</v>
      </c>
      <c r="I1435" s="44">
        <v>6.67</v>
      </c>
      <c r="J1435" s="44">
        <v>2</v>
      </c>
      <c r="K1435" s="44">
        <v>2.67</v>
      </c>
      <c r="L1435" s="44">
        <v>0</v>
      </c>
      <c r="M1435" s="44">
        <v>0</v>
      </c>
      <c r="N1435" s="44">
        <v>0</v>
      </c>
      <c r="O1435" s="44">
        <v>0</v>
      </c>
      <c r="P1435" s="44">
        <v>1</v>
      </c>
      <c r="Q1435" s="44">
        <v>1.33</v>
      </c>
      <c r="R1435" s="44">
        <v>1</v>
      </c>
      <c r="S1435" s="44">
        <v>1.33</v>
      </c>
      <c r="T1435" s="44">
        <f t="shared" si="23"/>
        <v>2</v>
      </c>
      <c r="U1435" s="44">
        <f t="shared" si="23"/>
        <v>2.66</v>
      </c>
      <c r="V1435" s="44">
        <v>0</v>
      </c>
      <c r="W1435" s="44">
        <v>0</v>
      </c>
      <c r="X1435" s="44">
        <v>0</v>
      </c>
      <c r="Y1435" s="44">
        <v>0</v>
      </c>
      <c r="Z1435" s="44">
        <v>1</v>
      </c>
      <c r="AA1435" s="44">
        <v>1.33</v>
      </c>
      <c r="AB1435" s="44">
        <v>1</v>
      </c>
      <c r="AC1435" s="44">
        <v>1.33</v>
      </c>
      <c r="AD1435" s="44">
        <v>2</v>
      </c>
      <c r="AE1435" s="44">
        <v>2.67</v>
      </c>
      <c r="AF1435" s="41" t="s">
        <v>4270</v>
      </c>
      <c r="AG1435" s="41" t="s">
        <v>4264</v>
      </c>
      <c r="AH1435" s="41" t="s">
        <v>4264</v>
      </c>
      <c r="AI1435" s="41" t="s">
        <v>10934</v>
      </c>
    </row>
    <row r="1436" spans="1:35">
      <c r="A1436" s="40">
        <v>2024</v>
      </c>
      <c r="B1436" s="40">
        <v>4</v>
      </c>
      <c r="C1436" s="41" t="s">
        <v>777</v>
      </c>
      <c r="D1436" s="42" t="s">
        <v>122</v>
      </c>
      <c r="E1436" s="41" t="s">
        <v>481</v>
      </c>
      <c r="F1436" s="43" t="s">
        <v>4261</v>
      </c>
      <c r="G1436" s="43" t="s">
        <v>4273</v>
      </c>
      <c r="H1436" s="44">
        <v>5</v>
      </c>
      <c r="I1436" s="44">
        <v>11.11</v>
      </c>
      <c r="J1436" s="44">
        <v>0</v>
      </c>
      <c r="K1436" s="44">
        <v>0</v>
      </c>
      <c r="L1436" s="44">
        <v>0</v>
      </c>
      <c r="M1436" s="44">
        <v>0</v>
      </c>
      <c r="N1436" s="44">
        <v>0</v>
      </c>
      <c r="O1436" s="44">
        <v>0</v>
      </c>
      <c r="P1436" s="44">
        <v>0</v>
      </c>
      <c r="Q1436" s="44">
        <v>0</v>
      </c>
      <c r="R1436" s="44">
        <v>0</v>
      </c>
      <c r="S1436" s="44">
        <v>0</v>
      </c>
      <c r="T1436" s="44">
        <f t="shared" si="23"/>
        <v>0</v>
      </c>
      <c r="U1436" s="44">
        <f t="shared" si="23"/>
        <v>0</v>
      </c>
      <c r="V1436" s="44">
        <v>0</v>
      </c>
      <c r="W1436" s="44">
        <v>0</v>
      </c>
      <c r="X1436" s="44">
        <v>0</v>
      </c>
      <c r="Y1436" s="44">
        <v>0</v>
      </c>
      <c r="Z1436" s="44">
        <v>0</v>
      </c>
      <c r="AA1436" s="44">
        <v>0</v>
      </c>
      <c r="AB1436" s="44">
        <v>0</v>
      </c>
      <c r="AC1436" s="44">
        <v>0</v>
      </c>
      <c r="AD1436" s="44">
        <v>0</v>
      </c>
      <c r="AE1436" s="44">
        <v>0</v>
      </c>
      <c r="AF1436" s="41" t="s">
        <v>4263</v>
      </c>
      <c r="AG1436" s="41" t="s">
        <v>4264</v>
      </c>
      <c r="AH1436" s="41" t="s">
        <v>8686</v>
      </c>
      <c r="AI1436" s="41" t="s">
        <v>4264</v>
      </c>
    </row>
    <row r="1437" spans="1:35">
      <c r="A1437" s="40">
        <v>2024</v>
      </c>
      <c r="B1437" s="40">
        <v>4</v>
      </c>
      <c r="C1437" s="41" t="s">
        <v>777</v>
      </c>
      <c r="D1437" s="42" t="s">
        <v>122</v>
      </c>
      <c r="E1437" s="41" t="s">
        <v>481</v>
      </c>
      <c r="F1437" s="43" t="s">
        <v>4268</v>
      </c>
      <c r="G1437" s="43" t="s">
        <v>4274</v>
      </c>
      <c r="H1437" s="44">
        <v>100</v>
      </c>
      <c r="I1437" s="44">
        <v>6.67</v>
      </c>
      <c r="J1437" s="44">
        <v>0</v>
      </c>
      <c r="K1437" s="44">
        <v>0</v>
      </c>
      <c r="L1437" s="44">
        <v>0</v>
      </c>
      <c r="M1437" s="44">
        <v>0</v>
      </c>
      <c r="N1437" s="44">
        <v>0</v>
      </c>
      <c r="O1437" s="44">
        <v>0</v>
      </c>
      <c r="P1437" s="44">
        <v>0</v>
      </c>
      <c r="Q1437" s="44">
        <v>0</v>
      </c>
      <c r="R1437" s="44">
        <v>0</v>
      </c>
      <c r="S1437" s="44">
        <v>0</v>
      </c>
      <c r="T1437" s="44">
        <f t="shared" si="23"/>
        <v>0</v>
      </c>
      <c r="U1437" s="44">
        <f t="shared" si="23"/>
        <v>0</v>
      </c>
      <c r="V1437" s="44">
        <v>0</v>
      </c>
      <c r="W1437" s="44">
        <v>0</v>
      </c>
      <c r="X1437" s="44">
        <v>0</v>
      </c>
      <c r="Y1437" s="44">
        <v>0</v>
      </c>
      <c r="Z1437" s="44">
        <v>0</v>
      </c>
      <c r="AA1437" s="44">
        <v>0</v>
      </c>
      <c r="AB1437" s="44">
        <v>0</v>
      </c>
      <c r="AC1437" s="44">
        <v>0</v>
      </c>
      <c r="AD1437" s="44">
        <v>0</v>
      </c>
      <c r="AE1437" s="44">
        <v>0</v>
      </c>
      <c r="AF1437" s="41" t="s">
        <v>4264</v>
      </c>
      <c r="AG1437" s="41" t="s">
        <v>4264</v>
      </c>
      <c r="AH1437" s="41" t="s">
        <v>8684</v>
      </c>
      <c r="AI1437" s="41" t="s">
        <v>10932</v>
      </c>
    </row>
    <row r="1438" spans="1:35">
      <c r="A1438" s="40">
        <v>2024</v>
      </c>
      <c r="B1438" s="40">
        <v>4</v>
      </c>
      <c r="C1438" s="41" t="s">
        <v>777</v>
      </c>
      <c r="D1438" s="42" t="s">
        <v>122</v>
      </c>
      <c r="E1438" s="41" t="s">
        <v>481</v>
      </c>
      <c r="F1438" s="43" t="s">
        <v>4268</v>
      </c>
      <c r="G1438" s="43" t="s">
        <v>4275</v>
      </c>
      <c r="H1438" s="44">
        <v>96</v>
      </c>
      <c r="I1438" s="44">
        <v>6.67</v>
      </c>
      <c r="J1438" s="44">
        <v>24</v>
      </c>
      <c r="K1438" s="44">
        <v>1.67</v>
      </c>
      <c r="L1438" s="44">
        <v>0</v>
      </c>
      <c r="M1438" s="44">
        <v>0</v>
      </c>
      <c r="N1438" s="44">
        <v>0</v>
      </c>
      <c r="O1438" s="44">
        <v>0</v>
      </c>
      <c r="P1438" s="44">
        <v>12</v>
      </c>
      <c r="Q1438" s="44">
        <v>0.83</v>
      </c>
      <c r="R1438" s="44">
        <v>12</v>
      </c>
      <c r="S1438" s="44">
        <v>0.83</v>
      </c>
      <c r="T1438" s="44">
        <f t="shared" si="23"/>
        <v>24</v>
      </c>
      <c r="U1438" s="44">
        <f t="shared" si="23"/>
        <v>1.66</v>
      </c>
      <c r="V1438" s="44">
        <v>0</v>
      </c>
      <c r="W1438" s="44">
        <v>0</v>
      </c>
      <c r="X1438" s="44">
        <v>0</v>
      </c>
      <c r="Y1438" s="44">
        <v>0</v>
      </c>
      <c r="Z1438" s="44">
        <v>0</v>
      </c>
      <c r="AA1438" s="44">
        <v>0</v>
      </c>
      <c r="AB1438" s="44">
        <v>0</v>
      </c>
      <c r="AC1438" s="44">
        <v>0</v>
      </c>
      <c r="AD1438" s="44">
        <v>0</v>
      </c>
      <c r="AE1438" s="44">
        <v>0</v>
      </c>
      <c r="AF1438" s="41" t="s">
        <v>4270</v>
      </c>
      <c r="AG1438" s="41" t="s">
        <v>4264</v>
      </c>
      <c r="AH1438" s="41" t="s">
        <v>8684</v>
      </c>
      <c r="AI1438" s="41" t="s">
        <v>10932</v>
      </c>
    </row>
    <row r="1439" spans="1:35">
      <c r="A1439" s="40">
        <v>2024</v>
      </c>
      <c r="B1439" s="40">
        <v>4</v>
      </c>
      <c r="C1439" s="41" t="s">
        <v>777</v>
      </c>
      <c r="D1439" s="42" t="s">
        <v>122</v>
      </c>
      <c r="E1439" s="41" t="s">
        <v>481</v>
      </c>
      <c r="F1439" s="43" t="s">
        <v>4268</v>
      </c>
      <c r="G1439" s="43" t="s">
        <v>4276</v>
      </c>
      <c r="H1439" s="44">
        <v>96</v>
      </c>
      <c r="I1439" s="44">
        <v>6.67</v>
      </c>
      <c r="J1439" s="44">
        <v>24</v>
      </c>
      <c r="K1439" s="44">
        <v>1.67</v>
      </c>
      <c r="L1439" s="44">
        <v>0</v>
      </c>
      <c r="M1439" s="44">
        <v>0</v>
      </c>
      <c r="N1439" s="44">
        <v>0</v>
      </c>
      <c r="O1439" s="44">
        <v>0</v>
      </c>
      <c r="P1439" s="44">
        <v>12</v>
      </c>
      <c r="Q1439" s="44">
        <v>0.83</v>
      </c>
      <c r="R1439" s="44">
        <v>12</v>
      </c>
      <c r="S1439" s="44">
        <v>0.83</v>
      </c>
      <c r="T1439" s="44">
        <f t="shared" si="23"/>
        <v>24</v>
      </c>
      <c r="U1439" s="44">
        <f t="shared" si="23"/>
        <v>1.66</v>
      </c>
      <c r="V1439" s="44">
        <v>0</v>
      </c>
      <c r="W1439" s="44">
        <v>0</v>
      </c>
      <c r="X1439" s="44">
        <v>0</v>
      </c>
      <c r="Y1439" s="44">
        <v>0</v>
      </c>
      <c r="Z1439" s="44">
        <v>0</v>
      </c>
      <c r="AA1439" s="44">
        <v>0</v>
      </c>
      <c r="AB1439" s="44">
        <v>0</v>
      </c>
      <c r="AC1439" s="44">
        <v>0</v>
      </c>
      <c r="AD1439" s="44">
        <v>0</v>
      </c>
      <c r="AE1439" s="44">
        <v>0</v>
      </c>
      <c r="AF1439" s="41" t="s">
        <v>4270</v>
      </c>
      <c r="AG1439" s="41" t="s">
        <v>4264</v>
      </c>
      <c r="AH1439" s="41" t="s">
        <v>8684</v>
      </c>
      <c r="AI1439" s="41" t="s">
        <v>10932</v>
      </c>
    </row>
    <row r="1440" spans="1:35">
      <c r="A1440" s="40">
        <v>2024</v>
      </c>
      <c r="B1440" s="40">
        <v>4</v>
      </c>
      <c r="C1440" s="41" t="s">
        <v>777</v>
      </c>
      <c r="D1440" s="42" t="s">
        <v>201</v>
      </c>
      <c r="E1440" s="41" t="s">
        <v>553</v>
      </c>
      <c r="F1440" s="43" t="s">
        <v>4250</v>
      </c>
      <c r="G1440" s="43" t="s">
        <v>4251</v>
      </c>
      <c r="H1440" s="44">
        <v>24</v>
      </c>
      <c r="I1440" s="44">
        <v>30</v>
      </c>
      <c r="J1440" s="44">
        <v>6</v>
      </c>
      <c r="K1440" s="44">
        <v>7.5</v>
      </c>
      <c r="L1440" s="44">
        <v>0</v>
      </c>
      <c r="M1440" s="44">
        <v>0</v>
      </c>
      <c r="N1440" s="44">
        <v>2</v>
      </c>
      <c r="O1440" s="44">
        <v>2.5</v>
      </c>
      <c r="P1440" s="44">
        <v>2</v>
      </c>
      <c r="Q1440" s="44">
        <v>2.5</v>
      </c>
      <c r="R1440" s="44">
        <v>2</v>
      </c>
      <c r="S1440" s="44">
        <v>2.5</v>
      </c>
      <c r="T1440" s="44">
        <f t="shared" si="23"/>
        <v>6</v>
      </c>
      <c r="U1440" s="44">
        <f t="shared" si="23"/>
        <v>7.5</v>
      </c>
      <c r="V1440" s="44">
        <v>0</v>
      </c>
      <c r="W1440" s="44">
        <v>0</v>
      </c>
      <c r="X1440" s="44">
        <v>0</v>
      </c>
      <c r="Y1440" s="44">
        <v>0</v>
      </c>
      <c r="Z1440" s="44">
        <v>0</v>
      </c>
      <c r="AA1440" s="44">
        <v>0</v>
      </c>
      <c r="AB1440" s="44">
        <v>6</v>
      </c>
      <c r="AC1440" s="44">
        <v>7.5</v>
      </c>
      <c r="AD1440" s="44">
        <v>6</v>
      </c>
      <c r="AE1440" s="44">
        <v>7.5</v>
      </c>
      <c r="AF1440" s="41" t="s">
        <v>4252</v>
      </c>
      <c r="AG1440" s="41" t="s">
        <v>4253</v>
      </c>
      <c r="AH1440" s="41" t="s">
        <v>8679</v>
      </c>
      <c r="AI1440" s="41" t="s">
        <v>10935</v>
      </c>
    </row>
    <row r="1441" spans="1:35">
      <c r="A1441" s="40">
        <v>2024</v>
      </c>
      <c r="B1441" s="40">
        <v>4</v>
      </c>
      <c r="C1441" s="41" t="s">
        <v>777</v>
      </c>
      <c r="D1441" s="42" t="s">
        <v>201</v>
      </c>
      <c r="E1441" s="41" t="s">
        <v>553</v>
      </c>
      <c r="F1441" s="43" t="s">
        <v>4254</v>
      </c>
      <c r="G1441" s="43" t="s">
        <v>4255</v>
      </c>
      <c r="H1441" s="44">
        <v>100</v>
      </c>
      <c r="I1441" s="44">
        <v>35</v>
      </c>
      <c r="J1441" s="44">
        <v>45</v>
      </c>
      <c r="K1441" s="44">
        <v>15.75</v>
      </c>
      <c r="L1441" s="44">
        <v>0</v>
      </c>
      <c r="M1441" s="44">
        <v>0</v>
      </c>
      <c r="N1441" s="44">
        <v>5</v>
      </c>
      <c r="O1441" s="44">
        <v>1.75</v>
      </c>
      <c r="P1441" s="44">
        <v>30</v>
      </c>
      <c r="Q1441" s="44">
        <v>10.5</v>
      </c>
      <c r="R1441" s="44">
        <v>10</v>
      </c>
      <c r="S1441" s="44">
        <v>3.5</v>
      </c>
      <c r="T1441" s="44">
        <f t="shared" si="23"/>
        <v>45</v>
      </c>
      <c r="U1441" s="44">
        <f t="shared" si="23"/>
        <v>15.75</v>
      </c>
      <c r="V1441" s="44">
        <v>0</v>
      </c>
      <c r="W1441" s="44">
        <v>0</v>
      </c>
      <c r="X1441" s="44">
        <v>5</v>
      </c>
      <c r="Y1441" s="44">
        <v>1.75</v>
      </c>
      <c r="Z1441" s="44">
        <v>10</v>
      </c>
      <c r="AA1441" s="44">
        <v>3.5</v>
      </c>
      <c r="AB1441" s="44">
        <v>5</v>
      </c>
      <c r="AC1441" s="44">
        <v>1.75</v>
      </c>
      <c r="AD1441" s="44">
        <v>20</v>
      </c>
      <c r="AE1441" s="44">
        <v>7</v>
      </c>
      <c r="AF1441" s="41" t="s">
        <v>4256</v>
      </c>
      <c r="AG1441" s="41" t="s">
        <v>4257</v>
      </c>
      <c r="AH1441" s="41" t="s">
        <v>8680</v>
      </c>
      <c r="AI1441" s="41" t="s">
        <v>10936</v>
      </c>
    </row>
    <row r="1442" spans="1:35">
      <c r="A1442" s="40">
        <v>2024</v>
      </c>
      <c r="B1442" s="40">
        <v>4</v>
      </c>
      <c r="C1442" s="41" t="s">
        <v>777</v>
      </c>
      <c r="D1442" s="42" t="s">
        <v>201</v>
      </c>
      <c r="E1442" s="41" t="s">
        <v>553</v>
      </c>
      <c r="F1442" s="43" t="s">
        <v>4258</v>
      </c>
      <c r="G1442" s="43" t="s">
        <v>4259</v>
      </c>
      <c r="H1442" s="44">
        <v>100</v>
      </c>
      <c r="I1442" s="44">
        <v>35</v>
      </c>
      <c r="J1442" s="44">
        <v>25</v>
      </c>
      <c r="K1442" s="44">
        <v>8.75</v>
      </c>
      <c r="L1442" s="44">
        <v>0</v>
      </c>
      <c r="M1442" s="44">
        <v>0</v>
      </c>
      <c r="N1442" s="44">
        <v>4</v>
      </c>
      <c r="O1442" s="44">
        <v>1.4</v>
      </c>
      <c r="P1442" s="44">
        <v>10</v>
      </c>
      <c r="Q1442" s="44">
        <v>3.5</v>
      </c>
      <c r="R1442" s="44">
        <v>11</v>
      </c>
      <c r="S1442" s="44">
        <v>3.85</v>
      </c>
      <c r="T1442" s="44">
        <f t="shared" si="23"/>
        <v>25</v>
      </c>
      <c r="U1442" s="44">
        <f t="shared" si="23"/>
        <v>8.75</v>
      </c>
      <c r="V1442" s="44">
        <v>0</v>
      </c>
      <c r="W1442" s="44">
        <v>0</v>
      </c>
      <c r="X1442" s="44">
        <v>0</v>
      </c>
      <c r="Y1442" s="44">
        <v>0</v>
      </c>
      <c r="Z1442" s="44">
        <v>10</v>
      </c>
      <c r="AA1442" s="44">
        <v>3.5</v>
      </c>
      <c r="AB1442" s="44">
        <v>11</v>
      </c>
      <c r="AC1442" s="44">
        <v>3.85</v>
      </c>
      <c r="AD1442" s="44">
        <v>21</v>
      </c>
      <c r="AE1442" s="44">
        <v>7.35</v>
      </c>
      <c r="AF1442" s="41" t="s">
        <v>4260</v>
      </c>
      <c r="AG1442" s="41" t="s">
        <v>4253</v>
      </c>
      <c r="AH1442" s="41" t="s">
        <v>8681</v>
      </c>
      <c r="AI1442" s="41" t="s">
        <v>10937</v>
      </c>
    </row>
    <row r="1443" spans="1:35">
      <c r="A1443" s="40">
        <v>2024</v>
      </c>
      <c r="B1443" s="40">
        <v>4</v>
      </c>
      <c r="C1443" s="41" t="s">
        <v>757</v>
      </c>
      <c r="D1443" s="42" t="s">
        <v>62</v>
      </c>
      <c r="E1443" s="41" t="s">
        <v>425</v>
      </c>
      <c r="F1443" s="43" t="s">
        <v>4291</v>
      </c>
      <c r="G1443" s="43" t="s">
        <v>4292</v>
      </c>
      <c r="H1443" s="44">
        <v>100</v>
      </c>
      <c r="I1443" s="44">
        <v>10</v>
      </c>
      <c r="J1443" s="44">
        <v>0</v>
      </c>
      <c r="K1443" s="44">
        <v>0</v>
      </c>
      <c r="L1443" s="44">
        <v>0</v>
      </c>
      <c r="M1443" s="44">
        <v>0</v>
      </c>
      <c r="N1443" s="44">
        <v>0</v>
      </c>
      <c r="O1443" s="44">
        <v>0</v>
      </c>
      <c r="P1443" s="44">
        <v>0</v>
      </c>
      <c r="Q1443" s="44">
        <v>0</v>
      </c>
      <c r="R1443" s="44">
        <v>0</v>
      </c>
      <c r="S1443" s="44">
        <v>0</v>
      </c>
      <c r="T1443" s="44">
        <f t="shared" si="23"/>
        <v>0</v>
      </c>
      <c r="U1443" s="44">
        <f t="shared" si="23"/>
        <v>0</v>
      </c>
      <c r="V1443" s="44">
        <v>0</v>
      </c>
      <c r="W1443" s="44">
        <v>0</v>
      </c>
      <c r="X1443" s="44">
        <v>0</v>
      </c>
      <c r="Y1443" s="44">
        <v>0</v>
      </c>
      <c r="Z1443" s="44">
        <v>0</v>
      </c>
      <c r="AA1443" s="44">
        <v>0</v>
      </c>
      <c r="AB1443" s="44">
        <v>0</v>
      </c>
      <c r="AC1443" s="44">
        <v>0</v>
      </c>
      <c r="AD1443" s="44">
        <v>0</v>
      </c>
      <c r="AE1443" s="44">
        <v>0</v>
      </c>
      <c r="AF1443" s="41" t="s">
        <v>4293</v>
      </c>
      <c r="AG1443" s="41" t="s">
        <v>4293</v>
      </c>
      <c r="AH1443" s="41" t="s">
        <v>8699</v>
      </c>
      <c r="AI1443" s="41" t="s">
        <v>10938</v>
      </c>
    </row>
    <row r="1444" spans="1:35">
      <c r="A1444" s="40">
        <v>2024</v>
      </c>
      <c r="B1444" s="40">
        <v>4</v>
      </c>
      <c r="C1444" s="41" t="s">
        <v>757</v>
      </c>
      <c r="D1444" s="42" t="s">
        <v>62</v>
      </c>
      <c r="E1444" s="41" t="s">
        <v>425</v>
      </c>
      <c r="F1444" s="43" t="s">
        <v>4294</v>
      </c>
      <c r="G1444" s="43" t="s">
        <v>4295</v>
      </c>
      <c r="H1444" s="44">
        <v>24</v>
      </c>
      <c r="I1444" s="44">
        <v>15</v>
      </c>
      <c r="J1444" s="44">
        <v>6</v>
      </c>
      <c r="K1444" s="44">
        <v>3.75</v>
      </c>
      <c r="L1444" s="44">
        <v>0</v>
      </c>
      <c r="M1444" s="44">
        <v>0</v>
      </c>
      <c r="N1444" s="44">
        <v>0</v>
      </c>
      <c r="O1444" s="44">
        <v>0</v>
      </c>
      <c r="P1444" s="44">
        <v>0</v>
      </c>
      <c r="Q1444" s="44">
        <v>0</v>
      </c>
      <c r="R1444" s="44">
        <v>6</v>
      </c>
      <c r="S1444" s="44">
        <v>3.75</v>
      </c>
      <c r="T1444" s="44">
        <f t="shared" si="23"/>
        <v>6</v>
      </c>
      <c r="U1444" s="44">
        <f t="shared" si="23"/>
        <v>3.75</v>
      </c>
      <c r="V1444" s="44">
        <v>0</v>
      </c>
      <c r="W1444" s="44">
        <v>0</v>
      </c>
      <c r="X1444" s="44">
        <v>0</v>
      </c>
      <c r="Y1444" s="44">
        <v>0</v>
      </c>
      <c r="Z1444" s="44">
        <v>0</v>
      </c>
      <c r="AA1444" s="44">
        <v>0</v>
      </c>
      <c r="AB1444" s="44">
        <v>0</v>
      </c>
      <c r="AC1444" s="44">
        <v>0</v>
      </c>
      <c r="AD1444" s="44">
        <v>0</v>
      </c>
      <c r="AE1444" s="44">
        <v>0</v>
      </c>
      <c r="AF1444" s="41" t="s">
        <v>4296</v>
      </c>
      <c r="AG1444" s="41" t="s">
        <v>4296</v>
      </c>
      <c r="AH1444" s="41" t="s">
        <v>4296</v>
      </c>
      <c r="AI1444" s="41" t="s">
        <v>10939</v>
      </c>
    </row>
    <row r="1445" spans="1:35">
      <c r="A1445" s="40">
        <v>2024</v>
      </c>
      <c r="B1445" s="40">
        <v>4</v>
      </c>
      <c r="C1445" s="41" t="s">
        <v>757</v>
      </c>
      <c r="D1445" s="42" t="s">
        <v>62</v>
      </c>
      <c r="E1445" s="41" t="s">
        <v>425</v>
      </c>
      <c r="F1445" s="43" t="s">
        <v>4294</v>
      </c>
      <c r="G1445" s="43" t="s">
        <v>4297</v>
      </c>
      <c r="H1445" s="44">
        <v>6000</v>
      </c>
      <c r="I1445" s="44">
        <v>10</v>
      </c>
      <c r="J1445" s="44">
        <v>1500</v>
      </c>
      <c r="K1445" s="44">
        <v>2.5</v>
      </c>
      <c r="L1445" s="44">
        <v>30</v>
      </c>
      <c r="M1445" s="44">
        <v>0.05</v>
      </c>
      <c r="N1445" s="44">
        <v>0</v>
      </c>
      <c r="O1445" s="44">
        <v>0</v>
      </c>
      <c r="P1445" s="44">
        <v>1470</v>
      </c>
      <c r="Q1445" s="44">
        <v>2.4500000000000002</v>
      </c>
      <c r="R1445" s="44">
        <v>0</v>
      </c>
      <c r="S1445" s="44">
        <v>0</v>
      </c>
      <c r="T1445" s="44">
        <f t="shared" si="23"/>
        <v>1500</v>
      </c>
      <c r="U1445" s="44">
        <f t="shared" si="23"/>
        <v>2.5</v>
      </c>
      <c r="V1445" s="44">
        <v>30</v>
      </c>
      <c r="W1445" s="44">
        <v>0.05</v>
      </c>
      <c r="X1445" s="44">
        <v>799</v>
      </c>
      <c r="Y1445" s="44">
        <v>1.33</v>
      </c>
      <c r="Z1445" s="44">
        <v>519</v>
      </c>
      <c r="AA1445" s="44">
        <v>0.87</v>
      </c>
      <c r="AB1445" s="44">
        <v>152</v>
      </c>
      <c r="AC1445" s="44">
        <v>0.25</v>
      </c>
      <c r="AD1445" s="44">
        <v>1500</v>
      </c>
      <c r="AE1445" s="44">
        <v>2.5</v>
      </c>
      <c r="AF1445" s="41" t="s">
        <v>4298</v>
      </c>
      <c r="AG1445" s="41" t="s">
        <v>4299</v>
      </c>
      <c r="AH1445" s="41" t="s">
        <v>8700</v>
      </c>
      <c r="AI1445" s="41" t="s">
        <v>10940</v>
      </c>
    </row>
    <row r="1446" spans="1:35">
      <c r="A1446" s="40">
        <v>2024</v>
      </c>
      <c r="B1446" s="40">
        <v>4</v>
      </c>
      <c r="C1446" s="41" t="s">
        <v>757</v>
      </c>
      <c r="D1446" s="42" t="s">
        <v>62</v>
      </c>
      <c r="E1446" s="41" t="s">
        <v>425</v>
      </c>
      <c r="F1446" s="43" t="s">
        <v>4300</v>
      </c>
      <c r="G1446" s="43" t="s">
        <v>4301</v>
      </c>
      <c r="H1446" s="44">
        <v>116343</v>
      </c>
      <c r="I1446" s="44">
        <v>25</v>
      </c>
      <c r="J1446" s="44">
        <v>31730</v>
      </c>
      <c r="K1446" s="44">
        <v>6.82</v>
      </c>
      <c r="L1446" s="44">
        <v>8060</v>
      </c>
      <c r="M1446" s="44">
        <v>1.73</v>
      </c>
      <c r="N1446" s="44">
        <v>8000</v>
      </c>
      <c r="O1446" s="44">
        <v>1.72</v>
      </c>
      <c r="P1446" s="44">
        <v>8000</v>
      </c>
      <c r="Q1446" s="44">
        <v>1.72</v>
      </c>
      <c r="R1446" s="44">
        <v>7670</v>
      </c>
      <c r="S1446" s="44">
        <v>1.65</v>
      </c>
      <c r="T1446" s="44">
        <f t="shared" si="23"/>
        <v>31730</v>
      </c>
      <c r="U1446" s="44">
        <f t="shared" si="23"/>
        <v>6.82</v>
      </c>
      <c r="V1446" s="44">
        <v>8060</v>
      </c>
      <c r="W1446" s="44">
        <v>1.73</v>
      </c>
      <c r="X1446" s="44">
        <v>7995</v>
      </c>
      <c r="Y1446" s="44">
        <v>1.72</v>
      </c>
      <c r="Z1446" s="44">
        <v>8185</v>
      </c>
      <c r="AA1446" s="44">
        <v>1.76</v>
      </c>
      <c r="AB1446" s="44">
        <v>7490</v>
      </c>
      <c r="AC1446" s="44">
        <v>1.61</v>
      </c>
      <c r="AD1446" s="44">
        <v>31730</v>
      </c>
      <c r="AE1446" s="44">
        <v>6.82</v>
      </c>
      <c r="AF1446" s="41" t="s">
        <v>4302</v>
      </c>
      <c r="AG1446" s="41" t="s">
        <v>4303</v>
      </c>
      <c r="AH1446" s="41" t="s">
        <v>8701</v>
      </c>
      <c r="AI1446" s="41" t="s">
        <v>10941</v>
      </c>
    </row>
    <row r="1447" spans="1:35">
      <c r="A1447" s="40">
        <v>2024</v>
      </c>
      <c r="B1447" s="40">
        <v>4</v>
      </c>
      <c r="C1447" s="41" t="s">
        <v>757</v>
      </c>
      <c r="D1447" s="42" t="s">
        <v>62</v>
      </c>
      <c r="E1447" s="41" t="s">
        <v>425</v>
      </c>
      <c r="F1447" s="43" t="s">
        <v>4304</v>
      </c>
      <c r="G1447" s="43" t="s">
        <v>4305</v>
      </c>
      <c r="H1447" s="44">
        <v>8</v>
      </c>
      <c r="I1447" s="44">
        <v>25</v>
      </c>
      <c r="J1447" s="44">
        <v>1</v>
      </c>
      <c r="K1447" s="44">
        <v>3.13</v>
      </c>
      <c r="L1447" s="44">
        <v>0</v>
      </c>
      <c r="M1447" s="44">
        <v>0</v>
      </c>
      <c r="N1447" s="44">
        <v>0</v>
      </c>
      <c r="O1447" s="44">
        <v>0</v>
      </c>
      <c r="P1447" s="44">
        <v>1</v>
      </c>
      <c r="Q1447" s="44">
        <v>3.13</v>
      </c>
      <c r="R1447" s="44">
        <v>0</v>
      </c>
      <c r="S1447" s="44">
        <v>0</v>
      </c>
      <c r="T1447" s="44">
        <f t="shared" si="23"/>
        <v>1</v>
      </c>
      <c r="U1447" s="44">
        <f t="shared" si="23"/>
        <v>3.13</v>
      </c>
      <c r="V1447" s="44">
        <v>0</v>
      </c>
      <c r="W1447" s="44">
        <v>0</v>
      </c>
      <c r="X1447" s="44">
        <v>0</v>
      </c>
      <c r="Y1447" s="44">
        <v>0</v>
      </c>
      <c r="Z1447" s="44">
        <v>1</v>
      </c>
      <c r="AA1447" s="44">
        <v>3.13</v>
      </c>
      <c r="AB1447" s="44">
        <v>0</v>
      </c>
      <c r="AC1447" s="44">
        <v>0</v>
      </c>
      <c r="AD1447" s="44">
        <v>1</v>
      </c>
      <c r="AE1447" s="44">
        <v>3.13</v>
      </c>
      <c r="AF1447" s="41" t="s">
        <v>4306</v>
      </c>
      <c r="AG1447" s="41" t="s">
        <v>4306</v>
      </c>
      <c r="AH1447" s="41" t="s">
        <v>8702</v>
      </c>
      <c r="AI1447" s="41" t="s">
        <v>4306</v>
      </c>
    </row>
    <row r="1448" spans="1:35">
      <c r="A1448" s="40">
        <v>2024</v>
      </c>
      <c r="B1448" s="40">
        <v>4</v>
      </c>
      <c r="C1448" s="41" t="s">
        <v>757</v>
      </c>
      <c r="D1448" s="42" t="s">
        <v>62</v>
      </c>
      <c r="E1448" s="41" t="s">
        <v>425</v>
      </c>
      <c r="F1448" s="43" t="s">
        <v>4291</v>
      </c>
      <c r="G1448" s="43" t="s">
        <v>4307</v>
      </c>
      <c r="H1448" s="44">
        <v>16</v>
      </c>
      <c r="I1448" s="44">
        <v>15</v>
      </c>
      <c r="J1448" s="44">
        <v>0</v>
      </c>
      <c r="K1448" s="44">
        <v>0</v>
      </c>
      <c r="L1448" s="44">
        <v>0</v>
      </c>
      <c r="M1448" s="44">
        <v>0</v>
      </c>
      <c r="N1448" s="44">
        <v>0</v>
      </c>
      <c r="O1448" s="44">
        <v>0</v>
      </c>
      <c r="P1448" s="44">
        <v>0</v>
      </c>
      <c r="Q1448" s="44">
        <v>0</v>
      </c>
      <c r="R1448" s="44">
        <v>0</v>
      </c>
      <c r="S1448" s="44">
        <v>0</v>
      </c>
      <c r="T1448" s="44">
        <f t="shared" si="23"/>
        <v>0</v>
      </c>
      <c r="U1448" s="44">
        <f t="shared" si="23"/>
        <v>0</v>
      </c>
      <c r="V1448" s="44">
        <v>0</v>
      </c>
      <c r="W1448" s="44">
        <v>0</v>
      </c>
      <c r="X1448" s="44">
        <v>0</v>
      </c>
      <c r="Y1448" s="44">
        <v>0</v>
      </c>
      <c r="Z1448" s="44">
        <v>0</v>
      </c>
      <c r="AA1448" s="44">
        <v>0</v>
      </c>
      <c r="AB1448" s="44">
        <v>0</v>
      </c>
      <c r="AC1448" s="44">
        <v>0</v>
      </c>
      <c r="AD1448" s="44">
        <v>0</v>
      </c>
      <c r="AE1448" s="44">
        <v>0</v>
      </c>
      <c r="AF1448" s="41" t="s">
        <v>4308</v>
      </c>
      <c r="AG1448" s="41" t="s">
        <v>4308</v>
      </c>
      <c r="AH1448" s="41" t="s">
        <v>8703</v>
      </c>
      <c r="AI1448" s="41" t="s">
        <v>10938</v>
      </c>
    </row>
    <row r="1449" spans="1:35">
      <c r="A1449" s="40">
        <v>2024</v>
      </c>
      <c r="B1449" s="40">
        <v>4</v>
      </c>
      <c r="C1449" s="41" t="s">
        <v>757</v>
      </c>
      <c r="D1449" s="42" t="s">
        <v>203</v>
      </c>
      <c r="E1449" s="41" t="s">
        <v>555</v>
      </c>
      <c r="F1449" s="43" t="s">
        <v>4285</v>
      </c>
      <c r="G1449" s="43" t="s">
        <v>4286</v>
      </c>
      <c r="H1449" s="44">
        <v>43000</v>
      </c>
      <c r="I1449" s="44">
        <v>80</v>
      </c>
      <c r="J1449" s="44">
        <v>11200</v>
      </c>
      <c r="K1449" s="44">
        <v>20.84</v>
      </c>
      <c r="L1449" s="44">
        <v>0</v>
      </c>
      <c r="M1449" s="44">
        <v>0</v>
      </c>
      <c r="N1449" s="44">
        <v>0</v>
      </c>
      <c r="O1449" s="44">
        <v>0</v>
      </c>
      <c r="P1449" s="44">
        <v>0</v>
      </c>
      <c r="Q1449" s="44">
        <v>0</v>
      </c>
      <c r="R1449" s="44">
        <v>11200</v>
      </c>
      <c r="S1449" s="44">
        <v>20.84</v>
      </c>
      <c r="T1449" s="44">
        <f t="shared" si="23"/>
        <v>11200</v>
      </c>
      <c r="U1449" s="44">
        <f t="shared" si="23"/>
        <v>20.84</v>
      </c>
      <c r="V1449" s="44">
        <v>0</v>
      </c>
      <c r="W1449" s="44">
        <v>0</v>
      </c>
      <c r="X1449" s="44">
        <v>0</v>
      </c>
      <c r="Y1449" s="44">
        <v>0</v>
      </c>
      <c r="Z1449" s="44">
        <v>0</v>
      </c>
      <c r="AA1449" s="44">
        <v>0</v>
      </c>
      <c r="AB1449" s="44">
        <v>0</v>
      </c>
      <c r="AC1449" s="44">
        <v>0</v>
      </c>
      <c r="AD1449" s="44">
        <v>0</v>
      </c>
      <c r="AE1449" s="44">
        <v>0</v>
      </c>
      <c r="AF1449" s="41" t="s">
        <v>4287</v>
      </c>
      <c r="AG1449" s="41" t="s">
        <v>4288</v>
      </c>
      <c r="AH1449" s="41" t="s">
        <v>8697</v>
      </c>
      <c r="AI1449" s="41" t="s">
        <v>10942</v>
      </c>
    </row>
    <row r="1450" spans="1:35">
      <c r="A1450" s="40">
        <v>2024</v>
      </c>
      <c r="B1450" s="40">
        <v>4</v>
      </c>
      <c r="C1450" s="41" t="s">
        <v>757</v>
      </c>
      <c r="D1450" s="42" t="s">
        <v>203</v>
      </c>
      <c r="E1450" s="41" t="s">
        <v>555</v>
      </c>
      <c r="F1450" s="43" t="s">
        <v>4246</v>
      </c>
      <c r="G1450" s="43" t="s">
        <v>4289</v>
      </c>
      <c r="H1450" s="44">
        <v>100</v>
      </c>
      <c r="I1450" s="44">
        <v>20</v>
      </c>
      <c r="J1450" s="44">
        <v>26.66</v>
      </c>
      <c r="K1450" s="44">
        <v>5.33</v>
      </c>
      <c r="L1450" s="44">
        <v>6.66</v>
      </c>
      <c r="M1450" s="44">
        <v>1.33</v>
      </c>
      <c r="N1450" s="44">
        <v>6.66</v>
      </c>
      <c r="O1450" s="44">
        <v>1.33</v>
      </c>
      <c r="P1450" s="44">
        <v>6.67</v>
      </c>
      <c r="Q1450" s="44">
        <v>1.33</v>
      </c>
      <c r="R1450" s="44">
        <v>6.67</v>
      </c>
      <c r="S1450" s="44">
        <v>1.33</v>
      </c>
      <c r="T1450" s="44">
        <f t="shared" si="23"/>
        <v>26.660000000000004</v>
      </c>
      <c r="U1450" s="44">
        <f t="shared" si="23"/>
        <v>5.32</v>
      </c>
      <c r="V1450" s="44">
        <v>6.66</v>
      </c>
      <c r="W1450" s="44">
        <v>1.33</v>
      </c>
      <c r="X1450" s="44">
        <v>6.66</v>
      </c>
      <c r="Y1450" s="44">
        <v>1.33</v>
      </c>
      <c r="Z1450" s="44">
        <v>6.67</v>
      </c>
      <c r="AA1450" s="44">
        <v>1.33</v>
      </c>
      <c r="AB1450" s="44">
        <v>6.67</v>
      </c>
      <c r="AC1450" s="44">
        <v>1.33</v>
      </c>
      <c r="AD1450" s="44">
        <v>26.66</v>
      </c>
      <c r="AE1450" s="44">
        <v>5.33</v>
      </c>
      <c r="AF1450" s="41" t="s">
        <v>4290</v>
      </c>
      <c r="AG1450" s="41" t="s">
        <v>4290</v>
      </c>
      <c r="AH1450" s="41" t="s">
        <v>8698</v>
      </c>
      <c r="AI1450" s="41" t="s">
        <v>10943</v>
      </c>
    </row>
    <row r="1451" spans="1:35">
      <c r="A1451" s="40">
        <v>2024</v>
      </c>
      <c r="B1451" s="40">
        <v>4</v>
      </c>
      <c r="C1451" s="41" t="s">
        <v>757</v>
      </c>
      <c r="D1451" s="42" t="s">
        <v>204</v>
      </c>
      <c r="E1451" s="41" t="s">
        <v>556</v>
      </c>
      <c r="F1451" s="43" t="s">
        <v>4309</v>
      </c>
      <c r="G1451" s="43" t="s">
        <v>4310</v>
      </c>
      <c r="H1451" s="44">
        <v>96</v>
      </c>
      <c r="I1451" s="44">
        <v>25</v>
      </c>
      <c r="J1451" s="44">
        <v>24</v>
      </c>
      <c r="K1451" s="44">
        <v>6.25</v>
      </c>
      <c r="L1451" s="44">
        <v>1</v>
      </c>
      <c r="M1451" s="44">
        <v>0.26</v>
      </c>
      <c r="N1451" s="44">
        <v>0</v>
      </c>
      <c r="O1451" s="44">
        <v>0</v>
      </c>
      <c r="P1451" s="44">
        <v>2</v>
      </c>
      <c r="Q1451" s="44">
        <v>0.52</v>
      </c>
      <c r="R1451" s="44">
        <v>21</v>
      </c>
      <c r="S1451" s="44">
        <v>5.47</v>
      </c>
      <c r="T1451" s="44">
        <f t="shared" si="23"/>
        <v>24</v>
      </c>
      <c r="U1451" s="44">
        <f t="shared" si="23"/>
        <v>6.25</v>
      </c>
      <c r="V1451" s="44">
        <v>0</v>
      </c>
      <c r="W1451" s="44">
        <v>0</v>
      </c>
      <c r="X1451" s="44">
        <v>0</v>
      </c>
      <c r="Y1451" s="44">
        <v>0</v>
      </c>
      <c r="Z1451" s="44">
        <v>3</v>
      </c>
      <c r="AA1451" s="44">
        <v>0.78</v>
      </c>
      <c r="AB1451" s="44">
        <v>1</v>
      </c>
      <c r="AC1451" s="44">
        <v>0.26</v>
      </c>
      <c r="AD1451" s="44">
        <v>4</v>
      </c>
      <c r="AE1451" s="44">
        <v>1.04</v>
      </c>
      <c r="AF1451" s="41" t="s">
        <v>4311</v>
      </c>
      <c r="AG1451" s="41" t="s">
        <v>4312</v>
      </c>
      <c r="AH1451" s="41" t="s">
        <v>8704</v>
      </c>
      <c r="AI1451" s="41" t="s">
        <v>10944</v>
      </c>
    </row>
    <row r="1452" spans="1:35">
      <c r="A1452" s="40">
        <v>2024</v>
      </c>
      <c r="B1452" s="40">
        <v>4</v>
      </c>
      <c r="C1452" s="41" t="s">
        <v>757</v>
      </c>
      <c r="D1452" s="42" t="s">
        <v>204</v>
      </c>
      <c r="E1452" s="41" t="s">
        <v>556</v>
      </c>
      <c r="F1452" s="43" t="s">
        <v>4313</v>
      </c>
      <c r="G1452" s="43" t="s">
        <v>4314</v>
      </c>
      <c r="H1452" s="44">
        <v>223</v>
      </c>
      <c r="I1452" s="44">
        <v>25</v>
      </c>
      <c r="J1452" s="44">
        <v>58</v>
      </c>
      <c r="K1452" s="44">
        <v>6.5</v>
      </c>
      <c r="L1452" s="44">
        <v>6</v>
      </c>
      <c r="M1452" s="44">
        <v>0.67</v>
      </c>
      <c r="N1452" s="44">
        <v>2</v>
      </c>
      <c r="O1452" s="44">
        <v>0.22</v>
      </c>
      <c r="P1452" s="44">
        <v>1</v>
      </c>
      <c r="Q1452" s="44">
        <v>0.11</v>
      </c>
      <c r="R1452" s="44">
        <v>49</v>
      </c>
      <c r="S1452" s="44">
        <v>5.49</v>
      </c>
      <c r="T1452" s="44">
        <f t="shared" si="23"/>
        <v>58</v>
      </c>
      <c r="U1452" s="44">
        <f t="shared" si="23"/>
        <v>6.49</v>
      </c>
      <c r="V1452" s="44">
        <v>6</v>
      </c>
      <c r="W1452" s="44">
        <v>0.67</v>
      </c>
      <c r="X1452" s="44">
        <v>2</v>
      </c>
      <c r="Y1452" s="44">
        <v>0.22</v>
      </c>
      <c r="Z1452" s="44">
        <v>1</v>
      </c>
      <c r="AA1452" s="44">
        <v>0.11</v>
      </c>
      <c r="AB1452" s="44">
        <v>7</v>
      </c>
      <c r="AC1452" s="44">
        <v>0.79</v>
      </c>
      <c r="AD1452" s="44">
        <v>16</v>
      </c>
      <c r="AE1452" s="44">
        <v>1.79</v>
      </c>
      <c r="AF1452" s="41" t="s">
        <v>4315</v>
      </c>
      <c r="AG1452" s="41" t="s">
        <v>4316</v>
      </c>
      <c r="AH1452" s="41" t="s">
        <v>8705</v>
      </c>
      <c r="AI1452" s="41" t="s">
        <v>10945</v>
      </c>
    </row>
    <row r="1453" spans="1:35">
      <c r="A1453" s="40">
        <v>2024</v>
      </c>
      <c r="B1453" s="40">
        <v>4</v>
      </c>
      <c r="C1453" s="41" t="s">
        <v>757</v>
      </c>
      <c r="D1453" s="42" t="s">
        <v>204</v>
      </c>
      <c r="E1453" s="41" t="s">
        <v>556</v>
      </c>
      <c r="F1453" s="43" t="s">
        <v>4313</v>
      </c>
      <c r="G1453" s="43" t="s">
        <v>4317</v>
      </c>
      <c r="H1453" s="44">
        <v>2487</v>
      </c>
      <c r="I1453" s="44">
        <v>25</v>
      </c>
      <c r="J1453" s="44">
        <v>626</v>
      </c>
      <c r="K1453" s="44">
        <v>6.29</v>
      </c>
      <c r="L1453" s="44">
        <v>32</v>
      </c>
      <c r="M1453" s="44">
        <v>0.32</v>
      </c>
      <c r="N1453" s="44">
        <v>9</v>
      </c>
      <c r="O1453" s="44">
        <v>0.09</v>
      </c>
      <c r="P1453" s="44">
        <v>5</v>
      </c>
      <c r="Q1453" s="44">
        <v>0.05</v>
      </c>
      <c r="R1453" s="44">
        <v>580</v>
      </c>
      <c r="S1453" s="44">
        <v>5.83</v>
      </c>
      <c r="T1453" s="44">
        <f t="shared" si="23"/>
        <v>626</v>
      </c>
      <c r="U1453" s="44">
        <f t="shared" si="23"/>
        <v>6.29</v>
      </c>
      <c r="V1453" s="44">
        <v>34</v>
      </c>
      <c r="W1453" s="44">
        <v>0.34</v>
      </c>
      <c r="X1453" s="44">
        <v>11</v>
      </c>
      <c r="Y1453" s="44">
        <v>0.11</v>
      </c>
      <c r="Z1453" s="44">
        <v>7</v>
      </c>
      <c r="AA1453" s="44">
        <v>7.0000000000000007E-2</v>
      </c>
      <c r="AB1453" s="44">
        <v>317</v>
      </c>
      <c r="AC1453" s="44">
        <v>3.19</v>
      </c>
      <c r="AD1453" s="44">
        <v>369</v>
      </c>
      <c r="AE1453" s="44">
        <v>3.71</v>
      </c>
      <c r="AF1453" s="41" t="s">
        <v>4318</v>
      </c>
      <c r="AG1453" s="41" t="s">
        <v>4319</v>
      </c>
      <c r="AH1453" s="41" t="s">
        <v>8706</v>
      </c>
      <c r="AI1453" s="41" t="s">
        <v>10946</v>
      </c>
    </row>
    <row r="1454" spans="1:35">
      <c r="A1454" s="40">
        <v>2024</v>
      </c>
      <c r="B1454" s="40">
        <v>4</v>
      </c>
      <c r="C1454" s="41" t="s">
        <v>757</v>
      </c>
      <c r="D1454" s="42" t="s">
        <v>204</v>
      </c>
      <c r="E1454" s="41" t="s">
        <v>556</v>
      </c>
      <c r="F1454" s="43" t="s">
        <v>4309</v>
      </c>
      <c r="G1454" s="43" t="s">
        <v>4320</v>
      </c>
      <c r="H1454" s="44">
        <v>76</v>
      </c>
      <c r="I1454" s="44">
        <v>25</v>
      </c>
      <c r="J1454" s="44">
        <v>19</v>
      </c>
      <c r="K1454" s="44">
        <v>6.25</v>
      </c>
      <c r="L1454" s="44">
        <v>1</v>
      </c>
      <c r="M1454" s="44">
        <v>0.33</v>
      </c>
      <c r="N1454" s="44">
        <v>2</v>
      </c>
      <c r="O1454" s="44">
        <v>0.66</v>
      </c>
      <c r="P1454" s="44">
        <v>0</v>
      </c>
      <c r="Q1454" s="44">
        <v>0</v>
      </c>
      <c r="R1454" s="44">
        <v>16</v>
      </c>
      <c r="S1454" s="44">
        <v>5.26</v>
      </c>
      <c r="T1454" s="44">
        <f t="shared" si="23"/>
        <v>19</v>
      </c>
      <c r="U1454" s="44">
        <f t="shared" si="23"/>
        <v>6.25</v>
      </c>
      <c r="V1454" s="44">
        <v>0</v>
      </c>
      <c r="W1454" s="44">
        <v>0</v>
      </c>
      <c r="X1454" s="44">
        <v>3</v>
      </c>
      <c r="Y1454" s="44">
        <v>0.99</v>
      </c>
      <c r="Z1454" s="44">
        <v>1</v>
      </c>
      <c r="AA1454" s="44">
        <v>0.33</v>
      </c>
      <c r="AB1454" s="44">
        <v>2</v>
      </c>
      <c r="AC1454" s="44">
        <v>0.66</v>
      </c>
      <c r="AD1454" s="44">
        <v>6</v>
      </c>
      <c r="AE1454" s="44">
        <v>1.97</v>
      </c>
      <c r="AF1454" s="41" t="s">
        <v>4311</v>
      </c>
      <c r="AG1454" s="41" t="s">
        <v>4321</v>
      </c>
      <c r="AH1454" s="41" t="s">
        <v>8707</v>
      </c>
      <c r="AI1454" s="41" t="s">
        <v>10947</v>
      </c>
    </row>
    <row r="1455" spans="1:35">
      <c r="A1455" s="40">
        <v>2024</v>
      </c>
      <c r="B1455" s="40">
        <v>4</v>
      </c>
      <c r="C1455" s="41" t="s">
        <v>757</v>
      </c>
      <c r="D1455" s="42" t="s">
        <v>206</v>
      </c>
      <c r="E1455" s="41" t="s">
        <v>557</v>
      </c>
      <c r="F1455" s="43" t="s">
        <v>4345</v>
      </c>
      <c r="G1455" s="43" t="s">
        <v>4346</v>
      </c>
      <c r="H1455" s="44">
        <v>7</v>
      </c>
      <c r="I1455" s="44">
        <v>5</v>
      </c>
      <c r="J1455" s="44">
        <v>0</v>
      </c>
      <c r="K1455" s="44">
        <v>0</v>
      </c>
      <c r="L1455" s="44">
        <v>0</v>
      </c>
      <c r="M1455" s="44">
        <v>0</v>
      </c>
      <c r="N1455" s="44">
        <v>0</v>
      </c>
      <c r="O1455" s="44">
        <v>0</v>
      </c>
      <c r="P1455" s="44">
        <v>0</v>
      </c>
      <c r="Q1455" s="44">
        <v>0</v>
      </c>
      <c r="R1455" s="44">
        <v>0</v>
      </c>
      <c r="S1455" s="44">
        <v>0</v>
      </c>
      <c r="T1455" s="44">
        <f t="shared" si="23"/>
        <v>0</v>
      </c>
      <c r="U1455" s="44">
        <f t="shared" si="23"/>
        <v>0</v>
      </c>
      <c r="V1455" s="44">
        <v>0</v>
      </c>
      <c r="W1455" s="44">
        <v>0</v>
      </c>
      <c r="X1455" s="44">
        <v>0</v>
      </c>
      <c r="Y1455" s="44">
        <v>0</v>
      </c>
      <c r="Z1455" s="44">
        <v>0</v>
      </c>
      <c r="AA1455" s="44">
        <v>0</v>
      </c>
      <c r="AB1455" s="44">
        <v>0</v>
      </c>
      <c r="AC1455" s="44">
        <v>0</v>
      </c>
      <c r="AD1455" s="44">
        <v>0</v>
      </c>
      <c r="AE1455" s="44">
        <v>0</v>
      </c>
      <c r="AF1455" s="41" t="s">
        <v>4347</v>
      </c>
      <c r="AG1455" s="41" t="s">
        <v>4347</v>
      </c>
      <c r="AH1455" s="41" t="s">
        <v>4347</v>
      </c>
      <c r="AI1455" s="41" t="s">
        <v>10948</v>
      </c>
    </row>
    <row r="1456" spans="1:35">
      <c r="A1456" s="40">
        <v>2024</v>
      </c>
      <c r="B1456" s="40">
        <v>4</v>
      </c>
      <c r="C1456" s="41" t="s">
        <v>757</v>
      </c>
      <c r="D1456" s="42" t="s">
        <v>206</v>
      </c>
      <c r="E1456" s="41" t="s">
        <v>557</v>
      </c>
      <c r="F1456" s="43" t="s">
        <v>4351</v>
      </c>
      <c r="G1456" s="43" t="s">
        <v>4352</v>
      </c>
      <c r="H1456" s="44">
        <v>38</v>
      </c>
      <c r="I1456" s="44">
        <v>15</v>
      </c>
      <c r="J1456" s="44">
        <v>5</v>
      </c>
      <c r="K1456" s="44">
        <v>1.97</v>
      </c>
      <c r="L1456" s="44">
        <v>1</v>
      </c>
      <c r="M1456" s="44">
        <v>0.4</v>
      </c>
      <c r="N1456" s="44">
        <v>0</v>
      </c>
      <c r="O1456" s="44">
        <v>0</v>
      </c>
      <c r="P1456" s="44">
        <v>0</v>
      </c>
      <c r="Q1456" s="44">
        <v>0</v>
      </c>
      <c r="R1456" s="44">
        <v>4</v>
      </c>
      <c r="S1456" s="44">
        <v>1.58</v>
      </c>
      <c r="T1456" s="44">
        <f t="shared" si="23"/>
        <v>5</v>
      </c>
      <c r="U1456" s="44">
        <f t="shared" si="23"/>
        <v>1.98</v>
      </c>
      <c r="V1456" s="44">
        <v>1</v>
      </c>
      <c r="W1456" s="44">
        <v>0.4</v>
      </c>
      <c r="X1456" s="44">
        <v>0</v>
      </c>
      <c r="Y1456" s="44">
        <v>0</v>
      </c>
      <c r="Z1456" s="44">
        <v>0</v>
      </c>
      <c r="AA1456" s="44">
        <v>0</v>
      </c>
      <c r="AB1456" s="44">
        <v>4</v>
      </c>
      <c r="AC1456" s="44">
        <v>1.58</v>
      </c>
      <c r="AD1456" s="44">
        <v>5</v>
      </c>
      <c r="AE1456" s="44">
        <v>1.97</v>
      </c>
      <c r="AF1456" s="41" t="s">
        <v>4353</v>
      </c>
      <c r="AG1456" s="41" t="s">
        <v>4354</v>
      </c>
      <c r="AH1456" s="41" t="s">
        <v>8717</v>
      </c>
      <c r="AI1456" s="41" t="s">
        <v>10949</v>
      </c>
    </row>
    <row r="1457" spans="1:35">
      <c r="A1457" s="40">
        <v>2024</v>
      </c>
      <c r="B1457" s="40">
        <v>4</v>
      </c>
      <c r="C1457" s="41" t="s">
        <v>757</v>
      </c>
      <c r="D1457" s="42" t="s">
        <v>206</v>
      </c>
      <c r="E1457" s="41" t="s">
        <v>557</v>
      </c>
      <c r="F1457" s="43" t="s">
        <v>4355</v>
      </c>
      <c r="G1457" s="43" t="s">
        <v>4356</v>
      </c>
      <c r="H1457" s="44">
        <v>84</v>
      </c>
      <c r="I1457" s="44">
        <v>15</v>
      </c>
      <c r="J1457" s="44">
        <v>0</v>
      </c>
      <c r="K1457" s="44">
        <v>0</v>
      </c>
      <c r="L1457" s="44">
        <v>0</v>
      </c>
      <c r="M1457" s="44">
        <v>0</v>
      </c>
      <c r="N1457" s="44">
        <v>0</v>
      </c>
      <c r="O1457" s="44">
        <v>0</v>
      </c>
      <c r="P1457" s="44">
        <v>0</v>
      </c>
      <c r="Q1457" s="44">
        <v>0</v>
      </c>
      <c r="R1457" s="44">
        <v>0</v>
      </c>
      <c r="S1457" s="44">
        <v>0</v>
      </c>
      <c r="T1457" s="44">
        <f t="shared" si="23"/>
        <v>0</v>
      </c>
      <c r="U1457" s="44">
        <f t="shared" si="23"/>
        <v>0</v>
      </c>
      <c r="V1457" s="44">
        <v>0</v>
      </c>
      <c r="W1457" s="44">
        <v>0</v>
      </c>
      <c r="X1457" s="44">
        <v>0</v>
      </c>
      <c r="Y1457" s="44">
        <v>0</v>
      </c>
      <c r="Z1457" s="44">
        <v>0</v>
      </c>
      <c r="AA1457" s="44">
        <v>0</v>
      </c>
      <c r="AB1457" s="44">
        <v>0</v>
      </c>
      <c r="AC1457" s="44">
        <v>0</v>
      </c>
      <c r="AD1457" s="44">
        <v>0</v>
      </c>
      <c r="AE1457" s="44">
        <v>0</v>
      </c>
      <c r="AF1457" s="41" t="s">
        <v>4350</v>
      </c>
      <c r="AG1457" s="41" t="s">
        <v>4350</v>
      </c>
      <c r="AH1457" s="41" t="s">
        <v>4350</v>
      </c>
      <c r="AI1457" s="41" t="s">
        <v>4350</v>
      </c>
    </row>
    <row r="1458" spans="1:35">
      <c r="A1458" s="40">
        <v>2024</v>
      </c>
      <c r="B1458" s="40">
        <v>4</v>
      </c>
      <c r="C1458" s="41" t="s">
        <v>757</v>
      </c>
      <c r="D1458" s="42" t="s">
        <v>206</v>
      </c>
      <c r="E1458" s="41" t="s">
        <v>557</v>
      </c>
      <c r="F1458" s="43" t="s">
        <v>4345</v>
      </c>
      <c r="G1458" s="43" t="s">
        <v>4357</v>
      </c>
      <c r="H1458" s="44">
        <v>7</v>
      </c>
      <c r="I1458" s="44">
        <v>5</v>
      </c>
      <c r="J1458" s="44">
        <v>0</v>
      </c>
      <c r="K1458" s="44">
        <v>0</v>
      </c>
      <c r="L1458" s="44">
        <v>0</v>
      </c>
      <c r="M1458" s="44">
        <v>0</v>
      </c>
      <c r="N1458" s="44">
        <v>0</v>
      </c>
      <c r="O1458" s="44">
        <v>0</v>
      </c>
      <c r="P1458" s="44">
        <v>0</v>
      </c>
      <c r="Q1458" s="44">
        <v>0</v>
      </c>
      <c r="R1458" s="44">
        <v>0</v>
      </c>
      <c r="S1458" s="44">
        <v>0</v>
      </c>
      <c r="T1458" s="44">
        <f t="shared" si="23"/>
        <v>0</v>
      </c>
      <c r="U1458" s="44">
        <f t="shared" si="23"/>
        <v>0</v>
      </c>
      <c r="V1458" s="44">
        <v>0</v>
      </c>
      <c r="W1458" s="44">
        <v>0</v>
      </c>
      <c r="X1458" s="44">
        <v>0</v>
      </c>
      <c r="Y1458" s="44">
        <v>0</v>
      </c>
      <c r="Z1458" s="44">
        <v>0</v>
      </c>
      <c r="AA1458" s="44">
        <v>0</v>
      </c>
      <c r="AB1458" s="44">
        <v>0</v>
      </c>
      <c r="AC1458" s="44">
        <v>0</v>
      </c>
      <c r="AD1458" s="44">
        <v>0</v>
      </c>
      <c r="AE1458" s="44">
        <v>0</v>
      </c>
      <c r="AF1458" s="41" t="s">
        <v>4347</v>
      </c>
      <c r="AG1458" s="41" t="s">
        <v>4347</v>
      </c>
      <c r="AH1458" s="41" t="s">
        <v>4347</v>
      </c>
      <c r="AI1458" s="41" t="s">
        <v>10950</v>
      </c>
    </row>
    <row r="1459" spans="1:35">
      <c r="A1459" s="40">
        <v>2024</v>
      </c>
      <c r="B1459" s="40">
        <v>4</v>
      </c>
      <c r="C1459" s="41" t="s">
        <v>757</v>
      </c>
      <c r="D1459" s="42" t="s">
        <v>206</v>
      </c>
      <c r="E1459" s="41" t="s">
        <v>557</v>
      </c>
      <c r="F1459" s="43" t="s">
        <v>4348</v>
      </c>
      <c r="G1459" s="43" t="s">
        <v>4349</v>
      </c>
      <c r="H1459" s="44">
        <v>246</v>
      </c>
      <c r="I1459" s="44">
        <v>20</v>
      </c>
      <c r="J1459" s="44">
        <v>0</v>
      </c>
      <c r="K1459" s="44">
        <v>0</v>
      </c>
      <c r="L1459" s="44">
        <v>0</v>
      </c>
      <c r="M1459" s="44">
        <v>0</v>
      </c>
      <c r="N1459" s="44">
        <v>0</v>
      </c>
      <c r="O1459" s="44">
        <v>0</v>
      </c>
      <c r="P1459" s="44">
        <v>0</v>
      </c>
      <c r="Q1459" s="44">
        <v>0</v>
      </c>
      <c r="R1459" s="44">
        <v>0</v>
      </c>
      <c r="S1459" s="44">
        <v>0</v>
      </c>
      <c r="T1459" s="44">
        <f t="shared" si="23"/>
        <v>0</v>
      </c>
      <c r="U1459" s="44">
        <f t="shared" si="23"/>
        <v>0</v>
      </c>
      <c r="V1459" s="44">
        <v>0</v>
      </c>
      <c r="W1459" s="44">
        <v>0</v>
      </c>
      <c r="X1459" s="44">
        <v>0</v>
      </c>
      <c r="Y1459" s="44">
        <v>0</v>
      </c>
      <c r="Z1459" s="44">
        <v>0</v>
      </c>
      <c r="AA1459" s="44">
        <v>0</v>
      </c>
      <c r="AB1459" s="44">
        <v>0</v>
      </c>
      <c r="AC1459" s="44">
        <v>0</v>
      </c>
      <c r="AD1459" s="44">
        <v>0</v>
      </c>
      <c r="AE1459" s="44">
        <v>0</v>
      </c>
      <c r="AF1459" s="41" t="s">
        <v>4350</v>
      </c>
      <c r="AG1459" s="41" t="s">
        <v>4350</v>
      </c>
      <c r="AH1459" s="41" t="s">
        <v>4350</v>
      </c>
      <c r="AI1459" s="41" t="s">
        <v>4350</v>
      </c>
    </row>
    <row r="1460" spans="1:35">
      <c r="A1460" s="40">
        <v>2024</v>
      </c>
      <c r="B1460" s="40">
        <v>4</v>
      </c>
      <c r="C1460" s="41" t="s">
        <v>757</v>
      </c>
      <c r="D1460" s="42" t="s">
        <v>206</v>
      </c>
      <c r="E1460" s="41" t="s">
        <v>557</v>
      </c>
      <c r="F1460" s="43" t="s">
        <v>4345</v>
      </c>
      <c r="G1460" s="43" t="s">
        <v>4358</v>
      </c>
      <c r="H1460" s="44">
        <v>7</v>
      </c>
      <c r="I1460" s="44">
        <v>5</v>
      </c>
      <c r="J1460" s="44">
        <v>0</v>
      </c>
      <c r="K1460" s="44">
        <v>0</v>
      </c>
      <c r="L1460" s="44">
        <v>0</v>
      </c>
      <c r="M1460" s="44">
        <v>0</v>
      </c>
      <c r="N1460" s="44">
        <v>0</v>
      </c>
      <c r="O1460" s="44">
        <v>0</v>
      </c>
      <c r="P1460" s="44">
        <v>0</v>
      </c>
      <c r="Q1460" s="44">
        <v>0</v>
      </c>
      <c r="R1460" s="44">
        <v>0</v>
      </c>
      <c r="S1460" s="44">
        <v>0</v>
      </c>
      <c r="T1460" s="44">
        <f t="shared" si="23"/>
        <v>0</v>
      </c>
      <c r="U1460" s="44">
        <f t="shared" si="23"/>
        <v>0</v>
      </c>
      <c r="V1460" s="44">
        <v>0</v>
      </c>
      <c r="W1460" s="44">
        <v>0</v>
      </c>
      <c r="X1460" s="44">
        <v>0</v>
      </c>
      <c r="Y1460" s="44">
        <v>0</v>
      </c>
      <c r="Z1460" s="44">
        <v>0</v>
      </c>
      <c r="AA1460" s="44">
        <v>0</v>
      </c>
      <c r="AB1460" s="44">
        <v>0</v>
      </c>
      <c r="AC1460" s="44">
        <v>0</v>
      </c>
      <c r="AD1460" s="44">
        <v>0</v>
      </c>
      <c r="AE1460" s="44">
        <v>0</v>
      </c>
      <c r="AF1460" s="41" t="s">
        <v>4350</v>
      </c>
      <c r="AG1460" s="41" t="s">
        <v>4350</v>
      </c>
      <c r="AH1460" s="41" t="s">
        <v>4350</v>
      </c>
      <c r="AI1460" s="41" t="s">
        <v>4350</v>
      </c>
    </row>
    <row r="1461" spans="1:35">
      <c r="A1461" s="40">
        <v>2024</v>
      </c>
      <c r="B1461" s="40">
        <v>4</v>
      </c>
      <c r="C1461" s="41" t="s">
        <v>757</v>
      </c>
      <c r="D1461" s="42" t="s">
        <v>206</v>
      </c>
      <c r="E1461" s="41" t="s">
        <v>557</v>
      </c>
      <c r="F1461" s="43" t="s">
        <v>4348</v>
      </c>
      <c r="G1461" s="43" t="s">
        <v>4359</v>
      </c>
      <c r="H1461" s="44">
        <v>300</v>
      </c>
      <c r="I1461" s="44">
        <v>15</v>
      </c>
      <c r="J1461" s="44">
        <v>0</v>
      </c>
      <c r="K1461" s="44">
        <v>0</v>
      </c>
      <c r="L1461" s="44">
        <v>0</v>
      </c>
      <c r="M1461" s="44">
        <v>0</v>
      </c>
      <c r="N1461" s="44">
        <v>0</v>
      </c>
      <c r="O1461" s="44">
        <v>0</v>
      </c>
      <c r="P1461" s="44">
        <v>0</v>
      </c>
      <c r="Q1461" s="44">
        <v>0</v>
      </c>
      <c r="R1461" s="44">
        <v>0</v>
      </c>
      <c r="S1461" s="44">
        <v>0</v>
      </c>
      <c r="T1461" s="44">
        <f t="shared" si="23"/>
        <v>0</v>
      </c>
      <c r="U1461" s="44">
        <f t="shared" si="23"/>
        <v>0</v>
      </c>
      <c r="V1461" s="44">
        <v>0</v>
      </c>
      <c r="W1461" s="44">
        <v>0</v>
      </c>
      <c r="X1461" s="44">
        <v>0</v>
      </c>
      <c r="Y1461" s="44">
        <v>0</v>
      </c>
      <c r="Z1461" s="44">
        <v>0</v>
      </c>
      <c r="AA1461" s="44">
        <v>0</v>
      </c>
      <c r="AB1461" s="44">
        <v>0</v>
      </c>
      <c r="AC1461" s="44">
        <v>0</v>
      </c>
      <c r="AD1461" s="44">
        <v>0</v>
      </c>
      <c r="AE1461" s="44">
        <v>0</v>
      </c>
      <c r="AF1461" s="41" t="s">
        <v>4350</v>
      </c>
      <c r="AG1461" s="41" t="s">
        <v>4350</v>
      </c>
      <c r="AH1461" s="41" t="s">
        <v>8718</v>
      </c>
      <c r="AI1461" s="41" t="s">
        <v>8718</v>
      </c>
    </row>
    <row r="1462" spans="1:35">
      <c r="A1462" s="40">
        <v>2024</v>
      </c>
      <c r="B1462" s="40">
        <v>4</v>
      </c>
      <c r="C1462" s="41" t="s">
        <v>757</v>
      </c>
      <c r="D1462" s="42" t="s">
        <v>206</v>
      </c>
      <c r="E1462" s="41" t="s">
        <v>557</v>
      </c>
      <c r="F1462" s="43" t="s">
        <v>4348</v>
      </c>
      <c r="G1462" s="43" t="s">
        <v>4360</v>
      </c>
      <c r="H1462" s="44">
        <v>356</v>
      </c>
      <c r="I1462" s="44">
        <v>20</v>
      </c>
      <c r="J1462" s="44">
        <v>12</v>
      </c>
      <c r="K1462" s="44">
        <v>0.67</v>
      </c>
      <c r="L1462" s="44">
        <v>0</v>
      </c>
      <c r="M1462" s="44">
        <v>0</v>
      </c>
      <c r="N1462" s="44">
        <v>0</v>
      </c>
      <c r="O1462" s="44">
        <v>0</v>
      </c>
      <c r="P1462" s="44">
        <v>4</v>
      </c>
      <c r="Q1462" s="44">
        <v>0.23</v>
      </c>
      <c r="R1462" s="44">
        <v>8</v>
      </c>
      <c r="S1462" s="44">
        <v>0.45</v>
      </c>
      <c r="T1462" s="44">
        <f t="shared" si="23"/>
        <v>12</v>
      </c>
      <c r="U1462" s="44">
        <f t="shared" si="23"/>
        <v>0.68</v>
      </c>
      <c r="V1462" s="44">
        <v>0</v>
      </c>
      <c r="W1462" s="44">
        <v>0</v>
      </c>
      <c r="X1462" s="44">
        <v>0</v>
      </c>
      <c r="Y1462" s="44">
        <v>0</v>
      </c>
      <c r="Z1462" s="44">
        <v>0</v>
      </c>
      <c r="AA1462" s="44">
        <v>0</v>
      </c>
      <c r="AB1462" s="44">
        <v>0</v>
      </c>
      <c r="AC1462" s="44">
        <v>0</v>
      </c>
      <c r="AD1462" s="44">
        <v>0</v>
      </c>
      <c r="AE1462" s="44">
        <v>0</v>
      </c>
      <c r="AF1462" s="41" t="s">
        <v>4361</v>
      </c>
      <c r="AG1462" s="41" t="s">
        <v>4361</v>
      </c>
      <c r="AH1462" s="41" t="s">
        <v>8719</v>
      </c>
      <c r="AI1462" s="41" t="s">
        <v>10951</v>
      </c>
    </row>
    <row r="1463" spans="1:35">
      <c r="A1463" s="40">
        <v>2024</v>
      </c>
      <c r="B1463" s="40">
        <v>4</v>
      </c>
      <c r="C1463" s="41" t="s">
        <v>757</v>
      </c>
      <c r="D1463" s="42" t="s">
        <v>205</v>
      </c>
      <c r="E1463" s="41" t="s">
        <v>4322</v>
      </c>
      <c r="F1463" s="43" t="s">
        <v>4323</v>
      </c>
      <c r="G1463" s="43" t="s">
        <v>4327</v>
      </c>
      <c r="H1463" s="44">
        <v>51</v>
      </c>
      <c r="I1463" s="44">
        <v>9</v>
      </c>
      <c r="J1463" s="44">
        <v>18</v>
      </c>
      <c r="K1463" s="44">
        <v>3.18</v>
      </c>
      <c r="L1463" s="44">
        <v>0</v>
      </c>
      <c r="M1463" s="44">
        <v>0</v>
      </c>
      <c r="N1463" s="44">
        <v>0</v>
      </c>
      <c r="O1463" s="44">
        <v>0</v>
      </c>
      <c r="P1463" s="44">
        <v>7</v>
      </c>
      <c r="Q1463" s="44">
        <v>1.24</v>
      </c>
      <c r="R1463" s="44">
        <v>11</v>
      </c>
      <c r="S1463" s="44">
        <v>1.94</v>
      </c>
      <c r="T1463" s="44">
        <f t="shared" si="23"/>
        <v>18</v>
      </c>
      <c r="U1463" s="44">
        <f t="shared" si="23"/>
        <v>3.1799999999999997</v>
      </c>
      <c r="V1463" s="44">
        <v>0</v>
      </c>
      <c r="W1463" s="44">
        <v>0</v>
      </c>
      <c r="X1463" s="44">
        <v>0</v>
      </c>
      <c r="Y1463" s="44">
        <v>0</v>
      </c>
      <c r="Z1463" s="44">
        <v>7</v>
      </c>
      <c r="AA1463" s="44">
        <v>1.24</v>
      </c>
      <c r="AB1463" s="44">
        <v>7</v>
      </c>
      <c r="AC1463" s="44">
        <v>1.24</v>
      </c>
      <c r="AD1463" s="44">
        <v>14</v>
      </c>
      <c r="AE1463" s="44">
        <v>2.4700000000000002</v>
      </c>
      <c r="AF1463" s="41" t="s">
        <v>4328</v>
      </c>
      <c r="AG1463" s="41" t="s">
        <v>4329</v>
      </c>
      <c r="AH1463" s="41" t="s">
        <v>8709</v>
      </c>
      <c r="AI1463" s="41" t="s">
        <v>10952</v>
      </c>
    </row>
    <row r="1464" spans="1:35">
      <c r="A1464" s="40">
        <v>2024</v>
      </c>
      <c r="B1464" s="40">
        <v>4</v>
      </c>
      <c r="C1464" s="41" t="s">
        <v>757</v>
      </c>
      <c r="D1464" s="42" t="s">
        <v>205</v>
      </c>
      <c r="E1464" s="41" t="s">
        <v>4322</v>
      </c>
      <c r="F1464" s="43" t="s">
        <v>4323</v>
      </c>
      <c r="G1464" s="43" t="s">
        <v>4330</v>
      </c>
      <c r="H1464" s="44">
        <v>29</v>
      </c>
      <c r="I1464" s="44">
        <v>8</v>
      </c>
      <c r="J1464" s="44">
        <v>11</v>
      </c>
      <c r="K1464" s="44">
        <v>3.03</v>
      </c>
      <c r="L1464" s="44">
        <v>0</v>
      </c>
      <c r="M1464" s="44">
        <v>0</v>
      </c>
      <c r="N1464" s="44">
        <v>0</v>
      </c>
      <c r="O1464" s="44">
        <v>0</v>
      </c>
      <c r="P1464" s="44">
        <v>4</v>
      </c>
      <c r="Q1464" s="44">
        <v>1.1000000000000001</v>
      </c>
      <c r="R1464" s="44">
        <v>7</v>
      </c>
      <c r="S1464" s="44">
        <v>1.93</v>
      </c>
      <c r="T1464" s="44">
        <f t="shared" si="23"/>
        <v>11</v>
      </c>
      <c r="U1464" s="44">
        <f t="shared" si="23"/>
        <v>3.0300000000000002</v>
      </c>
      <c r="V1464" s="44">
        <v>0</v>
      </c>
      <c r="W1464" s="44">
        <v>0</v>
      </c>
      <c r="X1464" s="44">
        <v>0</v>
      </c>
      <c r="Y1464" s="44">
        <v>0</v>
      </c>
      <c r="Z1464" s="44">
        <v>4</v>
      </c>
      <c r="AA1464" s="44">
        <v>1.1000000000000001</v>
      </c>
      <c r="AB1464" s="44">
        <v>0</v>
      </c>
      <c r="AC1464" s="44">
        <v>0</v>
      </c>
      <c r="AD1464" s="44">
        <v>4</v>
      </c>
      <c r="AE1464" s="44">
        <v>1.1000000000000001</v>
      </c>
      <c r="AF1464" s="41" t="s">
        <v>4331</v>
      </c>
      <c r="AG1464" s="41" t="s">
        <v>4332</v>
      </c>
      <c r="AH1464" s="41" t="s">
        <v>8710</v>
      </c>
      <c r="AI1464" s="41" t="s">
        <v>10953</v>
      </c>
    </row>
    <row r="1465" spans="1:35">
      <c r="A1465" s="40">
        <v>2024</v>
      </c>
      <c r="B1465" s="40">
        <v>4</v>
      </c>
      <c r="C1465" s="41" t="s">
        <v>757</v>
      </c>
      <c r="D1465" s="42" t="s">
        <v>205</v>
      </c>
      <c r="E1465" s="41" t="s">
        <v>4322</v>
      </c>
      <c r="F1465" s="43" t="s">
        <v>8711</v>
      </c>
      <c r="G1465" s="43" t="s">
        <v>8712</v>
      </c>
      <c r="H1465" s="44">
        <v>600</v>
      </c>
      <c r="I1465" s="44">
        <v>4</v>
      </c>
      <c r="J1465" s="44">
        <v>0</v>
      </c>
      <c r="K1465" s="44">
        <v>0</v>
      </c>
      <c r="L1465" s="44">
        <v>0</v>
      </c>
      <c r="M1465" s="44">
        <v>0</v>
      </c>
      <c r="N1465" s="44">
        <v>0</v>
      </c>
      <c r="O1465" s="44">
        <v>0</v>
      </c>
      <c r="P1465" s="44">
        <v>0</v>
      </c>
      <c r="Q1465" s="44">
        <v>0</v>
      </c>
      <c r="R1465" s="44">
        <v>0</v>
      </c>
      <c r="S1465" s="44">
        <v>0</v>
      </c>
      <c r="T1465" s="44">
        <f t="shared" si="23"/>
        <v>0</v>
      </c>
      <c r="U1465" s="44">
        <f t="shared" si="23"/>
        <v>0</v>
      </c>
      <c r="V1465" s="44">
        <v>0</v>
      </c>
      <c r="W1465" s="44">
        <v>0</v>
      </c>
      <c r="X1465" s="44">
        <v>0</v>
      </c>
      <c r="Y1465" s="44">
        <v>0</v>
      </c>
      <c r="Z1465" s="44">
        <v>0</v>
      </c>
      <c r="AA1465" s="44">
        <v>0</v>
      </c>
      <c r="AB1465" s="44">
        <v>0</v>
      </c>
      <c r="AC1465" s="44">
        <v>0</v>
      </c>
      <c r="AD1465" s="44">
        <v>0</v>
      </c>
      <c r="AE1465" s="44">
        <v>0</v>
      </c>
      <c r="AF1465" s="41" t="s">
        <v>47</v>
      </c>
      <c r="AG1465" s="41" t="s">
        <v>47</v>
      </c>
      <c r="AH1465" s="41" t="s">
        <v>8713</v>
      </c>
      <c r="AI1465" s="41" t="s">
        <v>10954</v>
      </c>
    </row>
    <row r="1466" spans="1:35">
      <c r="A1466" s="40">
        <v>2024</v>
      </c>
      <c r="B1466" s="40">
        <v>4</v>
      </c>
      <c r="C1466" s="41" t="s">
        <v>757</v>
      </c>
      <c r="D1466" s="42" t="s">
        <v>205</v>
      </c>
      <c r="E1466" s="41" t="s">
        <v>4322</v>
      </c>
      <c r="F1466" s="43" t="s">
        <v>4323</v>
      </c>
      <c r="G1466" s="43" t="s">
        <v>8714</v>
      </c>
      <c r="H1466" s="44">
        <v>1</v>
      </c>
      <c r="I1466" s="44">
        <v>2</v>
      </c>
      <c r="J1466" s="44">
        <v>0</v>
      </c>
      <c r="K1466" s="44">
        <v>0</v>
      </c>
      <c r="L1466" s="44">
        <v>0</v>
      </c>
      <c r="M1466" s="44">
        <v>0</v>
      </c>
      <c r="N1466" s="44">
        <v>0</v>
      </c>
      <c r="O1466" s="44">
        <v>0</v>
      </c>
      <c r="P1466" s="44">
        <v>0</v>
      </c>
      <c r="Q1466" s="44">
        <v>0</v>
      </c>
      <c r="R1466" s="44">
        <v>0</v>
      </c>
      <c r="S1466" s="44">
        <v>0</v>
      </c>
      <c r="T1466" s="44">
        <f t="shared" si="23"/>
        <v>0</v>
      </c>
      <c r="U1466" s="44">
        <f t="shared" si="23"/>
        <v>0</v>
      </c>
      <c r="V1466" s="44">
        <v>0</v>
      </c>
      <c r="W1466" s="44">
        <v>0</v>
      </c>
      <c r="X1466" s="44">
        <v>0</v>
      </c>
      <c r="Y1466" s="44">
        <v>0</v>
      </c>
      <c r="Z1466" s="44">
        <v>0</v>
      </c>
      <c r="AA1466" s="44">
        <v>0</v>
      </c>
      <c r="AB1466" s="44">
        <v>0</v>
      </c>
      <c r="AC1466" s="44">
        <v>0</v>
      </c>
      <c r="AD1466" s="44">
        <v>0</v>
      </c>
      <c r="AE1466" s="44">
        <v>0</v>
      </c>
      <c r="AF1466" s="41" t="s">
        <v>4333</v>
      </c>
      <c r="AG1466" s="41" t="s">
        <v>4333</v>
      </c>
      <c r="AH1466" s="41" t="s">
        <v>8708</v>
      </c>
      <c r="AI1466" s="41" t="s">
        <v>10955</v>
      </c>
    </row>
    <row r="1467" spans="1:35">
      <c r="A1467" s="40">
        <v>2024</v>
      </c>
      <c r="B1467" s="40">
        <v>4</v>
      </c>
      <c r="C1467" s="41" t="s">
        <v>757</v>
      </c>
      <c r="D1467" s="42" t="s">
        <v>205</v>
      </c>
      <c r="E1467" s="41" t="s">
        <v>4322</v>
      </c>
      <c r="F1467" s="43" t="s">
        <v>4323</v>
      </c>
      <c r="G1467" s="43" t="s">
        <v>4334</v>
      </c>
      <c r="H1467" s="44">
        <v>7</v>
      </c>
      <c r="I1467" s="44">
        <v>2</v>
      </c>
      <c r="J1467" s="44">
        <v>0</v>
      </c>
      <c r="K1467" s="44">
        <v>0</v>
      </c>
      <c r="L1467" s="44">
        <v>0</v>
      </c>
      <c r="M1467" s="44">
        <v>0</v>
      </c>
      <c r="N1467" s="44">
        <v>0</v>
      </c>
      <c r="O1467" s="44">
        <v>0</v>
      </c>
      <c r="P1467" s="44">
        <v>0</v>
      </c>
      <c r="Q1467" s="44">
        <v>0</v>
      </c>
      <c r="R1467" s="44">
        <v>0</v>
      </c>
      <c r="S1467" s="44">
        <v>0</v>
      </c>
      <c r="T1467" s="44">
        <f t="shared" si="23"/>
        <v>0</v>
      </c>
      <c r="U1467" s="44">
        <f t="shared" si="23"/>
        <v>0</v>
      </c>
      <c r="V1467" s="44">
        <v>0</v>
      </c>
      <c r="W1467" s="44">
        <v>0</v>
      </c>
      <c r="X1467" s="44">
        <v>0</v>
      </c>
      <c r="Y1467" s="44">
        <v>0</v>
      </c>
      <c r="Z1467" s="44">
        <v>0</v>
      </c>
      <c r="AA1467" s="44">
        <v>0</v>
      </c>
      <c r="AB1467" s="44">
        <v>0</v>
      </c>
      <c r="AC1467" s="44">
        <v>0</v>
      </c>
      <c r="AD1467" s="44">
        <v>0</v>
      </c>
      <c r="AE1467" s="44">
        <v>0</v>
      </c>
      <c r="AF1467" s="41" t="s">
        <v>4335</v>
      </c>
      <c r="AG1467" s="41" t="s">
        <v>4332</v>
      </c>
      <c r="AH1467" s="41" t="s">
        <v>8708</v>
      </c>
      <c r="AI1467" s="41" t="s">
        <v>10955</v>
      </c>
    </row>
    <row r="1468" spans="1:35">
      <c r="A1468" s="40">
        <v>2024</v>
      </c>
      <c r="B1468" s="40">
        <v>4</v>
      </c>
      <c r="C1468" s="41" t="s">
        <v>757</v>
      </c>
      <c r="D1468" s="42" t="s">
        <v>205</v>
      </c>
      <c r="E1468" s="41" t="s">
        <v>4322</v>
      </c>
      <c r="F1468" s="43" t="s">
        <v>4323</v>
      </c>
      <c r="G1468" s="43" t="s">
        <v>4336</v>
      </c>
      <c r="H1468" s="44">
        <v>18</v>
      </c>
      <c r="I1468" s="44">
        <v>2</v>
      </c>
      <c r="J1468" s="44">
        <v>0</v>
      </c>
      <c r="K1468" s="44">
        <v>0</v>
      </c>
      <c r="L1468" s="44">
        <v>0</v>
      </c>
      <c r="M1468" s="44">
        <v>0</v>
      </c>
      <c r="N1468" s="44">
        <v>0</v>
      </c>
      <c r="O1468" s="44">
        <v>0</v>
      </c>
      <c r="P1468" s="44">
        <v>0</v>
      </c>
      <c r="Q1468" s="44">
        <v>0</v>
      </c>
      <c r="R1468" s="44">
        <v>0</v>
      </c>
      <c r="S1468" s="44">
        <v>0</v>
      </c>
      <c r="T1468" s="44">
        <f t="shared" si="23"/>
        <v>0</v>
      </c>
      <c r="U1468" s="44">
        <f t="shared" si="23"/>
        <v>0</v>
      </c>
      <c r="V1468" s="44">
        <v>0</v>
      </c>
      <c r="W1468" s="44">
        <v>0</v>
      </c>
      <c r="X1468" s="44">
        <v>0</v>
      </c>
      <c r="Y1468" s="44">
        <v>0</v>
      </c>
      <c r="Z1468" s="44">
        <v>0</v>
      </c>
      <c r="AA1468" s="44">
        <v>0</v>
      </c>
      <c r="AB1468" s="44">
        <v>0</v>
      </c>
      <c r="AC1468" s="44">
        <v>0</v>
      </c>
      <c r="AD1468" s="44">
        <v>0</v>
      </c>
      <c r="AE1468" s="44">
        <v>0</v>
      </c>
      <c r="AF1468" s="41" t="s">
        <v>4328</v>
      </c>
      <c r="AG1468" s="41" t="s">
        <v>4337</v>
      </c>
      <c r="AH1468" s="41" t="s">
        <v>8708</v>
      </c>
      <c r="AI1468" s="41" t="s">
        <v>10955</v>
      </c>
    </row>
    <row r="1469" spans="1:35">
      <c r="A1469" s="40">
        <v>2024</v>
      </c>
      <c r="B1469" s="40">
        <v>4</v>
      </c>
      <c r="C1469" s="41" t="s">
        <v>757</v>
      </c>
      <c r="D1469" s="42" t="s">
        <v>205</v>
      </c>
      <c r="E1469" s="41" t="s">
        <v>4322</v>
      </c>
      <c r="F1469" s="43" t="s">
        <v>4338</v>
      </c>
      <c r="G1469" s="43" t="s">
        <v>4339</v>
      </c>
      <c r="H1469" s="44">
        <v>1245</v>
      </c>
      <c r="I1469" s="44">
        <v>50</v>
      </c>
      <c r="J1469" s="44">
        <v>386</v>
      </c>
      <c r="K1469" s="44">
        <v>15.5</v>
      </c>
      <c r="L1469" s="44">
        <v>0</v>
      </c>
      <c r="M1469" s="44">
        <v>0</v>
      </c>
      <c r="N1469" s="44">
        <v>0</v>
      </c>
      <c r="O1469" s="44">
        <v>0</v>
      </c>
      <c r="P1469" s="44">
        <v>386</v>
      </c>
      <c r="Q1469" s="44">
        <v>15.5</v>
      </c>
      <c r="R1469" s="44">
        <v>0</v>
      </c>
      <c r="S1469" s="44">
        <v>0</v>
      </c>
      <c r="T1469" s="44">
        <f t="shared" si="23"/>
        <v>386</v>
      </c>
      <c r="U1469" s="44">
        <f t="shared" si="23"/>
        <v>15.5</v>
      </c>
      <c r="V1469" s="44">
        <v>0</v>
      </c>
      <c r="W1469" s="44">
        <v>0</v>
      </c>
      <c r="X1469" s="44">
        <v>0</v>
      </c>
      <c r="Y1469" s="44">
        <v>0</v>
      </c>
      <c r="Z1469" s="44">
        <v>0</v>
      </c>
      <c r="AA1469" s="44">
        <v>0</v>
      </c>
      <c r="AB1469" s="44">
        <v>386</v>
      </c>
      <c r="AC1469" s="44">
        <v>15.5</v>
      </c>
      <c r="AD1469" s="44">
        <v>386</v>
      </c>
      <c r="AE1469" s="44">
        <v>15.5</v>
      </c>
      <c r="AF1469" s="41" t="s">
        <v>4340</v>
      </c>
      <c r="AG1469" s="41" t="s">
        <v>4340</v>
      </c>
      <c r="AH1469" s="41" t="s">
        <v>8715</v>
      </c>
      <c r="AI1469" s="41" t="s">
        <v>10956</v>
      </c>
    </row>
    <row r="1470" spans="1:35">
      <c r="A1470" s="40">
        <v>2024</v>
      </c>
      <c r="B1470" s="40">
        <v>4</v>
      </c>
      <c r="C1470" s="41" t="s">
        <v>757</v>
      </c>
      <c r="D1470" s="42" t="s">
        <v>205</v>
      </c>
      <c r="E1470" s="41" t="s">
        <v>4322</v>
      </c>
      <c r="F1470" s="43" t="s">
        <v>4323</v>
      </c>
      <c r="G1470" s="43" t="s">
        <v>4324</v>
      </c>
      <c r="H1470" s="44">
        <v>3</v>
      </c>
      <c r="I1470" s="44">
        <v>3</v>
      </c>
      <c r="J1470" s="44">
        <v>0</v>
      </c>
      <c r="K1470" s="44">
        <v>0</v>
      </c>
      <c r="L1470" s="44">
        <v>0</v>
      </c>
      <c r="M1470" s="44">
        <v>0</v>
      </c>
      <c r="N1470" s="44">
        <v>0</v>
      </c>
      <c r="O1470" s="44">
        <v>0</v>
      </c>
      <c r="P1470" s="44">
        <v>0</v>
      </c>
      <c r="Q1470" s="44">
        <v>0</v>
      </c>
      <c r="R1470" s="44">
        <v>0</v>
      </c>
      <c r="S1470" s="44">
        <v>0</v>
      </c>
      <c r="T1470" s="44">
        <f t="shared" si="23"/>
        <v>0</v>
      </c>
      <c r="U1470" s="44">
        <f t="shared" si="23"/>
        <v>0</v>
      </c>
      <c r="V1470" s="44">
        <v>0</v>
      </c>
      <c r="W1470" s="44">
        <v>0</v>
      </c>
      <c r="X1470" s="44">
        <v>0</v>
      </c>
      <c r="Y1470" s="44">
        <v>0</v>
      </c>
      <c r="Z1470" s="44">
        <v>0</v>
      </c>
      <c r="AA1470" s="44">
        <v>0</v>
      </c>
      <c r="AB1470" s="44">
        <v>0</v>
      </c>
      <c r="AC1470" s="44">
        <v>0</v>
      </c>
      <c r="AD1470" s="44">
        <v>0</v>
      </c>
      <c r="AE1470" s="44">
        <v>0</v>
      </c>
      <c r="AF1470" s="41" t="s">
        <v>4325</v>
      </c>
      <c r="AG1470" s="41" t="s">
        <v>4326</v>
      </c>
      <c r="AH1470" s="41" t="s">
        <v>8708</v>
      </c>
      <c r="AI1470" s="41" t="s">
        <v>10955</v>
      </c>
    </row>
    <row r="1471" spans="1:35">
      <c r="A1471" s="40">
        <v>2024</v>
      </c>
      <c r="B1471" s="40">
        <v>4</v>
      </c>
      <c r="C1471" s="41" t="s">
        <v>757</v>
      </c>
      <c r="D1471" s="42" t="s">
        <v>205</v>
      </c>
      <c r="E1471" s="41" t="s">
        <v>4322</v>
      </c>
      <c r="F1471" s="43" t="s">
        <v>4341</v>
      </c>
      <c r="G1471" s="43" t="s">
        <v>4342</v>
      </c>
      <c r="H1471" s="44">
        <v>94</v>
      </c>
      <c r="I1471" s="44">
        <v>20</v>
      </c>
      <c r="J1471" s="44">
        <v>2</v>
      </c>
      <c r="K1471" s="44">
        <v>0.42</v>
      </c>
      <c r="L1471" s="44">
        <v>0.5</v>
      </c>
      <c r="M1471" s="44">
        <v>0.11</v>
      </c>
      <c r="N1471" s="44">
        <v>0.5</v>
      </c>
      <c r="O1471" s="44">
        <v>0.11</v>
      </c>
      <c r="P1471" s="44">
        <v>0.5</v>
      </c>
      <c r="Q1471" s="44">
        <v>0.11</v>
      </c>
      <c r="R1471" s="44">
        <v>0.5</v>
      </c>
      <c r="S1471" s="44">
        <v>0.11</v>
      </c>
      <c r="T1471" s="44">
        <f t="shared" si="23"/>
        <v>2</v>
      </c>
      <c r="U1471" s="44">
        <f t="shared" si="23"/>
        <v>0.44</v>
      </c>
      <c r="V1471" s="44">
        <v>0.5</v>
      </c>
      <c r="W1471" s="44">
        <v>0.11</v>
      </c>
      <c r="X1471" s="44">
        <v>0.5</v>
      </c>
      <c r="Y1471" s="44">
        <v>0.11</v>
      </c>
      <c r="Z1471" s="44">
        <v>0.5</v>
      </c>
      <c r="AA1471" s="44">
        <v>0.11</v>
      </c>
      <c r="AB1471" s="44">
        <v>0.5</v>
      </c>
      <c r="AC1471" s="44">
        <v>0.11</v>
      </c>
      <c r="AD1471" s="44">
        <v>2</v>
      </c>
      <c r="AE1471" s="44">
        <v>0.42</v>
      </c>
      <c r="AF1471" s="41" t="s">
        <v>4343</v>
      </c>
      <c r="AG1471" s="41" t="s">
        <v>4344</v>
      </c>
      <c r="AH1471" s="41" t="s">
        <v>8716</v>
      </c>
      <c r="AI1471" s="41" t="s">
        <v>10957</v>
      </c>
    </row>
    <row r="1472" spans="1:35">
      <c r="A1472" s="40">
        <v>2024</v>
      </c>
      <c r="B1472" s="40">
        <v>4</v>
      </c>
      <c r="C1472" s="41" t="s">
        <v>757</v>
      </c>
      <c r="D1472" s="42" t="s">
        <v>202</v>
      </c>
      <c r="E1472" s="41" t="s">
        <v>554</v>
      </c>
      <c r="F1472" s="43" t="s">
        <v>4282</v>
      </c>
      <c r="G1472" s="43" t="s">
        <v>8687</v>
      </c>
      <c r="H1472" s="44">
        <v>60</v>
      </c>
      <c r="I1472" s="44">
        <v>10</v>
      </c>
      <c r="J1472" s="44">
        <v>12</v>
      </c>
      <c r="K1472" s="44">
        <v>2</v>
      </c>
      <c r="L1472" s="44">
        <v>3</v>
      </c>
      <c r="M1472" s="44">
        <v>0.5</v>
      </c>
      <c r="N1472" s="44">
        <v>3</v>
      </c>
      <c r="O1472" s="44">
        <v>0.5</v>
      </c>
      <c r="P1472" s="44">
        <v>2</v>
      </c>
      <c r="Q1472" s="44">
        <v>0.33</v>
      </c>
      <c r="R1472" s="44">
        <v>4</v>
      </c>
      <c r="S1472" s="44">
        <v>0.67</v>
      </c>
      <c r="T1472" s="44">
        <f t="shared" si="23"/>
        <v>12</v>
      </c>
      <c r="U1472" s="44">
        <f t="shared" si="23"/>
        <v>2</v>
      </c>
      <c r="V1472" s="44">
        <v>2</v>
      </c>
      <c r="W1472" s="44">
        <v>0.33</v>
      </c>
      <c r="X1472" s="44">
        <v>3</v>
      </c>
      <c r="Y1472" s="44">
        <v>0.5</v>
      </c>
      <c r="Z1472" s="44">
        <v>3</v>
      </c>
      <c r="AA1472" s="44">
        <v>0.5</v>
      </c>
      <c r="AB1472" s="44">
        <v>4</v>
      </c>
      <c r="AC1472" s="44">
        <v>0.67</v>
      </c>
      <c r="AD1472" s="44">
        <v>12</v>
      </c>
      <c r="AE1472" s="44">
        <v>2</v>
      </c>
      <c r="AF1472" s="41" t="s">
        <v>4283</v>
      </c>
      <c r="AG1472" s="41" t="s">
        <v>4284</v>
      </c>
      <c r="AH1472" s="41" t="s">
        <v>8688</v>
      </c>
      <c r="AI1472" s="41" t="s">
        <v>10958</v>
      </c>
    </row>
    <row r="1473" spans="1:35">
      <c r="A1473" s="40">
        <v>2024</v>
      </c>
      <c r="B1473" s="40">
        <v>4</v>
      </c>
      <c r="C1473" s="41" t="s">
        <v>757</v>
      </c>
      <c r="D1473" s="42" t="s">
        <v>202</v>
      </c>
      <c r="E1473" s="41" t="s">
        <v>554</v>
      </c>
      <c r="F1473" s="43" t="s">
        <v>4280</v>
      </c>
      <c r="G1473" s="43" t="s">
        <v>8689</v>
      </c>
      <c r="H1473" s="44">
        <v>17</v>
      </c>
      <c r="I1473" s="44">
        <v>15</v>
      </c>
      <c r="J1473" s="44">
        <v>0</v>
      </c>
      <c r="K1473" s="44">
        <v>0</v>
      </c>
      <c r="L1473" s="44">
        <v>0</v>
      </c>
      <c r="M1473" s="44">
        <v>0</v>
      </c>
      <c r="N1473" s="44">
        <v>0</v>
      </c>
      <c r="O1473" s="44">
        <v>0</v>
      </c>
      <c r="P1473" s="44">
        <v>0</v>
      </c>
      <c r="Q1473" s="44">
        <v>0</v>
      </c>
      <c r="R1473" s="44">
        <v>0</v>
      </c>
      <c r="S1473" s="44">
        <v>0</v>
      </c>
      <c r="T1473" s="44">
        <f t="shared" si="23"/>
        <v>0</v>
      </c>
      <c r="U1473" s="44">
        <f t="shared" si="23"/>
        <v>0</v>
      </c>
      <c r="V1473" s="44">
        <v>0</v>
      </c>
      <c r="W1473" s="44">
        <v>0</v>
      </c>
      <c r="X1473" s="44">
        <v>0</v>
      </c>
      <c r="Y1473" s="44">
        <v>0</v>
      </c>
      <c r="Z1473" s="44">
        <v>0</v>
      </c>
      <c r="AA1473" s="44">
        <v>0</v>
      </c>
      <c r="AB1473" s="44">
        <v>0</v>
      </c>
      <c r="AC1473" s="44">
        <v>0</v>
      </c>
      <c r="AD1473" s="44">
        <v>0</v>
      </c>
      <c r="AE1473" s="44">
        <v>0</v>
      </c>
      <c r="AF1473" s="41" t="s">
        <v>4278</v>
      </c>
      <c r="AG1473" s="41" t="s">
        <v>4279</v>
      </c>
      <c r="AH1473" s="41" t="s">
        <v>8690</v>
      </c>
      <c r="AI1473" s="41" t="s">
        <v>10955</v>
      </c>
    </row>
    <row r="1474" spans="1:35">
      <c r="A1474" s="40">
        <v>2024</v>
      </c>
      <c r="B1474" s="40">
        <v>4</v>
      </c>
      <c r="C1474" s="41" t="s">
        <v>757</v>
      </c>
      <c r="D1474" s="42" t="s">
        <v>202</v>
      </c>
      <c r="E1474" s="41" t="s">
        <v>554</v>
      </c>
      <c r="F1474" s="43" t="s">
        <v>4277</v>
      </c>
      <c r="G1474" s="43" t="s">
        <v>8691</v>
      </c>
      <c r="H1474" s="44">
        <v>168.2</v>
      </c>
      <c r="I1474" s="44">
        <v>15</v>
      </c>
      <c r="J1474" s="44">
        <v>0</v>
      </c>
      <c r="K1474" s="44">
        <v>0</v>
      </c>
      <c r="L1474" s="44">
        <v>0</v>
      </c>
      <c r="M1474" s="44">
        <v>0</v>
      </c>
      <c r="N1474" s="44">
        <v>0</v>
      </c>
      <c r="O1474" s="44">
        <v>0</v>
      </c>
      <c r="P1474" s="44">
        <v>0</v>
      </c>
      <c r="Q1474" s="44">
        <v>0</v>
      </c>
      <c r="R1474" s="44">
        <v>0</v>
      </c>
      <c r="S1474" s="44">
        <v>0</v>
      </c>
      <c r="T1474" s="44">
        <f t="shared" si="23"/>
        <v>0</v>
      </c>
      <c r="U1474" s="44">
        <f t="shared" si="23"/>
        <v>0</v>
      </c>
      <c r="V1474" s="44">
        <v>0</v>
      </c>
      <c r="W1474" s="44">
        <v>0</v>
      </c>
      <c r="X1474" s="44">
        <v>0</v>
      </c>
      <c r="Y1474" s="44">
        <v>0</v>
      </c>
      <c r="Z1474" s="44">
        <v>0</v>
      </c>
      <c r="AA1474" s="44">
        <v>0</v>
      </c>
      <c r="AB1474" s="44">
        <v>0</v>
      </c>
      <c r="AC1474" s="44">
        <v>0</v>
      </c>
      <c r="AD1474" s="44">
        <v>0</v>
      </c>
      <c r="AE1474" s="44">
        <v>0</v>
      </c>
      <c r="AF1474" s="41" t="s">
        <v>4278</v>
      </c>
      <c r="AG1474" s="41" t="s">
        <v>4279</v>
      </c>
      <c r="AH1474" s="41" t="s">
        <v>8690</v>
      </c>
      <c r="AI1474" s="41" t="s">
        <v>10955</v>
      </c>
    </row>
    <row r="1475" spans="1:35">
      <c r="A1475" s="40">
        <v>2024</v>
      </c>
      <c r="B1475" s="40">
        <v>4</v>
      </c>
      <c r="C1475" s="41" t="s">
        <v>757</v>
      </c>
      <c r="D1475" s="42" t="s">
        <v>202</v>
      </c>
      <c r="E1475" s="41" t="s">
        <v>554</v>
      </c>
      <c r="F1475" s="43" t="s">
        <v>4281</v>
      </c>
      <c r="G1475" s="43" t="s">
        <v>8692</v>
      </c>
      <c r="H1475" s="44">
        <v>185</v>
      </c>
      <c r="I1475" s="44">
        <v>15</v>
      </c>
      <c r="J1475" s="44">
        <v>0</v>
      </c>
      <c r="K1475" s="44">
        <v>0</v>
      </c>
      <c r="L1475" s="44">
        <v>0</v>
      </c>
      <c r="M1475" s="44">
        <v>0</v>
      </c>
      <c r="N1475" s="44">
        <v>0</v>
      </c>
      <c r="O1475" s="44">
        <v>0</v>
      </c>
      <c r="P1475" s="44">
        <v>0</v>
      </c>
      <c r="Q1475" s="44">
        <v>0</v>
      </c>
      <c r="R1475" s="44">
        <v>0</v>
      </c>
      <c r="S1475" s="44">
        <v>0</v>
      </c>
      <c r="T1475" s="44">
        <f t="shared" si="23"/>
        <v>0</v>
      </c>
      <c r="U1475" s="44">
        <f t="shared" si="23"/>
        <v>0</v>
      </c>
      <c r="V1475" s="44">
        <v>0</v>
      </c>
      <c r="W1475" s="44">
        <v>0</v>
      </c>
      <c r="X1475" s="44">
        <v>0</v>
      </c>
      <c r="Y1475" s="44">
        <v>0</v>
      </c>
      <c r="Z1475" s="44">
        <v>0</v>
      </c>
      <c r="AA1475" s="44">
        <v>0</v>
      </c>
      <c r="AB1475" s="44">
        <v>0</v>
      </c>
      <c r="AC1475" s="44">
        <v>0</v>
      </c>
      <c r="AD1475" s="44">
        <v>0</v>
      </c>
      <c r="AE1475" s="44">
        <v>0</v>
      </c>
      <c r="AF1475" s="41" t="s">
        <v>4278</v>
      </c>
      <c r="AG1475" s="41" t="s">
        <v>4279</v>
      </c>
      <c r="AH1475" s="41" t="s">
        <v>8690</v>
      </c>
      <c r="AI1475" s="41" t="s">
        <v>10955</v>
      </c>
    </row>
    <row r="1476" spans="1:35">
      <c r="A1476" s="40">
        <v>2024</v>
      </c>
      <c r="B1476" s="40">
        <v>4</v>
      </c>
      <c r="C1476" s="41" t="s">
        <v>757</v>
      </c>
      <c r="D1476" s="42" t="s">
        <v>202</v>
      </c>
      <c r="E1476" s="41" t="s">
        <v>554</v>
      </c>
      <c r="F1476" s="43" t="s">
        <v>4277</v>
      </c>
      <c r="G1476" s="43" t="s">
        <v>8693</v>
      </c>
      <c r="H1476" s="44">
        <v>61</v>
      </c>
      <c r="I1476" s="44">
        <v>15</v>
      </c>
      <c r="J1476" s="44">
        <v>0</v>
      </c>
      <c r="K1476" s="44">
        <v>0</v>
      </c>
      <c r="L1476" s="44">
        <v>0</v>
      </c>
      <c r="M1476" s="44">
        <v>0</v>
      </c>
      <c r="N1476" s="44">
        <v>0</v>
      </c>
      <c r="O1476" s="44">
        <v>0</v>
      </c>
      <c r="P1476" s="44">
        <v>0</v>
      </c>
      <c r="Q1476" s="44">
        <v>0</v>
      </c>
      <c r="R1476" s="44">
        <v>0</v>
      </c>
      <c r="S1476" s="44">
        <v>0</v>
      </c>
      <c r="T1476" s="44">
        <f t="shared" si="23"/>
        <v>0</v>
      </c>
      <c r="U1476" s="44">
        <f t="shared" si="23"/>
        <v>0</v>
      </c>
      <c r="V1476" s="44">
        <v>0</v>
      </c>
      <c r="W1476" s="44">
        <v>0</v>
      </c>
      <c r="X1476" s="44">
        <v>0</v>
      </c>
      <c r="Y1476" s="44">
        <v>0</v>
      </c>
      <c r="Z1476" s="44">
        <v>0</v>
      </c>
      <c r="AA1476" s="44">
        <v>0</v>
      </c>
      <c r="AB1476" s="44">
        <v>0</v>
      </c>
      <c r="AC1476" s="44">
        <v>0</v>
      </c>
      <c r="AD1476" s="44">
        <v>0</v>
      </c>
      <c r="AE1476" s="44">
        <v>0</v>
      </c>
      <c r="AF1476" s="41" t="s">
        <v>4278</v>
      </c>
      <c r="AG1476" s="41" t="s">
        <v>4279</v>
      </c>
      <c r="AH1476" s="41" t="s">
        <v>8690</v>
      </c>
      <c r="AI1476" s="41" t="s">
        <v>10959</v>
      </c>
    </row>
    <row r="1477" spans="1:35">
      <c r="A1477" s="40">
        <v>2024</v>
      </c>
      <c r="B1477" s="40">
        <v>4</v>
      </c>
      <c r="C1477" s="41" t="s">
        <v>757</v>
      </c>
      <c r="D1477" s="42" t="s">
        <v>202</v>
      </c>
      <c r="E1477" s="41" t="s">
        <v>554</v>
      </c>
      <c r="F1477" s="43" t="s">
        <v>4277</v>
      </c>
      <c r="G1477" s="43" t="s">
        <v>8694</v>
      </c>
      <c r="H1477" s="44">
        <v>398</v>
      </c>
      <c r="I1477" s="44">
        <v>15</v>
      </c>
      <c r="J1477" s="44">
        <v>0</v>
      </c>
      <c r="K1477" s="44">
        <v>0</v>
      </c>
      <c r="L1477" s="44">
        <v>0</v>
      </c>
      <c r="M1477" s="44">
        <v>0</v>
      </c>
      <c r="N1477" s="44">
        <v>0</v>
      </c>
      <c r="O1477" s="44">
        <v>0</v>
      </c>
      <c r="P1477" s="44">
        <v>0</v>
      </c>
      <c r="Q1477" s="44">
        <v>0</v>
      </c>
      <c r="R1477" s="44">
        <v>0</v>
      </c>
      <c r="S1477" s="44">
        <v>0</v>
      </c>
      <c r="T1477" s="44">
        <f t="shared" si="23"/>
        <v>0</v>
      </c>
      <c r="U1477" s="44">
        <f t="shared" si="23"/>
        <v>0</v>
      </c>
      <c r="V1477" s="44">
        <v>0</v>
      </c>
      <c r="W1477" s="44">
        <v>0</v>
      </c>
      <c r="X1477" s="44">
        <v>0</v>
      </c>
      <c r="Y1477" s="44">
        <v>0</v>
      </c>
      <c r="Z1477" s="44">
        <v>0</v>
      </c>
      <c r="AA1477" s="44">
        <v>0</v>
      </c>
      <c r="AB1477" s="44">
        <v>0</v>
      </c>
      <c r="AC1477" s="44">
        <v>0</v>
      </c>
      <c r="AD1477" s="44">
        <v>0</v>
      </c>
      <c r="AE1477" s="44">
        <v>0</v>
      </c>
      <c r="AF1477" s="41" t="s">
        <v>4278</v>
      </c>
      <c r="AG1477" s="41" t="s">
        <v>4279</v>
      </c>
      <c r="AH1477" s="41" t="s">
        <v>8690</v>
      </c>
      <c r="AI1477" s="41" t="s">
        <v>10955</v>
      </c>
    </row>
    <row r="1478" spans="1:35">
      <c r="A1478" s="40">
        <v>2024</v>
      </c>
      <c r="B1478" s="40">
        <v>4</v>
      </c>
      <c r="C1478" s="41" t="s">
        <v>757</v>
      </c>
      <c r="D1478" s="42" t="s">
        <v>202</v>
      </c>
      <c r="E1478" s="41" t="s">
        <v>554</v>
      </c>
      <c r="F1478" s="43" t="s">
        <v>4277</v>
      </c>
      <c r="G1478" s="43" t="s">
        <v>8695</v>
      </c>
      <c r="H1478" s="44">
        <v>9</v>
      </c>
      <c r="I1478" s="44">
        <v>15</v>
      </c>
      <c r="J1478" s="44">
        <v>0</v>
      </c>
      <c r="K1478" s="44">
        <v>0</v>
      </c>
      <c r="L1478" s="44">
        <v>0</v>
      </c>
      <c r="M1478" s="44">
        <v>0</v>
      </c>
      <c r="N1478" s="44">
        <v>0</v>
      </c>
      <c r="O1478" s="44">
        <v>0</v>
      </c>
      <c r="P1478" s="44">
        <v>0</v>
      </c>
      <c r="Q1478" s="44">
        <v>0</v>
      </c>
      <c r="R1478" s="44">
        <v>0</v>
      </c>
      <c r="S1478" s="44">
        <v>0</v>
      </c>
      <c r="T1478" s="44">
        <f t="shared" si="23"/>
        <v>0</v>
      </c>
      <c r="U1478" s="44">
        <f t="shared" si="23"/>
        <v>0</v>
      </c>
      <c r="V1478" s="44">
        <v>0</v>
      </c>
      <c r="W1478" s="44">
        <v>0</v>
      </c>
      <c r="X1478" s="44">
        <v>0</v>
      </c>
      <c r="Y1478" s="44">
        <v>0</v>
      </c>
      <c r="Z1478" s="44">
        <v>0</v>
      </c>
      <c r="AA1478" s="44">
        <v>0</v>
      </c>
      <c r="AB1478" s="44">
        <v>0</v>
      </c>
      <c r="AC1478" s="44">
        <v>0</v>
      </c>
      <c r="AD1478" s="44">
        <v>0</v>
      </c>
      <c r="AE1478" s="44">
        <v>0</v>
      </c>
      <c r="AF1478" s="41" t="s">
        <v>4278</v>
      </c>
      <c r="AG1478" s="41" t="s">
        <v>4279</v>
      </c>
      <c r="AH1478" s="41" t="s">
        <v>8696</v>
      </c>
      <c r="AI1478" s="41" t="s">
        <v>10955</v>
      </c>
    </row>
    <row r="1479" spans="1:35">
      <c r="A1479" s="40">
        <v>2024</v>
      </c>
      <c r="B1479" s="40">
        <v>4</v>
      </c>
      <c r="C1479" s="41" t="s">
        <v>789</v>
      </c>
      <c r="D1479" s="42" t="s">
        <v>225</v>
      </c>
      <c r="E1479" s="41" t="s">
        <v>575</v>
      </c>
      <c r="F1479" s="43" t="s">
        <v>4612</v>
      </c>
      <c r="G1479" s="43" t="s">
        <v>4613</v>
      </c>
      <c r="H1479" s="44">
        <v>186</v>
      </c>
      <c r="I1479" s="44">
        <v>100</v>
      </c>
      <c r="J1479" s="44">
        <v>92</v>
      </c>
      <c r="K1479" s="44">
        <v>49.46</v>
      </c>
      <c r="L1479" s="44">
        <v>0</v>
      </c>
      <c r="M1479" s="44">
        <v>0</v>
      </c>
      <c r="N1479" s="44">
        <v>41</v>
      </c>
      <c r="O1479" s="44">
        <v>22.04</v>
      </c>
      <c r="P1479" s="44">
        <v>51</v>
      </c>
      <c r="Q1479" s="44">
        <v>27.42</v>
      </c>
      <c r="R1479" s="44">
        <v>0</v>
      </c>
      <c r="S1479" s="44">
        <v>0</v>
      </c>
      <c r="T1479" s="44">
        <f t="shared" si="23"/>
        <v>92</v>
      </c>
      <c r="U1479" s="44">
        <f t="shared" si="23"/>
        <v>49.46</v>
      </c>
      <c r="V1479" s="44">
        <v>0</v>
      </c>
      <c r="W1479" s="44">
        <v>0</v>
      </c>
      <c r="X1479" s="44">
        <v>41</v>
      </c>
      <c r="Y1479" s="44">
        <v>22.04</v>
      </c>
      <c r="Z1479" s="44">
        <v>36</v>
      </c>
      <c r="AA1479" s="44">
        <v>19.36</v>
      </c>
      <c r="AB1479" s="44">
        <v>15</v>
      </c>
      <c r="AC1479" s="44">
        <v>8.07</v>
      </c>
      <c r="AD1479" s="44">
        <v>92</v>
      </c>
      <c r="AE1479" s="44">
        <v>49.46</v>
      </c>
      <c r="AF1479" s="41" t="s">
        <v>47</v>
      </c>
      <c r="AG1479" s="41" t="s">
        <v>4614</v>
      </c>
      <c r="AH1479" s="41" t="s">
        <v>8755</v>
      </c>
      <c r="AI1479" s="41" t="s">
        <v>10960</v>
      </c>
    </row>
    <row r="1480" spans="1:35">
      <c r="A1480" s="40">
        <v>2024</v>
      </c>
      <c r="B1480" s="40">
        <v>4</v>
      </c>
      <c r="C1480" s="41" t="s">
        <v>789</v>
      </c>
      <c r="D1480" s="42" t="s">
        <v>224</v>
      </c>
      <c r="E1480" s="41" t="s">
        <v>574</v>
      </c>
      <c r="F1480" s="43" t="s">
        <v>4607</v>
      </c>
      <c r="G1480" s="43" t="s">
        <v>4608</v>
      </c>
      <c r="H1480" s="44">
        <v>157</v>
      </c>
      <c r="I1480" s="44">
        <v>20</v>
      </c>
      <c r="J1480" s="44">
        <v>48</v>
      </c>
      <c r="K1480" s="44">
        <v>6.11</v>
      </c>
      <c r="L1480" s="44">
        <v>0</v>
      </c>
      <c r="M1480" s="44">
        <v>0</v>
      </c>
      <c r="N1480" s="44">
        <v>3</v>
      </c>
      <c r="O1480" s="44">
        <v>0.38</v>
      </c>
      <c r="P1480" s="44">
        <v>0</v>
      </c>
      <c r="Q1480" s="44">
        <v>0</v>
      </c>
      <c r="R1480" s="44">
        <v>45</v>
      </c>
      <c r="S1480" s="44">
        <v>5.73</v>
      </c>
      <c r="T1480" s="44">
        <f t="shared" si="23"/>
        <v>48</v>
      </c>
      <c r="U1480" s="44">
        <f t="shared" si="23"/>
        <v>6.11</v>
      </c>
      <c r="V1480" s="44">
        <v>0</v>
      </c>
      <c r="W1480" s="44">
        <v>0</v>
      </c>
      <c r="X1480" s="44">
        <v>3</v>
      </c>
      <c r="Y1480" s="44">
        <v>0.38</v>
      </c>
      <c r="Z1480" s="44">
        <v>45</v>
      </c>
      <c r="AA1480" s="44">
        <v>5.73</v>
      </c>
      <c r="AB1480" s="44">
        <v>0</v>
      </c>
      <c r="AC1480" s="44">
        <v>0</v>
      </c>
      <c r="AD1480" s="44">
        <v>48</v>
      </c>
      <c r="AE1480" s="44">
        <v>6.11</v>
      </c>
      <c r="AF1480" s="41" t="s">
        <v>47</v>
      </c>
      <c r="AG1480" s="41" t="s">
        <v>4609</v>
      </c>
      <c r="AH1480" s="41" t="s">
        <v>8754</v>
      </c>
      <c r="AI1480" s="41" t="s">
        <v>10961</v>
      </c>
    </row>
    <row r="1481" spans="1:35">
      <c r="A1481" s="40">
        <v>2024</v>
      </c>
      <c r="B1481" s="40">
        <v>4</v>
      </c>
      <c r="C1481" s="41" t="s">
        <v>789</v>
      </c>
      <c r="D1481" s="42" t="s">
        <v>224</v>
      </c>
      <c r="E1481" s="41" t="s">
        <v>574</v>
      </c>
      <c r="F1481" s="43" t="s">
        <v>4607</v>
      </c>
      <c r="G1481" s="43" t="s">
        <v>4610</v>
      </c>
      <c r="H1481" s="44">
        <v>959</v>
      </c>
      <c r="I1481" s="44">
        <v>40</v>
      </c>
      <c r="J1481" s="44">
        <v>288</v>
      </c>
      <c r="K1481" s="44">
        <v>12.01</v>
      </c>
      <c r="L1481" s="44">
        <v>0</v>
      </c>
      <c r="M1481" s="44">
        <v>0</v>
      </c>
      <c r="N1481" s="44">
        <v>26</v>
      </c>
      <c r="O1481" s="44">
        <v>1.08</v>
      </c>
      <c r="P1481" s="44">
        <v>0</v>
      </c>
      <c r="Q1481" s="44">
        <v>0</v>
      </c>
      <c r="R1481" s="44">
        <v>262</v>
      </c>
      <c r="S1481" s="44">
        <v>10.93</v>
      </c>
      <c r="T1481" s="44">
        <f t="shared" si="23"/>
        <v>288</v>
      </c>
      <c r="U1481" s="44">
        <f t="shared" si="23"/>
        <v>12.01</v>
      </c>
      <c r="V1481" s="44">
        <v>0</v>
      </c>
      <c r="W1481" s="44">
        <v>0</v>
      </c>
      <c r="X1481" s="44">
        <v>26</v>
      </c>
      <c r="Y1481" s="44">
        <v>1.08</v>
      </c>
      <c r="Z1481" s="44">
        <v>12</v>
      </c>
      <c r="AA1481" s="44">
        <v>0.5</v>
      </c>
      <c r="AB1481" s="44">
        <v>250</v>
      </c>
      <c r="AC1481" s="44">
        <v>10.43</v>
      </c>
      <c r="AD1481" s="44">
        <v>288</v>
      </c>
      <c r="AE1481" s="44">
        <v>12.01</v>
      </c>
      <c r="AF1481" s="41" t="s">
        <v>47</v>
      </c>
      <c r="AG1481" s="41" t="s">
        <v>4609</v>
      </c>
      <c r="AH1481" s="41" t="s">
        <v>8754</v>
      </c>
      <c r="AI1481" s="41" t="s">
        <v>10962</v>
      </c>
    </row>
    <row r="1482" spans="1:35">
      <c r="A1482" s="40">
        <v>2024</v>
      </c>
      <c r="B1482" s="40">
        <v>4</v>
      </c>
      <c r="C1482" s="41" t="s">
        <v>789</v>
      </c>
      <c r="D1482" s="42" t="s">
        <v>224</v>
      </c>
      <c r="E1482" s="41" t="s">
        <v>574</v>
      </c>
      <c r="F1482" s="43" t="s">
        <v>4607</v>
      </c>
      <c r="G1482" s="43" t="s">
        <v>4611</v>
      </c>
      <c r="H1482" s="44">
        <v>995</v>
      </c>
      <c r="I1482" s="44">
        <v>40</v>
      </c>
      <c r="J1482" s="44">
        <v>298</v>
      </c>
      <c r="K1482" s="44">
        <v>11.98</v>
      </c>
      <c r="L1482" s="44">
        <v>0</v>
      </c>
      <c r="M1482" s="44">
        <v>0</v>
      </c>
      <c r="N1482" s="44">
        <v>18</v>
      </c>
      <c r="O1482" s="44">
        <v>0.72</v>
      </c>
      <c r="P1482" s="44">
        <v>0</v>
      </c>
      <c r="Q1482" s="44">
        <v>0</v>
      </c>
      <c r="R1482" s="44">
        <v>280</v>
      </c>
      <c r="S1482" s="44">
        <v>11.26</v>
      </c>
      <c r="T1482" s="44">
        <f t="shared" si="23"/>
        <v>298</v>
      </c>
      <c r="U1482" s="44">
        <f t="shared" si="23"/>
        <v>11.98</v>
      </c>
      <c r="V1482" s="44">
        <v>0</v>
      </c>
      <c r="W1482" s="44">
        <v>0</v>
      </c>
      <c r="X1482" s="44">
        <v>18</v>
      </c>
      <c r="Y1482" s="44">
        <v>0.72</v>
      </c>
      <c r="Z1482" s="44">
        <v>30</v>
      </c>
      <c r="AA1482" s="44">
        <v>1.21</v>
      </c>
      <c r="AB1482" s="44">
        <v>250</v>
      </c>
      <c r="AC1482" s="44">
        <v>10.050000000000001</v>
      </c>
      <c r="AD1482" s="44">
        <v>298</v>
      </c>
      <c r="AE1482" s="44">
        <v>11.98</v>
      </c>
      <c r="AF1482" s="41" t="s">
        <v>47</v>
      </c>
      <c r="AG1482" s="41" t="s">
        <v>4609</v>
      </c>
      <c r="AH1482" s="41" t="s">
        <v>8754</v>
      </c>
      <c r="AI1482" s="41" t="s">
        <v>10963</v>
      </c>
    </row>
    <row r="1483" spans="1:35">
      <c r="A1483" s="40">
        <v>2024</v>
      </c>
      <c r="B1483" s="40">
        <v>4</v>
      </c>
      <c r="C1483" s="41" t="s">
        <v>789</v>
      </c>
      <c r="D1483" s="42" t="s">
        <v>226</v>
      </c>
      <c r="E1483" s="41" t="s">
        <v>576</v>
      </c>
      <c r="F1483" s="43" t="s">
        <v>4615</v>
      </c>
      <c r="G1483" s="43" t="s">
        <v>4616</v>
      </c>
      <c r="H1483" s="44">
        <v>81</v>
      </c>
      <c r="I1483" s="44">
        <v>48</v>
      </c>
      <c r="J1483" s="44">
        <v>0</v>
      </c>
      <c r="K1483" s="44">
        <v>0</v>
      </c>
      <c r="L1483" s="44">
        <v>0</v>
      </c>
      <c r="M1483" s="44">
        <v>0</v>
      </c>
      <c r="N1483" s="44">
        <v>0</v>
      </c>
      <c r="O1483" s="44">
        <v>0</v>
      </c>
      <c r="P1483" s="44">
        <v>0</v>
      </c>
      <c r="Q1483" s="44">
        <v>0</v>
      </c>
      <c r="R1483" s="44">
        <v>0</v>
      </c>
      <c r="S1483" s="44">
        <v>0</v>
      </c>
      <c r="T1483" s="44">
        <f t="shared" si="23"/>
        <v>0</v>
      </c>
      <c r="U1483" s="44">
        <f t="shared" si="23"/>
        <v>0</v>
      </c>
      <c r="V1483" s="44">
        <v>0</v>
      </c>
      <c r="W1483" s="44">
        <v>0</v>
      </c>
      <c r="X1483" s="44">
        <v>0</v>
      </c>
      <c r="Y1483" s="44">
        <v>0</v>
      </c>
      <c r="Z1483" s="44">
        <v>0</v>
      </c>
      <c r="AA1483" s="44">
        <v>0</v>
      </c>
      <c r="AB1483" s="44">
        <v>0</v>
      </c>
      <c r="AC1483" s="44">
        <v>0</v>
      </c>
      <c r="AD1483" s="44">
        <v>0</v>
      </c>
      <c r="AE1483" s="44">
        <v>0</v>
      </c>
      <c r="AF1483" s="41" t="s">
        <v>47</v>
      </c>
      <c r="AG1483" s="41" t="s">
        <v>4617</v>
      </c>
      <c r="AH1483" s="41" t="s">
        <v>8756</v>
      </c>
      <c r="AI1483" s="41" t="s">
        <v>10964</v>
      </c>
    </row>
    <row r="1484" spans="1:35">
      <c r="A1484" s="40">
        <v>2024</v>
      </c>
      <c r="B1484" s="40">
        <v>4</v>
      </c>
      <c r="C1484" s="41" t="s">
        <v>789</v>
      </c>
      <c r="D1484" s="42" t="s">
        <v>226</v>
      </c>
      <c r="E1484" s="41" t="s">
        <v>576</v>
      </c>
      <c r="F1484" s="43" t="s">
        <v>4618</v>
      </c>
      <c r="G1484" s="43" t="s">
        <v>4619</v>
      </c>
      <c r="H1484" s="44">
        <v>10</v>
      </c>
      <c r="I1484" s="44">
        <v>1</v>
      </c>
      <c r="J1484" s="44">
        <v>0</v>
      </c>
      <c r="K1484" s="44">
        <v>0</v>
      </c>
      <c r="L1484" s="44">
        <v>0</v>
      </c>
      <c r="M1484" s="44">
        <v>0</v>
      </c>
      <c r="N1484" s="44">
        <v>0</v>
      </c>
      <c r="O1484" s="44">
        <v>0</v>
      </c>
      <c r="P1484" s="44">
        <v>0</v>
      </c>
      <c r="Q1484" s="44">
        <v>0</v>
      </c>
      <c r="R1484" s="44">
        <v>0</v>
      </c>
      <c r="S1484" s="44">
        <v>0</v>
      </c>
      <c r="T1484" s="44">
        <f t="shared" si="23"/>
        <v>0</v>
      </c>
      <c r="U1484" s="44">
        <f t="shared" si="23"/>
        <v>0</v>
      </c>
      <c r="V1484" s="44">
        <v>0</v>
      </c>
      <c r="W1484" s="44">
        <v>0</v>
      </c>
      <c r="X1484" s="44">
        <v>0</v>
      </c>
      <c r="Y1484" s="44">
        <v>0</v>
      </c>
      <c r="Z1484" s="44">
        <v>0</v>
      </c>
      <c r="AA1484" s="44">
        <v>0</v>
      </c>
      <c r="AB1484" s="44">
        <v>0</v>
      </c>
      <c r="AC1484" s="44">
        <v>0</v>
      </c>
      <c r="AD1484" s="44">
        <v>0</v>
      </c>
      <c r="AE1484" s="44">
        <v>0</v>
      </c>
      <c r="AF1484" s="41" t="s">
        <v>47</v>
      </c>
      <c r="AG1484" s="41" t="s">
        <v>4617</v>
      </c>
      <c r="AH1484" s="41" t="s">
        <v>8756</v>
      </c>
      <c r="AI1484" s="41" t="s">
        <v>10964</v>
      </c>
    </row>
    <row r="1485" spans="1:35">
      <c r="A1485" s="40">
        <v>2024</v>
      </c>
      <c r="B1485" s="40">
        <v>4</v>
      </c>
      <c r="C1485" s="41" t="s">
        <v>789</v>
      </c>
      <c r="D1485" s="42" t="s">
        <v>226</v>
      </c>
      <c r="E1485" s="41" t="s">
        <v>576</v>
      </c>
      <c r="F1485" s="43" t="s">
        <v>4615</v>
      </c>
      <c r="G1485" s="43" t="s">
        <v>4620</v>
      </c>
      <c r="H1485" s="44">
        <v>2004</v>
      </c>
      <c r="I1485" s="44">
        <v>48</v>
      </c>
      <c r="J1485" s="44">
        <v>0</v>
      </c>
      <c r="K1485" s="44">
        <v>0</v>
      </c>
      <c r="L1485" s="44">
        <v>0</v>
      </c>
      <c r="M1485" s="44">
        <v>0</v>
      </c>
      <c r="N1485" s="44">
        <v>0</v>
      </c>
      <c r="O1485" s="44">
        <v>0</v>
      </c>
      <c r="P1485" s="44">
        <v>0</v>
      </c>
      <c r="Q1485" s="44">
        <v>0</v>
      </c>
      <c r="R1485" s="44">
        <v>0</v>
      </c>
      <c r="S1485" s="44">
        <v>0</v>
      </c>
      <c r="T1485" s="44">
        <f t="shared" si="23"/>
        <v>0</v>
      </c>
      <c r="U1485" s="44">
        <f t="shared" si="23"/>
        <v>0</v>
      </c>
      <c r="V1485" s="44">
        <v>0</v>
      </c>
      <c r="W1485" s="44">
        <v>0</v>
      </c>
      <c r="X1485" s="44">
        <v>0</v>
      </c>
      <c r="Y1485" s="44">
        <v>0</v>
      </c>
      <c r="Z1485" s="44">
        <v>0</v>
      </c>
      <c r="AA1485" s="44">
        <v>0</v>
      </c>
      <c r="AB1485" s="44">
        <v>0</v>
      </c>
      <c r="AC1485" s="44">
        <v>0</v>
      </c>
      <c r="AD1485" s="44">
        <v>0</v>
      </c>
      <c r="AE1485" s="44">
        <v>0</v>
      </c>
      <c r="AF1485" s="41" t="s">
        <v>47</v>
      </c>
      <c r="AG1485" s="41" t="s">
        <v>4617</v>
      </c>
      <c r="AH1485" s="41" t="s">
        <v>8756</v>
      </c>
      <c r="AI1485" s="41" t="s">
        <v>10964</v>
      </c>
    </row>
    <row r="1486" spans="1:35">
      <c r="A1486" s="40">
        <v>2024</v>
      </c>
      <c r="B1486" s="40">
        <v>4</v>
      </c>
      <c r="C1486" s="41" t="s">
        <v>789</v>
      </c>
      <c r="D1486" s="42" t="s">
        <v>226</v>
      </c>
      <c r="E1486" s="41" t="s">
        <v>576</v>
      </c>
      <c r="F1486" s="43" t="s">
        <v>4621</v>
      </c>
      <c r="G1486" s="43" t="s">
        <v>4622</v>
      </c>
      <c r="H1486" s="44">
        <v>10</v>
      </c>
      <c r="I1486" s="44">
        <v>3</v>
      </c>
      <c r="J1486" s="44">
        <v>0</v>
      </c>
      <c r="K1486" s="44">
        <v>0</v>
      </c>
      <c r="L1486" s="44">
        <v>0</v>
      </c>
      <c r="M1486" s="44">
        <v>0</v>
      </c>
      <c r="N1486" s="44">
        <v>0</v>
      </c>
      <c r="O1486" s="44">
        <v>0</v>
      </c>
      <c r="P1486" s="44">
        <v>0</v>
      </c>
      <c r="Q1486" s="44">
        <v>0</v>
      </c>
      <c r="R1486" s="44">
        <v>0</v>
      </c>
      <c r="S1486" s="44">
        <v>0</v>
      </c>
      <c r="T1486" s="44">
        <f t="shared" si="23"/>
        <v>0</v>
      </c>
      <c r="U1486" s="44">
        <f t="shared" si="23"/>
        <v>0</v>
      </c>
      <c r="V1486" s="44">
        <v>0</v>
      </c>
      <c r="W1486" s="44">
        <v>0</v>
      </c>
      <c r="X1486" s="44">
        <v>0</v>
      </c>
      <c r="Y1486" s="44">
        <v>0</v>
      </c>
      <c r="Z1486" s="44">
        <v>0</v>
      </c>
      <c r="AA1486" s="44">
        <v>0</v>
      </c>
      <c r="AB1486" s="44">
        <v>0</v>
      </c>
      <c r="AC1486" s="44">
        <v>0</v>
      </c>
      <c r="AD1486" s="44">
        <v>0</v>
      </c>
      <c r="AE1486" s="44">
        <v>0</v>
      </c>
      <c r="AF1486" s="41" t="s">
        <v>47</v>
      </c>
      <c r="AG1486" s="41" t="s">
        <v>4617</v>
      </c>
      <c r="AH1486" s="41" t="s">
        <v>8756</v>
      </c>
      <c r="AI1486" s="41" t="s">
        <v>10964</v>
      </c>
    </row>
    <row r="1487" spans="1:35">
      <c r="A1487" s="40">
        <v>2024</v>
      </c>
      <c r="B1487" s="40">
        <v>4</v>
      </c>
      <c r="C1487" s="41" t="s">
        <v>789</v>
      </c>
      <c r="D1487" s="42" t="s">
        <v>213</v>
      </c>
      <c r="E1487" s="41" t="s">
        <v>564</v>
      </c>
      <c r="F1487" s="43" t="s">
        <v>4427</v>
      </c>
      <c r="G1487" s="43" t="s">
        <v>4428</v>
      </c>
      <c r="H1487" s="44">
        <v>2</v>
      </c>
      <c r="I1487" s="44">
        <v>41</v>
      </c>
      <c r="J1487" s="44">
        <v>0</v>
      </c>
      <c r="K1487" s="44">
        <v>0</v>
      </c>
      <c r="L1487" s="44">
        <v>0</v>
      </c>
      <c r="M1487" s="44">
        <v>0</v>
      </c>
      <c r="N1487" s="44">
        <v>0</v>
      </c>
      <c r="O1487" s="44">
        <v>0</v>
      </c>
      <c r="P1487" s="44">
        <v>0</v>
      </c>
      <c r="Q1487" s="44">
        <v>0</v>
      </c>
      <c r="R1487" s="44">
        <v>0</v>
      </c>
      <c r="S1487" s="44">
        <v>0</v>
      </c>
      <c r="T1487" s="44">
        <f t="shared" si="23"/>
        <v>0</v>
      </c>
      <c r="U1487" s="44">
        <f t="shared" si="23"/>
        <v>0</v>
      </c>
      <c r="V1487" s="44">
        <v>0</v>
      </c>
      <c r="W1487" s="44">
        <v>0</v>
      </c>
      <c r="X1487" s="44">
        <v>0</v>
      </c>
      <c r="Y1487" s="44">
        <v>0</v>
      </c>
      <c r="Z1487" s="44">
        <v>0</v>
      </c>
      <c r="AA1487" s="44">
        <v>0</v>
      </c>
      <c r="AB1487" s="44">
        <v>0</v>
      </c>
      <c r="AC1487" s="44">
        <v>0</v>
      </c>
      <c r="AD1487" s="44">
        <v>0</v>
      </c>
      <c r="AE1487" s="44">
        <v>0</v>
      </c>
      <c r="AF1487" s="41" t="s">
        <v>4429</v>
      </c>
      <c r="AG1487" s="41" t="s">
        <v>4430</v>
      </c>
      <c r="AH1487" s="41" t="s">
        <v>4430</v>
      </c>
      <c r="AI1487" s="41" t="s">
        <v>10965</v>
      </c>
    </row>
    <row r="1488" spans="1:35">
      <c r="A1488" s="40">
        <v>2024</v>
      </c>
      <c r="B1488" s="40">
        <v>4</v>
      </c>
      <c r="C1488" s="41" t="s">
        <v>789</v>
      </c>
      <c r="D1488" s="42" t="s">
        <v>213</v>
      </c>
      <c r="E1488" s="41" t="s">
        <v>564</v>
      </c>
      <c r="F1488" s="43" t="s">
        <v>4427</v>
      </c>
      <c r="G1488" s="43" t="s">
        <v>4431</v>
      </c>
      <c r="H1488" s="44">
        <v>4225</v>
      </c>
      <c r="I1488" s="44">
        <v>39</v>
      </c>
      <c r="J1488" s="44">
        <v>1675</v>
      </c>
      <c r="K1488" s="44">
        <v>15.46</v>
      </c>
      <c r="L1488" s="44">
        <v>0</v>
      </c>
      <c r="M1488" s="44">
        <v>0</v>
      </c>
      <c r="N1488" s="44">
        <v>0</v>
      </c>
      <c r="O1488" s="44">
        <v>0</v>
      </c>
      <c r="P1488" s="44">
        <v>1675</v>
      </c>
      <c r="Q1488" s="44">
        <v>15.46</v>
      </c>
      <c r="R1488" s="44">
        <v>0</v>
      </c>
      <c r="S1488" s="44">
        <v>0</v>
      </c>
      <c r="T1488" s="44">
        <f t="shared" si="23"/>
        <v>1675</v>
      </c>
      <c r="U1488" s="44">
        <f t="shared" si="23"/>
        <v>15.46</v>
      </c>
      <c r="V1488" s="44">
        <v>0</v>
      </c>
      <c r="W1488" s="44">
        <v>0</v>
      </c>
      <c r="X1488" s="44">
        <v>1675</v>
      </c>
      <c r="Y1488" s="44">
        <v>15.46</v>
      </c>
      <c r="Z1488" s="44">
        <v>0</v>
      </c>
      <c r="AA1488" s="44">
        <v>0</v>
      </c>
      <c r="AB1488" s="44">
        <v>0</v>
      </c>
      <c r="AC1488" s="44">
        <v>0</v>
      </c>
      <c r="AD1488" s="44">
        <v>1675</v>
      </c>
      <c r="AE1488" s="44">
        <v>15.46</v>
      </c>
      <c r="AF1488" s="41" t="s">
        <v>4432</v>
      </c>
      <c r="AG1488" s="41" t="s">
        <v>4433</v>
      </c>
      <c r="AH1488" s="41" t="s">
        <v>4430</v>
      </c>
      <c r="AI1488" s="41" t="s">
        <v>10965</v>
      </c>
    </row>
    <row r="1489" spans="1:35">
      <c r="A1489" s="40">
        <v>2024</v>
      </c>
      <c r="B1489" s="40">
        <v>4</v>
      </c>
      <c r="C1489" s="41" t="s">
        <v>789</v>
      </c>
      <c r="D1489" s="42" t="s">
        <v>213</v>
      </c>
      <c r="E1489" s="41" t="s">
        <v>564</v>
      </c>
      <c r="F1489" s="43" t="s">
        <v>4427</v>
      </c>
      <c r="G1489" s="43" t="s">
        <v>4434</v>
      </c>
      <c r="H1489" s="44">
        <v>1</v>
      </c>
      <c r="I1489" s="44">
        <v>20</v>
      </c>
      <c r="J1489" s="44">
        <v>1</v>
      </c>
      <c r="K1489" s="44">
        <v>20</v>
      </c>
      <c r="L1489" s="44">
        <v>0</v>
      </c>
      <c r="M1489" s="44">
        <v>0</v>
      </c>
      <c r="N1489" s="44">
        <v>0</v>
      </c>
      <c r="O1489" s="44">
        <v>0</v>
      </c>
      <c r="P1489" s="44">
        <v>1</v>
      </c>
      <c r="Q1489" s="44">
        <v>20</v>
      </c>
      <c r="R1489" s="44">
        <v>0</v>
      </c>
      <c r="S1489" s="44">
        <v>0</v>
      </c>
      <c r="T1489" s="44">
        <f t="shared" si="23"/>
        <v>1</v>
      </c>
      <c r="U1489" s="44">
        <f t="shared" si="23"/>
        <v>20</v>
      </c>
      <c r="V1489" s="44">
        <v>0</v>
      </c>
      <c r="W1489" s="44">
        <v>0</v>
      </c>
      <c r="X1489" s="44">
        <v>0</v>
      </c>
      <c r="Y1489" s="44">
        <v>0</v>
      </c>
      <c r="Z1489" s="44">
        <v>0</v>
      </c>
      <c r="AA1489" s="44">
        <v>0</v>
      </c>
      <c r="AB1489" s="44">
        <v>0</v>
      </c>
      <c r="AC1489" s="44">
        <v>0</v>
      </c>
      <c r="AD1489" s="44">
        <v>0</v>
      </c>
      <c r="AE1489" s="44">
        <v>0</v>
      </c>
      <c r="AF1489" s="41" t="s">
        <v>4435</v>
      </c>
      <c r="AG1489" s="41" t="s">
        <v>4436</v>
      </c>
      <c r="AH1489" s="41" t="s">
        <v>4436</v>
      </c>
      <c r="AI1489" s="41" t="s">
        <v>10966</v>
      </c>
    </row>
    <row r="1490" spans="1:35">
      <c r="A1490" s="40">
        <v>2024</v>
      </c>
      <c r="B1490" s="40">
        <v>4</v>
      </c>
      <c r="C1490" s="41" t="s">
        <v>789</v>
      </c>
      <c r="D1490" s="42" t="s">
        <v>209</v>
      </c>
      <c r="E1490" s="41" t="s">
        <v>560</v>
      </c>
      <c r="F1490" s="43" t="s">
        <v>4383</v>
      </c>
      <c r="G1490" s="43" t="s">
        <v>4384</v>
      </c>
      <c r="H1490" s="44">
        <v>4</v>
      </c>
      <c r="I1490" s="44">
        <v>50</v>
      </c>
      <c r="J1490" s="44">
        <v>0</v>
      </c>
      <c r="K1490" s="44">
        <v>0</v>
      </c>
      <c r="L1490" s="44">
        <v>0</v>
      </c>
      <c r="M1490" s="44">
        <v>0</v>
      </c>
      <c r="N1490" s="44">
        <v>0</v>
      </c>
      <c r="O1490" s="44">
        <v>0</v>
      </c>
      <c r="P1490" s="44">
        <v>0</v>
      </c>
      <c r="Q1490" s="44">
        <v>0</v>
      </c>
      <c r="R1490" s="44">
        <v>0</v>
      </c>
      <c r="S1490" s="44">
        <v>0</v>
      </c>
      <c r="T1490" s="44">
        <f t="shared" si="23"/>
        <v>0</v>
      </c>
      <c r="U1490" s="44">
        <f t="shared" si="23"/>
        <v>0</v>
      </c>
      <c r="V1490" s="44">
        <v>0</v>
      </c>
      <c r="W1490" s="44">
        <v>0</v>
      </c>
      <c r="X1490" s="44">
        <v>0</v>
      </c>
      <c r="Y1490" s="44">
        <v>0</v>
      </c>
      <c r="Z1490" s="44">
        <v>0</v>
      </c>
      <c r="AA1490" s="44">
        <v>0</v>
      </c>
      <c r="AB1490" s="44">
        <v>0</v>
      </c>
      <c r="AC1490" s="44">
        <v>0</v>
      </c>
      <c r="AD1490" s="44">
        <v>0</v>
      </c>
      <c r="AE1490" s="44">
        <v>0</v>
      </c>
      <c r="AF1490" s="41" t="s">
        <v>4385</v>
      </c>
      <c r="AG1490" s="41" t="s">
        <v>4385</v>
      </c>
      <c r="AH1490" s="41" t="s">
        <v>4385</v>
      </c>
      <c r="AI1490" s="41" t="s">
        <v>4385</v>
      </c>
    </row>
    <row r="1491" spans="1:35">
      <c r="A1491" s="40">
        <v>2024</v>
      </c>
      <c r="B1491" s="40">
        <v>4</v>
      </c>
      <c r="C1491" s="41" t="s">
        <v>789</v>
      </c>
      <c r="D1491" s="42" t="s">
        <v>209</v>
      </c>
      <c r="E1491" s="41" t="s">
        <v>560</v>
      </c>
      <c r="F1491" s="43" t="s">
        <v>4383</v>
      </c>
      <c r="G1491" s="43" t="s">
        <v>4386</v>
      </c>
      <c r="H1491" s="44">
        <v>27.3</v>
      </c>
      <c r="I1491" s="44">
        <v>50</v>
      </c>
      <c r="J1491" s="44">
        <v>0</v>
      </c>
      <c r="K1491" s="44">
        <v>0</v>
      </c>
      <c r="L1491" s="44">
        <v>0</v>
      </c>
      <c r="M1491" s="44">
        <v>0</v>
      </c>
      <c r="N1491" s="44">
        <v>0</v>
      </c>
      <c r="O1491" s="44">
        <v>0</v>
      </c>
      <c r="P1491" s="44">
        <v>0</v>
      </c>
      <c r="Q1491" s="44">
        <v>0</v>
      </c>
      <c r="R1491" s="44">
        <v>0</v>
      </c>
      <c r="S1491" s="44">
        <v>0</v>
      </c>
      <c r="T1491" s="44">
        <f t="shared" si="23"/>
        <v>0</v>
      </c>
      <c r="U1491" s="44">
        <f t="shared" si="23"/>
        <v>0</v>
      </c>
      <c r="V1491" s="44">
        <v>0</v>
      </c>
      <c r="W1491" s="44">
        <v>0</v>
      </c>
      <c r="X1491" s="44">
        <v>0</v>
      </c>
      <c r="Y1491" s="44">
        <v>0</v>
      </c>
      <c r="Z1491" s="44">
        <v>0</v>
      </c>
      <c r="AA1491" s="44">
        <v>0</v>
      </c>
      <c r="AB1491" s="44">
        <v>0</v>
      </c>
      <c r="AC1491" s="44">
        <v>0</v>
      </c>
      <c r="AD1491" s="44">
        <v>0</v>
      </c>
      <c r="AE1491" s="44">
        <v>0</v>
      </c>
      <c r="AF1491" s="41" t="s">
        <v>4385</v>
      </c>
      <c r="AG1491" s="41" t="s">
        <v>4385</v>
      </c>
      <c r="AH1491" s="41" t="s">
        <v>4385</v>
      </c>
      <c r="AI1491" s="41" t="s">
        <v>4385</v>
      </c>
    </row>
    <row r="1492" spans="1:35">
      <c r="A1492" s="40">
        <v>2024</v>
      </c>
      <c r="B1492" s="40">
        <v>4</v>
      </c>
      <c r="C1492" s="41" t="s">
        <v>789</v>
      </c>
      <c r="D1492" s="42" t="s">
        <v>208</v>
      </c>
      <c r="E1492" s="41" t="s">
        <v>559</v>
      </c>
      <c r="F1492" s="43" t="s">
        <v>4373</v>
      </c>
      <c r="G1492" s="43" t="s">
        <v>4374</v>
      </c>
      <c r="H1492" s="44">
        <v>110</v>
      </c>
      <c r="I1492" s="44">
        <v>17</v>
      </c>
      <c r="J1492" s="44">
        <v>0</v>
      </c>
      <c r="K1492" s="44">
        <v>0</v>
      </c>
      <c r="L1492" s="44">
        <v>0</v>
      </c>
      <c r="M1492" s="44">
        <v>0</v>
      </c>
      <c r="N1492" s="44">
        <v>0</v>
      </c>
      <c r="O1492" s="44">
        <v>0</v>
      </c>
      <c r="P1492" s="44">
        <v>0</v>
      </c>
      <c r="Q1492" s="44">
        <v>0</v>
      </c>
      <c r="R1492" s="44">
        <v>0</v>
      </c>
      <c r="S1492" s="44">
        <v>0</v>
      </c>
      <c r="T1492" s="44">
        <f t="shared" si="23"/>
        <v>0</v>
      </c>
      <c r="U1492" s="44">
        <f t="shared" si="23"/>
        <v>0</v>
      </c>
      <c r="V1492" s="44">
        <v>0</v>
      </c>
      <c r="W1492" s="44">
        <v>0</v>
      </c>
      <c r="X1492" s="44">
        <v>0</v>
      </c>
      <c r="Y1492" s="44">
        <v>0</v>
      </c>
      <c r="Z1492" s="44">
        <v>0</v>
      </c>
      <c r="AA1492" s="44">
        <v>0</v>
      </c>
      <c r="AB1492" s="44">
        <v>0</v>
      </c>
      <c r="AC1492" s="44">
        <v>0</v>
      </c>
      <c r="AD1492" s="44">
        <v>0</v>
      </c>
      <c r="AE1492" s="44">
        <v>0</v>
      </c>
      <c r="AF1492" s="41" t="s">
        <v>47</v>
      </c>
      <c r="AG1492" s="41" t="s">
        <v>4375</v>
      </c>
      <c r="AH1492" s="41" t="s">
        <v>8721</v>
      </c>
      <c r="AI1492" s="41" t="s">
        <v>8721</v>
      </c>
    </row>
    <row r="1493" spans="1:35">
      <c r="A1493" s="40">
        <v>2024</v>
      </c>
      <c r="B1493" s="40">
        <v>4</v>
      </c>
      <c r="C1493" s="41" t="s">
        <v>789</v>
      </c>
      <c r="D1493" s="42" t="s">
        <v>208</v>
      </c>
      <c r="E1493" s="41" t="s">
        <v>559</v>
      </c>
      <c r="F1493" s="43" t="s">
        <v>4376</v>
      </c>
      <c r="G1493" s="43" t="s">
        <v>4377</v>
      </c>
      <c r="H1493" s="44">
        <v>23028</v>
      </c>
      <c r="I1493" s="44">
        <v>55</v>
      </c>
      <c r="J1493" s="44">
        <v>0</v>
      </c>
      <c r="K1493" s="44">
        <v>0</v>
      </c>
      <c r="L1493" s="44">
        <v>0</v>
      </c>
      <c r="M1493" s="44">
        <v>0</v>
      </c>
      <c r="N1493" s="44">
        <v>0</v>
      </c>
      <c r="O1493" s="44">
        <v>0</v>
      </c>
      <c r="P1493" s="44">
        <v>0</v>
      </c>
      <c r="Q1493" s="44">
        <v>0</v>
      </c>
      <c r="R1493" s="44">
        <v>0</v>
      </c>
      <c r="S1493" s="44">
        <v>0</v>
      </c>
      <c r="T1493" s="44">
        <f t="shared" si="23"/>
        <v>0</v>
      </c>
      <c r="U1493" s="44">
        <f t="shared" si="23"/>
        <v>0</v>
      </c>
      <c r="V1493" s="44">
        <v>0</v>
      </c>
      <c r="W1493" s="44">
        <v>0</v>
      </c>
      <c r="X1493" s="44">
        <v>0</v>
      </c>
      <c r="Y1493" s="44">
        <v>0</v>
      </c>
      <c r="Z1493" s="44">
        <v>0</v>
      </c>
      <c r="AA1493" s="44">
        <v>0</v>
      </c>
      <c r="AB1493" s="44">
        <v>0</v>
      </c>
      <c r="AC1493" s="44">
        <v>0</v>
      </c>
      <c r="AD1493" s="44">
        <v>0</v>
      </c>
      <c r="AE1493" s="44">
        <v>0</v>
      </c>
      <c r="AF1493" s="41" t="s">
        <v>47</v>
      </c>
      <c r="AG1493" s="41" t="s">
        <v>4375</v>
      </c>
      <c r="AH1493" s="41" t="s">
        <v>8721</v>
      </c>
      <c r="AI1493" s="41" t="s">
        <v>8721</v>
      </c>
    </row>
    <row r="1494" spans="1:35">
      <c r="A1494" s="40">
        <v>2024</v>
      </c>
      <c r="B1494" s="40">
        <v>4</v>
      </c>
      <c r="C1494" s="41" t="s">
        <v>789</v>
      </c>
      <c r="D1494" s="42" t="s">
        <v>208</v>
      </c>
      <c r="E1494" s="41" t="s">
        <v>559</v>
      </c>
      <c r="F1494" s="43" t="s">
        <v>4378</v>
      </c>
      <c r="G1494" s="43" t="s">
        <v>4379</v>
      </c>
      <c r="H1494" s="44">
        <v>5</v>
      </c>
      <c r="I1494" s="44">
        <v>9</v>
      </c>
      <c r="J1494" s="44">
        <v>0</v>
      </c>
      <c r="K1494" s="44">
        <v>0</v>
      </c>
      <c r="L1494" s="44">
        <v>0</v>
      </c>
      <c r="M1494" s="44">
        <v>0</v>
      </c>
      <c r="N1494" s="44">
        <v>0</v>
      </c>
      <c r="O1494" s="44">
        <v>0</v>
      </c>
      <c r="P1494" s="44">
        <v>0</v>
      </c>
      <c r="Q1494" s="44">
        <v>0</v>
      </c>
      <c r="R1494" s="44">
        <v>0</v>
      </c>
      <c r="S1494" s="44">
        <v>0</v>
      </c>
      <c r="T1494" s="44">
        <f t="shared" si="23"/>
        <v>0</v>
      </c>
      <c r="U1494" s="44">
        <f t="shared" si="23"/>
        <v>0</v>
      </c>
      <c r="V1494" s="44">
        <v>0</v>
      </c>
      <c r="W1494" s="44">
        <v>0</v>
      </c>
      <c r="X1494" s="44">
        <v>0</v>
      </c>
      <c r="Y1494" s="44">
        <v>0</v>
      </c>
      <c r="Z1494" s="44">
        <v>0</v>
      </c>
      <c r="AA1494" s="44">
        <v>0</v>
      </c>
      <c r="AB1494" s="44">
        <v>0</v>
      </c>
      <c r="AC1494" s="44">
        <v>0</v>
      </c>
      <c r="AD1494" s="44">
        <v>0</v>
      </c>
      <c r="AE1494" s="44">
        <v>0</v>
      </c>
      <c r="AF1494" s="41" t="s">
        <v>47</v>
      </c>
      <c r="AG1494" s="41" t="s">
        <v>4375</v>
      </c>
      <c r="AH1494" s="41" t="s">
        <v>8721</v>
      </c>
      <c r="AI1494" s="41" t="s">
        <v>8721</v>
      </c>
    </row>
    <row r="1495" spans="1:35">
      <c r="A1495" s="40">
        <v>2024</v>
      </c>
      <c r="B1495" s="40">
        <v>4</v>
      </c>
      <c r="C1495" s="41" t="s">
        <v>789</v>
      </c>
      <c r="D1495" s="42" t="s">
        <v>208</v>
      </c>
      <c r="E1495" s="41" t="s">
        <v>559</v>
      </c>
      <c r="F1495" s="43" t="s">
        <v>4373</v>
      </c>
      <c r="G1495" s="43" t="s">
        <v>4380</v>
      </c>
      <c r="H1495" s="44">
        <v>312679</v>
      </c>
      <c r="I1495" s="44">
        <v>12</v>
      </c>
      <c r="J1495" s="44">
        <v>0</v>
      </c>
      <c r="K1495" s="44">
        <v>0</v>
      </c>
      <c r="L1495" s="44">
        <v>0</v>
      </c>
      <c r="M1495" s="44">
        <v>0</v>
      </c>
      <c r="N1495" s="44">
        <v>0</v>
      </c>
      <c r="O1495" s="44">
        <v>0</v>
      </c>
      <c r="P1495" s="44">
        <v>0</v>
      </c>
      <c r="Q1495" s="44">
        <v>0</v>
      </c>
      <c r="R1495" s="44">
        <v>0</v>
      </c>
      <c r="S1495" s="44">
        <v>0</v>
      </c>
      <c r="T1495" s="44">
        <f t="shared" si="23"/>
        <v>0</v>
      </c>
      <c r="U1495" s="44">
        <f t="shared" si="23"/>
        <v>0</v>
      </c>
      <c r="V1495" s="44">
        <v>0</v>
      </c>
      <c r="W1495" s="44">
        <v>0</v>
      </c>
      <c r="X1495" s="44">
        <v>0</v>
      </c>
      <c r="Y1495" s="44">
        <v>0</v>
      </c>
      <c r="Z1495" s="44">
        <v>0</v>
      </c>
      <c r="AA1495" s="44">
        <v>0</v>
      </c>
      <c r="AB1495" s="44">
        <v>0</v>
      </c>
      <c r="AC1495" s="44">
        <v>0</v>
      </c>
      <c r="AD1495" s="44">
        <v>0</v>
      </c>
      <c r="AE1495" s="44">
        <v>0</v>
      </c>
      <c r="AF1495" s="41" t="s">
        <v>47</v>
      </c>
      <c r="AG1495" s="41" t="s">
        <v>4375</v>
      </c>
      <c r="AH1495" s="41" t="s">
        <v>8721</v>
      </c>
      <c r="AI1495" s="41" t="s">
        <v>8721</v>
      </c>
    </row>
    <row r="1496" spans="1:35">
      <c r="A1496" s="40">
        <v>2024</v>
      </c>
      <c r="B1496" s="40">
        <v>4</v>
      </c>
      <c r="C1496" s="41" t="s">
        <v>789</v>
      </c>
      <c r="D1496" s="42" t="s">
        <v>208</v>
      </c>
      <c r="E1496" s="41" t="s">
        <v>559</v>
      </c>
      <c r="F1496" s="43" t="s">
        <v>4381</v>
      </c>
      <c r="G1496" s="43" t="s">
        <v>4382</v>
      </c>
      <c r="H1496" s="44">
        <v>155</v>
      </c>
      <c r="I1496" s="44">
        <v>7</v>
      </c>
      <c r="J1496" s="44">
        <v>0</v>
      </c>
      <c r="K1496" s="44">
        <v>0</v>
      </c>
      <c r="L1496" s="44">
        <v>0</v>
      </c>
      <c r="M1496" s="44">
        <v>0</v>
      </c>
      <c r="N1496" s="44">
        <v>0</v>
      </c>
      <c r="O1496" s="44">
        <v>0</v>
      </c>
      <c r="P1496" s="44">
        <v>0</v>
      </c>
      <c r="Q1496" s="44">
        <v>0</v>
      </c>
      <c r="R1496" s="44">
        <v>0</v>
      </c>
      <c r="S1496" s="44">
        <v>0</v>
      </c>
      <c r="T1496" s="44">
        <f t="shared" si="23"/>
        <v>0</v>
      </c>
      <c r="U1496" s="44">
        <f t="shared" si="23"/>
        <v>0</v>
      </c>
      <c r="V1496" s="44">
        <v>0</v>
      </c>
      <c r="W1496" s="44">
        <v>0</v>
      </c>
      <c r="X1496" s="44">
        <v>0</v>
      </c>
      <c r="Y1496" s="44">
        <v>0</v>
      </c>
      <c r="Z1496" s="44">
        <v>0</v>
      </c>
      <c r="AA1496" s="44">
        <v>0</v>
      </c>
      <c r="AB1496" s="44">
        <v>0</v>
      </c>
      <c r="AC1496" s="44">
        <v>0</v>
      </c>
      <c r="AD1496" s="44">
        <v>0</v>
      </c>
      <c r="AE1496" s="44">
        <v>0</v>
      </c>
      <c r="AF1496" s="41" t="s">
        <v>47</v>
      </c>
      <c r="AG1496" s="41" t="s">
        <v>4375</v>
      </c>
      <c r="AH1496" s="41" t="s">
        <v>8721</v>
      </c>
      <c r="AI1496" s="41" t="s">
        <v>8721</v>
      </c>
    </row>
    <row r="1497" spans="1:35">
      <c r="A1497" s="40">
        <v>2024</v>
      </c>
      <c r="B1497" s="40">
        <v>4</v>
      </c>
      <c r="C1497" s="41" t="s">
        <v>789</v>
      </c>
      <c r="D1497" s="42" t="s">
        <v>217</v>
      </c>
      <c r="E1497" s="41" t="s">
        <v>567</v>
      </c>
      <c r="F1497" s="43" t="s">
        <v>4479</v>
      </c>
      <c r="G1497" s="43" t="s">
        <v>4480</v>
      </c>
      <c r="H1497" s="44">
        <v>100</v>
      </c>
      <c r="I1497" s="44">
        <v>2.2400000000000002</v>
      </c>
      <c r="J1497" s="44">
        <v>50</v>
      </c>
      <c r="K1497" s="44">
        <v>1.1200000000000001</v>
      </c>
      <c r="L1497" s="44">
        <v>0</v>
      </c>
      <c r="M1497" s="44">
        <v>0</v>
      </c>
      <c r="N1497" s="44">
        <v>0</v>
      </c>
      <c r="O1497" s="44">
        <v>0</v>
      </c>
      <c r="P1497" s="44">
        <v>0</v>
      </c>
      <c r="Q1497" s="44">
        <v>0</v>
      </c>
      <c r="R1497" s="44">
        <v>50</v>
      </c>
      <c r="S1497" s="44">
        <v>1.1200000000000001</v>
      </c>
      <c r="T1497" s="44">
        <f t="shared" ref="T1497:U1560" si="24">SUM(L1497,N1497,P1497,R1497)</f>
        <v>50</v>
      </c>
      <c r="U1497" s="44">
        <f t="shared" si="24"/>
        <v>1.1200000000000001</v>
      </c>
      <c r="V1497" s="44">
        <v>0</v>
      </c>
      <c r="W1497" s="44">
        <v>0</v>
      </c>
      <c r="X1497" s="44">
        <v>0</v>
      </c>
      <c r="Y1497" s="44">
        <v>0</v>
      </c>
      <c r="Z1497" s="44">
        <v>0</v>
      </c>
      <c r="AA1497" s="44">
        <v>0</v>
      </c>
      <c r="AB1497" s="44">
        <v>0</v>
      </c>
      <c r="AC1497" s="44">
        <v>0</v>
      </c>
      <c r="AD1497" s="44">
        <v>0</v>
      </c>
      <c r="AE1497" s="44">
        <v>0</v>
      </c>
      <c r="AF1497" s="41" t="s">
        <v>4481</v>
      </c>
      <c r="AG1497" s="41" t="s">
        <v>4482</v>
      </c>
      <c r="AH1497" s="41" t="s">
        <v>4482</v>
      </c>
      <c r="AI1497" s="41" t="s">
        <v>10967</v>
      </c>
    </row>
    <row r="1498" spans="1:35">
      <c r="A1498" s="40">
        <v>2024</v>
      </c>
      <c r="B1498" s="40">
        <v>4</v>
      </c>
      <c r="C1498" s="41" t="s">
        <v>789</v>
      </c>
      <c r="D1498" s="42" t="s">
        <v>217</v>
      </c>
      <c r="E1498" s="41" t="s">
        <v>567</v>
      </c>
      <c r="F1498" s="43" t="s">
        <v>4479</v>
      </c>
      <c r="G1498" s="43" t="s">
        <v>4483</v>
      </c>
      <c r="H1498" s="44">
        <v>100</v>
      </c>
      <c r="I1498" s="44">
        <v>3.35</v>
      </c>
      <c r="J1498" s="44">
        <v>33</v>
      </c>
      <c r="K1498" s="44">
        <v>1.1100000000000001</v>
      </c>
      <c r="L1498" s="44">
        <v>6.6</v>
      </c>
      <c r="M1498" s="44">
        <v>0.22</v>
      </c>
      <c r="N1498" s="44">
        <v>8.8000000000000007</v>
      </c>
      <c r="O1498" s="44">
        <v>0.3</v>
      </c>
      <c r="P1498" s="44">
        <v>8.8000000000000007</v>
      </c>
      <c r="Q1498" s="44">
        <v>0.3</v>
      </c>
      <c r="R1498" s="44">
        <v>8.8000000000000007</v>
      </c>
      <c r="S1498" s="44">
        <v>0.3</v>
      </c>
      <c r="T1498" s="44">
        <f t="shared" si="24"/>
        <v>33</v>
      </c>
      <c r="U1498" s="44">
        <f t="shared" si="24"/>
        <v>1.1200000000000001</v>
      </c>
      <c r="V1498" s="44">
        <v>6.6</v>
      </c>
      <c r="W1498" s="44">
        <v>0.22</v>
      </c>
      <c r="X1498" s="44">
        <v>6.6</v>
      </c>
      <c r="Y1498" s="44">
        <v>0.22</v>
      </c>
      <c r="Z1498" s="44">
        <v>8.8000000000000007</v>
      </c>
      <c r="AA1498" s="44">
        <v>0.3</v>
      </c>
      <c r="AB1498" s="44">
        <v>8.8000000000000007</v>
      </c>
      <c r="AC1498" s="44">
        <v>0.3</v>
      </c>
      <c r="AD1498" s="44">
        <v>30.8</v>
      </c>
      <c r="AE1498" s="44">
        <v>1.03</v>
      </c>
      <c r="AF1498" s="41" t="s">
        <v>4484</v>
      </c>
      <c r="AG1498" s="41" t="s">
        <v>4485</v>
      </c>
      <c r="AH1498" s="41" t="s">
        <v>8734</v>
      </c>
      <c r="AI1498" s="41" t="s">
        <v>10968</v>
      </c>
    </row>
    <row r="1499" spans="1:35">
      <c r="A1499" s="40">
        <v>2024</v>
      </c>
      <c r="B1499" s="40">
        <v>4</v>
      </c>
      <c r="C1499" s="41" t="s">
        <v>789</v>
      </c>
      <c r="D1499" s="42" t="s">
        <v>217</v>
      </c>
      <c r="E1499" s="41" t="s">
        <v>567</v>
      </c>
      <c r="F1499" s="43" t="s">
        <v>4479</v>
      </c>
      <c r="G1499" s="43" t="s">
        <v>4486</v>
      </c>
      <c r="H1499" s="44">
        <v>648</v>
      </c>
      <c r="I1499" s="44">
        <v>5.88</v>
      </c>
      <c r="J1499" s="44">
        <v>216</v>
      </c>
      <c r="K1499" s="44">
        <v>1.96</v>
      </c>
      <c r="L1499" s="44">
        <v>54</v>
      </c>
      <c r="M1499" s="44">
        <v>0.49</v>
      </c>
      <c r="N1499" s="44">
        <v>54</v>
      </c>
      <c r="O1499" s="44">
        <v>0.49</v>
      </c>
      <c r="P1499" s="44">
        <v>54</v>
      </c>
      <c r="Q1499" s="44">
        <v>0.49</v>
      </c>
      <c r="R1499" s="44">
        <v>54</v>
      </c>
      <c r="S1499" s="44">
        <v>0.49</v>
      </c>
      <c r="T1499" s="44">
        <f t="shared" si="24"/>
        <v>216</v>
      </c>
      <c r="U1499" s="44">
        <f t="shared" si="24"/>
        <v>1.96</v>
      </c>
      <c r="V1499" s="44">
        <v>54</v>
      </c>
      <c r="W1499" s="44">
        <v>0.49</v>
      </c>
      <c r="X1499" s="44">
        <v>54</v>
      </c>
      <c r="Y1499" s="44">
        <v>0.49</v>
      </c>
      <c r="Z1499" s="44">
        <v>54</v>
      </c>
      <c r="AA1499" s="44">
        <v>0.49</v>
      </c>
      <c r="AB1499" s="44">
        <v>54</v>
      </c>
      <c r="AC1499" s="44">
        <v>0.49</v>
      </c>
      <c r="AD1499" s="44">
        <v>216</v>
      </c>
      <c r="AE1499" s="44">
        <v>1.96</v>
      </c>
      <c r="AF1499" s="41" t="s">
        <v>4487</v>
      </c>
      <c r="AG1499" s="41" t="s">
        <v>4488</v>
      </c>
      <c r="AH1499" s="41" t="s">
        <v>4488</v>
      </c>
      <c r="AI1499" s="41" t="s">
        <v>10969</v>
      </c>
    </row>
    <row r="1500" spans="1:35">
      <c r="A1500" s="40">
        <v>2024</v>
      </c>
      <c r="B1500" s="40">
        <v>4</v>
      </c>
      <c r="C1500" s="41" t="s">
        <v>789</v>
      </c>
      <c r="D1500" s="42" t="s">
        <v>217</v>
      </c>
      <c r="E1500" s="41" t="s">
        <v>567</v>
      </c>
      <c r="F1500" s="43" t="s">
        <v>4493</v>
      </c>
      <c r="G1500" s="43" t="s">
        <v>4494</v>
      </c>
      <c r="H1500" s="44">
        <v>100</v>
      </c>
      <c r="I1500" s="44">
        <v>39.17</v>
      </c>
      <c r="J1500" s="44">
        <v>30</v>
      </c>
      <c r="K1500" s="44">
        <v>11.75</v>
      </c>
      <c r="L1500" s="44">
        <v>7</v>
      </c>
      <c r="M1500" s="44">
        <v>2.74</v>
      </c>
      <c r="N1500" s="44">
        <v>7</v>
      </c>
      <c r="O1500" s="44">
        <v>2.74</v>
      </c>
      <c r="P1500" s="44">
        <v>8</v>
      </c>
      <c r="Q1500" s="44">
        <v>3.13</v>
      </c>
      <c r="R1500" s="44">
        <v>8</v>
      </c>
      <c r="S1500" s="44">
        <v>3.13</v>
      </c>
      <c r="T1500" s="44">
        <f t="shared" si="24"/>
        <v>30</v>
      </c>
      <c r="U1500" s="44">
        <f t="shared" si="24"/>
        <v>11.739999999999998</v>
      </c>
      <c r="V1500" s="44">
        <v>7</v>
      </c>
      <c r="W1500" s="44">
        <v>2.74</v>
      </c>
      <c r="X1500" s="44">
        <v>7</v>
      </c>
      <c r="Y1500" s="44">
        <v>2.74</v>
      </c>
      <c r="Z1500" s="44">
        <v>8</v>
      </c>
      <c r="AA1500" s="44">
        <v>3.13</v>
      </c>
      <c r="AB1500" s="44">
        <v>8</v>
      </c>
      <c r="AC1500" s="44">
        <v>3.13</v>
      </c>
      <c r="AD1500" s="44">
        <v>30</v>
      </c>
      <c r="AE1500" s="44">
        <v>11.75</v>
      </c>
      <c r="AF1500" s="41" t="s">
        <v>4495</v>
      </c>
      <c r="AG1500" s="41" t="s">
        <v>4496</v>
      </c>
      <c r="AH1500" s="41" t="s">
        <v>8736</v>
      </c>
      <c r="AI1500" s="41" t="s">
        <v>10970</v>
      </c>
    </row>
    <row r="1501" spans="1:35">
      <c r="A1501" s="40">
        <v>2024</v>
      </c>
      <c r="B1501" s="40">
        <v>4</v>
      </c>
      <c r="C1501" s="41" t="s">
        <v>789</v>
      </c>
      <c r="D1501" s="42" t="s">
        <v>217</v>
      </c>
      <c r="E1501" s="41" t="s">
        <v>567</v>
      </c>
      <c r="F1501" s="43" t="s">
        <v>4489</v>
      </c>
      <c r="G1501" s="43" t="s">
        <v>4490</v>
      </c>
      <c r="H1501" s="44">
        <v>100</v>
      </c>
      <c r="I1501" s="44">
        <v>0.86</v>
      </c>
      <c r="J1501" s="44">
        <v>25</v>
      </c>
      <c r="K1501" s="44">
        <v>0.22</v>
      </c>
      <c r="L1501" s="44">
        <v>25</v>
      </c>
      <c r="M1501" s="44">
        <v>0.22</v>
      </c>
      <c r="N1501" s="44">
        <v>0</v>
      </c>
      <c r="O1501" s="44">
        <v>0</v>
      </c>
      <c r="P1501" s="44">
        <v>0</v>
      </c>
      <c r="Q1501" s="44">
        <v>0</v>
      </c>
      <c r="R1501" s="44">
        <v>0</v>
      </c>
      <c r="S1501" s="44">
        <v>0</v>
      </c>
      <c r="T1501" s="44">
        <f t="shared" si="24"/>
        <v>25</v>
      </c>
      <c r="U1501" s="44">
        <f t="shared" si="24"/>
        <v>0.22</v>
      </c>
      <c r="V1501" s="44">
        <v>25</v>
      </c>
      <c r="W1501" s="44">
        <v>0.22</v>
      </c>
      <c r="X1501" s="44">
        <v>0</v>
      </c>
      <c r="Y1501" s="44">
        <v>0</v>
      </c>
      <c r="Z1501" s="44">
        <v>0</v>
      </c>
      <c r="AA1501" s="44">
        <v>0</v>
      </c>
      <c r="AB1501" s="44">
        <v>0</v>
      </c>
      <c r="AC1501" s="44">
        <v>0</v>
      </c>
      <c r="AD1501" s="44">
        <v>25</v>
      </c>
      <c r="AE1501" s="44">
        <v>0.22</v>
      </c>
      <c r="AF1501" s="41" t="s">
        <v>4491</v>
      </c>
      <c r="AG1501" s="41" t="s">
        <v>4492</v>
      </c>
      <c r="AH1501" s="41" t="s">
        <v>8735</v>
      </c>
      <c r="AI1501" s="41" t="s">
        <v>8735</v>
      </c>
    </row>
    <row r="1502" spans="1:35">
      <c r="A1502" s="40">
        <v>2024</v>
      </c>
      <c r="B1502" s="40">
        <v>4</v>
      </c>
      <c r="C1502" s="41" t="s">
        <v>789</v>
      </c>
      <c r="D1502" s="42" t="s">
        <v>217</v>
      </c>
      <c r="E1502" s="41" t="s">
        <v>567</v>
      </c>
      <c r="F1502" s="43" t="s">
        <v>4479</v>
      </c>
      <c r="G1502" s="43" t="s">
        <v>4497</v>
      </c>
      <c r="H1502" s="44">
        <v>30</v>
      </c>
      <c r="I1502" s="44">
        <v>6.85</v>
      </c>
      <c r="J1502" s="44">
        <v>13</v>
      </c>
      <c r="K1502" s="44">
        <v>2.97</v>
      </c>
      <c r="L1502" s="44">
        <v>0</v>
      </c>
      <c r="M1502" s="44">
        <v>0</v>
      </c>
      <c r="N1502" s="44">
        <v>0</v>
      </c>
      <c r="O1502" s="44">
        <v>0</v>
      </c>
      <c r="P1502" s="44">
        <v>0</v>
      </c>
      <c r="Q1502" s="44">
        <v>0</v>
      </c>
      <c r="R1502" s="44">
        <v>13</v>
      </c>
      <c r="S1502" s="44">
        <v>2.97</v>
      </c>
      <c r="T1502" s="44">
        <f t="shared" si="24"/>
        <v>13</v>
      </c>
      <c r="U1502" s="44">
        <f t="shared" si="24"/>
        <v>2.97</v>
      </c>
      <c r="V1502" s="44">
        <v>0</v>
      </c>
      <c r="W1502" s="44">
        <v>0</v>
      </c>
      <c r="X1502" s="44">
        <v>0</v>
      </c>
      <c r="Y1502" s="44">
        <v>0</v>
      </c>
      <c r="Z1502" s="44">
        <v>0</v>
      </c>
      <c r="AA1502" s="44">
        <v>0</v>
      </c>
      <c r="AB1502" s="44">
        <v>0</v>
      </c>
      <c r="AC1502" s="44">
        <v>0</v>
      </c>
      <c r="AD1502" s="44">
        <v>0</v>
      </c>
      <c r="AE1502" s="44">
        <v>0</v>
      </c>
      <c r="AF1502" s="41" t="s">
        <v>4498</v>
      </c>
      <c r="AG1502" s="41" t="s">
        <v>4499</v>
      </c>
      <c r="AH1502" s="41" t="s">
        <v>4499</v>
      </c>
      <c r="AI1502" s="41" t="s">
        <v>10971</v>
      </c>
    </row>
    <row r="1503" spans="1:35">
      <c r="A1503" s="40">
        <v>2024</v>
      </c>
      <c r="B1503" s="40">
        <v>4</v>
      </c>
      <c r="C1503" s="41" t="s">
        <v>789</v>
      </c>
      <c r="D1503" s="42" t="s">
        <v>217</v>
      </c>
      <c r="E1503" s="41" t="s">
        <v>567</v>
      </c>
      <c r="F1503" s="43" t="s">
        <v>4479</v>
      </c>
      <c r="G1503" s="43" t="s">
        <v>4500</v>
      </c>
      <c r="H1503" s="44">
        <v>6</v>
      </c>
      <c r="I1503" s="44">
        <v>1.1299999999999999</v>
      </c>
      <c r="J1503" s="44">
        <v>6</v>
      </c>
      <c r="K1503" s="44">
        <v>1.1299999999999999</v>
      </c>
      <c r="L1503" s="44">
        <v>0</v>
      </c>
      <c r="M1503" s="44">
        <v>0</v>
      </c>
      <c r="N1503" s="44">
        <v>0</v>
      </c>
      <c r="O1503" s="44">
        <v>0</v>
      </c>
      <c r="P1503" s="44">
        <v>0</v>
      </c>
      <c r="Q1503" s="44">
        <v>0</v>
      </c>
      <c r="R1503" s="44">
        <v>6</v>
      </c>
      <c r="S1503" s="44">
        <v>1.1299999999999999</v>
      </c>
      <c r="T1503" s="44">
        <f t="shared" si="24"/>
        <v>6</v>
      </c>
      <c r="U1503" s="44">
        <f t="shared" si="24"/>
        <v>1.1299999999999999</v>
      </c>
      <c r="V1503" s="44">
        <v>0</v>
      </c>
      <c r="W1503" s="44">
        <v>0</v>
      </c>
      <c r="X1503" s="44">
        <v>0</v>
      </c>
      <c r="Y1503" s="44">
        <v>0</v>
      </c>
      <c r="Z1503" s="44">
        <v>0</v>
      </c>
      <c r="AA1503" s="44">
        <v>0</v>
      </c>
      <c r="AB1503" s="44">
        <v>0</v>
      </c>
      <c r="AC1503" s="44">
        <v>0</v>
      </c>
      <c r="AD1503" s="44">
        <v>0</v>
      </c>
      <c r="AE1503" s="44">
        <v>0</v>
      </c>
      <c r="AF1503" s="41" t="s">
        <v>4501</v>
      </c>
      <c r="AG1503" s="41" t="s">
        <v>4502</v>
      </c>
      <c r="AH1503" s="41" t="s">
        <v>4502</v>
      </c>
      <c r="AI1503" s="41" t="s">
        <v>10972</v>
      </c>
    </row>
    <row r="1504" spans="1:35">
      <c r="A1504" s="40">
        <v>2024</v>
      </c>
      <c r="B1504" s="40">
        <v>4</v>
      </c>
      <c r="C1504" s="41" t="s">
        <v>789</v>
      </c>
      <c r="D1504" s="42" t="s">
        <v>217</v>
      </c>
      <c r="E1504" s="41" t="s">
        <v>567</v>
      </c>
      <c r="F1504" s="43" t="s">
        <v>4493</v>
      </c>
      <c r="G1504" s="43" t="s">
        <v>4503</v>
      </c>
      <c r="H1504" s="44">
        <v>50</v>
      </c>
      <c r="I1504" s="44">
        <v>40.520000000000003</v>
      </c>
      <c r="J1504" s="44">
        <v>20</v>
      </c>
      <c r="K1504" s="44">
        <v>16.21</v>
      </c>
      <c r="L1504" s="44">
        <v>0</v>
      </c>
      <c r="M1504" s="44">
        <v>0</v>
      </c>
      <c r="N1504" s="44">
        <v>7</v>
      </c>
      <c r="O1504" s="44">
        <v>5.67</v>
      </c>
      <c r="P1504" s="44">
        <v>7</v>
      </c>
      <c r="Q1504" s="44">
        <v>5.67</v>
      </c>
      <c r="R1504" s="44">
        <v>6</v>
      </c>
      <c r="S1504" s="44">
        <v>4.8600000000000003</v>
      </c>
      <c r="T1504" s="44">
        <f t="shared" si="24"/>
        <v>20</v>
      </c>
      <c r="U1504" s="44">
        <f t="shared" si="24"/>
        <v>16.2</v>
      </c>
      <c r="V1504" s="44">
        <v>0</v>
      </c>
      <c r="W1504" s="44">
        <v>0</v>
      </c>
      <c r="X1504" s="44">
        <v>0</v>
      </c>
      <c r="Y1504" s="44">
        <v>0</v>
      </c>
      <c r="Z1504" s="44">
        <v>0</v>
      </c>
      <c r="AA1504" s="44">
        <v>0</v>
      </c>
      <c r="AB1504" s="44">
        <v>0</v>
      </c>
      <c r="AC1504" s="44">
        <v>0</v>
      </c>
      <c r="AD1504" s="44">
        <v>0</v>
      </c>
      <c r="AE1504" s="44">
        <v>0</v>
      </c>
      <c r="AF1504" s="41" t="s">
        <v>4504</v>
      </c>
      <c r="AG1504" s="41" t="s">
        <v>4505</v>
      </c>
      <c r="AH1504" s="41" t="s">
        <v>4505</v>
      </c>
      <c r="AI1504" s="41" t="s">
        <v>10971</v>
      </c>
    </row>
    <row r="1505" spans="1:35">
      <c r="A1505" s="40">
        <v>2024</v>
      </c>
      <c r="B1505" s="40">
        <v>4</v>
      </c>
      <c r="C1505" s="41" t="s">
        <v>789</v>
      </c>
      <c r="D1505" s="42" t="s">
        <v>214</v>
      </c>
      <c r="E1505" s="41" t="s">
        <v>4437</v>
      </c>
      <c r="F1505" s="43" t="s">
        <v>4438</v>
      </c>
      <c r="G1505" s="43" t="s">
        <v>4439</v>
      </c>
      <c r="H1505" s="44">
        <v>90</v>
      </c>
      <c r="I1505" s="44">
        <v>25</v>
      </c>
      <c r="J1505" s="44">
        <v>10.3</v>
      </c>
      <c r="K1505" s="44">
        <v>2.86</v>
      </c>
      <c r="L1505" s="44">
        <v>2.58</v>
      </c>
      <c r="M1505" s="44">
        <v>0.72</v>
      </c>
      <c r="N1505" s="44">
        <v>2.58</v>
      </c>
      <c r="O1505" s="44">
        <v>0.72</v>
      </c>
      <c r="P1505" s="44">
        <v>2.58</v>
      </c>
      <c r="Q1505" s="44">
        <v>0.72</v>
      </c>
      <c r="R1505" s="44">
        <v>2.56</v>
      </c>
      <c r="S1505" s="44">
        <v>0.71</v>
      </c>
      <c r="T1505" s="44">
        <f t="shared" si="24"/>
        <v>10.3</v>
      </c>
      <c r="U1505" s="44">
        <f t="shared" si="24"/>
        <v>2.87</v>
      </c>
      <c r="V1505" s="44">
        <v>2.58</v>
      </c>
      <c r="W1505" s="44">
        <v>0.72</v>
      </c>
      <c r="X1505" s="44">
        <v>2.58</v>
      </c>
      <c r="Y1505" s="44">
        <v>0.72</v>
      </c>
      <c r="Z1505" s="44">
        <v>2.57</v>
      </c>
      <c r="AA1505" s="44">
        <v>0.71</v>
      </c>
      <c r="AB1505" s="44">
        <v>2.57</v>
      </c>
      <c r="AC1505" s="44">
        <v>0.71</v>
      </c>
      <c r="AD1505" s="44">
        <v>10.3</v>
      </c>
      <c r="AE1505" s="44">
        <v>2.86</v>
      </c>
      <c r="AF1505" s="41" t="s">
        <v>4440</v>
      </c>
      <c r="AG1505" s="41" t="s">
        <v>4441</v>
      </c>
      <c r="AH1505" s="41" t="s">
        <v>8728</v>
      </c>
      <c r="AI1505" s="41" t="s">
        <v>10973</v>
      </c>
    </row>
    <row r="1506" spans="1:35">
      <c r="A1506" s="40">
        <v>2024</v>
      </c>
      <c r="B1506" s="40">
        <v>4</v>
      </c>
      <c r="C1506" s="41" t="s">
        <v>789</v>
      </c>
      <c r="D1506" s="42" t="s">
        <v>214</v>
      </c>
      <c r="E1506" s="41" t="s">
        <v>4437</v>
      </c>
      <c r="F1506" s="43" t="s">
        <v>4442</v>
      </c>
      <c r="G1506" s="43" t="s">
        <v>4443</v>
      </c>
      <c r="H1506" s="44">
        <v>90</v>
      </c>
      <c r="I1506" s="44">
        <v>20</v>
      </c>
      <c r="J1506" s="44">
        <v>1.2</v>
      </c>
      <c r="K1506" s="44">
        <v>0.27</v>
      </c>
      <c r="L1506" s="44">
        <v>0.3</v>
      </c>
      <c r="M1506" s="44">
        <v>7.0000000000000007E-2</v>
      </c>
      <c r="N1506" s="44">
        <v>0.3</v>
      </c>
      <c r="O1506" s="44">
        <v>7.0000000000000007E-2</v>
      </c>
      <c r="P1506" s="44">
        <v>0.3</v>
      </c>
      <c r="Q1506" s="44">
        <v>7.0000000000000007E-2</v>
      </c>
      <c r="R1506" s="44">
        <v>0.3</v>
      </c>
      <c r="S1506" s="44">
        <v>7.0000000000000007E-2</v>
      </c>
      <c r="T1506" s="44">
        <f t="shared" si="24"/>
        <v>1.2</v>
      </c>
      <c r="U1506" s="44">
        <f t="shared" si="24"/>
        <v>0.28000000000000003</v>
      </c>
      <c r="V1506" s="44">
        <v>0.3</v>
      </c>
      <c r="W1506" s="44">
        <v>7.0000000000000007E-2</v>
      </c>
      <c r="X1506" s="44">
        <v>0.3</v>
      </c>
      <c r="Y1506" s="44">
        <v>7.0000000000000007E-2</v>
      </c>
      <c r="Z1506" s="44">
        <v>0.3</v>
      </c>
      <c r="AA1506" s="44">
        <v>7.0000000000000007E-2</v>
      </c>
      <c r="AB1506" s="44">
        <v>0.3</v>
      </c>
      <c r="AC1506" s="44">
        <v>7.0000000000000007E-2</v>
      </c>
      <c r="AD1506" s="44">
        <v>1.2</v>
      </c>
      <c r="AE1506" s="44">
        <v>0.27</v>
      </c>
      <c r="AF1506" s="41" t="s">
        <v>4444</v>
      </c>
      <c r="AG1506" s="41" t="s">
        <v>4444</v>
      </c>
      <c r="AH1506" s="41" t="s">
        <v>4444</v>
      </c>
      <c r="AI1506" s="41" t="s">
        <v>4444</v>
      </c>
    </row>
    <row r="1507" spans="1:35">
      <c r="A1507" s="40">
        <v>2024</v>
      </c>
      <c r="B1507" s="40">
        <v>4</v>
      </c>
      <c r="C1507" s="41" t="s">
        <v>789</v>
      </c>
      <c r="D1507" s="42" t="s">
        <v>214</v>
      </c>
      <c r="E1507" s="41" t="s">
        <v>4437</v>
      </c>
      <c r="F1507" s="43" t="s">
        <v>4445</v>
      </c>
      <c r="G1507" s="43" t="s">
        <v>4446</v>
      </c>
      <c r="H1507" s="44">
        <v>90</v>
      </c>
      <c r="I1507" s="44">
        <v>20</v>
      </c>
      <c r="J1507" s="44">
        <v>21.6</v>
      </c>
      <c r="K1507" s="44">
        <v>4.8</v>
      </c>
      <c r="L1507" s="44">
        <v>3</v>
      </c>
      <c r="M1507" s="44">
        <v>0.67</v>
      </c>
      <c r="N1507" s="44">
        <v>5</v>
      </c>
      <c r="O1507" s="44">
        <v>1.1100000000000001</v>
      </c>
      <c r="P1507" s="44">
        <v>5</v>
      </c>
      <c r="Q1507" s="44">
        <v>1.1100000000000001</v>
      </c>
      <c r="R1507" s="44">
        <v>8.6</v>
      </c>
      <c r="S1507" s="44">
        <v>1.91</v>
      </c>
      <c r="T1507" s="44">
        <f t="shared" si="24"/>
        <v>21.6</v>
      </c>
      <c r="U1507" s="44">
        <f t="shared" si="24"/>
        <v>4.8000000000000007</v>
      </c>
      <c r="V1507" s="44">
        <v>3</v>
      </c>
      <c r="W1507" s="44">
        <v>0.67</v>
      </c>
      <c r="X1507" s="44">
        <v>5</v>
      </c>
      <c r="Y1507" s="44">
        <v>1.1100000000000001</v>
      </c>
      <c r="Z1507" s="44">
        <v>5</v>
      </c>
      <c r="AA1507" s="44">
        <v>1.1100000000000001</v>
      </c>
      <c r="AB1507" s="44">
        <v>8.6</v>
      </c>
      <c r="AC1507" s="44">
        <v>1.91</v>
      </c>
      <c r="AD1507" s="44">
        <v>21.6</v>
      </c>
      <c r="AE1507" s="44">
        <v>4.8</v>
      </c>
      <c r="AF1507" s="41" t="s">
        <v>4447</v>
      </c>
      <c r="AG1507" s="41" t="s">
        <v>4448</v>
      </c>
      <c r="AH1507" s="41" t="s">
        <v>8729</v>
      </c>
      <c r="AI1507" s="41" t="s">
        <v>10974</v>
      </c>
    </row>
    <row r="1508" spans="1:35">
      <c r="A1508" s="40">
        <v>2024</v>
      </c>
      <c r="B1508" s="40">
        <v>4</v>
      </c>
      <c r="C1508" s="41" t="s">
        <v>789</v>
      </c>
      <c r="D1508" s="42" t="s">
        <v>214</v>
      </c>
      <c r="E1508" s="41" t="s">
        <v>4437</v>
      </c>
      <c r="F1508" s="43" t="s">
        <v>4438</v>
      </c>
      <c r="G1508" s="43" t="s">
        <v>4449</v>
      </c>
      <c r="H1508" s="44">
        <v>80</v>
      </c>
      <c r="I1508" s="44">
        <v>25</v>
      </c>
      <c r="J1508" s="44">
        <v>18.21</v>
      </c>
      <c r="K1508" s="44">
        <v>5.69</v>
      </c>
      <c r="L1508" s="44">
        <v>4.55</v>
      </c>
      <c r="M1508" s="44">
        <v>1.42</v>
      </c>
      <c r="N1508" s="44">
        <v>4.55</v>
      </c>
      <c r="O1508" s="44">
        <v>1.42</v>
      </c>
      <c r="P1508" s="44">
        <v>4.55</v>
      </c>
      <c r="Q1508" s="44">
        <v>1.42</v>
      </c>
      <c r="R1508" s="44">
        <v>4.5599999999999996</v>
      </c>
      <c r="S1508" s="44">
        <v>1.43</v>
      </c>
      <c r="T1508" s="44">
        <f t="shared" si="24"/>
        <v>18.209999999999997</v>
      </c>
      <c r="U1508" s="44">
        <f t="shared" si="24"/>
        <v>5.6899999999999995</v>
      </c>
      <c r="V1508" s="44">
        <v>4.55</v>
      </c>
      <c r="W1508" s="44">
        <v>1.42</v>
      </c>
      <c r="X1508" s="44">
        <v>4.55</v>
      </c>
      <c r="Y1508" s="44">
        <v>1.42</v>
      </c>
      <c r="Z1508" s="44">
        <v>4.55</v>
      </c>
      <c r="AA1508" s="44">
        <v>1.42</v>
      </c>
      <c r="AB1508" s="44">
        <v>4.5599999999999996</v>
      </c>
      <c r="AC1508" s="44">
        <v>1.43</v>
      </c>
      <c r="AD1508" s="44">
        <v>18.21</v>
      </c>
      <c r="AE1508" s="44">
        <v>5.69</v>
      </c>
      <c r="AF1508" s="41" t="s">
        <v>4450</v>
      </c>
      <c r="AG1508" s="41" t="s">
        <v>4451</v>
      </c>
      <c r="AH1508" s="41" t="s">
        <v>8730</v>
      </c>
      <c r="AI1508" s="41" t="s">
        <v>10975</v>
      </c>
    </row>
    <row r="1509" spans="1:35">
      <c r="A1509" s="40">
        <v>2024</v>
      </c>
      <c r="B1509" s="40">
        <v>4</v>
      </c>
      <c r="C1509" s="41" t="s">
        <v>789</v>
      </c>
      <c r="D1509" s="42" t="s">
        <v>214</v>
      </c>
      <c r="E1509" s="41" t="s">
        <v>4437</v>
      </c>
      <c r="F1509" s="43" t="s">
        <v>4452</v>
      </c>
      <c r="G1509" s="43" t="s">
        <v>4453</v>
      </c>
      <c r="H1509" s="44">
        <v>100</v>
      </c>
      <c r="I1509" s="44">
        <v>10</v>
      </c>
      <c r="J1509" s="44">
        <v>33.33</v>
      </c>
      <c r="K1509" s="44">
        <v>3.33</v>
      </c>
      <c r="L1509" s="44">
        <v>8.33</v>
      </c>
      <c r="M1509" s="44">
        <v>0.83</v>
      </c>
      <c r="N1509" s="44">
        <v>8.33</v>
      </c>
      <c r="O1509" s="44">
        <v>0.83</v>
      </c>
      <c r="P1509" s="44">
        <v>8.33</v>
      </c>
      <c r="Q1509" s="44">
        <v>0.83</v>
      </c>
      <c r="R1509" s="44">
        <v>8.34</v>
      </c>
      <c r="S1509" s="44">
        <v>0.83</v>
      </c>
      <c r="T1509" s="44">
        <f t="shared" si="24"/>
        <v>33.33</v>
      </c>
      <c r="U1509" s="44">
        <f t="shared" si="24"/>
        <v>3.32</v>
      </c>
      <c r="V1509" s="44">
        <v>8.33</v>
      </c>
      <c r="W1509" s="44">
        <v>0.83</v>
      </c>
      <c r="X1509" s="44">
        <v>6.51</v>
      </c>
      <c r="Y1509" s="44">
        <v>0.65</v>
      </c>
      <c r="Z1509" s="44">
        <v>12.08</v>
      </c>
      <c r="AA1509" s="44">
        <v>1.21</v>
      </c>
      <c r="AB1509" s="44">
        <v>6.41</v>
      </c>
      <c r="AC1509" s="44">
        <v>0.64</v>
      </c>
      <c r="AD1509" s="44">
        <v>33.33</v>
      </c>
      <c r="AE1509" s="44">
        <v>3.33</v>
      </c>
      <c r="AF1509" s="41" t="s">
        <v>4454</v>
      </c>
      <c r="AG1509" s="41" t="s">
        <v>4455</v>
      </c>
      <c r="AH1509" s="41" t="s">
        <v>8731</v>
      </c>
      <c r="AI1509" s="41" t="s">
        <v>10976</v>
      </c>
    </row>
    <row r="1510" spans="1:35">
      <c r="A1510" s="40">
        <v>2024</v>
      </c>
      <c r="B1510" s="40">
        <v>4</v>
      </c>
      <c r="C1510" s="41" t="s">
        <v>789</v>
      </c>
      <c r="D1510" s="42" t="s">
        <v>218</v>
      </c>
      <c r="E1510" s="41" t="s">
        <v>568</v>
      </c>
      <c r="F1510" s="43" t="s">
        <v>4506</v>
      </c>
      <c r="G1510" s="43" t="s">
        <v>4507</v>
      </c>
      <c r="H1510" s="44">
        <v>100</v>
      </c>
      <c r="I1510" s="44">
        <v>10</v>
      </c>
      <c r="J1510" s="44">
        <v>15</v>
      </c>
      <c r="K1510" s="44">
        <v>1.5</v>
      </c>
      <c r="L1510" s="44">
        <v>3.75</v>
      </c>
      <c r="M1510" s="44">
        <v>0.38</v>
      </c>
      <c r="N1510" s="44">
        <v>3.75</v>
      </c>
      <c r="O1510" s="44">
        <v>0.38</v>
      </c>
      <c r="P1510" s="44">
        <v>3.75</v>
      </c>
      <c r="Q1510" s="44">
        <v>0.38</v>
      </c>
      <c r="R1510" s="44">
        <v>3.75</v>
      </c>
      <c r="S1510" s="44">
        <v>0.38</v>
      </c>
      <c r="T1510" s="44">
        <f t="shared" si="24"/>
        <v>15</v>
      </c>
      <c r="U1510" s="44">
        <f t="shared" si="24"/>
        <v>1.52</v>
      </c>
      <c r="V1510" s="44">
        <v>3.37</v>
      </c>
      <c r="W1510" s="44">
        <v>0.34</v>
      </c>
      <c r="X1510" s="44">
        <v>3.75</v>
      </c>
      <c r="Y1510" s="44">
        <v>0.38</v>
      </c>
      <c r="Z1510" s="44">
        <v>3.75</v>
      </c>
      <c r="AA1510" s="44">
        <v>0.38</v>
      </c>
      <c r="AB1510" s="44">
        <v>3.42</v>
      </c>
      <c r="AC1510" s="44">
        <v>0.34</v>
      </c>
      <c r="AD1510" s="44">
        <v>14.29</v>
      </c>
      <c r="AE1510" s="44">
        <v>1.43</v>
      </c>
      <c r="AF1510" s="41" t="s">
        <v>4508</v>
      </c>
      <c r="AG1510" s="41" t="s">
        <v>4509</v>
      </c>
      <c r="AH1510" s="41" t="s">
        <v>4509</v>
      </c>
      <c r="AI1510" s="41" t="s">
        <v>4509</v>
      </c>
    </row>
    <row r="1511" spans="1:35">
      <c r="A1511" s="40">
        <v>2024</v>
      </c>
      <c r="B1511" s="40">
        <v>4</v>
      </c>
      <c r="C1511" s="41" t="s">
        <v>789</v>
      </c>
      <c r="D1511" s="42" t="s">
        <v>218</v>
      </c>
      <c r="E1511" s="41" t="s">
        <v>568</v>
      </c>
      <c r="F1511" s="43" t="s">
        <v>4510</v>
      </c>
      <c r="G1511" s="43" t="s">
        <v>4511</v>
      </c>
      <c r="H1511" s="44">
        <v>100</v>
      </c>
      <c r="I1511" s="44">
        <v>10</v>
      </c>
      <c r="J1511" s="44">
        <v>50</v>
      </c>
      <c r="K1511" s="44">
        <v>5</v>
      </c>
      <c r="L1511" s="44">
        <v>0</v>
      </c>
      <c r="M1511" s="44">
        <v>0</v>
      </c>
      <c r="N1511" s="44">
        <v>0</v>
      </c>
      <c r="O1511" s="44">
        <v>0</v>
      </c>
      <c r="P1511" s="44">
        <v>25</v>
      </c>
      <c r="Q1511" s="44">
        <v>2.5</v>
      </c>
      <c r="R1511" s="44">
        <v>25</v>
      </c>
      <c r="S1511" s="44">
        <v>2.5</v>
      </c>
      <c r="T1511" s="44">
        <f t="shared" si="24"/>
        <v>50</v>
      </c>
      <c r="U1511" s="44">
        <f t="shared" si="24"/>
        <v>5</v>
      </c>
      <c r="V1511" s="44">
        <v>0</v>
      </c>
      <c r="W1511" s="44">
        <v>0</v>
      </c>
      <c r="X1511" s="44">
        <v>0</v>
      </c>
      <c r="Y1511" s="44">
        <v>0</v>
      </c>
      <c r="Z1511" s="44">
        <v>25</v>
      </c>
      <c r="AA1511" s="44">
        <v>2.5</v>
      </c>
      <c r="AB1511" s="44">
        <v>1.01</v>
      </c>
      <c r="AC1511" s="44">
        <v>0.1</v>
      </c>
      <c r="AD1511" s="44">
        <v>26.01</v>
      </c>
      <c r="AE1511" s="44">
        <v>2.6</v>
      </c>
      <c r="AF1511" s="41" t="s">
        <v>4512</v>
      </c>
      <c r="AG1511" s="41" t="s">
        <v>4513</v>
      </c>
      <c r="AH1511" s="41" t="s">
        <v>8737</v>
      </c>
      <c r="AI1511" s="41" t="s">
        <v>10977</v>
      </c>
    </row>
    <row r="1512" spans="1:35">
      <c r="A1512" s="40">
        <v>2024</v>
      </c>
      <c r="B1512" s="40">
        <v>4</v>
      </c>
      <c r="C1512" s="41" t="s">
        <v>789</v>
      </c>
      <c r="D1512" s="42" t="s">
        <v>218</v>
      </c>
      <c r="E1512" s="41" t="s">
        <v>568</v>
      </c>
      <c r="F1512" s="43" t="s">
        <v>4514</v>
      </c>
      <c r="G1512" s="43" t="s">
        <v>4515</v>
      </c>
      <c r="H1512" s="44">
        <v>70</v>
      </c>
      <c r="I1512" s="44">
        <v>10</v>
      </c>
      <c r="J1512" s="44">
        <v>6</v>
      </c>
      <c r="K1512" s="44">
        <v>0.86</v>
      </c>
      <c r="L1512" s="44">
        <v>1.5</v>
      </c>
      <c r="M1512" s="44">
        <v>0.21</v>
      </c>
      <c r="N1512" s="44">
        <v>1.5</v>
      </c>
      <c r="O1512" s="44">
        <v>0.21</v>
      </c>
      <c r="P1512" s="44">
        <v>1.5</v>
      </c>
      <c r="Q1512" s="44">
        <v>0.21</v>
      </c>
      <c r="R1512" s="44">
        <v>1.5</v>
      </c>
      <c r="S1512" s="44">
        <v>0.21</v>
      </c>
      <c r="T1512" s="44">
        <f t="shared" si="24"/>
        <v>6</v>
      </c>
      <c r="U1512" s="44">
        <f t="shared" si="24"/>
        <v>0.84</v>
      </c>
      <c r="V1512" s="44">
        <v>0.59</v>
      </c>
      <c r="W1512" s="44">
        <v>0.08</v>
      </c>
      <c r="X1512" s="44">
        <v>1.19</v>
      </c>
      <c r="Y1512" s="44">
        <v>0.17</v>
      </c>
      <c r="Z1512" s="44">
        <v>0.85</v>
      </c>
      <c r="AA1512" s="44">
        <v>0.12</v>
      </c>
      <c r="AB1512" s="44">
        <v>0.96</v>
      </c>
      <c r="AC1512" s="44">
        <v>0.14000000000000001</v>
      </c>
      <c r="AD1512" s="44">
        <v>3.59</v>
      </c>
      <c r="AE1512" s="44">
        <v>0.51</v>
      </c>
      <c r="AF1512" s="41" t="s">
        <v>4516</v>
      </c>
      <c r="AG1512" s="41" t="s">
        <v>4517</v>
      </c>
      <c r="AH1512" s="41" t="s">
        <v>8738</v>
      </c>
      <c r="AI1512" s="41" t="s">
        <v>10978</v>
      </c>
    </row>
    <row r="1513" spans="1:35">
      <c r="A1513" s="40">
        <v>2024</v>
      </c>
      <c r="B1513" s="40">
        <v>4</v>
      </c>
      <c r="C1513" s="41" t="s">
        <v>789</v>
      </c>
      <c r="D1513" s="42" t="s">
        <v>218</v>
      </c>
      <c r="E1513" s="41" t="s">
        <v>568</v>
      </c>
      <c r="F1513" s="43" t="s">
        <v>4514</v>
      </c>
      <c r="G1513" s="43" t="s">
        <v>4518</v>
      </c>
      <c r="H1513" s="44">
        <v>95</v>
      </c>
      <c r="I1513" s="44">
        <v>10</v>
      </c>
      <c r="J1513" s="44">
        <v>1</v>
      </c>
      <c r="K1513" s="44">
        <v>0.1</v>
      </c>
      <c r="L1513" s="44">
        <v>0.25</v>
      </c>
      <c r="M1513" s="44">
        <v>0.03</v>
      </c>
      <c r="N1513" s="44">
        <v>0.25</v>
      </c>
      <c r="O1513" s="44">
        <v>0.03</v>
      </c>
      <c r="P1513" s="44">
        <v>0.25</v>
      </c>
      <c r="Q1513" s="44">
        <v>0.03</v>
      </c>
      <c r="R1513" s="44">
        <v>0.25</v>
      </c>
      <c r="S1513" s="44">
        <v>0.03</v>
      </c>
      <c r="T1513" s="44">
        <f t="shared" si="24"/>
        <v>1</v>
      </c>
      <c r="U1513" s="44">
        <f t="shared" si="24"/>
        <v>0.12</v>
      </c>
      <c r="V1513" s="44">
        <v>0.24</v>
      </c>
      <c r="W1513" s="44">
        <v>0.03</v>
      </c>
      <c r="X1513" s="44">
        <v>0.24</v>
      </c>
      <c r="Y1513" s="44">
        <v>0.03</v>
      </c>
      <c r="Z1513" s="44">
        <v>0.24</v>
      </c>
      <c r="AA1513" s="44">
        <v>0.03</v>
      </c>
      <c r="AB1513" s="44">
        <v>0.24</v>
      </c>
      <c r="AC1513" s="44">
        <v>0.03</v>
      </c>
      <c r="AD1513" s="44">
        <v>0.96</v>
      </c>
      <c r="AE1513" s="44">
        <v>0.1</v>
      </c>
      <c r="AF1513" s="41" t="s">
        <v>4519</v>
      </c>
      <c r="AG1513" s="41" t="s">
        <v>4520</v>
      </c>
      <c r="AH1513" s="41" t="s">
        <v>8739</v>
      </c>
      <c r="AI1513" s="41" t="s">
        <v>10979</v>
      </c>
    </row>
    <row r="1514" spans="1:35">
      <c r="A1514" s="40">
        <v>2024</v>
      </c>
      <c r="B1514" s="40">
        <v>4</v>
      </c>
      <c r="C1514" s="41" t="s">
        <v>789</v>
      </c>
      <c r="D1514" s="42" t="s">
        <v>218</v>
      </c>
      <c r="E1514" s="41" t="s">
        <v>568</v>
      </c>
      <c r="F1514" s="43" t="s">
        <v>4506</v>
      </c>
      <c r="G1514" s="43" t="s">
        <v>4540</v>
      </c>
      <c r="H1514" s="44">
        <v>100</v>
      </c>
      <c r="I1514" s="44">
        <v>4</v>
      </c>
      <c r="J1514" s="44">
        <v>25</v>
      </c>
      <c r="K1514" s="44">
        <v>1</v>
      </c>
      <c r="L1514" s="44">
        <v>6.25</v>
      </c>
      <c r="M1514" s="44">
        <v>0.25</v>
      </c>
      <c r="N1514" s="44">
        <v>6.25</v>
      </c>
      <c r="O1514" s="44">
        <v>0.25</v>
      </c>
      <c r="P1514" s="44">
        <v>6.25</v>
      </c>
      <c r="Q1514" s="44">
        <v>0.25</v>
      </c>
      <c r="R1514" s="44">
        <v>6.25</v>
      </c>
      <c r="S1514" s="44">
        <v>0.25</v>
      </c>
      <c r="T1514" s="44">
        <f t="shared" si="24"/>
        <v>25</v>
      </c>
      <c r="U1514" s="44">
        <f t="shared" si="24"/>
        <v>1</v>
      </c>
      <c r="V1514" s="44">
        <v>6</v>
      </c>
      <c r="W1514" s="44">
        <v>0.24</v>
      </c>
      <c r="X1514" s="44">
        <v>6.25</v>
      </c>
      <c r="Y1514" s="44">
        <v>0.25</v>
      </c>
      <c r="Z1514" s="44">
        <v>6.25</v>
      </c>
      <c r="AA1514" s="44">
        <v>0.25</v>
      </c>
      <c r="AB1514" s="44">
        <v>6.25</v>
      </c>
      <c r="AC1514" s="44">
        <v>0.25</v>
      </c>
      <c r="AD1514" s="44">
        <v>24.75</v>
      </c>
      <c r="AE1514" s="44">
        <v>0.99</v>
      </c>
      <c r="AF1514" s="41" t="s">
        <v>4541</v>
      </c>
      <c r="AG1514" s="41" t="s">
        <v>4542</v>
      </c>
      <c r="AH1514" s="41" t="s">
        <v>4541</v>
      </c>
      <c r="AI1514" s="41" t="s">
        <v>10980</v>
      </c>
    </row>
    <row r="1515" spans="1:35">
      <c r="A1515" s="40">
        <v>2024</v>
      </c>
      <c r="B1515" s="40">
        <v>4</v>
      </c>
      <c r="C1515" s="41" t="s">
        <v>789</v>
      </c>
      <c r="D1515" s="42" t="s">
        <v>218</v>
      </c>
      <c r="E1515" s="41" t="s">
        <v>568</v>
      </c>
      <c r="F1515" s="43" t="s">
        <v>4506</v>
      </c>
      <c r="G1515" s="43" t="s">
        <v>4543</v>
      </c>
      <c r="H1515" s="44">
        <v>100</v>
      </c>
      <c r="I1515" s="44">
        <v>10</v>
      </c>
      <c r="J1515" s="44">
        <v>40</v>
      </c>
      <c r="K1515" s="44">
        <v>4</v>
      </c>
      <c r="L1515" s="44">
        <v>10</v>
      </c>
      <c r="M1515" s="44">
        <v>1</v>
      </c>
      <c r="N1515" s="44">
        <v>10</v>
      </c>
      <c r="O1515" s="44">
        <v>1</v>
      </c>
      <c r="P1515" s="44">
        <v>10</v>
      </c>
      <c r="Q1515" s="44">
        <v>1</v>
      </c>
      <c r="R1515" s="44">
        <v>10</v>
      </c>
      <c r="S1515" s="44">
        <v>1</v>
      </c>
      <c r="T1515" s="44">
        <f t="shared" si="24"/>
        <v>40</v>
      </c>
      <c r="U1515" s="44">
        <f t="shared" si="24"/>
        <v>4</v>
      </c>
      <c r="V1515" s="44">
        <v>9</v>
      </c>
      <c r="W1515" s="44">
        <v>0.9</v>
      </c>
      <c r="X1515" s="44">
        <v>10</v>
      </c>
      <c r="Y1515" s="44">
        <v>1</v>
      </c>
      <c r="Z1515" s="44">
        <v>10</v>
      </c>
      <c r="AA1515" s="44">
        <v>1</v>
      </c>
      <c r="AB1515" s="44">
        <v>10</v>
      </c>
      <c r="AC1515" s="44">
        <v>1</v>
      </c>
      <c r="AD1515" s="44">
        <v>39</v>
      </c>
      <c r="AE1515" s="44">
        <v>3.9</v>
      </c>
      <c r="AF1515" s="41" t="s">
        <v>4544</v>
      </c>
      <c r="AG1515" s="41" t="s">
        <v>4544</v>
      </c>
      <c r="AH1515" s="41" t="s">
        <v>8746</v>
      </c>
      <c r="AI1515" s="41" t="s">
        <v>10981</v>
      </c>
    </row>
    <row r="1516" spans="1:35">
      <c r="A1516" s="40">
        <v>2024</v>
      </c>
      <c r="B1516" s="40">
        <v>4</v>
      </c>
      <c r="C1516" s="41" t="s">
        <v>789</v>
      </c>
      <c r="D1516" s="42" t="s">
        <v>218</v>
      </c>
      <c r="E1516" s="41" t="s">
        <v>568</v>
      </c>
      <c r="F1516" s="43" t="s">
        <v>4521</v>
      </c>
      <c r="G1516" s="43" t="s">
        <v>4522</v>
      </c>
      <c r="H1516" s="44">
        <v>100</v>
      </c>
      <c r="I1516" s="44">
        <v>5</v>
      </c>
      <c r="J1516" s="44">
        <v>22</v>
      </c>
      <c r="K1516" s="44">
        <v>1.1000000000000001</v>
      </c>
      <c r="L1516" s="44">
        <v>5.5</v>
      </c>
      <c r="M1516" s="44">
        <v>0.28000000000000003</v>
      </c>
      <c r="N1516" s="44">
        <v>5.5</v>
      </c>
      <c r="O1516" s="44">
        <v>0.28000000000000003</v>
      </c>
      <c r="P1516" s="44">
        <v>5.5</v>
      </c>
      <c r="Q1516" s="44">
        <v>0.28000000000000003</v>
      </c>
      <c r="R1516" s="44">
        <v>5.5</v>
      </c>
      <c r="S1516" s="44">
        <v>0.28000000000000003</v>
      </c>
      <c r="T1516" s="44">
        <f t="shared" si="24"/>
        <v>22</v>
      </c>
      <c r="U1516" s="44">
        <f t="shared" si="24"/>
        <v>1.1200000000000001</v>
      </c>
      <c r="V1516" s="44">
        <v>0.31</v>
      </c>
      <c r="W1516" s="44">
        <v>0.02</v>
      </c>
      <c r="X1516" s="44">
        <v>2.2999999999999998</v>
      </c>
      <c r="Y1516" s="44">
        <v>0.12</v>
      </c>
      <c r="Z1516" s="44">
        <v>4.29</v>
      </c>
      <c r="AA1516" s="44">
        <v>0.22</v>
      </c>
      <c r="AB1516" s="44">
        <v>3.43</v>
      </c>
      <c r="AC1516" s="44">
        <v>0.17</v>
      </c>
      <c r="AD1516" s="44">
        <v>10.33</v>
      </c>
      <c r="AE1516" s="44">
        <v>0.52</v>
      </c>
      <c r="AF1516" s="41" t="s">
        <v>4523</v>
      </c>
      <c r="AG1516" s="41" t="s">
        <v>4524</v>
      </c>
      <c r="AH1516" s="41" t="s">
        <v>8740</v>
      </c>
      <c r="AI1516" s="41" t="s">
        <v>10982</v>
      </c>
    </row>
    <row r="1517" spans="1:35">
      <c r="A1517" s="40">
        <v>2024</v>
      </c>
      <c r="B1517" s="40">
        <v>4</v>
      </c>
      <c r="C1517" s="41" t="s">
        <v>789</v>
      </c>
      <c r="D1517" s="42" t="s">
        <v>218</v>
      </c>
      <c r="E1517" s="41" t="s">
        <v>568</v>
      </c>
      <c r="F1517" s="43" t="s">
        <v>4514</v>
      </c>
      <c r="G1517" s="43" t="s">
        <v>4525</v>
      </c>
      <c r="H1517" s="44">
        <v>100</v>
      </c>
      <c r="I1517" s="44">
        <v>20</v>
      </c>
      <c r="J1517" s="44">
        <v>50</v>
      </c>
      <c r="K1517" s="44">
        <v>10</v>
      </c>
      <c r="L1517" s="44">
        <v>12.5</v>
      </c>
      <c r="M1517" s="44">
        <v>2.5</v>
      </c>
      <c r="N1517" s="44">
        <v>12.5</v>
      </c>
      <c r="O1517" s="44">
        <v>2.5</v>
      </c>
      <c r="P1517" s="44">
        <v>12.5</v>
      </c>
      <c r="Q1517" s="44">
        <v>2.5</v>
      </c>
      <c r="R1517" s="44">
        <v>12.5</v>
      </c>
      <c r="S1517" s="44">
        <v>2.5</v>
      </c>
      <c r="T1517" s="44">
        <f t="shared" si="24"/>
        <v>50</v>
      </c>
      <c r="U1517" s="44">
        <f t="shared" si="24"/>
        <v>10</v>
      </c>
      <c r="V1517" s="44">
        <v>9.6199999999999992</v>
      </c>
      <c r="W1517" s="44">
        <v>1.92</v>
      </c>
      <c r="X1517" s="44">
        <v>8.2100000000000009</v>
      </c>
      <c r="Y1517" s="44">
        <v>1.64</v>
      </c>
      <c r="Z1517" s="44">
        <v>12.5</v>
      </c>
      <c r="AA1517" s="44">
        <v>2.5</v>
      </c>
      <c r="AB1517" s="44">
        <v>12.5</v>
      </c>
      <c r="AC1517" s="44">
        <v>2.5</v>
      </c>
      <c r="AD1517" s="44">
        <v>42.83</v>
      </c>
      <c r="AE1517" s="44">
        <v>8.57</v>
      </c>
      <c r="AF1517" s="41" t="s">
        <v>4526</v>
      </c>
      <c r="AG1517" s="41" t="s">
        <v>4527</v>
      </c>
      <c r="AH1517" s="41" t="s">
        <v>8741</v>
      </c>
      <c r="AI1517" s="41" t="s">
        <v>10983</v>
      </c>
    </row>
    <row r="1518" spans="1:35">
      <c r="A1518" s="40">
        <v>2024</v>
      </c>
      <c r="B1518" s="40">
        <v>4</v>
      </c>
      <c r="C1518" s="41" t="s">
        <v>789</v>
      </c>
      <c r="D1518" s="42" t="s">
        <v>218</v>
      </c>
      <c r="E1518" s="41" t="s">
        <v>568</v>
      </c>
      <c r="F1518" s="43" t="s">
        <v>4506</v>
      </c>
      <c r="G1518" s="43" t="s">
        <v>4528</v>
      </c>
      <c r="H1518" s="44">
        <v>100</v>
      </c>
      <c r="I1518" s="44">
        <v>5</v>
      </c>
      <c r="J1518" s="44">
        <v>10</v>
      </c>
      <c r="K1518" s="44">
        <v>0.5</v>
      </c>
      <c r="L1518" s="44">
        <v>2.5</v>
      </c>
      <c r="M1518" s="44">
        <v>0.13</v>
      </c>
      <c r="N1518" s="44">
        <v>2.5</v>
      </c>
      <c r="O1518" s="44">
        <v>0.13</v>
      </c>
      <c r="P1518" s="44">
        <v>2.5</v>
      </c>
      <c r="Q1518" s="44">
        <v>0.13</v>
      </c>
      <c r="R1518" s="44">
        <v>2.5</v>
      </c>
      <c r="S1518" s="44">
        <v>0.13</v>
      </c>
      <c r="T1518" s="44">
        <f t="shared" si="24"/>
        <v>10</v>
      </c>
      <c r="U1518" s="44">
        <f t="shared" si="24"/>
        <v>0.52</v>
      </c>
      <c r="V1518" s="44">
        <v>2</v>
      </c>
      <c r="W1518" s="44">
        <v>0.1</v>
      </c>
      <c r="X1518" s="44">
        <v>2.5</v>
      </c>
      <c r="Y1518" s="44">
        <v>0.13</v>
      </c>
      <c r="Z1518" s="44">
        <v>2.5</v>
      </c>
      <c r="AA1518" s="44">
        <v>0.13</v>
      </c>
      <c r="AB1518" s="44">
        <v>1.24</v>
      </c>
      <c r="AC1518" s="44">
        <v>0.06</v>
      </c>
      <c r="AD1518" s="44">
        <v>8.24</v>
      </c>
      <c r="AE1518" s="44">
        <v>0.41</v>
      </c>
      <c r="AF1518" s="41" t="s">
        <v>4529</v>
      </c>
      <c r="AG1518" s="41" t="s">
        <v>4529</v>
      </c>
      <c r="AH1518" s="41" t="s">
        <v>8742</v>
      </c>
      <c r="AI1518" s="41" t="s">
        <v>10984</v>
      </c>
    </row>
    <row r="1519" spans="1:35">
      <c r="A1519" s="40">
        <v>2024</v>
      </c>
      <c r="B1519" s="40">
        <v>4</v>
      </c>
      <c r="C1519" s="41" t="s">
        <v>789</v>
      </c>
      <c r="D1519" s="42" t="s">
        <v>218</v>
      </c>
      <c r="E1519" s="41" t="s">
        <v>568</v>
      </c>
      <c r="F1519" s="43" t="s">
        <v>4521</v>
      </c>
      <c r="G1519" s="43" t="s">
        <v>4530</v>
      </c>
      <c r="H1519" s="44">
        <v>100</v>
      </c>
      <c r="I1519" s="44">
        <v>3</v>
      </c>
      <c r="J1519" s="44">
        <v>5</v>
      </c>
      <c r="K1519" s="44">
        <v>0.15</v>
      </c>
      <c r="L1519" s="44">
        <v>1.25</v>
      </c>
      <c r="M1519" s="44">
        <v>0.04</v>
      </c>
      <c r="N1519" s="44">
        <v>1.25</v>
      </c>
      <c r="O1519" s="44">
        <v>0.04</v>
      </c>
      <c r="P1519" s="44">
        <v>1.25</v>
      </c>
      <c r="Q1519" s="44">
        <v>0.04</v>
      </c>
      <c r="R1519" s="44">
        <v>1.25</v>
      </c>
      <c r="S1519" s="44">
        <v>0.04</v>
      </c>
      <c r="T1519" s="44">
        <f t="shared" si="24"/>
        <v>5</v>
      </c>
      <c r="U1519" s="44">
        <f t="shared" si="24"/>
        <v>0.16</v>
      </c>
      <c r="V1519" s="44">
        <v>1.25</v>
      </c>
      <c r="W1519" s="44">
        <v>0.04</v>
      </c>
      <c r="X1519" s="44">
        <v>1.25</v>
      </c>
      <c r="Y1519" s="44">
        <v>0.04</v>
      </c>
      <c r="Z1519" s="44">
        <v>1.22</v>
      </c>
      <c r="AA1519" s="44">
        <v>0.04</v>
      </c>
      <c r="AB1519" s="44">
        <v>1.25</v>
      </c>
      <c r="AC1519" s="44">
        <v>0.04</v>
      </c>
      <c r="AD1519" s="44">
        <v>4.97</v>
      </c>
      <c r="AE1519" s="44">
        <v>0.15</v>
      </c>
      <c r="AF1519" s="41" t="s">
        <v>4531</v>
      </c>
      <c r="AG1519" s="41" t="s">
        <v>4532</v>
      </c>
      <c r="AH1519" s="41" t="s">
        <v>8743</v>
      </c>
      <c r="AI1519" s="41" t="s">
        <v>10985</v>
      </c>
    </row>
    <row r="1520" spans="1:35">
      <c r="A1520" s="40">
        <v>2024</v>
      </c>
      <c r="B1520" s="40">
        <v>4</v>
      </c>
      <c r="C1520" s="41" t="s">
        <v>789</v>
      </c>
      <c r="D1520" s="42" t="s">
        <v>218</v>
      </c>
      <c r="E1520" s="41" t="s">
        <v>568</v>
      </c>
      <c r="F1520" s="43" t="s">
        <v>4533</v>
      </c>
      <c r="G1520" s="43" t="s">
        <v>4534</v>
      </c>
      <c r="H1520" s="44">
        <v>100</v>
      </c>
      <c r="I1520" s="44">
        <v>3</v>
      </c>
      <c r="J1520" s="44">
        <v>25</v>
      </c>
      <c r="K1520" s="44">
        <v>0.75</v>
      </c>
      <c r="L1520" s="44">
        <v>6.25</v>
      </c>
      <c r="M1520" s="44">
        <v>0.19</v>
      </c>
      <c r="N1520" s="44">
        <v>6.3</v>
      </c>
      <c r="O1520" s="44">
        <v>0.19</v>
      </c>
      <c r="P1520" s="44">
        <v>6.3</v>
      </c>
      <c r="Q1520" s="44">
        <v>0.19</v>
      </c>
      <c r="R1520" s="44">
        <v>6.15</v>
      </c>
      <c r="S1520" s="44">
        <v>0.19</v>
      </c>
      <c r="T1520" s="44">
        <f t="shared" si="24"/>
        <v>25</v>
      </c>
      <c r="U1520" s="44">
        <f t="shared" si="24"/>
        <v>0.76</v>
      </c>
      <c r="V1520" s="44">
        <v>6.25</v>
      </c>
      <c r="W1520" s="44">
        <v>0.19</v>
      </c>
      <c r="X1520" s="44">
        <v>6.25</v>
      </c>
      <c r="Y1520" s="44">
        <v>0.19</v>
      </c>
      <c r="Z1520" s="44">
        <v>6.25</v>
      </c>
      <c r="AA1520" s="44">
        <v>0.19</v>
      </c>
      <c r="AB1520" s="44">
        <v>6.25</v>
      </c>
      <c r="AC1520" s="44">
        <v>0.19</v>
      </c>
      <c r="AD1520" s="44">
        <v>25</v>
      </c>
      <c r="AE1520" s="44">
        <v>0.75</v>
      </c>
      <c r="AF1520" s="41" t="s">
        <v>4535</v>
      </c>
      <c r="AG1520" s="41" t="s">
        <v>4536</v>
      </c>
      <c r="AH1520" s="41" t="s">
        <v>8744</v>
      </c>
      <c r="AI1520" s="41" t="s">
        <v>10986</v>
      </c>
    </row>
    <row r="1521" spans="1:35">
      <c r="A1521" s="40">
        <v>2024</v>
      </c>
      <c r="B1521" s="40">
        <v>4</v>
      </c>
      <c r="C1521" s="41" t="s">
        <v>789</v>
      </c>
      <c r="D1521" s="42" t="s">
        <v>218</v>
      </c>
      <c r="E1521" s="41" t="s">
        <v>568</v>
      </c>
      <c r="F1521" s="43" t="s">
        <v>4514</v>
      </c>
      <c r="G1521" s="43" t="s">
        <v>4537</v>
      </c>
      <c r="H1521" s="44">
        <v>95</v>
      </c>
      <c r="I1521" s="44">
        <v>10</v>
      </c>
      <c r="J1521" s="44">
        <v>4</v>
      </c>
      <c r="K1521" s="44">
        <v>0.42</v>
      </c>
      <c r="L1521" s="44">
        <v>1</v>
      </c>
      <c r="M1521" s="44">
        <v>0.11</v>
      </c>
      <c r="N1521" s="44">
        <v>1</v>
      </c>
      <c r="O1521" s="44">
        <v>0.11</v>
      </c>
      <c r="P1521" s="44">
        <v>1</v>
      </c>
      <c r="Q1521" s="44">
        <v>0.11</v>
      </c>
      <c r="R1521" s="44">
        <v>1</v>
      </c>
      <c r="S1521" s="44">
        <v>0.11</v>
      </c>
      <c r="T1521" s="44">
        <f t="shared" si="24"/>
        <v>4</v>
      </c>
      <c r="U1521" s="44">
        <f t="shared" si="24"/>
        <v>0.44</v>
      </c>
      <c r="V1521" s="44">
        <v>0.98</v>
      </c>
      <c r="W1521" s="44">
        <v>0.1</v>
      </c>
      <c r="X1521" s="44">
        <v>0.92</v>
      </c>
      <c r="Y1521" s="44">
        <v>0.1</v>
      </c>
      <c r="Z1521" s="44">
        <v>0.95</v>
      </c>
      <c r="AA1521" s="44">
        <v>0.1</v>
      </c>
      <c r="AB1521" s="44">
        <v>0.95</v>
      </c>
      <c r="AC1521" s="44">
        <v>0.1</v>
      </c>
      <c r="AD1521" s="44">
        <v>3.8</v>
      </c>
      <c r="AE1521" s="44">
        <v>0.4</v>
      </c>
      <c r="AF1521" s="41" t="s">
        <v>4538</v>
      </c>
      <c r="AG1521" s="41" t="s">
        <v>4539</v>
      </c>
      <c r="AH1521" s="41" t="s">
        <v>8745</v>
      </c>
      <c r="AI1521" s="41" t="s">
        <v>10987</v>
      </c>
    </row>
    <row r="1522" spans="1:35">
      <c r="A1522" s="40">
        <v>2024</v>
      </c>
      <c r="B1522" s="40">
        <v>4</v>
      </c>
      <c r="C1522" s="41" t="s">
        <v>789</v>
      </c>
      <c r="D1522" s="42" t="s">
        <v>207</v>
      </c>
      <c r="E1522" s="41" t="s">
        <v>558</v>
      </c>
      <c r="F1522" s="43" t="s">
        <v>4362</v>
      </c>
      <c r="G1522" s="43" t="s">
        <v>4363</v>
      </c>
      <c r="H1522" s="44">
        <v>1057</v>
      </c>
      <c r="I1522" s="44">
        <v>20</v>
      </c>
      <c r="J1522" s="44">
        <v>0</v>
      </c>
      <c r="K1522" s="44">
        <v>0</v>
      </c>
      <c r="L1522" s="44">
        <v>0</v>
      </c>
      <c r="M1522" s="44">
        <v>0</v>
      </c>
      <c r="N1522" s="44">
        <v>0</v>
      </c>
      <c r="O1522" s="44">
        <v>0</v>
      </c>
      <c r="P1522" s="44">
        <v>0</v>
      </c>
      <c r="Q1522" s="44">
        <v>0</v>
      </c>
      <c r="R1522" s="44">
        <v>0</v>
      </c>
      <c r="S1522" s="44">
        <v>0</v>
      </c>
      <c r="T1522" s="44">
        <f t="shared" si="24"/>
        <v>0</v>
      </c>
      <c r="U1522" s="44">
        <f t="shared" si="24"/>
        <v>0</v>
      </c>
      <c r="V1522" s="44">
        <v>0</v>
      </c>
      <c r="W1522" s="44">
        <v>0</v>
      </c>
      <c r="X1522" s="44">
        <v>0</v>
      </c>
      <c r="Y1522" s="44">
        <v>0</v>
      </c>
      <c r="Z1522" s="44">
        <v>0</v>
      </c>
      <c r="AA1522" s="44">
        <v>0</v>
      </c>
      <c r="AB1522" s="44">
        <v>0</v>
      </c>
      <c r="AC1522" s="44">
        <v>0</v>
      </c>
      <c r="AD1522" s="44">
        <v>0</v>
      </c>
      <c r="AE1522" s="44">
        <v>0</v>
      </c>
      <c r="AF1522" s="41" t="s">
        <v>47</v>
      </c>
      <c r="AG1522" s="41" t="s">
        <v>4364</v>
      </c>
      <c r="AH1522" s="41" t="s">
        <v>8720</v>
      </c>
      <c r="AI1522" s="41" t="s">
        <v>8720</v>
      </c>
    </row>
    <row r="1523" spans="1:35">
      <c r="A1523" s="40">
        <v>2024</v>
      </c>
      <c r="B1523" s="40">
        <v>4</v>
      </c>
      <c r="C1523" s="41" t="s">
        <v>789</v>
      </c>
      <c r="D1523" s="42" t="s">
        <v>207</v>
      </c>
      <c r="E1523" s="41" t="s">
        <v>558</v>
      </c>
      <c r="F1523" s="43" t="s">
        <v>4365</v>
      </c>
      <c r="G1523" s="43" t="s">
        <v>4366</v>
      </c>
      <c r="H1523" s="44">
        <v>1196</v>
      </c>
      <c r="I1523" s="44">
        <v>20</v>
      </c>
      <c r="J1523" s="44">
        <v>0</v>
      </c>
      <c r="K1523" s="44">
        <v>0</v>
      </c>
      <c r="L1523" s="44">
        <v>0</v>
      </c>
      <c r="M1523" s="44">
        <v>0</v>
      </c>
      <c r="N1523" s="44">
        <v>0</v>
      </c>
      <c r="O1523" s="44">
        <v>0</v>
      </c>
      <c r="P1523" s="44">
        <v>0</v>
      </c>
      <c r="Q1523" s="44">
        <v>0</v>
      </c>
      <c r="R1523" s="44">
        <v>0</v>
      </c>
      <c r="S1523" s="44">
        <v>0</v>
      </c>
      <c r="T1523" s="44">
        <f t="shared" si="24"/>
        <v>0</v>
      </c>
      <c r="U1523" s="44">
        <f t="shared" si="24"/>
        <v>0</v>
      </c>
      <c r="V1523" s="44">
        <v>0</v>
      </c>
      <c r="W1523" s="44">
        <v>0</v>
      </c>
      <c r="X1523" s="44">
        <v>0</v>
      </c>
      <c r="Y1523" s="44">
        <v>0</v>
      </c>
      <c r="Z1523" s="44">
        <v>0</v>
      </c>
      <c r="AA1523" s="44">
        <v>0</v>
      </c>
      <c r="AB1523" s="44">
        <v>0</v>
      </c>
      <c r="AC1523" s="44">
        <v>0</v>
      </c>
      <c r="AD1523" s="44">
        <v>0</v>
      </c>
      <c r="AE1523" s="44">
        <v>0</v>
      </c>
      <c r="AF1523" s="41" t="s">
        <v>47</v>
      </c>
      <c r="AG1523" s="41" t="s">
        <v>4364</v>
      </c>
      <c r="AH1523" s="41" t="s">
        <v>8720</v>
      </c>
      <c r="AI1523" s="41" t="s">
        <v>8720</v>
      </c>
    </row>
    <row r="1524" spans="1:35">
      <c r="A1524" s="40">
        <v>2024</v>
      </c>
      <c r="B1524" s="40">
        <v>4</v>
      </c>
      <c r="C1524" s="41" t="s">
        <v>789</v>
      </c>
      <c r="D1524" s="42" t="s">
        <v>207</v>
      </c>
      <c r="E1524" s="41" t="s">
        <v>558</v>
      </c>
      <c r="F1524" s="43" t="s">
        <v>4367</v>
      </c>
      <c r="G1524" s="43" t="s">
        <v>4368</v>
      </c>
      <c r="H1524" s="44">
        <v>1800</v>
      </c>
      <c r="I1524" s="44">
        <v>10</v>
      </c>
      <c r="J1524" s="44">
        <v>0</v>
      </c>
      <c r="K1524" s="44">
        <v>0</v>
      </c>
      <c r="L1524" s="44">
        <v>0</v>
      </c>
      <c r="M1524" s="44">
        <v>0</v>
      </c>
      <c r="N1524" s="44">
        <v>0</v>
      </c>
      <c r="O1524" s="44">
        <v>0</v>
      </c>
      <c r="P1524" s="44">
        <v>0</v>
      </c>
      <c r="Q1524" s="44">
        <v>0</v>
      </c>
      <c r="R1524" s="44">
        <v>0</v>
      </c>
      <c r="S1524" s="44">
        <v>0</v>
      </c>
      <c r="T1524" s="44">
        <f t="shared" si="24"/>
        <v>0</v>
      </c>
      <c r="U1524" s="44">
        <f t="shared" si="24"/>
        <v>0</v>
      </c>
      <c r="V1524" s="44">
        <v>0</v>
      </c>
      <c r="W1524" s="44">
        <v>0</v>
      </c>
      <c r="X1524" s="44">
        <v>0</v>
      </c>
      <c r="Y1524" s="44">
        <v>0</v>
      </c>
      <c r="Z1524" s="44">
        <v>0</v>
      </c>
      <c r="AA1524" s="44">
        <v>0</v>
      </c>
      <c r="AB1524" s="44">
        <v>0</v>
      </c>
      <c r="AC1524" s="44">
        <v>0</v>
      </c>
      <c r="AD1524" s="44">
        <v>0</v>
      </c>
      <c r="AE1524" s="44">
        <v>0</v>
      </c>
      <c r="AF1524" s="41" t="s">
        <v>47</v>
      </c>
      <c r="AG1524" s="41" t="s">
        <v>4364</v>
      </c>
      <c r="AH1524" s="41" t="s">
        <v>8720</v>
      </c>
      <c r="AI1524" s="41" t="s">
        <v>8720</v>
      </c>
    </row>
    <row r="1525" spans="1:35">
      <c r="A1525" s="40">
        <v>2024</v>
      </c>
      <c r="B1525" s="40">
        <v>4</v>
      </c>
      <c r="C1525" s="41" t="s">
        <v>789</v>
      </c>
      <c r="D1525" s="42" t="s">
        <v>207</v>
      </c>
      <c r="E1525" s="41" t="s">
        <v>558</v>
      </c>
      <c r="F1525" s="43" t="s">
        <v>4365</v>
      </c>
      <c r="G1525" s="43" t="s">
        <v>4369</v>
      </c>
      <c r="H1525" s="44">
        <v>2210</v>
      </c>
      <c r="I1525" s="44">
        <v>20</v>
      </c>
      <c r="J1525" s="44">
        <v>0</v>
      </c>
      <c r="K1525" s="44">
        <v>0</v>
      </c>
      <c r="L1525" s="44">
        <v>0</v>
      </c>
      <c r="M1525" s="44">
        <v>0</v>
      </c>
      <c r="N1525" s="44">
        <v>0</v>
      </c>
      <c r="O1525" s="44">
        <v>0</v>
      </c>
      <c r="P1525" s="44">
        <v>0</v>
      </c>
      <c r="Q1525" s="44">
        <v>0</v>
      </c>
      <c r="R1525" s="44">
        <v>0</v>
      </c>
      <c r="S1525" s="44">
        <v>0</v>
      </c>
      <c r="T1525" s="44">
        <f t="shared" si="24"/>
        <v>0</v>
      </c>
      <c r="U1525" s="44">
        <f t="shared" si="24"/>
        <v>0</v>
      </c>
      <c r="V1525" s="44">
        <v>0</v>
      </c>
      <c r="W1525" s="44">
        <v>0</v>
      </c>
      <c r="X1525" s="44">
        <v>0</v>
      </c>
      <c r="Y1525" s="44">
        <v>0</v>
      </c>
      <c r="Z1525" s="44">
        <v>0</v>
      </c>
      <c r="AA1525" s="44">
        <v>0</v>
      </c>
      <c r="AB1525" s="44">
        <v>0</v>
      </c>
      <c r="AC1525" s="44">
        <v>0</v>
      </c>
      <c r="AD1525" s="44">
        <v>0</v>
      </c>
      <c r="AE1525" s="44">
        <v>0</v>
      </c>
      <c r="AF1525" s="41" t="s">
        <v>47</v>
      </c>
      <c r="AG1525" s="41" t="s">
        <v>4364</v>
      </c>
      <c r="AH1525" s="41" t="s">
        <v>8720</v>
      </c>
      <c r="AI1525" s="41" t="s">
        <v>8720</v>
      </c>
    </row>
    <row r="1526" spans="1:35">
      <c r="A1526" s="40">
        <v>2024</v>
      </c>
      <c r="B1526" s="40">
        <v>4</v>
      </c>
      <c r="C1526" s="41" t="s">
        <v>789</v>
      </c>
      <c r="D1526" s="42" t="s">
        <v>207</v>
      </c>
      <c r="E1526" s="41" t="s">
        <v>558</v>
      </c>
      <c r="F1526" s="43" t="s">
        <v>4362</v>
      </c>
      <c r="G1526" s="43" t="s">
        <v>4370</v>
      </c>
      <c r="H1526" s="44">
        <v>400</v>
      </c>
      <c r="I1526" s="44">
        <v>15</v>
      </c>
      <c r="J1526" s="44">
        <v>0</v>
      </c>
      <c r="K1526" s="44">
        <v>0</v>
      </c>
      <c r="L1526" s="44">
        <v>0</v>
      </c>
      <c r="M1526" s="44">
        <v>0</v>
      </c>
      <c r="N1526" s="44">
        <v>0</v>
      </c>
      <c r="O1526" s="44">
        <v>0</v>
      </c>
      <c r="P1526" s="44">
        <v>0</v>
      </c>
      <c r="Q1526" s="44">
        <v>0</v>
      </c>
      <c r="R1526" s="44">
        <v>0</v>
      </c>
      <c r="S1526" s="44">
        <v>0</v>
      </c>
      <c r="T1526" s="44">
        <f t="shared" si="24"/>
        <v>0</v>
      </c>
      <c r="U1526" s="44">
        <f t="shared" si="24"/>
        <v>0</v>
      </c>
      <c r="V1526" s="44">
        <v>0</v>
      </c>
      <c r="W1526" s="44">
        <v>0</v>
      </c>
      <c r="X1526" s="44">
        <v>0</v>
      </c>
      <c r="Y1526" s="44">
        <v>0</v>
      </c>
      <c r="Z1526" s="44">
        <v>0</v>
      </c>
      <c r="AA1526" s="44">
        <v>0</v>
      </c>
      <c r="AB1526" s="44">
        <v>0</v>
      </c>
      <c r="AC1526" s="44">
        <v>0</v>
      </c>
      <c r="AD1526" s="44">
        <v>0</v>
      </c>
      <c r="AE1526" s="44">
        <v>0</v>
      </c>
      <c r="AF1526" s="41" t="s">
        <v>47</v>
      </c>
      <c r="AG1526" s="41" t="s">
        <v>4364</v>
      </c>
      <c r="AH1526" s="41" t="s">
        <v>8720</v>
      </c>
      <c r="AI1526" s="41" t="s">
        <v>8720</v>
      </c>
    </row>
    <row r="1527" spans="1:35">
      <c r="A1527" s="40">
        <v>2024</v>
      </c>
      <c r="B1527" s="40">
        <v>4</v>
      </c>
      <c r="C1527" s="41" t="s">
        <v>789</v>
      </c>
      <c r="D1527" s="42" t="s">
        <v>207</v>
      </c>
      <c r="E1527" s="41" t="s">
        <v>558</v>
      </c>
      <c r="F1527" s="43" t="s">
        <v>4362</v>
      </c>
      <c r="G1527" s="43" t="s">
        <v>4371</v>
      </c>
      <c r="H1527" s="44">
        <v>750</v>
      </c>
      <c r="I1527" s="44">
        <v>10</v>
      </c>
      <c r="J1527" s="44">
        <v>0</v>
      </c>
      <c r="K1527" s="44">
        <v>0</v>
      </c>
      <c r="L1527" s="44">
        <v>0</v>
      </c>
      <c r="M1527" s="44">
        <v>0</v>
      </c>
      <c r="N1527" s="44">
        <v>0</v>
      </c>
      <c r="O1527" s="44">
        <v>0</v>
      </c>
      <c r="P1527" s="44">
        <v>0</v>
      </c>
      <c r="Q1527" s="44">
        <v>0</v>
      </c>
      <c r="R1527" s="44">
        <v>0</v>
      </c>
      <c r="S1527" s="44">
        <v>0</v>
      </c>
      <c r="T1527" s="44">
        <f t="shared" si="24"/>
        <v>0</v>
      </c>
      <c r="U1527" s="44">
        <f t="shared" si="24"/>
        <v>0</v>
      </c>
      <c r="V1527" s="44">
        <v>0</v>
      </c>
      <c r="W1527" s="44">
        <v>0</v>
      </c>
      <c r="X1527" s="44">
        <v>0</v>
      </c>
      <c r="Y1527" s="44">
        <v>0</v>
      </c>
      <c r="Z1527" s="44">
        <v>0</v>
      </c>
      <c r="AA1527" s="44">
        <v>0</v>
      </c>
      <c r="AB1527" s="44">
        <v>0</v>
      </c>
      <c r="AC1527" s="44">
        <v>0</v>
      </c>
      <c r="AD1527" s="44">
        <v>0</v>
      </c>
      <c r="AE1527" s="44">
        <v>0</v>
      </c>
      <c r="AF1527" s="41" t="s">
        <v>47</v>
      </c>
      <c r="AG1527" s="41" t="s">
        <v>4364</v>
      </c>
      <c r="AH1527" s="41" t="s">
        <v>8720</v>
      </c>
      <c r="AI1527" s="41" t="s">
        <v>8720</v>
      </c>
    </row>
    <row r="1528" spans="1:35">
      <c r="A1528" s="40">
        <v>2024</v>
      </c>
      <c r="B1528" s="40">
        <v>4</v>
      </c>
      <c r="C1528" s="41" t="s">
        <v>789</v>
      </c>
      <c r="D1528" s="42" t="s">
        <v>207</v>
      </c>
      <c r="E1528" s="41" t="s">
        <v>558</v>
      </c>
      <c r="F1528" s="43" t="s">
        <v>4362</v>
      </c>
      <c r="G1528" s="43" t="s">
        <v>4372</v>
      </c>
      <c r="H1528" s="44">
        <v>1</v>
      </c>
      <c r="I1528" s="44">
        <v>5</v>
      </c>
      <c r="J1528" s="44">
        <v>0</v>
      </c>
      <c r="K1528" s="44">
        <v>0</v>
      </c>
      <c r="L1528" s="44">
        <v>0</v>
      </c>
      <c r="M1528" s="44">
        <v>0</v>
      </c>
      <c r="N1528" s="44">
        <v>0</v>
      </c>
      <c r="O1528" s="44">
        <v>0</v>
      </c>
      <c r="P1528" s="44">
        <v>0</v>
      </c>
      <c r="Q1528" s="44">
        <v>0</v>
      </c>
      <c r="R1528" s="44">
        <v>0</v>
      </c>
      <c r="S1528" s="44">
        <v>0</v>
      </c>
      <c r="T1528" s="44">
        <f t="shared" si="24"/>
        <v>0</v>
      </c>
      <c r="U1528" s="44">
        <f t="shared" si="24"/>
        <v>0</v>
      </c>
      <c r="V1528" s="44">
        <v>0</v>
      </c>
      <c r="W1528" s="44">
        <v>0</v>
      </c>
      <c r="X1528" s="44">
        <v>0</v>
      </c>
      <c r="Y1528" s="44">
        <v>0</v>
      </c>
      <c r="Z1528" s="44">
        <v>0</v>
      </c>
      <c r="AA1528" s="44">
        <v>0</v>
      </c>
      <c r="AB1528" s="44">
        <v>0</v>
      </c>
      <c r="AC1528" s="44">
        <v>0</v>
      </c>
      <c r="AD1528" s="44">
        <v>0</v>
      </c>
      <c r="AE1528" s="44">
        <v>0</v>
      </c>
      <c r="AF1528" s="41" t="s">
        <v>47</v>
      </c>
      <c r="AG1528" s="41" t="s">
        <v>4364</v>
      </c>
      <c r="AH1528" s="41" t="s">
        <v>8720</v>
      </c>
      <c r="AI1528" s="41" t="s">
        <v>8720</v>
      </c>
    </row>
    <row r="1529" spans="1:35">
      <c r="A1529" s="40">
        <v>2024</v>
      </c>
      <c r="B1529" s="40">
        <v>4</v>
      </c>
      <c r="C1529" s="41" t="s">
        <v>789</v>
      </c>
      <c r="D1529" s="42" t="s">
        <v>222</v>
      </c>
      <c r="E1529" s="41" t="s">
        <v>572</v>
      </c>
      <c r="F1529" s="43" t="s">
        <v>4581</v>
      </c>
      <c r="G1529" s="43" t="s">
        <v>4582</v>
      </c>
      <c r="H1529" s="44">
        <v>10</v>
      </c>
      <c r="I1529" s="44">
        <v>1</v>
      </c>
      <c r="J1529" s="44">
        <v>0</v>
      </c>
      <c r="K1529" s="44">
        <v>0</v>
      </c>
      <c r="L1529" s="44">
        <v>0</v>
      </c>
      <c r="M1529" s="44">
        <v>0</v>
      </c>
      <c r="N1529" s="44">
        <v>0</v>
      </c>
      <c r="O1529" s="44">
        <v>0</v>
      </c>
      <c r="P1529" s="44">
        <v>0</v>
      </c>
      <c r="Q1529" s="44">
        <v>0</v>
      </c>
      <c r="R1529" s="44">
        <v>0</v>
      </c>
      <c r="S1529" s="44">
        <v>0</v>
      </c>
      <c r="T1529" s="44">
        <f t="shared" si="24"/>
        <v>0</v>
      </c>
      <c r="U1529" s="44">
        <f t="shared" si="24"/>
        <v>0</v>
      </c>
      <c r="V1529" s="44">
        <v>0</v>
      </c>
      <c r="W1529" s="44">
        <v>0</v>
      </c>
      <c r="X1529" s="44">
        <v>0</v>
      </c>
      <c r="Y1529" s="44">
        <v>0</v>
      </c>
      <c r="Z1529" s="44">
        <v>0</v>
      </c>
      <c r="AA1529" s="44">
        <v>0</v>
      </c>
      <c r="AB1529" s="44">
        <v>0</v>
      </c>
      <c r="AC1529" s="44">
        <v>0</v>
      </c>
      <c r="AD1529" s="44">
        <v>0</v>
      </c>
      <c r="AE1529" s="44">
        <v>0</v>
      </c>
      <c r="AF1529" s="41" t="s">
        <v>47</v>
      </c>
      <c r="AG1529" s="41" t="s">
        <v>4583</v>
      </c>
      <c r="AH1529" s="41" t="s">
        <v>8752</v>
      </c>
      <c r="AI1529" s="41" t="s">
        <v>10988</v>
      </c>
    </row>
    <row r="1530" spans="1:35">
      <c r="A1530" s="40">
        <v>2024</v>
      </c>
      <c r="B1530" s="40">
        <v>4</v>
      </c>
      <c r="C1530" s="41" t="s">
        <v>789</v>
      </c>
      <c r="D1530" s="42" t="s">
        <v>222</v>
      </c>
      <c r="E1530" s="41" t="s">
        <v>572</v>
      </c>
      <c r="F1530" s="43" t="s">
        <v>4584</v>
      </c>
      <c r="G1530" s="43" t="s">
        <v>4585</v>
      </c>
      <c r="H1530" s="44">
        <v>1300</v>
      </c>
      <c r="I1530" s="44">
        <v>10</v>
      </c>
      <c r="J1530" s="44">
        <v>160</v>
      </c>
      <c r="K1530" s="44">
        <v>1.23</v>
      </c>
      <c r="L1530" s="44">
        <v>0</v>
      </c>
      <c r="M1530" s="44">
        <v>0</v>
      </c>
      <c r="N1530" s="44">
        <v>0</v>
      </c>
      <c r="O1530" s="44">
        <v>0</v>
      </c>
      <c r="P1530" s="44">
        <v>0</v>
      </c>
      <c r="Q1530" s="44">
        <v>0</v>
      </c>
      <c r="R1530" s="44">
        <v>160</v>
      </c>
      <c r="S1530" s="44">
        <v>1.23</v>
      </c>
      <c r="T1530" s="44">
        <f t="shared" si="24"/>
        <v>160</v>
      </c>
      <c r="U1530" s="44">
        <f t="shared" si="24"/>
        <v>1.23</v>
      </c>
      <c r="V1530" s="44">
        <v>0</v>
      </c>
      <c r="W1530" s="44">
        <v>0</v>
      </c>
      <c r="X1530" s="44">
        <v>0</v>
      </c>
      <c r="Y1530" s="44">
        <v>0</v>
      </c>
      <c r="Z1530" s="44">
        <v>0</v>
      </c>
      <c r="AA1530" s="44">
        <v>0</v>
      </c>
      <c r="AB1530" s="44">
        <v>0</v>
      </c>
      <c r="AC1530" s="44">
        <v>0</v>
      </c>
      <c r="AD1530" s="44">
        <v>0</v>
      </c>
      <c r="AE1530" s="44">
        <v>0</v>
      </c>
      <c r="AF1530" s="41" t="s">
        <v>47</v>
      </c>
      <c r="AG1530" s="41" t="s">
        <v>4586</v>
      </c>
      <c r="AH1530" s="41" t="s">
        <v>8752</v>
      </c>
      <c r="AI1530" s="41" t="s">
        <v>10988</v>
      </c>
    </row>
    <row r="1531" spans="1:35">
      <c r="A1531" s="40">
        <v>2024</v>
      </c>
      <c r="B1531" s="40">
        <v>4</v>
      </c>
      <c r="C1531" s="41" t="s">
        <v>789</v>
      </c>
      <c r="D1531" s="42" t="s">
        <v>222</v>
      </c>
      <c r="E1531" s="41" t="s">
        <v>572</v>
      </c>
      <c r="F1531" s="43" t="s">
        <v>4584</v>
      </c>
      <c r="G1531" s="43" t="s">
        <v>4587</v>
      </c>
      <c r="H1531" s="44">
        <v>1575</v>
      </c>
      <c r="I1531" s="44">
        <v>35</v>
      </c>
      <c r="J1531" s="44">
        <v>259</v>
      </c>
      <c r="K1531" s="44">
        <v>5.76</v>
      </c>
      <c r="L1531" s="44">
        <v>0</v>
      </c>
      <c r="M1531" s="44">
        <v>0</v>
      </c>
      <c r="N1531" s="44">
        <v>0</v>
      </c>
      <c r="O1531" s="44">
        <v>0</v>
      </c>
      <c r="P1531" s="44">
        <v>0</v>
      </c>
      <c r="Q1531" s="44">
        <v>0</v>
      </c>
      <c r="R1531" s="44">
        <v>259</v>
      </c>
      <c r="S1531" s="44">
        <v>5.76</v>
      </c>
      <c r="T1531" s="44">
        <f t="shared" si="24"/>
        <v>259</v>
      </c>
      <c r="U1531" s="44">
        <f t="shared" si="24"/>
        <v>5.76</v>
      </c>
      <c r="V1531" s="44">
        <v>0</v>
      </c>
      <c r="W1531" s="44">
        <v>0</v>
      </c>
      <c r="X1531" s="44">
        <v>0</v>
      </c>
      <c r="Y1531" s="44">
        <v>0</v>
      </c>
      <c r="Z1531" s="44">
        <v>0</v>
      </c>
      <c r="AA1531" s="44">
        <v>0</v>
      </c>
      <c r="AB1531" s="44">
        <v>0</v>
      </c>
      <c r="AC1531" s="44">
        <v>0</v>
      </c>
      <c r="AD1531" s="44">
        <v>0</v>
      </c>
      <c r="AE1531" s="44">
        <v>0</v>
      </c>
      <c r="AF1531" s="41" t="s">
        <v>47</v>
      </c>
      <c r="AG1531" s="41" t="s">
        <v>4586</v>
      </c>
      <c r="AH1531" s="41" t="s">
        <v>8752</v>
      </c>
      <c r="AI1531" s="41" t="s">
        <v>10988</v>
      </c>
    </row>
    <row r="1532" spans="1:35">
      <c r="A1532" s="40">
        <v>2024</v>
      </c>
      <c r="B1532" s="40">
        <v>4</v>
      </c>
      <c r="C1532" s="41" t="s">
        <v>789</v>
      </c>
      <c r="D1532" s="42" t="s">
        <v>222</v>
      </c>
      <c r="E1532" s="41" t="s">
        <v>572</v>
      </c>
      <c r="F1532" s="43" t="s">
        <v>4584</v>
      </c>
      <c r="G1532" s="43" t="s">
        <v>4588</v>
      </c>
      <c r="H1532" s="44">
        <v>1650</v>
      </c>
      <c r="I1532" s="44">
        <v>35</v>
      </c>
      <c r="J1532" s="44">
        <v>130</v>
      </c>
      <c r="K1532" s="44">
        <v>2.76</v>
      </c>
      <c r="L1532" s="44">
        <v>0</v>
      </c>
      <c r="M1532" s="44">
        <v>0</v>
      </c>
      <c r="N1532" s="44">
        <v>0</v>
      </c>
      <c r="O1532" s="44">
        <v>0</v>
      </c>
      <c r="P1532" s="44">
        <v>0</v>
      </c>
      <c r="Q1532" s="44">
        <v>0</v>
      </c>
      <c r="R1532" s="44">
        <v>130</v>
      </c>
      <c r="S1532" s="44">
        <v>2.76</v>
      </c>
      <c r="T1532" s="44">
        <f t="shared" si="24"/>
        <v>130</v>
      </c>
      <c r="U1532" s="44">
        <f t="shared" si="24"/>
        <v>2.76</v>
      </c>
      <c r="V1532" s="44">
        <v>0</v>
      </c>
      <c r="W1532" s="44">
        <v>0</v>
      </c>
      <c r="X1532" s="44">
        <v>0</v>
      </c>
      <c r="Y1532" s="44">
        <v>0</v>
      </c>
      <c r="Z1532" s="44">
        <v>0</v>
      </c>
      <c r="AA1532" s="44">
        <v>0</v>
      </c>
      <c r="AB1532" s="44">
        <v>0</v>
      </c>
      <c r="AC1532" s="44">
        <v>0</v>
      </c>
      <c r="AD1532" s="44">
        <v>0</v>
      </c>
      <c r="AE1532" s="44">
        <v>0</v>
      </c>
      <c r="AF1532" s="41" t="s">
        <v>47</v>
      </c>
      <c r="AG1532" s="41" t="s">
        <v>4586</v>
      </c>
      <c r="AH1532" s="41" t="s">
        <v>8752</v>
      </c>
      <c r="AI1532" s="41" t="s">
        <v>10988</v>
      </c>
    </row>
    <row r="1533" spans="1:35">
      <c r="A1533" s="40">
        <v>2024</v>
      </c>
      <c r="B1533" s="40">
        <v>4</v>
      </c>
      <c r="C1533" s="41" t="s">
        <v>789</v>
      </c>
      <c r="D1533" s="42" t="s">
        <v>222</v>
      </c>
      <c r="E1533" s="41" t="s">
        <v>572</v>
      </c>
      <c r="F1533" s="43" t="s">
        <v>4367</v>
      </c>
      <c r="G1533" s="43" t="s">
        <v>4589</v>
      </c>
      <c r="H1533" s="44">
        <v>7500</v>
      </c>
      <c r="I1533" s="44">
        <v>9</v>
      </c>
      <c r="J1533" s="44">
        <v>0</v>
      </c>
      <c r="K1533" s="44">
        <v>0</v>
      </c>
      <c r="L1533" s="44">
        <v>0</v>
      </c>
      <c r="M1533" s="44">
        <v>0</v>
      </c>
      <c r="N1533" s="44">
        <v>0</v>
      </c>
      <c r="O1533" s="44">
        <v>0</v>
      </c>
      <c r="P1533" s="44">
        <v>0</v>
      </c>
      <c r="Q1533" s="44">
        <v>0</v>
      </c>
      <c r="R1533" s="44">
        <v>0</v>
      </c>
      <c r="S1533" s="44">
        <v>0</v>
      </c>
      <c r="T1533" s="44">
        <f t="shared" si="24"/>
        <v>0</v>
      </c>
      <c r="U1533" s="44">
        <f t="shared" si="24"/>
        <v>0</v>
      </c>
      <c r="V1533" s="44">
        <v>0</v>
      </c>
      <c r="W1533" s="44">
        <v>0</v>
      </c>
      <c r="X1533" s="44">
        <v>0</v>
      </c>
      <c r="Y1533" s="44">
        <v>0</v>
      </c>
      <c r="Z1533" s="44">
        <v>0</v>
      </c>
      <c r="AA1533" s="44">
        <v>0</v>
      </c>
      <c r="AB1533" s="44">
        <v>0</v>
      </c>
      <c r="AC1533" s="44">
        <v>0</v>
      </c>
      <c r="AD1533" s="44">
        <v>0</v>
      </c>
      <c r="AE1533" s="44">
        <v>0</v>
      </c>
      <c r="AF1533" s="41" t="s">
        <v>47</v>
      </c>
      <c r="AG1533" s="41" t="s">
        <v>4590</v>
      </c>
      <c r="AH1533" s="41" t="s">
        <v>8752</v>
      </c>
      <c r="AI1533" s="41" t="s">
        <v>10988</v>
      </c>
    </row>
    <row r="1534" spans="1:35">
      <c r="A1534" s="40">
        <v>2024</v>
      </c>
      <c r="B1534" s="40">
        <v>4</v>
      </c>
      <c r="C1534" s="41" t="s">
        <v>789</v>
      </c>
      <c r="D1534" s="42" t="s">
        <v>222</v>
      </c>
      <c r="E1534" s="41" t="s">
        <v>572</v>
      </c>
      <c r="F1534" s="43" t="s">
        <v>4584</v>
      </c>
      <c r="G1534" s="43" t="s">
        <v>4591</v>
      </c>
      <c r="H1534" s="44">
        <v>975</v>
      </c>
      <c r="I1534" s="44">
        <v>10</v>
      </c>
      <c r="J1534" s="44">
        <v>0</v>
      </c>
      <c r="K1534" s="44">
        <v>0</v>
      </c>
      <c r="L1534" s="44">
        <v>0</v>
      </c>
      <c r="M1534" s="44">
        <v>0</v>
      </c>
      <c r="N1534" s="44">
        <v>0</v>
      </c>
      <c r="O1534" s="44">
        <v>0</v>
      </c>
      <c r="P1534" s="44">
        <v>0</v>
      </c>
      <c r="Q1534" s="44">
        <v>0</v>
      </c>
      <c r="R1534" s="44">
        <v>0</v>
      </c>
      <c r="S1534" s="44">
        <v>0</v>
      </c>
      <c r="T1534" s="44">
        <f t="shared" si="24"/>
        <v>0</v>
      </c>
      <c r="U1534" s="44">
        <f t="shared" si="24"/>
        <v>0</v>
      </c>
      <c r="V1534" s="44">
        <v>0</v>
      </c>
      <c r="W1534" s="44">
        <v>0</v>
      </c>
      <c r="X1534" s="44">
        <v>0</v>
      </c>
      <c r="Y1534" s="44">
        <v>0</v>
      </c>
      <c r="Z1534" s="44">
        <v>0</v>
      </c>
      <c r="AA1534" s="44">
        <v>0</v>
      </c>
      <c r="AB1534" s="44">
        <v>0</v>
      </c>
      <c r="AC1534" s="44">
        <v>0</v>
      </c>
      <c r="AD1534" s="44">
        <v>0</v>
      </c>
      <c r="AE1534" s="44">
        <v>0</v>
      </c>
      <c r="AF1534" s="41" t="s">
        <v>47</v>
      </c>
      <c r="AG1534" s="41" t="s">
        <v>4586</v>
      </c>
      <c r="AH1534" s="41" t="s">
        <v>8752</v>
      </c>
      <c r="AI1534" s="41" t="s">
        <v>10988</v>
      </c>
    </row>
    <row r="1535" spans="1:35">
      <c r="A1535" s="40">
        <v>2024</v>
      </c>
      <c r="B1535" s="40">
        <v>4</v>
      </c>
      <c r="C1535" s="41" t="s">
        <v>789</v>
      </c>
      <c r="D1535" s="42" t="s">
        <v>221</v>
      </c>
      <c r="E1535" s="41" t="s">
        <v>571</v>
      </c>
      <c r="F1535" s="43" t="s">
        <v>4573</v>
      </c>
      <c r="G1535" s="43" t="s">
        <v>4574</v>
      </c>
      <c r="H1535" s="44">
        <v>6021</v>
      </c>
      <c r="I1535" s="44">
        <v>80</v>
      </c>
      <c r="J1535" s="44">
        <v>923</v>
      </c>
      <c r="K1535" s="44">
        <v>12.26</v>
      </c>
      <c r="L1535" s="44">
        <v>923</v>
      </c>
      <c r="M1535" s="44">
        <v>12.26</v>
      </c>
      <c r="N1535" s="44">
        <v>0</v>
      </c>
      <c r="O1535" s="44">
        <v>0</v>
      </c>
      <c r="P1535" s="44">
        <v>0</v>
      </c>
      <c r="Q1535" s="44">
        <v>0</v>
      </c>
      <c r="R1535" s="44">
        <v>0</v>
      </c>
      <c r="S1535" s="44">
        <v>0</v>
      </c>
      <c r="T1535" s="44">
        <f t="shared" si="24"/>
        <v>923</v>
      </c>
      <c r="U1535" s="44">
        <f t="shared" si="24"/>
        <v>12.26</v>
      </c>
      <c r="V1535" s="44">
        <v>923</v>
      </c>
      <c r="W1535" s="44">
        <v>12.26</v>
      </c>
      <c r="X1535" s="44">
        <v>0</v>
      </c>
      <c r="Y1535" s="44">
        <v>0</v>
      </c>
      <c r="Z1535" s="44">
        <v>0</v>
      </c>
      <c r="AA1535" s="44">
        <v>0</v>
      </c>
      <c r="AB1535" s="44">
        <v>0</v>
      </c>
      <c r="AC1535" s="44">
        <v>0</v>
      </c>
      <c r="AD1535" s="44">
        <v>923</v>
      </c>
      <c r="AE1535" s="44">
        <v>12.26</v>
      </c>
      <c r="AF1535" s="41" t="s">
        <v>4575</v>
      </c>
      <c r="AG1535" s="41" t="s">
        <v>4576</v>
      </c>
      <c r="AH1535" s="41" t="s">
        <v>8750</v>
      </c>
      <c r="AI1535" s="41" t="s">
        <v>10989</v>
      </c>
    </row>
    <row r="1536" spans="1:35">
      <c r="A1536" s="40">
        <v>2024</v>
      </c>
      <c r="B1536" s="40">
        <v>4</v>
      </c>
      <c r="C1536" s="41" t="s">
        <v>789</v>
      </c>
      <c r="D1536" s="42" t="s">
        <v>221</v>
      </c>
      <c r="E1536" s="41" t="s">
        <v>571</v>
      </c>
      <c r="F1536" s="43" t="s">
        <v>4577</v>
      </c>
      <c r="G1536" s="43" t="s">
        <v>4578</v>
      </c>
      <c r="H1536" s="44">
        <v>3634</v>
      </c>
      <c r="I1536" s="44">
        <v>20</v>
      </c>
      <c r="J1536" s="44">
        <v>537</v>
      </c>
      <c r="K1536" s="44">
        <v>2.96</v>
      </c>
      <c r="L1536" s="44">
        <v>537</v>
      </c>
      <c r="M1536" s="44">
        <v>2.96</v>
      </c>
      <c r="N1536" s="44">
        <v>0</v>
      </c>
      <c r="O1536" s="44">
        <v>0</v>
      </c>
      <c r="P1536" s="44">
        <v>0</v>
      </c>
      <c r="Q1536" s="44">
        <v>0</v>
      </c>
      <c r="R1536" s="44">
        <v>0</v>
      </c>
      <c r="S1536" s="44">
        <v>0</v>
      </c>
      <c r="T1536" s="44">
        <f t="shared" si="24"/>
        <v>537</v>
      </c>
      <c r="U1536" s="44">
        <f t="shared" si="24"/>
        <v>2.96</v>
      </c>
      <c r="V1536" s="44">
        <v>537</v>
      </c>
      <c r="W1536" s="44">
        <v>2.96</v>
      </c>
      <c r="X1536" s="44">
        <v>0</v>
      </c>
      <c r="Y1536" s="44">
        <v>0</v>
      </c>
      <c r="Z1536" s="44">
        <v>0</v>
      </c>
      <c r="AA1536" s="44">
        <v>0</v>
      </c>
      <c r="AB1536" s="44">
        <v>0</v>
      </c>
      <c r="AC1536" s="44">
        <v>0</v>
      </c>
      <c r="AD1536" s="44">
        <v>537</v>
      </c>
      <c r="AE1536" s="44">
        <v>2.96</v>
      </c>
      <c r="AF1536" s="41" t="s">
        <v>4579</v>
      </c>
      <c r="AG1536" s="41" t="s">
        <v>4580</v>
      </c>
      <c r="AH1536" s="41" t="s">
        <v>8751</v>
      </c>
      <c r="AI1536" s="41" t="s">
        <v>10963</v>
      </c>
    </row>
    <row r="1537" spans="1:35">
      <c r="A1537" s="40">
        <v>2024</v>
      </c>
      <c r="B1537" s="40">
        <v>4</v>
      </c>
      <c r="C1537" s="41" t="s">
        <v>789</v>
      </c>
      <c r="D1537" s="42" t="s">
        <v>210</v>
      </c>
      <c r="E1537" s="41" t="s">
        <v>561</v>
      </c>
      <c r="F1537" s="43" t="s">
        <v>4387</v>
      </c>
      <c r="G1537" s="43" t="s">
        <v>4388</v>
      </c>
      <c r="H1537" s="44">
        <v>174</v>
      </c>
      <c r="I1537" s="44">
        <v>15</v>
      </c>
      <c r="J1537" s="44">
        <v>0</v>
      </c>
      <c r="K1537" s="44">
        <v>0</v>
      </c>
      <c r="L1537" s="44">
        <v>0</v>
      </c>
      <c r="M1537" s="44">
        <v>0</v>
      </c>
      <c r="N1537" s="44">
        <v>0</v>
      </c>
      <c r="O1537" s="44">
        <v>0</v>
      </c>
      <c r="P1537" s="44">
        <v>0</v>
      </c>
      <c r="Q1537" s="44">
        <v>0</v>
      </c>
      <c r="R1537" s="44">
        <v>0</v>
      </c>
      <c r="S1537" s="44">
        <v>0</v>
      </c>
      <c r="T1537" s="44">
        <f t="shared" si="24"/>
        <v>0</v>
      </c>
      <c r="U1537" s="44">
        <f t="shared" si="24"/>
        <v>0</v>
      </c>
      <c r="V1537" s="44">
        <v>0</v>
      </c>
      <c r="W1537" s="44">
        <v>0</v>
      </c>
      <c r="X1537" s="44">
        <v>0</v>
      </c>
      <c r="Y1537" s="44">
        <v>0</v>
      </c>
      <c r="Z1537" s="44">
        <v>0</v>
      </c>
      <c r="AA1537" s="44">
        <v>0</v>
      </c>
      <c r="AB1537" s="44">
        <v>0</v>
      </c>
      <c r="AC1537" s="44">
        <v>0</v>
      </c>
      <c r="AD1537" s="44">
        <v>0</v>
      </c>
      <c r="AE1537" s="44">
        <v>0</v>
      </c>
      <c r="AF1537" s="41" t="s">
        <v>4389</v>
      </c>
      <c r="AG1537" s="41" t="s">
        <v>4390</v>
      </c>
      <c r="AH1537" s="41" t="s">
        <v>4390</v>
      </c>
      <c r="AI1537" s="41" t="s">
        <v>10990</v>
      </c>
    </row>
    <row r="1538" spans="1:35">
      <c r="A1538" s="40">
        <v>2024</v>
      </c>
      <c r="B1538" s="40">
        <v>4</v>
      </c>
      <c r="C1538" s="41" t="s">
        <v>789</v>
      </c>
      <c r="D1538" s="42" t="s">
        <v>210</v>
      </c>
      <c r="E1538" s="41" t="s">
        <v>561</v>
      </c>
      <c r="F1538" s="43" t="s">
        <v>4391</v>
      </c>
      <c r="G1538" s="43" t="s">
        <v>4392</v>
      </c>
      <c r="H1538" s="44">
        <v>12657464</v>
      </c>
      <c r="I1538" s="44">
        <v>84</v>
      </c>
      <c r="J1538" s="44">
        <v>0</v>
      </c>
      <c r="K1538" s="44">
        <v>0</v>
      </c>
      <c r="L1538" s="44">
        <v>0</v>
      </c>
      <c r="M1538" s="44">
        <v>0</v>
      </c>
      <c r="N1538" s="44">
        <v>0</v>
      </c>
      <c r="O1538" s="44">
        <v>0</v>
      </c>
      <c r="P1538" s="44">
        <v>0</v>
      </c>
      <c r="Q1538" s="44">
        <v>0</v>
      </c>
      <c r="R1538" s="44">
        <v>0</v>
      </c>
      <c r="S1538" s="44">
        <v>0</v>
      </c>
      <c r="T1538" s="44">
        <f t="shared" si="24"/>
        <v>0</v>
      </c>
      <c r="U1538" s="44">
        <f t="shared" si="24"/>
        <v>0</v>
      </c>
      <c r="V1538" s="44">
        <v>0</v>
      </c>
      <c r="W1538" s="44">
        <v>0</v>
      </c>
      <c r="X1538" s="44">
        <v>0</v>
      </c>
      <c r="Y1538" s="44">
        <v>0</v>
      </c>
      <c r="Z1538" s="44">
        <v>0</v>
      </c>
      <c r="AA1538" s="44">
        <v>0</v>
      </c>
      <c r="AB1538" s="44">
        <v>0</v>
      </c>
      <c r="AC1538" s="44">
        <v>0</v>
      </c>
      <c r="AD1538" s="44">
        <v>0</v>
      </c>
      <c r="AE1538" s="44">
        <v>0</v>
      </c>
      <c r="AF1538" s="41" t="s">
        <v>4393</v>
      </c>
      <c r="AG1538" s="41" t="s">
        <v>4390</v>
      </c>
      <c r="AH1538" s="41" t="s">
        <v>4390</v>
      </c>
      <c r="AI1538" s="41" t="s">
        <v>4390</v>
      </c>
    </row>
    <row r="1539" spans="1:35">
      <c r="A1539" s="40">
        <v>2024</v>
      </c>
      <c r="B1539" s="40">
        <v>4</v>
      </c>
      <c r="C1539" s="41" t="s">
        <v>789</v>
      </c>
      <c r="D1539" s="42" t="s">
        <v>210</v>
      </c>
      <c r="E1539" s="41" t="s">
        <v>561</v>
      </c>
      <c r="F1539" s="43" t="s">
        <v>4394</v>
      </c>
      <c r="G1539" s="43" t="s">
        <v>4395</v>
      </c>
      <c r="H1539" s="44">
        <v>10</v>
      </c>
      <c r="I1539" s="44">
        <v>1</v>
      </c>
      <c r="J1539" s="44">
        <v>0</v>
      </c>
      <c r="K1539" s="44">
        <v>0</v>
      </c>
      <c r="L1539" s="44">
        <v>0</v>
      </c>
      <c r="M1539" s="44">
        <v>0</v>
      </c>
      <c r="N1539" s="44">
        <v>0</v>
      </c>
      <c r="O1539" s="44">
        <v>0</v>
      </c>
      <c r="P1539" s="44">
        <v>0</v>
      </c>
      <c r="Q1539" s="44">
        <v>0</v>
      </c>
      <c r="R1539" s="44">
        <v>0</v>
      </c>
      <c r="S1539" s="44">
        <v>0</v>
      </c>
      <c r="T1539" s="44">
        <f t="shared" si="24"/>
        <v>0</v>
      </c>
      <c r="U1539" s="44">
        <f t="shared" si="24"/>
        <v>0</v>
      </c>
      <c r="V1539" s="44">
        <v>0</v>
      </c>
      <c r="W1539" s="44">
        <v>0</v>
      </c>
      <c r="X1539" s="44">
        <v>0</v>
      </c>
      <c r="Y1539" s="44">
        <v>0</v>
      </c>
      <c r="Z1539" s="44">
        <v>0</v>
      </c>
      <c r="AA1539" s="44">
        <v>0</v>
      </c>
      <c r="AB1539" s="44">
        <v>0</v>
      </c>
      <c r="AC1539" s="44">
        <v>0</v>
      </c>
      <c r="AD1539" s="44">
        <v>0</v>
      </c>
      <c r="AE1539" s="44">
        <v>0</v>
      </c>
      <c r="AF1539" s="41" t="s">
        <v>4389</v>
      </c>
      <c r="AG1539" s="41" t="s">
        <v>4390</v>
      </c>
      <c r="AH1539" s="41" t="s">
        <v>4390</v>
      </c>
      <c r="AI1539" s="41" t="s">
        <v>4390</v>
      </c>
    </row>
    <row r="1540" spans="1:35">
      <c r="A1540" s="40">
        <v>2024</v>
      </c>
      <c r="B1540" s="40">
        <v>4</v>
      </c>
      <c r="C1540" s="41" t="s">
        <v>789</v>
      </c>
      <c r="D1540" s="42" t="s">
        <v>212</v>
      </c>
      <c r="E1540" s="41" t="s">
        <v>563</v>
      </c>
      <c r="F1540" s="43" t="s">
        <v>4411</v>
      </c>
      <c r="G1540" s="43" t="s">
        <v>4412</v>
      </c>
      <c r="H1540" s="44">
        <v>200</v>
      </c>
      <c r="I1540" s="44">
        <v>25</v>
      </c>
      <c r="J1540" s="44">
        <v>24</v>
      </c>
      <c r="K1540" s="44">
        <v>3</v>
      </c>
      <c r="L1540" s="44">
        <v>24</v>
      </c>
      <c r="M1540" s="44">
        <v>3</v>
      </c>
      <c r="N1540" s="44">
        <v>0</v>
      </c>
      <c r="O1540" s="44">
        <v>0</v>
      </c>
      <c r="P1540" s="44">
        <v>0</v>
      </c>
      <c r="Q1540" s="44">
        <v>0</v>
      </c>
      <c r="R1540" s="44">
        <v>0</v>
      </c>
      <c r="S1540" s="44">
        <v>0</v>
      </c>
      <c r="T1540" s="44">
        <f t="shared" si="24"/>
        <v>24</v>
      </c>
      <c r="U1540" s="44">
        <f t="shared" si="24"/>
        <v>3</v>
      </c>
      <c r="V1540" s="44">
        <v>24</v>
      </c>
      <c r="W1540" s="44">
        <v>3</v>
      </c>
      <c r="X1540" s="44">
        <v>0</v>
      </c>
      <c r="Y1540" s="44">
        <v>0</v>
      </c>
      <c r="Z1540" s="44">
        <v>0</v>
      </c>
      <c r="AA1540" s="44">
        <v>0</v>
      </c>
      <c r="AB1540" s="44">
        <v>0</v>
      </c>
      <c r="AC1540" s="44">
        <v>0</v>
      </c>
      <c r="AD1540" s="44">
        <v>24</v>
      </c>
      <c r="AE1540" s="44">
        <v>3</v>
      </c>
      <c r="AF1540" s="41" t="s">
        <v>4413</v>
      </c>
      <c r="AG1540" s="41" t="s">
        <v>4414</v>
      </c>
      <c r="AH1540" s="41" t="s">
        <v>8724</v>
      </c>
      <c r="AI1540" s="41" t="s">
        <v>10991</v>
      </c>
    </row>
    <row r="1541" spans="1:35">
      <c r="A1541" s="40">
        <v>2024</v>
      </c>
      <c r="B1541" s="40">
        <v>4</v>
      </c>
      <c r="C1541" s="41" t="s">
        <v>789</v>
      </c>
      <c r="D1541" s="42" t="s">
        <v>212</v>
      </c>
      <c r="E1541" s="41" t="s">
        <v>563</v>
      </c>
      <c r="F1541" s="43" t="s">
        <v>4411</v>
      </c>
      <c r="G1541" s="43" t="s">
        <v>4415</v>
      </c>
      <c r="H1541" s="44">
        <v>64</v>
      </c>
      <c r="I1541" s="44">
        <v>20</v>
      </c>
      <c r="J1541" s="44">
        <v>4</v>
      </c>
      <c r="K1541" s="44">
        <v>1.25</v>
      </c>
      <c r="L1541" s="44">
        <v>0</v>
      </c>
      <c r="M1541" s="44">
        <v>0</v>
      </c>
      <c r="N1541" s="44">
        <v>0</v>
      </c>
      <c r="O1541" s="44">
        <v>0</v>
      </c>
      <c r="P1541" s="44">
        <v>2</v>
      </c>
      <c r="Q1541" s="44">
        <v>0.63</v>
      </c>
      <c r="R1541" s="44">
        <v>2</v>
      </c>
      <c r="S1541" s="44">
        <v>0.63</v>
      </c>
      <c r="T1541" s="44">
        <f t="shared" si="24"/>
        <v>4</v>
      </c>
      <c r="U1541" s="44">
        <f t="shared" si="24"/>
        <v>1.26</v>
      </c>
      <c r="V1541" s="44">
        <v>0</v>
      </c>
      <c r="W1541" s="44">
        <v>0</v>
      </c>
      <c r="X1541" s="44">
        <v>0</v>
      </c>
      <c r="Y1541" s="44">
        <v>0</v>
      </c>
      <c r="Z1541" s="44">
        <v>2</v>
      </c>
      <c r="AA1541" s="44">
        <v>0.63</v>
      </c>
      <c r="AB1541" s="44">
        <v>2</v>
      </c>
      <c r="AC1541" s="44">
        <v>0.63</v>
      </c>
      <c r="AD1541" s="44">
        <v>4</v>
      </c>
      <c r="AE1541" s="44">
        <v>1.25</v>
      </c>
      <c r="AF1541" s="41" t="s">
        <v>4416</v>
      </c>
      <c r="AG1541" s="41" t="s">
        <v>4417</v>
      </c>
      <c r="AH1541" s="41" t="s">
        <v>8725</v>
      </c>
      <c r="AI1541" s="41" t="s">
        <v>10992</v>
      </c>
    </row>
    <row r="1542" spans="1:35">
      <c r="A1542" s="40">
        <v>2024</v>
      </c>
      <c r="B1542" s="40">
        <v>4</v>
      </c>
      <c r="C1542" s="41" t="s">
        <v>789</v>
      </c>
      <c r="D1542" s="42" t="s">
        <v>212</v>
      </c>
      <c r="E1542" s="41" t="s">
        <v>563</v>
      </c>
      <c r="F1542" s="43" t="s">
        <v>4411</v>
      </c>
      <c r="G1542" s="43" t="s">
        <v>4418</v>
      </c>
      <c r="H1542" s="44">
        <v>3</v>
      </c>
      <c r="I1542" s="44">
        <v>20</v>
      </c>
      <c r="J1542" s="44">
        <v>0</v>
      </c>
      <c r="K1542" s="44">
        <v>0</v>
      </c>
      <c r="L1542" s="44">
        <v>0</v>
      </c>
      <c r="M1542" s="44">
        <v>0</v>
      </c>
      <c r="N1542" s="44">
        <v>0</v>
      </c>
      <c r="O1542" s="44">
        <v>0</v>
      </c>
      <c r="P1542" s="44">
        <v>0</v>
      </c>
      <c r="Q1542" s="44">
        <v>0</v>
      </c>
      <c r="R1542" s="44">
        <v>0</v>
      </c>
      <c r="S1542" s="44">
        <v>0</v>
      </c>
      <c r="T1542" s="44">
        <f t="shared" si="24"/>
        <v>0</v>
      </c>
      <c r="U1542" s="44">
        <f t="shared" si="24"/>
        <v>0</v>
      </c>
      <c r="V1542" s="44">
        <v>0</v>
      </c>
      <c r="W1542" s="44">
        <v>0</v>
      </c>
      <c r="X1542" s="44">
        <v>0</v>
      </c>
      <c r="Y1542" s="44">
        <v>0</v>
      </c>
      <c r="Z1542" s="44">
        <v>0</v>
      </c>
      <c r="AA1542" s="44">
        <v>0</v>
      </c>
      <c r="AB1542" s="44">
        <v>0</v>
      </c>
      <c r="AC1542" s="44">
        <v>0</v>
      </c>
      <c r="AD1542" s="44">
        <v>0</v>
      </c>
      <c r="AE1542" s="44">
        <v>0</v>
      </c>
      <c r="AF1542" s="41" t="s">
        <v>4419</v>
      </c>
      <c r="AG1542" s="41" t="s">
        <v>4419</v>
      </c>
      <c r="AH1542" s="41" t="s">
        <v>4419</v>
      </c>
      <c r="AI1542" s="41" t="s">
        <v>4419</v>
      </c>
    </row>
    <row r="1543" spans="1:35">
      <c r="A1543" s="40">
        <v>2024</v>
      </c>
      <c r="B1543" s="40">
        <v>4</v>
      </c>
      <c r="C1543" s="41" t="s">
        <v>789</v>
      </c>
      <c r="D1543" s="42" t="s">
        <v>212</v>
      </c>
      <c r="E1543" s="41" t="s">
        <v>563</v>
      </c>
      <c r="F1543" s="43" t="s">
        <v>4420</v>
      </c>
      <c r="G1543" s="43" t="s">
        <v>4421</v>
      </c>
      <c r="H1543" s="44">
        <v>14160</v>
      </c>
      <c r="I1543" s="44">
        <v>15</v>
      </c>
      <c r="J1543" s="44">
        <v>5079</v>
      </c>
      <c r="K1543" s="44">
        <v>5.38</v>
      </c>
      <c r="L1543" s="44">
        <v>1379</v>
      </c>
      <c r="M1543" s="44">
        <v>1.46</v>
      </c>
      <c r="N1543" s="44">
        <v>900</v>
      </c>
      <c r="O1543" s="44">
        <v>0.95</v>
      </c>
      <c r="P1543" s="44">
        <v>500</v>
      </c>
      <c r="Q1543" s="44">
        <v>0.53</v>
      </c>
      <c r="R1543" s="44">
        <v>2300</v>
      </c>
      <c r="S1543" s="44">
        <v>2.44</v>
      </c>
      <c r="T1543" s="44">
        <f t="shared" si="24"/>
        <v>5079</v>
      </c>
      <c r="U1543" s="44">
        <f t="shared" si="24"/>
        <v>5.3800000000000008</v>
      </c>
      <c r="V1543" s="44">
        <v>1379</v>
      </c>
      <c r="W1543" s="44">
        <v>1.46</v>
      </c>
      <c r="X1543" s="44">
        <v>393</v>
      </c>
      <c r="Y1543" s="44">
        <v>0.42</v>
      </c>
      <c r="Z1543" s="44">
        <v>1427</v>
      </c>
      <c r="AA1543" s="44">
        <v>1.51</v>
      </c>
      <c r="AB1543" s="44">
        <v>1880</v>
      </c>
      <c r="AC1543" s="44">
        <v>1.99</v>
      </c>
      <c r="AD1543" s="44">
        <v>5079</v>
      </c>
      <c r="AE1543" s="44">
        <v>5.38</v>
      </c>
      <c r="AF1543" s="41" t="s">
        <v>4422</v>
      </c>
      <c r="AG1543" s="41" t="s">
        <v>4423</v>
      </c>
      <c r="AH1543" s="41" t="s">
        <v>8726</v>
      </c>
      <c r="AI1543" s="41" t="s">
        <v>10993</v>
      </c>
    </row>
    <row r="1544" spans="1:35">
      <c r="A1544" s="40">
        <v>2024</v>
      </c>
      <c r="B1544" s="40">
        <v>4</v>
      </c>
      <c r="C1544" s="41" t="s">
        <v>789</v>
      </c>
      <c r="D1544" s="42" t="s">
        <v>212</v>
      </c>
      <c r="E1544" s="41" t="s">
        <v>563</v>
      </c>
      <c r="F1544" s="43" t="s">
        <v>4420</v>
      </c>
      <c r="G1544" s="43" t="s">
        <v>4424</v>
      </c>
      <c r="H1544" s="44">
        <v>233424</v>
      </c>
      <c r="I1544" s="44">
        <v>20</v>
      </c>
      <c r="J1544" s="44">
        <v>134686</v>
      </c>
      <c r="K1544" s="44">
        <v>11.54</v>
      </c>
      <c r="L1544" s="44">
        <v>33672</v>
      </c>
      <c r="M1544" s="44">
        <v>2.89</v>
      </c>
      <c r="N1544" s="44">
        <v>33672</v>
      </c>
      <c r="O1544" s="44">
        <v>2.89</v>
      </c>
      <c r="P1544" s="44">
        <v>33671</v>
      </c>
      <c r="Q1544" s="44">
        <v>2.89</v>
      </c>
      <c r="R1544" s="44">
        <v>33671</v>
      </c>
      <c r="S1544" s="44">
        <v>2.89</v>
      </c>
      <c r="T1544" s="44">
        <f t="shared" si="24"/>
        <v>134686</v>
      </c>
      <c r="U1544" s="44">
        <f t="shared" si="24"/>
        <v>11.56</v>
      </c>
      <c r="V1544" s="44">
        <v>33672</v>
      </c>
      <c r="W1544" s="44">
        <v>2.89</v>
      </c>
      <c r="X1544" s="44">
        <v>33672</v>
      </c>
      <c r="Y1544" s="44">
        <v>2.89</v>
      </c>
      <c r="Z1544" s="44">
        <v>33671</v>
      </c>
      <c r="AA1544" s="44">
        <v>2.89</v>
      </c>
      <c r="AB1544" s="44">
        <v>33671</v>
      </c>
      <c r="AC1544" s="44">
        <v>2.89</v>
      </c>
      <c r="AD1544" s="44">
        <v>134686</v>
      </c>
      <c r="AE1544" s="44">
        <v>11.54</v>
      </c>
      <c r="AF1544" s="41" t="s">
        <v>4425</v>
      </c>
      <c r="AG1544" s="41" t="s">
        <v>4426</v>
      </c>
      <c r="AH1544" s="41" t="s">
        <v>8727</v>
      </c>
      <c r="AI1544" s="41" t="s">
        <v>10994</v>
      </c>
    </row>
    <row r="1545" spans="1:35">
      <c r="A1545" s="40">
        <v>2024</v>
      </c>
      <c r="B1545" s="40">
        <v>4</v>
      </c>
      <c r="C1545" s="41" t="s">
        <v>789</v>
      </c>
      <c r="D1545" s="42" t="s">
        <v>211</v>
      </c>
      <c r="E1545" s="41" t="s">
        <v>562</v>
      </c>
      <c r="F1545" s="43" t="s">
        <v>4396</v>
      </c>
      <c r="G1545" s="43" t="s">
        <v>4397</v>
      </c>
      <c r="H1545" s="44">
        <v>48</v>
      </c>
      <c r="I1545" s="44">
        <v>10</v>
      </c>
      <c r="J1545" s="44">
        <v>12</v>
      </c>
      <c r="K1545" s="44">
        <v>2.5</v>
      </c>
      <c r="L1545" s="44">
        <v>3</v>
      </c>
      <c r="M1545" s="44">
        <v>0.63</v>
      </c>
      <c r="N1545" s="44">
        <v>3</v>
      </c>
      <c r="O1545" s="44">
        <v>0.63</v>
      </c>
      <c r="P1545" s="44">
        <v>3</v>
      </c>
      <c r="Q1545" s="44">
        <v>0.63</v>
      </c>
      <c r="R1545" s="44">
        <v>3</v>
      </c>
      <c r="S1545" s="44">
        <v>0.63</v>
      </c>
      <c r="T1545" s="44">
        <f t="shared" si="24"/>
        <v>12</v>
      </c>
      <c r="U1545" s="44">
        <f t="shared" si="24"/>
        <v>2.52</v>
      </c>
      <c r="V1545" s="44">
        <v>3</v>
      </c>
      <c r="W1545" s="44">
        <v>0.63</v>
      </c>
      <c r="X1545" s="44">
        <v>3</v>
      </c>
      <c r="Y1545" s="44">
        <v>0.63</v>
      </c>
      <c r="Z1545" s="44">
        <v>3</v>
      </c>
      <c r="AA1545" s="44">
        <v>0.63</v>
      </c>
      <c r="AB1545" s="44">
        <v>3</v>
      </c>
      <c r="AC1545" s="44">
        <v>0.63</v>
      </c>
      <c r="AD1545" s="44">
        <v>12</v>
      </c>
      <c r="AE1545" s="44">
        <v>2.5</v>
      </c>
      <c r="AF1545" s="41" t="s">
        <v>4398</v>
      </c>
      <c r="AG1545" s="41" t="s">
        <v>4399</v>
      </c>
      <c r="AH1545" s="41" t="s">
        <v>4399</v>
      </c>
      <c r="AI1545" s="41" t="s">
        <v>4399</v>
      </c>
    </row>
    <row r="1546" spans="1:35">
      <c r="A1546" s="40">
        <v>2024</v>
      </c>
      <c r="B1546" s="40">
        <v>4</v>
      </c>
      <c r="C1546" s="41" t="s">
        <v>789</v>
      </c>
      <c r="D1546" s="42" t="s">
        <v>211</v>
      </c>
      <c r="E1546" s="41" t="s">
        <v>562</v>
      </c>
      <c r="F1546" s="43" t="s">
        <v>4400</v>
      </c>
      <c r="G1546" s="43" t="s">
        <v>4401</v>
      </c>
      <c r="H1546" s="44">
        <v>179</v>
      </c>
      <c r="I1546" s="44">
        <v>30</v>
      </c>
      <c r="J1546" s="44">
        <v>0</v>
      </c>
      <c r="K1546" s="44">
        <v>0</v>
      </c>
      <c r="L1546" s="44">
        <v>0</v>
      </c>
      <c r="M1546" s="44">
        <v>0</v>
      </c>
      <c r="N1546" s="44">
        <v>0</v>
      </c>
      <c r="O1546" s="44">
        <v>0</v>
      </c>
      <c r="P1546" s="44">
        <v>0</v>
      </c>
      <c r="Q1546" s="44">
        <v>0</v>
      </c>
      <c r="R1546" s="44">
        <v>0</v>
      </c>
      <c r="S1546" s="44">
        <v>0</v>
      </c>
      <c r="T1546" s="44">
        <f t="shared" si="24"/>
        <v>0</v>
      </c>
      <c r="U1546" s="44">
        <f t="shared" si="24"/>
        <v>0</v>
      </c>
      <c r="V1546" s="44">
        <v>0</v>
      </c>
      <c r="W1546" s="44">
        <v>0</v>
      </c>
      <c r="X1546" s="44">
        <v>0</v>
      </c>
      <c r="Y1546" s="44">
        <v>0</v>
      </c>
      <c r="Z1546" s="44">
        <v>0</v>
      </c>
      <c r="AA1546" s="44">
        <v>0</v>
      </c>
      <c r="AB1546" s="44">
        <v>0</v>
      </c>
      <c r="AC1546" s="44">
        <v>0</v>
      </c>
      <c r="AD1546" s="44">
        <v>0</v>
      </c>
      <c r="AE1546" s="44">
        <v>0</v>
      </c>
      <c r="AF1546" s="41" t="s">
        <v>4402</v>
      </c>
      <c r="AG1546" s="41" t="s">
        <v>4403</v>
      </c>
      <c r="AH1546" s="41" t="s">
        <v>4403</v>
      </c>
      <c r="AI1546" s="41" t="s">
        <v>4403</v>
      </c>
    </row>
    <row r="1547" spans="1:35">
      <c r="A1547" s="40">
        <v>2024</v>
      </c>
      <c r="B1547" s="40">
        <v>4</v>
      </c>
      <c r="C1547" s="41" t="s">
        <v>789</v>
      </c>
      <c r="D1547" s="42" t="s">
        <v>211</v>
      </c>
      <c r="E1547" s="41" t="s">
        <v>562</v>
      </c>
      <c r="F1547" s="43" t="s">
        <v>4404</v>
      </c>
      <c r="G1547" s="43" t="s">
        <v>4405</v>
      </c>
      <c r="H1547" s="44">
        <v>351</v>
      </c>
      <c r="I1547" s="44">
        <v>30</v>
      </c>
      <c r="J1547" s="44">
        <v>260</v>
      </c>
      <c r="K1547" s="44">
        <v>22.22</v>
      </c>
      <c r="L1547" s="44">
        <v>0</v>
      </c>
      <c r="M1547" s="44">
        <v>0</v>
      </c>
      <c r="N1547" s="44">
        <v>0</v>
      </c>
      <c r="O1547" s="44">
        <v>0</v>
      </c>
      <c r="P1547" s="44">
        <v>64</v>
      </c>
      <c r="Q1547" s="44">
        <v>5.47</v>
      </c>
      <c r="R1547" s="44">
        <v>196</v>
      </c>
      <c r="S1547" s="44">
        <v>16.75</v>
      </c>
      <c r="T1547" s="44">
        <f t="shared" si="24"/>
        <v>260</v>
      </c>
      <c r="U1547" s="44">
        <f t="shared" si="24"/>
        <v>22.22</v>
      </c>
      <c r="V1547" s="44">
        <v>0</v>
      </c>
      <c r="W1547" s="44">
        <v>0</v>
      </c>
      <c r="X1547" s="44">
        <v>0</v>
      </c>
      <c r="Y1547" s="44">
        <v>0</v>
      </c>
      <c r="Z1547" s="44">
        <v>260</v>
      </c>
      <c r="AA1547" s="44">
        <v>22.22</v>
      </c>
      <c r="AB1547" s="44">
        <v>0</v>
      </c>
      <c r="AC1547" s="44">
        <v>0</v>
      </c>
      <c r="AD1547" s="44">
        <v>260</v>
      </c>
      <c r="AE1547" s="44">
        <v>22.22</v>
      </c>
      <c r="AF1547" s="41" t="s">
        <v>4406</v>
      </c>
      <c r="AG1547" s="41" t="s">
        <v>4406</v>
      </c>
      <c r="AH1547" s="41" t="s">
        <v>8722</v>
      </c>
      <c r="AI1547" s="41" t="s">
        <v>10995</v>
      </c>
    </row>
    <row r="1548" spans="1:35">
      <c r="A1548" s="40">
        <v>2024</v>
      </c>
      <c r="B1548" s="40">
        <v>4</v>
      </c>
      <c r="C1548" s="41" t="s">
        <v>789</v>
      </c>
      <c r="D1548" s="42" t="s">
        <v>211</v>
      </c>
      <c r="E1548" s="41" t="s">
        <v>562</v>
      </c>
      <c r="F1548" s="43" t="s">
        <v>4407</v>
      </c>
      <c r="G1548" s="43" t="s">
        <v>4408</v>
      </c>
      <c r="H1548" s="44">
        <v>169</v>
      </c>
      <c r="I1548" s="44">
        <v>30</v>
      </c>
      <c r="J1548" s="44">
        <v>19</v>
      </c>
      <c r="K1548" s="44">
        <v>3.37</v>
      </c>
      <c r="L1548" s="44">
        <v>2</v>
      </c>
      <c r="M1548" s="44">
        <v>0.36</v>
      </c>
      <c r="N1548" s="44">
        <v>1</v>
      </c>
      <c r="O1548" s="44">
        <v>0.18</v>
      </c>
      <c r="P1548" s="44">
        <v>12</v>
      </c>
      <c r="Q1548" s="44">
        <v>2.13</v>
      </c>
      <c r="R1548" s="44">
        <v>4</v>
      </c>
      <c r="S1548" s="44">
        <v>0.71</v>
      </c>
      <c r="T1548" s="44">
        <f t="shared" si="24"/>
        <v>19</v>
      </c>
      <c r="U1548" s="44">
        <f t="shared" si="24"/>
        <v>3.38</v>
      </c>
      <c r="V1548" s="44">
        <v>2</v>
      </c>
      <c r="W1548" s="44">
        <v>0.36</v>
      </c>
      <c r="X1548" s="44">
        <v>1</v>
      </c>
      <c r="Y1548" s="44">
        <v>0.18</v>
      </c>
      <c r="Z1548" s="44">
        <v>4</v>
      </c>
      <c r="AA1548" s="44">
        <v>0.71</v>
      </c>
      <c r="AB1548" s="44">
        <v>9</v>
      </c>
      <c r="AC1548" s="44">
        <v>1.6</v>
      </c>
      <c r="AD1548" s="44">
        <v>16</v>
      </c>
      <c r="AE1548" s="44">
        <v>2.84</v>
      </c>
      <c r="AF1548" s="41" t="s">
        <v>4409</v>
      </c>
      <c r="AG1548" s="41" t="s">
        <v>4410</v>
      </c>
      <c r="AH1548" s="41" t="s">
        <v>8723</v>
      </c>
      <c r="AI1548" s="41" t="s">
        <v>10996</v>
      </c>
    </row>
    <row r="1549" spans="1:35">
      <c r="A1549" s="40">
        <v>2024</v>
      </c>
      <c r="B1549" s="40">
        <v>4</v>
      </c>
      <c r="C1549" s="41" t="s">
        <v>789</v>
      </c>
      <c r="D1549" s="42" t="s">
        <v>223</v>
      </c>
      <c r="E1549" s="41" t="s">
        <v>573</v>
      </c>
      <c r="F1549" s="43" t="s">
        <v>4603</v>
      </c>
      <c r="G1549" s="43" t="s">
        <v>4604</v>
      </c>
      <c r="H1549" s="44">
        <v>150</v>
      </c>
      <c r="I1549" s="44">
        <v>35</v>
      </c>
      <c r="J1549" s="44">
        <v>50</v>
      </c>
      <c r="K1549" s="44">
        <v>11.67</v>
      </c>
      <c r="L1549" s="44">
        <v>0</v>
      </c>
      <c r="M1549" s="44">
        <v>0</v>
      </c>
      <c r="N1549" s="44">
        <v>0</v>
      </c>
      <c r="O1549" s="44">
        <v>0</v>
      </c>
      <c r="P1549" s="44">
        <v>20</v>
      </c>
      <c r="Q1549" s="44">
        <v>4.67</v>
      </c>
      <c r="R1549" s="44">
        <v>30</v>
      </c>
      <c r="S1549" s="44">
        <v>7</v>
      </c>
      <c r="T1549" s="44">
        <f t="shared" si="24"/>
        <v>50</v>
      </c>
      <c r="U1549" s="44">
        <f t="shared" si="24"/>
        <v>11.67</v>
      </c>
      <c r="V1549" s="44">
        <v>0</v>
      </c>
      <c r="W1549" s="44">
        <v>0</v>
      </c>
      <c r="X1549" s="44">
        <v>0</v>
      </c>
      <c r="Y1549" s="44">
        <v>0</v>
      </c>
      <c r="Z1549" s="44">
        <v>20</v>
      </c>
      <c r="AA1549" s="44">
        <v>4.67</v>
      </c>
      <c r="AB1549" s="44">
        <v>30</v>
      </c>
      <c r="AC1549" s="44">
        <v>7</v>
      </c>
      <c r="AD1549" s="44">
        <v>50</v>
      </c>
      <c r="AE1549" s="44">
        <v>11.67</v>
      </c>
      <c r="AF1549" s="41" t="s">
        <v>4605</v>
      </c>
      <c r="AG1549" s="41" t="s">
        <v>4606</v>
      </c>
      <c r="AH1549" s="41" t="s">
        <v>4599</v>
      </c>
      <c r="AI1549" s="41" t="s">
        <v>8753</v>
      </c>
    </row>
    <row r="1550" spans="1:35">
      <c r="A1550" s="40">
        <v>2024</v>
      </c>
      <c r="B1550" s="40">
        <v>4</v>
      </c>
      <c r="C1550" s="41" t="s">
        <v>789</v>
      </c>
      <c r="D1550" s="42" t="s">
        <v>223</v>
      </c>
      <c r="E1550" s="41" t="s">
        <v>573</v>
      </c>
      <c r="F1550" s="43" t="s">
        <v>4592</v>
      </c>
      <c r="G1550" s="43" t="s">
        <v>4593</v>
      </c>
      <c r="H1550" s="44">
        <v>70</v>
      </c>
      <c r="I1550" s="44">
        <v>25</v>
      </c>
      <c r="J1550" s="44">
        <v>28</v>
      </c>
      <c r="K1550" s="44">
        <v>10</v>
      </c>
      <c r="L1550" s="44">
        <v>0</v>
      </c>
      <c r="M1550" s="44">
        <v>0</v>
      </c>
      <c r="N1550" s="44">
        <v>0</v>
      </c>
      <c r="O1550" s="44">
        <v>0</v>
      </c>
      <c r="P1550" s="44">
        <v>0</v>
      </c>
      <c r="Q1550" s="44">
        <v>0</v>
      </c>
      <c r="R1550" s="44">
        <v>28</v>
      </c>
      <c r="S1550" s="44">
        <v>10</v>
      </c>
      <c r="T1550" s="44">
        <f t="shared" si="24"/>
        <v>28</v>
      </c>
      <c r="U1550" s="44">
        <f t="shared" si="24"/>
        <v>10</v>
      </c>
      <c r="V1550" s="44">
        <v>0</v>
      </c>
      <c r="W1550" s="44">
        <v>0</v>
      </c>
      <c r="X1550" s="44">
        <v>0</v>
      </c>
      <c r="Y1550" s="44">
        <v>0</v>
      </c>
      <c r="Z1550" s="44">
        <v>0</v>
      </c>
      <c r="AA1550" s="44">
        <v>0</v>
      </c>
      <c r="AB1550" s="44">
        <v>20</v>
      </c>
      <c r="AC1550" s="44">
        <v>7.14</v>
      </c>
      <c r="AD1550" s="44">
        <v>20</v>
      </c>
      <c r="AE1550" s="44">
        <v>7.14</v>
      </c>
      <c r="AF1550" s="41" t="s">
        <v>4594</v>
      </c>
      <c r="AG1550" s="41" t="s">
        <v>4595</v>
      </c>
      <c r="AH1550" s="41" t="s">
        <v>4595</v>
      </c>
      <c r="AI1550" s="41" t="s">
        <v>10997</v>
      </c>
    </row>
    <row r="1551" spans="1:35">
      <c r="A1551" s="40">
        <v>2024</v>
      </c>
      <c r="B1551" s="40">
        <v>4</v>
      </c>
      <c r="C1551" s="41" t="s">
        <v>789</v>
      </c>
      <c r="D1551" s="42" t="s">
        <v>223</v>
      </c>
      <c r="E1551" s="41" t="s">
        <v>573</v>
      </c>
      <c r="F1551" s="43" t="s">
        <v>4596</v>
      </c>
      <c r="G1551" s="43" t="s">
        <v>4597</v>
      </c>
      <c r="H1551" s="44">
        <v>70</v>
      </c>
      <c r="I1551" s="44">
        <v>25</v>
      </c>
      <c r="J1551" s="44">
        <v>50</v>
      </c>
      <c r="K1551" s="44">
        <v>17.86</v>
      </c>
      <c r="L1551" s="44">
        <v>7</v>
      </c>
      <c r="M1551" s="44">
        <v>2.5</v>
      </c>
      <c r="N1551" s="44">
        <v>10</v>
      </c>
      <c r="O1551" s="44">
        <v>3.57</v>
      </c>
      <c r="P1551" s="44">
        <v>15</v>
      </c>
      <c r="Q1551" s="44">
        <v>5.36</v>
      </c>
      <c r="R1551" s="44">
        <v>18</v>
      </c>
      <c r="S1551" s="44">
        <v>6.43</v>
      </c>
      <c r="T1551" s="44">
        <f t="shared" si="24"/>
        <v>50</v>
      </c>
      <c r="U1551" s="44">
        <f t="shared" si="24"/>
        <v>17.86</v>
      </c>
      <c r="V1551" s="44">
        <v>7</v>
      </c>
      <c r="W1551" s="44">
        <v>2.5</v>
      </c>
      <c r="X1551" s="44">
        <v>7</v>
      </c>
      <c r="Y1551" s="44">
        <v>2.5</v>
      </c>
      <c r="Z1551" s="44">
        <v>18</v>
      </c>
      <c r="AA1551" s="44">
        <v>6.43</v>
      </c>
      <c r="AB1551" s="44">
        <v>18</v>
      </c>
      <c r="AC1551" s="44">
        <v>6.43</v>
      </c>
      <c r="AD1551" s="44">
        <v>50</v>
      </c>
      <c r="AE1551" s="44">
        <v>17.86</v>
      </c>
      <c r="AF1551" s="41" t="s">
        <v>4598</v>
      </c>
      <c r="AG1551" s="41" t="s">
        <v>4599</v>
      </c>
      <c r="AH1551" s="41" t="s">
        <v>8753</v>
      </c>
      <c r="AI1551" s="41" t="s">
        <v>8753</v>
      </c>
    </row>
    <row r="1552" spans="1:35">
      <c r="A1552" s="40">
        <v>2024</v>
      </c>
      <c r="B1552" s="40">
        <v>4</v>
      </c>
      <c r="C1552" s="41" t="s">
        <v>789</v>
      </c>
      <c r="D1552" s="42" t="s">
        <v>223</v>
      </c>
      <c r="E1552" s="41" t="s">
        <v>573</v>
      </c>
      <c r="F1552" s="43" t="s">
        <v>4600</v>
      </c>
      <c r="G1552" s="43" t="s">
        <v>4601</v>
      </c>
      <c r="H1552" s="44">
        <v>50</v>
      </c>
      <c r="I1552" s="44">
        <v>15</v>
      </c>
      <c r="J1552" s="44">
        <v>30</v>
      </c>
      <c r="K1552" s="44">
        <v>9</v>
      </c>
      <c r="L1552" s="44">
        <v>7.5</v>
      </c>
      <c r="M1552" s="44">
        <v>2.25</v>
      </c>
      <c r="N1552" s="44">
        <v>7.5</v>
      </c>
      <c r="O1552" s="44">
        <v>2.25</v>
      </c>
      <c r="P1552" s="44">
        <v>7.5</v>
      </c>
      <c r="Q1552" s="44">
        <v>2.25</v>
      </c>
      <c r="R1552" s="44">
        <v>7.5</v>
      </c>
      <c r="S1552" s="44">
        <v>2.25</v>
      </c>
      <c r="T1552" s="44">
        <f t="shared" si="24"/>
        <v>30</v>
      </c>
      <c r="U1552" s="44">
        <f t="shared" si="24"/>
        <v>9</v>
      </c>
      <c r="V1552" s="44">
        <v>7.5</v>
      </c>
      <c r="W1552" s="44">
        <v>2.25</v>
      </c>
      <c r="X1552" s="44">
        <v>7.5</v>
      </c>
      <c r="Y1552" s="44">
        <v>2.25</v>
      </c>
      <c r="Z1552" s="44">
        <v>7.5</v>
      </c>
      <c r="AA1552" s="44">
        <v>2.25</v>
      </c>
      <c r="AB1552" s="44">
        <v>7.5</v>
      </c>
      <c r="AC1552" s="44">
        <v>2.25</v>
      </c>
      <c r="AD1552" s="44">
        <v>30</v>
      </c>
      <c r="AE1552" s="44">
        <v>9</v>
      </c>
      <c r="AF1552" s="41" t="s">
        <v>4602</v>
      </c>
      <c r="AG1552" s="41" t="s">
        <v>4599</v>
      </c>
      <c r="AH1552" s="41" t="s">
        <v>4599</v>
      </c>
      <c r="AI1552" s="41" t="s">
        <v>8753</v>
      </c>
    </row>
    <row r="1553" spans="1:35">
      <c r="A1553" s="40">
        <v>2024</v>
      </c>
      <c r="B1553" s="40">
        <v>4</v>
      </c>
      <c r="C1553" s="41" t="s">
        <v>789</v>
      </c>
      <c r="D1553" s="42" t="s">
        <v>216</v>
      </c>
      <c r="E1553" s="41" t="s">
        <v>566</v>
      </c>
      <c r="F1553" s="43" t="s">
        <v>4469</v>
      </c>
      <c r="G1553" s="43" t="s">
        <v>4470</v>
      </c>
      <c r="H1553" s="44">
        <v>2</v>
      </c>
      <c r="I1553" s="44">
        <v>1</v>
      </c>
      <c r="J1553" s="44">
        <v>0</v>
      </c>
      <c r="K1553" s="44">
        <v>0</v>
      </c>
      <c r="L1553" s="44">
        <v>0</v>
      </c>
      <c r="M1553" s="44">
        <v>0</v>
      </c>
      <c r="N1553" s="44">
        <v>0</v>
      </c>
      <c r="O1553" s="44">
        <v>0</v>
      </c>
      <c r="P1553" s="44">
        <v>0</v>
      </c>
      <c r="Q1553" s="44">
        <v>0</v>
      </c>
      <c r="R1553" s="44">
        <v>0</v>
      </c>
      <c r="S1553" s="44">
        <v>0</v>
      </c>
      <c r="T1553" s="44">
        <f t="shared" si="24"/>
        <v>0</v>
      </c>
      <c r="U1553" s="44">
        <f t="shared" si="24"/>
        <v>0</v>
      </c>
      <c r="V1553" s="44">
        <v>0</v>
      </c>
      <c r="W1553" s="44">
        <v>0</v>
      </c>
      <c r="X1553" s="44">
        <v>0</v>
      </c>
      <c r="Y1553" s="44">
        <v>0</v>
      </c>
      <c r="Z1553" s="44">
        <v>0</v>
      </c>
      <c r="AA1553" s="44">
        <v>0</v>
      </c>
      <c r="AB1553" s="44">
        <v>0</v>
      </c>
      <c r="AC1553" s="44">
        <v>0</v>
      </c>
      <c r="AD1553" s="44">
        <v>0</v>
      </c>
      <c r="AE1553" s="44">
        <v>0</v>
      </c>
      <c r="AF1553" s="41" t="s">
        <v>47</v>
      </c>
      <c r="AG1553" s="41" t="s">
        <v>4471</v>
      </c>
      <c r="AH1553" s="41" t="s">
        <v>4471</v>
      </c>
      <c r="AI1553" s="41" t="s">
        <v>4471</v>
      </c>
    </row>
    <row r="1554" spans="1:35">
      <c r="A1554" s="40">
        <v>2024</v>
      </c>
      <c r="B1554" s="40">
        <v>4</v>
      </c>
      <c r="C1554" s="41" t="s">
        <v>789</v>
      </c>
      <c r="D1554" s="42" t="s">
        <v>216</v>
      </c>
      <c r="E1554" s="41" t="s">
        <v>566</v>
      </c>
      <c r="F1554" s="43" t="s">
        <v>4472</v>
      </c>
      <c r="G1554" s="43" t="s">
        <v>4473</v>
      </c>
      <c r="H1554" s="44">
        <v>1</v>
      </c>
      <c r="I1554" s="44">
        <v>40</v>
      </c>
      <c r="J1554" s="44">
        <v>0</v>
      </c>
      <c r="K1554" s="44">
        <v>0</v>
      </c>
      <c r="L1554" s="44">
        <v>0</v>
      </c>
      <c r="M1554" s="44">
        <v>0</v>
      </c>
      <c r="N1554" s="44">
        <v>0</v>
      </c>
      <c r="O1554" s="44">
        <v>0</v>
      </c>
      <c r="P1554" s="44">
        <v>0</v>
      </c>
      <c r="Q1554" s="44">
        <v>0</v>
      </c>
      <c r="R1554" s="44">
        <v>0</v>
      </c>
      <c r="S1554" s="44">
        <v>0</v>
      </c>
      <c r="T1554" s="44">
        <f t="shared" si="24"/>
        <v>0</v>
      </c>
      <c r="U1554" s="44">
        <f t="shared" si="24"/>
        <v>0</v>
      </c>
      <c r="V1554" s="44">
        <v>0</v>
      </c>
      <c r="W1554" s="44">
        <v>0</v>
      </c>
      <c r="X1554" s="44">
        <v>0</v>
      </c>
      <c r="Y1554" s="44">
        <v>0</v>
      </c>
      <c r="Z1554" s="44">
        <v>0</v>
      </c>
      <c r="AA1554" s="44">
        <v>0</v>
      </c>
      <c r="AB1554" s="44">
        <v>0</v>
      </c>
      <c r="AC1554" s="44">
        <v>0</v>
      </c>
      <c r="AD1554" s="44">
        <v>0</v>
      </c>
      <c r="AE1554" s="44">
        <v>0</v>
      </c>
      <c r="AF1554" s="41" t="s">
        <v>47</v>
      </c>
      <c r="AG1554" s="41" t="s">
        <v>4471</v>
      </c>
      <c r="AH1554" s="41" t="s">
        <v>4471</v>
      </c>
      <c r="AI1554" s="41" t="s">
        <v>4471</v>
      </c>
    </row>
    <row r="1555" spans="1:35">
      <c r="A1555" s="40">
        <v>2024</v>
      </c>
      <c r="B1555" s="40">
        <v>4</v>
      </c>
      <c r="C1555" s="41" t="s">
        <v>789</v>
      </c>
      <c r="D1555" s="42" t="s">
        <v>216</v>
      </c>
      <c r="E1555" s="41" t="s">
        <v>566</v>
      </c>
      <c r="F1555" s="43" t="s">
        <v>4474</v>
      </c>
      <c r="G1555" s="43" t="s">
        <v>4475</v>
      </c>
      <c r="H1555" s="44">
        <v>17</v>
      </c>
      <c r="I1555" s="44">
        <v>40</v>
      </c>
      <c r="J1555" s="44">
        <v>0</v>
      </c>
      <c r="K1555" s="44">
        <v>0</v>
      </c>
      <c r="L1555" s="44">
        <v>0</v>
      </c>
      <c r="M1555" s="44">
        <v>0</v>
      </c>
      <c r="N1555" s="44">
        <v>0</v>
      </c>
      <c r="O1555" s="44">
        <v>0</v>
      </c>
      <c r="P1555" s="44">
        <v>0</v>
      </c>
      <c r="Q1555" s="44">
        <v>0</v>
      </c>
      <c r="R1555" s="44">
        <v>0</v>
      </c>
      <c r="S1555" s="44">
        <v>0</v>
      </c>
      <c r="T1555" s="44">
        <f t="shared" si="24"/>
        <v>0</v>
      </c>
      <c r="U1555" s="44">
        <f t="shared" si="24"/>
        <v>0</v>
      </c>
      <c r="V1555" s="44">
        <v>0</v>
      </c>
      <c r="W1555" s="44">
        <v>0</v>
      </c>
      <c r="X1555" s="44">
        <v>0</v>
      </c>
      <c r="Y1555" s="44">
        <v>0</v>
      </c>
      <c r="Z1555" s="44">
        <v>0</v>
      </c>
      <c r="AA1555" s="44">
        <v>0</v>
      </c>
      <c r="AB1555" s="44">
        <v>0</v>
      </c>
      <c r="AC1555" s="44">
        <v>0</v>
      </c>
      <c r="AD1555" s="44">
        <v>0</v>
      </c>
      <c r="AE1555" s="44">
        <v>0</v>
      </c>
      <c r="AF1555" s="41" t="s">
        <v>47</v>
      </c>
      <c r="AG1555" s="41" t="s">
        <v>4471</v>
      </c>
      <c r="AH1555" s="41" t="s">
        <v>4471</v>
      </c>
      <c r="AI1555" s="41" t="s">
        <v>4471</v>
      </c>
    </row>
    <row r="1556" spans="1:35">
      <c r="A1556" s="40">
        <v>2024</v>
      </c>
      <c r="B1556" s="40">
        <v>4</v>
      </c>
      <c r="C1556" s="41" t="s">
        <v>789</v>
      </c>
      <c r="D1556" s="42" t="s">
        <v>216</v>
      </c>
      <c r="E1556" s="41" t="s">
        <v>566</v>
      </c>
      <c r="F1556" s="43" t="s">
        <v>4474</v>
      </c>
      <c r="G1556" s="43" t="s">
        <v>4476</v>
      </c>
      <c r="H1556" s="44">
        <v>8</v>
      </c>
      <c r="I1556" s="44">
        <v>15</v>
      </c>
      <c r="J1556" s="44">
        <v>0</v>
      </c>
      <c r="K1556" s="44">
        <v>0</v>
      </c>
      <c r="L1556" s="44">
        <v>0</v>
      </c>
      <c r="M1556" s="44">
        <v>0</v>
      </c>
      <c r="N1556" s="44">
        <v>0</v>
      </c>
      <c r="O1556" s="44">
        <v>0</v>
      </c>
      <c r="P1556" s="44">
        <v>0</v>
      </c>
      <c r="Q1556" s="44">
        <v>0</v>
      </c>
      <c r="R1556" s="44">
        <v>0</v>
      </c>
      <c r="S1556" s="44">
        <v>0</v>
      </c>
      <c r="T1556" s="44">
        <f t="shared" si="24"/>
        <v>0</v>
      </c>
      <c r="U1556" s="44">
        <f t="shared" si="24"/>
        <v>0</v>
      </c>
      <c r="V1556" s="44">
        <v>0</v>
      </c>
      <c r="W1556" s="44">
        <v>0</v>
      </c>
      <c r="X1556" s="44">
        <v>0</v>
      </c>
      <c r="Y1556" s="44">
        <v>0</v>
      </c>
      <c r="Z1556" s="44">
        <v>0</v>
      </c>
      <c r="AA1556" s="44">
        <v>0</v>
      </c>
      <c r="AB1556" s="44">
        <v>0</v>
      </c>
      <c r="AC1556" s="44">
        <v>0</v>
      </c>
      <c r="AD1556" s="44">
        <v>0</v>
      </c>
      <c r="AE1556" s="44">
        <v>0</v>
      </c>
      <c r="AF1556" s="41" t="s">
        <v>47</v>
      </c>
      <c r="AG1556" s="41" t="s">
        <v>4471</v>
      </c>
      <c r="AH1556" s="41" t="s">
        <v>4471</v>
      </c>
      <c r="AI1556" s="41" t="s">
        <v>4471</v>
      </c>
    </row>
    <row r="1557" spans="1:35">
      <c r="A1557" s="40">
        <v>2024</v>
      </c>
      <c r="B1557" s="40">
        <v>4</v>
      </c>
      <c r="C1557" s="41" t="s">
        <v>789</v>
      </c>
      <c r="D1557" s="42" t="s">
        <v>216</v>
      </c>
      <c r="E1557" s="41" t="s">
        <v>566</v>
      </c>
      <c r="F1557" s="43" t="s">
        <v>4477</v>
      </c>
      <c r="G1557" s="43" t="s">
        <v>4478</v>
      </c>
      <c r="H1557" s="44">
        <v>4611</v>
      </c>
      <c r="I1557" s="44">
        <v>4</v>
      </c>
      <c r="J1557" s="44">
        <v>0</v>
      </c>
      <c r="K1557" s="44">
        <v>0</v>
      </c>
      <c r="L1557" s="44">
        <v>0</v>
      </c>
      <c r="M1557" s="44">
        <v>0</v>
      </c>
      <c r="N1557" s="44">
        <v>0</v>
      </c>
      <c r="O1557" s="44">
        <v>0</v>
      </c>
      <c r="P1557" s="44">
        <v>0</v>
      </c>
      <c r="Q1557" s="44">
        <v>0</v>
      </c>
      <c r="R1557" s="44">
        <v>0</v>
      </c>
      <c r="S1557" s="44">
        <v>0</v>
      </c>
      <c r="T1557" s="44">
        <f t="shared" si="24"/>
        <v>0</v>
      </c>
      <c r="U1557" s="44">
        <f t="shared" si="24"/>
        <v>0</v>
      </c>
      <c r="V1557" s="44">
        <v>0</v>
      </c>
      <c r="W1557" s="44">
        <v>0</v>
      </c>
      <c r="X1557" s="44">
        <v>0</v>
      </c>
      <c r="Y1557" s="44">
        <v>0</v>
      </c>
      <c r="Z1557" s="44">
        <v>0</v>
      </c>
      <c r="AA1557" s="44">
        <v>0</v>
      </c>
      <c r="AB1557" s="44">
        <v>0</v>
      </c>
      <c r="AC1557" s="44">
        <v>0</v>
      </c>
      <c r="AD1557" s="44">
        <v>0</v>
      </c>
      <c r="AE1557" s="44">
        <v>0</v>
      </c>
      <c r="AF1557" s="41" t="s">
        <v>47</v>
      </c>
      <c r="AG1557" s="41" t="s">
        <v>4471</v>
      </c>
      <c r="AH1557" s="41" t="s">
        <v>4471</v>
      </c>
      <c r="AI1557" s="41" t="s">
        <v>4471</v>
      </c>
    </row>
    <row r="1558" spans="1:35">
      <c r="A1558" s="40">
        <v>2024</v>
      </c>
      <c r="B1558" s="40">
        <v>4</v>
      </c>
      <c r="C1558" s="41" t="s">
        <v>789</v>
      </c>
      <c r="D1558" s="42" t="s">
        <v>227</v>
      </c>
      <c r="E1558" s="41" t="s">
        <v>577</v>
      </c>
      <c r="F1558" s="43" t="s">
        <v>4623</v>
      </c>
      <c r="G1558" s="43" t="s">
        <v>4624</v>
      </c>
      <c r="H1558" s="44">
        <v>303</v>
      </c>
      <c r="I1558" s="44">
        <v>60</v>
      </c>
      <c r="J1558" s="44">
        <v>0</v>
      </c>
      <c r="K1558" s="44">
        <v>0</v>
      </c>
      <c r="L1558" s="44">
        <v>0</v>
      </c>
      <c r="M1558" s="44">
        <v>0</v>
      </c>
      <c r="N1558" s="44">
        <v>0</v>
      </c>
      <c r="O1558" s="44">
        <v>0</v>
      </c>
      <c r="P1558" s="44">
        <v>0</v>
      </c>
      <c r="Q1558" s="44">
        <v>0</v>
      </c>
      <c r="R1558" s="44">
        <v>0</v>
      </c>
      <c r="S1558" s="44">
        <v>0</v>
      </c>
      <c r="T1558" s="44">
        <f t="shared" si="24"/>
        <v>0</v>
      </c>
      <c r="U1558" s="44">
        <f t="shared" si="24"/>
        <v>0</v>
      </c>
      <c r="V1558" s="44">
        <v>0</v>
      </c>
      <c r="W1558" s="44">
        <v>0</v>
      </c>
      <c r="X1558" s="44">
        <v>0</v>
      </c>
      <c r="Y1558" s="44">
        <v>0</v>
      </c>
      <c r="Z1558" s="44">
        <v>0</v>
      </c>
      <c r="AA1558" s="44">
        <v>0</v>
      </c>
      <c r="AB1558" s="44">
        <v>0</v>
      </c>
      <c r="AC1558" s="44">
        <v>0</v>
      </c>
      <c r="AD1558" s="44">
        <v>0</v>
      </c>
      <c r="AE1558" s="44">
        <v>0</v>
      </c>
      <c r="AF1558" s="41" t="s">
        <v>47</v>
      </c>
      <c r="AG1558" s="41" t="s">
        <v>1796</v>
      </c>
      <c r="AH1558" s="41" t="s">
        <v>1796</v>
      </c>
      <c r="AI1558" s="41" t="s">
        <v>1796</v>
      </c>
    </row>
    <row r="1559" spans="1:35">
      <c r="A1559" s="40">
        <v>2024</v>
      </c>
      <c r="B1559" s="40">
        <v>4</v>
      </c>
      <c r="C1559" s="41" t="s">
        <v>789</v>
      </c>
      <c r="D1559" s="42" t="s">
        <v>227</v>
      </c>
      <c r="E1559" s="41" t="s">
        <v>577</v>
      </c>
      <c r="F1559" s="43" t="s">
        <v>4625</v>
      </c>
      <c r="G1559" s="43" t="s">
        <v>4626</v>
      </c>
      <c r="H1559" s="44">
        <v>273</v>
      </c>
      <c r="I1559" s="44">
        <v>30</v>
      </c>
      <c r="J1559" s="44">
        <v>0</v>
      </c>
      <c r="K1559" s="44">
        <v>0</v>
      </c>
      <c r="L1559" s="44">
        <v>0</v>
      </c>
      <c r="M1559" s="44">
        <v>0</v>
      </c>
      <c r="N1559" s="44">
        <v>0</v>
      </c>
      <c r="O1559" s="44">
        <v>0</v>
      </c>
      <c r="P1559" s="44">
        <v>0</v>
      </c>
      <c r="Q1559" s="44">
        <v>0</v>
      </c>
      <c r="R1559" s="44">
        <v>0</v>
      </c>
      <c r="S1559" s="44">
        <v>0</v>
      </c>
      <c r="T1559" s="44">
        <f t="shared" si="24"/>
        <v>0</v>
      </c>
      <c r="U1559" s="44">
        <f t="shared" si="24"/>
        <v>0</v>
      </c>
      <c r="V1559" s="44">
        <v>0</v>
      </c>
      <c r="W1559" s="44">
        <v>0</v>
      </c>
      <c r="X1559" s="44">
        <v>0</v>
      </c>
      <c r="Y1559" s="44">
        <v>0</v>
      </c>
      <c r="Z1559" s="44">
        <v>0</v>
      </c>
      <c r="AA1559" s="44">
        <v>0</v>
      </c>
      <c r="AB1559" s="44">
        <v>0</v>
      </c>
      <c r="AC1559" s="44">
        <v>0</v>
      </c>
      <c r="AD1559" s="44">
        <v>0</v>
      </c>
      <c r="AE1559" s="44">
        <v>0</v>
      </c>
      <c r="AF1559" s="41" t="s">
        <v>47</v>
      </c>
      <c r="AG1559" s="41" t="s">
        <v>1796</v>
      </c>
      <c r="AH1559" s="41" t="s">
        <v>1796</v>
      </c>
      <c r="AI1559" s="41" t="s">
        <v>1796</v>
      </c>
    </row>
    <row r="1560" spans="1:35">
      <c r="A1560" s="40">
        <v>2024</v>
      </c>
      <c r="B1560" s="40">
        <v>4</v>
      </c>
      <c r="C1560" s="41" t="s">
        <v>789</v>
      </c>
      <c r="D1560" s="42" t="s">
        <v>227</v>
      </c>
      <c r="E1560" s="41" t="s">
        <v>577</v>
      </c>
      <c r="F1560" s="43" t="s">
        <v>4627</v>
      </c>
      <c r="G1560" s="43" t="s">
        <v>4628</v>
      </c>
      <c r="H1560" s="44">
        <v>1</v>
      </c>
      <c r="I1560" s="44">
        <v>10</v>
      </c>
      <c r="J1560" s="44">
        <v>0</v>
      </c>
      <c r="K1560" s="44">
        <v>0</v>
      </c>
      <c r="L1560" s="44">
        <v>0</v>
      </c>
      <c r="M1560" s="44">
        <v>0</v>
      </c>
      <c r="N1560" s="44">
        <v>0</v>
      </c>
      <c r="O1560" s="44">
        <v>0</v>
      </c>
      <c r="P1560" s="44">
        <v>0</v>
      </c>
      <c r="Q1560" s="44">
        <v>0</v>
      </c>
      <c r="R1560" s="44">
        <v>0</v>
      </c>
      <c r="S1560" s="44">
        <v>0</v>
      </c>
      <c r="T1560" s="44">
        <f t="shared" si="24"/>
        <v>0</v>
      </c>
      <c r="U1560" s="44">
        <f t="shared" si="24"/>
        <v>0</v>
      </c>
      <c r="V1560" s="44">
        <v>0</v>
      </c>
      <c r="W1560" s="44">
        <v>0</v>
      </c>
      <c r="X1560" s="44">
        <v>0</v>
      </c>
      <c r="Y1560" s="44">
        <v>0</v>
      </c>
      <c r="Z1560" s="44">
        <v>0</v>
      </c>
      <c r="AA1560" s="44">
        <v>0</v>
      </c>
      <c r="AB1560" s="44">
        <v>0</v>
      </c>
      <c r="AC1560" s="44">
        <v>0</v>
      </c>
      <c r="AD1560" s="44">
        <v>0</v>
      </c>
      <c r="AE1560" s="44">
        <v>0</v>
      </c>
      <c r="AF1560" s="41" t="s">
        <v>47</v>
      </c>
      <c r="AG1560" s="41" t="s">
        <v>1796</v>
      </c>
      <c r="AH1560" s="41" t="s">
        <v>1796</v>
      </c>
      <c r="AI1560" s="41" t="s">
        <v>1796</v>
      </c>
    </row>
    <row r="1561" spans="1:35">
      <c r="A1561" s="40">
        <v>2024</v>
      </c>
      <c r="B1561" s="40">
        <v>4</v>
      </c>
      <c r="C1561" s="41" t="s">
        <v>789</v>
      </c>
      <c r="D1561" s="42" t="s">
        <v>228</v>
      </c>
      <c r="E1561" s="41" t="s">
        <v>578</v>
      </c>
      <c r="F1561" s="43" t="s">
        <v>4629</v>
      </c>
      <c r="G1561" s="43" t="s">
        <v>4630</v>
      </c>
      <c r="H1561" s="44">
        <v>22</v>
      </c>
      <c r="I1561" s="44">
        <v>3.33</v>
      </c>
      <c r="J1561" s="44">
        <v>0</v>
      </c>
      <c r="K1561" s="44">
        <v>0</v>
      </c>
      <c r="L1561" s="44">
        <v>0</v>
      </c>
      <c r="M1561" s="44">
        <v>0</v>
      </c>
      <c r="N1561" s="44">
        <v>0</v>
      </c>
      <c r="O1561" s="44">
        <v>0</v>
      </c>
      <c r="P1561" s="44">
        <v>0</v>
      </c>
      <c r="Q1561" s="44">
        <v>0</v>
      </c>
      <c r="R1561" s="44">
        <v>0</v>
      </c>
      <c r="S1561" s="44">
        <v>0</v>
      </c>
      <c r="T1561" s="44">
        <f t="shared" ref="T1561:U1624" si="25">SUM(L1561,N1561,P1561,R1561)</f>
        <v>0</v>
      </c>
      <c r="U1561" s="44">
        <f t="shared" si="25"/>
        <v>0</v>
      </c>
      <c r="V1561" s="44">
        <v>0</v>
      </c>
      <c r="W1561" s="44">
        <v>0</v>
      </c>
      <c r="X1561" s="44">
        <v>0</v>
      </c>
      <c r="Y1561" s="44">
        <v>0</v>
      </c>
      <c r="Z1561" s="44">
        <v>0</v>
      </c>
      <c r="AA1561" s="44">
        <v>0</v>
      </c>
      <c r="AB1561" s="44">
        <v>0</v>
      </c>
      <c r="AC1561" s="44">
        <v>0</v>
      </c>
      <c r="AD1561" s="44">
        <v>0</v>
      </c>
      <c r="AE1561" s="44">
        <v>0</v>
      </c>
      <c r="AF1561" s="41" t="s">
        <v>47</v>
      </c>
      <c r="AG1561" s="41" t="s">
        <v>1796</v>
      </c>
      <c r="AH1561" s="41" t="s">
        <v>7021</v>
      </c>
      <c r="AI1561" s="41" t="s">
        <v>7021</v>
      </c>
    </row>
    <row r="1562" spans="1:35">
      <c r="A1562" s="40">
        <v>2024</v>
      </c>
      <c r="B1562" s="40">
        <v>4</v>
      </c>
      <c r="C1562" s="41" t="s">
        <v>789</v>
      </c>
      <c r="D1562" s="42" t="s">
        <v>228</v>
      </c>
      <c r="E1562" s="41" t="s">
        <v>578</v>
      </c>
      <c r="F1562" s="43" t="s">
        <v>4631</v>
      </c>
      <c r="G1562" s="43" t="s">
        <v>4632</v>
      </c>
      <c r="H1562" s="44">
        <v>12</v>
      </c>
      <c r="I1562" s="44">
        <v>1.82</v>
      </c>
      <c r="J1562" s="44">
        <v>0</v>
      </c>
      <c r="K1562" s="44">
        <v>0</v>
      </c>
      <c r="L1562" s="44">
        <v>0</v>
      </c>
      <c r="M1562" s="44">
        <v>0</v>
      </c>
      <c r="N1562" s="44">
        <v>0</v>
      </c>
      <c r="O1562" s="44">
        <v>0</v>
      </c>
      <c r="P1562" s="44">
        <v>0</v>
      </c>
      <c r="Q1562" s="44">
        <v>0</v>
      </c>
      <c r="R1562" s="44">
        <v>0</v>
      </c>
      <c r="S1562" s="44">
        <v>0</v>
      </c>
      <c r="T1562" s="44">
        <f t="shared" si="25"/>
        <v>0</v>
      </c>
      <c r="U1562" s="44">
        <f t="shared" si="25"/>
        <v>0</v>
      </c>
      <c r="V1562" s="44">
        <v>0</v>
      </c>
      <c r="W1562" s="44">
        <v>0</v>
      </c>
      <c r="X1562" s="44">
        <v>0</v>
      </c>
      <c r="Y1562" s="44">
        <v>0</v>
      </c>
      <c r="Z1562" s="44">
        <v>0</v>
      </c>
      <c r="AA1562" s="44">
        <v>0</v>
      </c>
      <c r="AB1562" s="44">
        <v>0</v>
      </c>
      <c r="AC1562" s="44">
        <v>0</v>
      </c>
      <c r="AD1562" s="44">
        <v>0</v>
      </c>
      <c r="AE1562" s="44">
        <v>0</v>
      </c>
      <c r="AF1562" s="41" t="s">
        <v>47</v>
      </c>
      <c r="AG1562" s="41" t="s">
        <v>1796</v>
      </c>
      <c r="AH1562" s="41" t="s">
        <v>7021</v>
      </c>
      <c r="AI1562" s="41" t="s">
        <v>7021</v>
      </c>
    </row>
    <row r="1563" spans="1:35">
      <c r="A1563" s="40">
        <v>2024</v>
      </c>
      <c r="B1563" s="40">
        <v>4</v>
      </c>
      <c r="C1563" s="41" t="s">
        <v>789</v>
      </c>
      <c r="D1563" s="42" t="s">
        <v>228</v>
      </c>
      <c r="E1563" s="41" t="s">
        <v>578</v>
      </c>
      <c r="F1563" s="43" t="s">
        <v>4631</v>
      </c>
      <c r="G1563" s="43" t="s">
        <v>4633</v>
      </c>
      <c r="H1563" s="44">
        <v>80</v>
      </c>
      <c r="I1563" s="44">
        <v>12.12</v>
      </c>
      <c r="J1563" s="44">
        <v>0</v>
      </c>
      <c r="K1563" s="44">
        <v>0</v>
      </c>
      <c r="L1563" s="44">
        <v>0</v>
      </c>
      <c r="M1563" s="44">
        <v>0</v>
      </c>
      <c r="N1563" s="44">
        <v>0</v>
      </c>
      <c r="O1563" s="44">
        <v>0</v>
      </c>
      <c r="P1563" s="44">
        <v>0</v>
      </c>
      <c r="Q1563" s="44">
        <v>0</v>
      </c>
      <c r="R1563" s="44">
        <v>0</v>
      </c>
      <c r="S1563" s="44">
        <v>0</v>
      </c>
      <c r="T1563" s="44">
        <f t="shared" si="25"/>
        <v>0</v>
      </c>
      <c r="U1563" s="44">
        <f t="shared" si="25"/>
        <v>0</v>
      </c>
      <c r="V1563" s="44">
        <v>0</v>
      </c>
      <c r="W1563" s="44">
        <v>0</v>
      </c>
      <c r="X1563" s="44">
        <v>0</v>
      </c>
      <c r="Y1563" s="44">
        <v>0</v>
      </c>
      <c r="Z1563" s="44">
        <v>0</v>
      </c>
      <c r="AA1563" s="44">
        <v>0</v>
      </c>
      <c r="AB1563" s="44">
        <v>0</v>
      </c>
      <c r="AC1563" s="44">
        <v>0</v>
      </c>
      <c r="AD1563" s="44">
        <v>0</v>
      </c>
      <c r="AE1563" s="44">
        <v>0</v>
      </c>
      <c r="AF1563" s="41" t="s">
        <v>47</v>
      </c>
      <c r="AG1563" s="41" t="s">
        <v>1796</v>
      </c>
      <c r="AH1563" s="41" t="s">
        <v>7021</v>
      </c>
      <c r="AI1563" s="41" t="s">
        <v>7021</v>
      </c>
    </row>
    <row r="1564" spans="1:35">
      <c r="A1564" s="40">
        <v>2024</v>
      </c>
      <c r="B1564" s="40">
        <v>4</v>
      </c>
      <c r="C1564" s="41" t="s">
        <v>789</v>
      </c>
      <c r="D1564" s="42" t="s">
        <v>228</v>
      </c>
      <c r="E1564" s="41" t="s">
        <v>578</v>
      </c>
      <c r="F1564" s="43" t="s">
        <v>4634</v>
      </c>
      <c r="G1564" s="43" t="s">
        <v>4635</v>
      </c>
      <c r="H1564" s="44">
        <v>47</v>
      </c>
      <c r="I1564" s="44">
        <v>7.12</v>
      </c>
      <c r="J1564" s="44">
        <v>0</v>
      </c>
      <c r="K1564" s="44">
        <v>0</v>
      </c>
      <c r="L1564" s="44">
        <v>0</v>
      </c>
      <c r="M1564" s="44">
        <v>0</v>
      </c>
      <c r="N1564" s="44">
        <v>0</v>
      </c>
      <c r="O1564" s="44">
        <v>0</v>
      </c>
      <c r="P1564" s="44">
        <v>0</v>
      </c>
      <c r="Q1564" s="44">
        <v>0</v>
      </c>
      <c r="R1564" s="44">
        <v>0</v>
      </c>
      <c r="S1564" s="44">
        <v>0</v>
      </c>
      <c r="T1564" s="44">
        <f t="shared" si="25"/>
        <v>0</v>
      </c>
      <c r="U1564" s="44">
        <f t="shared" si="25"/>
        <v>0</v>
      </c>
      <c r="V1564" s="44">
        <v>0</v>
      </c>
      <c r="W1564" s="44">
        <v>0</v>
      </c>
      <c r="X1564" s="44">
        <v>0</v>
      </c>
      <c r="Y1564" s="44">
        <v>0</v>
      </c>
      <c r="Z1564" s="44">
        <v>0</v>
      </c>
      <c r="AA1564" s="44">
        <v>0</v>
      </c>
      <c r="AB1564" s="44">
        <v>0</v>
      </c>
      <c r="AC1564" s="44">
        <v>0</v>
      </c>
      <c r="AD1564" s="44">
        <v>0</v>
      </c>
      <c r="AE1564" s="44">
        <v>0</v>
      </c>
      <c r="AF1564" s="41" t="s">
        <v>47</v>
      </c>
      <c r="AG1564" s="41" t="s">
        <v>1796</v>
      </c>
      <c r="AH1564" s="41" t="s">
        <v>7021</v>
      </c>
      <c r="AI1564" s="41" t="s">
        <v>7021</v>
      </c>
    </row>
    <row r="1565" spans="1:35">
      <c r="A1565" s="40">
        <v>2024</v>
      </c>
      <c r="B1565" s="40">
        <v>4</v>
      </c>
      <c r="C1565" s="41" t="s">
        <v>789</v>
      </c>
      <c r="D1565" s="42" t="s">
        <v>228</v>
      </c>
      <c r="E1565" s="41" t="s">
        <v>578</v>
      </c>
      <c r="F1565" s="43" t="s">
        <v>4631</v>
      </c>
      <c r="G1565" s="43" t="s">
        <v>4636</v>
      </c>
      <c r="H1565" s="44">
        <v>196</v>
      </c>
      <c r="I1565" s="44">
        <v>29.7</v>
      </c>
      <c r="J1565" s="44">
        <v>0</v>
      </c>
      <c r="K1565" s="44">
        <v>0</v>
      </c>
      <c r="L1565" s="44">
        <v>0</v>
      </c>
      <c r="M1565" s="44">
        <v>0</v>
      </c>
      <c r="N1565" s="44">
        <v>0</v>
      </c>
      <c r="O1565" s="44">
        <v>0</v>
      </c>
      <c r="P1565" s="44">
        <v>0</v>
      </c>
      <c r="Q1565" s="44">
        <v>0</v>
      </c>
      <c r="R1565" s="44">
        <v>0</v>
      </c>
      <c r="S1565" s="44">
        <v>0</v>
      </c>
      <c r="T1565" s="44">
        <f t="shared" si="25"/>
        <v>0</v>
      </c>
      <c r="U1565" s="44">
        <f t="shared" si="25"/>
        <v>0</v>
      </c>
      <c r="V1565" s="44">
        <v>0</v>
      </c>
      <c r="W1565" s="44">
        <v>0</v>
      </c>
      <c r="X1565" s="44">
        <v>0</v>
      </c>
      <c r="Y1565" s="44">
        <v>0</v>
      </c>
      <c r="Z1565" s="44">
        <v>0</v>
      </c>
      <c r="AA1565" s="44">
        <v>0</v>
      </c>
      <c r="AB1565" s="44">
        <v>0</v>
      </c>
      <c r="AC1565" s="44">
        <v>0</v>
      </c>
      <c r="AD1565" s="44">
        <v>0</v>
      </c>
      <c r="AE1565" s="44">
        <v>0</v>
      </c>
      <c r="AF1565" s="41" t="s">
        <v>47</v>
      </c>
      <c r="AG1565" s="41" t="s">
        <v>1796</v>
      </c>
      <c r="AH1565" s="41" t="s">
        <v>7021</v>
      </c>
      <c r="AI1565" s="41" t="s">
        <v>7021</v>
      </c>
    </row>
    <row r="1566" spans="1:35">
      <c r="A1566" s="40">
        <v>2024</v>
      </c>
      <c r="B1566" s="40">
        <v>4</v>
      </c>
      <c r="C1566" s="41" t="s">
        <v>789</v>
      </c>
      <c r="D1566" s="42" t="s">
        <v>228</v>
      </c>
      <c r="E1566" s="41" t="s">
        <v>578</v>
      </c>
      <c r="F1566" s="43" t="s">
        <v>4631</v>
      </c>
      <c r="G1566" s="43" t="s">
        <v>4637</v>
      </c>
      <c r="H1566" s="44">
        <v>54</v>
      </c>
      <c r="I1566" s="44">
        <v>8.18</v>
      </c>
      <c r="J1566" s="44">
        <v>0</v>
      </c>
      <c r="K1566" s="44">
        <v>0</v>
      </c>
      <c r="L1566" s="44">
        <v>0</v>
      </c>
      <c r="M1566" s="44">
        <v>0</v>
      </c>
      <c r="N1566" s="44">
        <v>0</v>
      </c>
      <c r="O1566" s="44">
        <v>0</v>
      </c>
      <c r="P1566" s="44">
        <v>0</v>
      </c>
      <c r="Q1566" s="44">
        <v>0</v>
      </c>
      <c r="R1566" s="44">
        <v>0</v>
      </c>
      <c r="S1566" s="44">
        <v>0</v>
      </c>
      <c r="T1566" s="44">
        <f t="shared" si="25"/>
        <v>0</v>
      </c>
      <c r="U1566" s="44">
        <f t="shared" si="25"/>
        <v>0</v>
      </c>
      <c r="V1566" s="44">
        <v>0</v>
      </c>
      <c r="W1566" s="44">
        <v>0</v>
      </c>
      <c r="X1566" s="44">
        <v>0</v>
      </c>
      <c r="Y1566" s="44">
        <v>0</v>
      </c>
      <c r="Z1566" s="44">
        <v>0</v>
      </c>
      <c r="AA1566" s="44">
        <v>0</v>
      </c>
      <c r="AB1566" s="44">
        <v>0</v>
      </c>
      <c r="AC1566" s="44">
        <v>0</v>
      </c>
      <c r="AD1566" s="44">
        <v>0</v>
      </c>
      <c r="AE1566" s="44">
        <v>0</v>
      </c>
      <c r="AF1566" s="41" t="s">
        <v>47</v>
      </c>
      <c r="AG1566" s="41" t="s">
        <v>1796</v>
      </c>
      <c r="AH1566" s="41" t="s">
        <v>7021</v>
      </c>
      <c r="AI1566" s="41" t="s">
        <v>7021</v>
      </c>
    </row>
    <row r="1567" spans="1:35">
      <c r="A1567" s="40">
        <v>2024</v>
      </c>
      <c r="B1567" s="40">
        <v>4</v>
      </c>
      <c r="C1567" s="41" t="s">
        <v>789</v>
      </c>
      <c r="D1567" s="42" t="s">
        <v>228</v>
      </c>
      <c r="E1567" s="41" t="s">
        <v>578</v>
      </c>
      <c r="F1567" s="43" t="s">
        <v>4631</v>
      </c>
      <c r="G1567" s="43" t="s">
        <v>4638</v>
      </c>
      <c r="H1567" s="44">
        <v>60</v>
      </c>
      <c r="I1567" s="44">
        <v>9.09</v>
      </c>
      <c r="J1567" s="44">
        <v>0</v>
      </c>
      <c r="K1567" s="44">
        <v>0</v>
      </c>
      <c r="L1567" s="44">
        <v>0</v>
      </c>
      <c r="M1567" s="44">
        <v>0</v>
      </c>
      <c r="N1567" s="44">
        <v>0</v>
      </c>
      <c r="O1567" s="44">
        <v>0</v>
      </c>
      <c r="P1567" s="44">
        <v>0</v>
      </c>
      <c r="Q1567" s="44">
        <v>0</v>
      </c>
      <c r="R1567" s="44">
        <v>0</v>
      </c>
      <c r="S1567" s="44">
        <v>0</v>
      </c>
      <c r="T1567" s="44">
        <f t="shared" si="25"/>
        <v>0</v>
      </c>
      <c r="U1567" s="44">
        <f t="shared" si="25"/>
        <v>0</v>
      </c>
      <c r="V1567" s="44">
        <v>0</v>
      </c>
      <c r="W1567" s="44">
        <v>0</v>
      </c>
      <c r="X1567" s="44">
        <v>0</v>
      </c>
      <c r="Y1567" s="44">
        <v>0</v>
      </c>
      <c r="Z1567" s="44">
        <v>0</v>
      </c>
      <c r="AA1567" s="44">
        <v>0</v>
      </c>
      <c r="AB1567" s="44">
        <v>0</v>
      </c>
      <c r="AC1567" s="44">
        <v>0</v>
      </c>
      <c r="AD1567" s="44">
        <v>0</v>
      </c>
      <c r="AE1567" s="44">
        <v>0</v>
      </c>
      <c r="AF1567" s="41" t="s">
        <v>47</v>
      </c>
      <c r="AG1567" s="41" t="s">
        <v>1796</v>
      </c>
      <c r="AH1567" s="41" t="s">
        <v>7021</v>
      </c>
      <c r="AI1567" s="41" t="s">
        <v>7021</v>
      </c>
    </row>
    <row r="1568" spans="1:35">
      <c r="A1568" s="40">
        <v>2024</v>
      </c>
      <c r="B1568" s="40">
        <v>4</v>
      </c>
      <c r="C1568" s="41" t="s">
        <v>789</v>
      </c>
      <c r="D1568" s="42" t="s">
        <v>228</v>
      </c>
      <c r="E1568" s="41" t="s">
        <v>578</v>
      </c>
      <c r="F1568" s="43" t="s">
        <v>4639</v>
      </c>
      <c r="G1568" s="43" t="s">
        <v>4640</v>
      </c>
      <c r="H1568" s="44">
        <v>27</v>
      </c>
      <c r="I1568" s="44">
        <v>4.09</v>
      </c>
      <c r="J1568" s="44">
        <v>0</v>
      </c>
      <c r="K1568" s="44">
        <v>0</v>
      </c>
      <c r="L1568" s="44">
        <v>0</v>
      </c>
      <c r="M1568" s="44">
        <v>0</v>
      </c>
      <c r="N1568" s="44">
        <v>0</v>
      </c>
      <c r="O1568" s="44">
        <v>0</v>
      </c>
      <c r="P1568" s="44">
        <v>0</v>
      </c>
      <c r="Q1568" s="44">
        <v>0</v>
      </c>
      <c r="R1568" s="44">
        <v>0</v>
      </c>
      <c r="S1568" s="44">
        <v>0</v>
      </c>
      <c r="T1568" s="44">
        <f t="shared" si="25"/>
        <v>0</v>
      </c>
      <c r="U1568" s="44">
        <f t="shared" si="25"/>
        <v>0</v>
      </c>
      <c r="V1568" s="44">
        <v>0</v>
      </c>
      <c r="W1568" s="44">
        <v>0</v>
      </c>
      <c r="X1568" s="44">
        <v>0</v>
      </c>
      <c r="Y1568" s="44">
        <v>0</v>
      </c>
      <c r="Z1568" s="44">
        <v>0</v>
      </c>
      <c r="AA1568" s="44">
        <v>0</v>
      </c>
      <c r="AB1568" s="44">
        <v>0</v>
      </c>
      <c r="AC1568" s="44">
        <v>0</v>
      </c>
      <c r="AD1568" s="44">
        <v>0</v>
      </c>
      <c r="AE1568" s="44">
        <v>0</v>
      </c>
      <c r="AF1568" s="41" t="s">
        <v>47</v>
      </c>
      <c r="AG1568" s="41" t="s">
        <v>1796</v>
      </c>
      <c r="AH1568" s="41" t="s">
        <v>7021</v>
      </c>
      <c r="AI1568" s="41" t="s">
        <v>7021</v>
      </c>
    </row>
    <row r="1569" spans="1:35">
      <c r="A1569" s="40">
        <v>2024</v>
      </c>
      <c r="B1569" s="40">
        <v>4</v>
      </c>
      <c r="C1569" s="41" t="s">
        <v>789</v>
      </c>
      <c r="D1569" s="42" t="s">
        <v>228</v>
      </c>
      <c r="E1569" s="41" t="s">
        <v>578</v>
      </c>
      <c r="F1569" s="43" t="s">
        <v>4629</v>
      </c>
      <c r="G1569" s="43" t="s">
        <v>4641</v>
      </c>
      <c r="H1569" s="44">
        <v>47</v>
      </c>
      <c r="I1569" s="44">
        <v>7.12</v>
      </c>
      <c r="J1569" s="44">
        <v>0</v>
      </c>
      <c r="K1569" s="44">
        <v>0</v>
      </c>
      <c r="L1569" s="44">
        <v>0</v>
      </c>
      <c r="M1569" s="44">
        <v>0</v>
      </c>
      <c r="N1569" s="44">
        <v>0</v>
      </c>
      <c r="O1569" s="44">
        <v>0</v>
      </c>
      <c r="P1569" s="44">
        <v>0</v>
      </c>
      <c r="Q1569" s="44">
        <v>0</v>
      </c>
      <c r="R1569" s="44">
        <v>0</v>
      </c>
      <c r="S1569" s="44">
        <v>0</v>
      </c>
      <c r="T1569" s="44">
        <f t="shared" si="25"/>
        <v>0</v>
      </c>
      <c r="U1569" s="44">
        <f t="shared" si="25"/>
        <v>0</v>
      </c>
      <c r="V1569" s="44">
        <v>0</v>
      </c>
      <c r="W1569" s="44">
        <v>0</v>
      </c>
      <c r="X1569" s="44">
        <v>0</v>
      </c>
      <c r="Y1569" s="44">
        <v>0</v>
      </c>
      <c r="Z1569" s="44">
        <v>0</v>
      </c>
      <c r="AA1569" s="44">
        <v>0</v>
      </c>
      <c r="AB1569" s="44">
        <v>0</v>
      </c>
      <c r="AC1569" s="44">
        <v>0</v>
      </c>
      <c r="AD1569" s="44">
        <v>0</v>
      </c>
      <c r="AE1569" s="44">
        <v>0</v>
      </c>
      <c r="AF1569" s="41" t="s">
        <v>47</v>
      </c>
      <c r="AG1569" s="41" t="s">
        <v>1796</v>
      </c>
      <c r="AH1569" s="41" t="s">
        <v>7021</v>
      </c>
      <c r="AI1569" s="41" t="s">
        <v>7021</v>
      </c>
    </row>
    <row r="1570" spans="1:35">
      <c r="A1570" s="40">
        <v>2024</v>
      </c>
      <c r="B1570" s="40">
        <v>4</v>
      </c>
      <c r="C1570" s="41" t="s">
        <v>789</v>
      </c>
      <c r="D1570" s="42" t="s">
        <v>228</v>
      </c>
      <c r="E1570" s="41" t="s">
        <v>578</v>
      </c>
      <c r="F1570" s="43" t="s">
        <v>4629</v>
      </c>
      <c r="G1570" s="43" t="s">
        <v>4642</v>
      </c>
      <c r="H1570" s="44">
        <v>27</v>
      </c>
      <c r="I1570" s="44">
        <v>4.09</v>
      </c>
      <c r="J1570" s="44">
        <v>0</v>
      </c>
      <c r="K1570" s="44">
        <v>0</v>
      </c>
      <c r="L1570" s="44">
        <v>0</v>
      </c>
      <c r="M1570" s="44">
        <v>0</v>
      </c>
      <c r="N1570" s="44">
        <v>0</v>
      </c>
      <c r="O1570" s="44">
        <v>0</v>
      </c>
      <c r="P1570" s="44">
        <v>0</v>
      </c>
      <c r="Q1570" s="44">
        <v>0</v>
      </c>
      <c r="R1570" s="44">
        <v>0</v>
      </c>
      <c r="S1570" s="44">
        <v>0</v>
      </c>
      <c r="T1570" s="44">
        <f t="shared" si="25"/>
        <v>0</v>
      </c>
      <c r="U1570" s="44">
        <f t="shared" si="25"/>
        <v>0</v>
      </c>
      <c r="V1570" s="44">
        <v>0</v>
      </c>
      <c r="W1570" s="44">
        <v>0</v>
      </c>
      <c r="X1570" s="44">
        <v>0</v>
      </c>
      <c r="Y1570" s="44">
        <v>0</v>
      </c>
      <c r="Z1570" s="44">
        <v>0</v>
      </c>
      <c r="AA1570" s="44">
        <v>0</v>
      </c>
      <c r="AB1570" s="44">
        <v>0</v>
      </c>
      <c r="AC1570" s="44">
        <v>0</v>
      </c>
      <c r="AD1570" s="44">
        <v>0</v>
      </c>
      <c r="AE1570" s="44">
        <v>0</v>
      </c>
      <c r="AF1570" s="41" t="s">
        <v>47</v>
      </c>
      <c r="AG1570" s="41" t="s">
        <v>1796</v>
      </c>
      <c r="AH1570" s="41" t="s">
        <v>7021</v>
      </c>
      <c r="AI1570" s="41" t="s">
        <v>7021</v>
      </c>
    </row>
    <row r="1571" spans="1:35">
      <c r="A1571" s="40">
        <v>2024</v>
      </c>
      <c r="B1571" s="40">
        <v>4</v>
      </c>
      <c r="C1571" s="41" t="s">
        <v>789</v>
      </c>
      <c r="D1571" s="42" t="s">
        <v>228</v>
      </c>
      <c r="E1571" s="41" t="s">
        <v>578</v>
      </c>
      <c r="F1571" s="43" t="s">
        <v>4643</v>
      </c>
      <c r="G1571" s="43" t="s">
        <v>4644</v>
      </c>
      <c r="H1571" s="44">
        <v>10</v>
      </c>
      <c r="I1571" s="44">
        <v>1.52</v>
      </c>
      <c r="J1571" s="44">
        <v>0</v>
      </c>
      <c r="K1571" s="44">
        <v>0</v>
      </c>
      <c r="L1571" s="44">
        <v>0</v>
      </c>
      <c r="M1571" s="44">
        <v>0</v>
      </c>
      <c r="N1571" s="44">
        <v>0</v>
      </c>
      <c r="O1571" s="44">
        <v>0</v>
      </c>
      <c r="P1571" s="44">
        <v>0</v>
      </c>
      <c r="Q1571" s="44">
        <v>0</v>
      </c>
      <c r="R1571" s="44">
        <v>0</v>
      </c>
      <c r="S1571" s="44">
        <v>0</v>
      </c>
      <c r="T1571" s="44">
        <f t="shared" si="25"/>
        <v>0</v>
      </c>
      <c r="U1571" s="44">
        <f t="shared" si="25"/>
        <v>0</v>
      </c>
      <c r="V1571" s="44">
        <v>0</v>
      </c>
      <c r="W1571" s="44">
        <v>0</v>
      </c>
      <c r="X1571" s="44">
        <v>0</v>
      </c>
      <c r="Y1571" s="44">
        <v>0</v>
      </c>
      <c r="Z1571" s="44">
        <v>0</v>
      </c>
      <c r="AA1571" s="44">
        <v>0</v>
      </c>
      <c r="AB1571" s="44">
        <v>0</v>
      </c>
      <c r="AC1571" s="44">
        <v>0</v>
      </c>
      <c r="AD1571" s="44">
        <v>0</v>
      </c>
      <c r="AE1571" s="44">
        <v>0</v>
      </c>
      <c r="AF1571" s="41" t="s">
        <v>47</v>
      </c>
      <c r="AG1571" s="41" t="s">
        <v>1796</v>
      </c>
      <c r="AH1571" s="41" t="s">
        <v>7021</v>
      </c>
      <c r="AI1571" s="41" t="s">
        <v>7021</v>
      </c>
    </row>
    <row r="1572" spans="1:35">
      <c r="A1572" s="40">
        <v>2024</v>
      </c>
      <c r="B1572" s="40">
        <v>4</v>
      </c>
      <c r="C1572" s="41" t="s">
        <v>789</v>
      </c>
      <c r="D1572" s="42" t="s">
        <v>228</v>
      </c>
      <c r="E1572" s="41" t="s">
        <v>578</v>
      </c>
      <c r="F1572" s="43" t="s">
        <v>4643</v>
      </c>
      <c r="G1572" s="43" t="s">
        <v>4645</v>
      </c>
      <c r="H1572" s="44">
        <v>10</v>
      </c>
      <c r="I1572" s="44">
        <v>1.52</v>
      </c>
      <c r="J1572" s="44">
        <v>0</v>
      </c>
      <c r="K1572" s="44">
        <v>0</v>
      </c>
      <c r="L1572" s="44">
        <v>0</v>
      </c>
      <c r="M1572" s="44">
        <v>0</v>
      </c>
      <c r="N1572" s="44">
        <v>0</v>
      </c>
      <c r="O1572" s="44">
        <v>0</v>
      </c>
      <c r="P1572" s="44">
        <v>0</v>
      </c>
      <c r="Q1572" s="44">
        <v>0</v>
      </c>
      <c r="R1572" s="44">
        <v>0</v>
      </c>
      <c r="S1572" s="44">
        <v>0</v>
      </c>
      <c r="T1572" s="44">
        <f t="shared" si="25"/>
        <v>0</v>
      </c>
      <c r="U1572" s="44">
        <f t="shared" si="25"/>
        <v>0</v>
      </c>
      <c r="V1572" s="44">
        <v>0</v>
      </c>
      <c r="W1572" s="44">
        <v>0</v>
      </c>
      <c r="X1572" s="44">
        <v>0</v>
      </c>
      <c r="Y1572" s="44">
        <v>0</v>
      </c>
      <c r="Z1572" s="44">
        <v>0</v>
      </c>
      <c r="AA1572" s="44">
        <v>0</v>
      </c>
      <c r="AB1572" s="44">
        <v>0</v>
      </c>
      <c r="AC1572" s="44">
        <v>0</v>
      </c>
      <c r="AD1572" s="44">
        <v>0</v>
      </c>
      <c r="AE1572" s="44">
        <v>0</v>
      </c>
      <c r="AF1572" s="41" t="s">
        <v>47</v>
      </c>
      <c r="AG1572" s="41" t="s">
        <v>1796</v>
      </c>
      <c r="AH1572" s="41" t="s">
        <v>7021</v>
      </c>
      <c r="AI1572" s="41" t="s">
        <v>7021</v>
      </c>
    </row>
    <row r="1573" spans="1:35">
      <c r="A1573" s="40">
        <v>2024</v>
      </c>
      <c r="B1573" s="40">
        <v>4</v>
      </c>
      <c r="C1573" s="41" t="s">
        <v>789</v>
      </c>
      <c r="D1573" s="42" t="s">
        <v>228</v>
      </c>
      <c r="E1573" s="41" t="s">
        <v>578</v>
      </c>
      <c r="F1573" s="43" t="s">
        <v>4643</v>
      </c>
      <c r="G1573" s="43" t="s">
        <v>4646</v>
      </c>
      <c r="H1573" s="44">
        <v>11</v>
      </c>
      <c r="I1573" s="44">
        <v>1.67</v>
      </c>
      <c r="J1573" s="44">
        <v>0</v>
      </c>
      <c r="K1573" s="44">
        <v>0</v>
      </c>
      <c r="L1573" s="44">
        <v>0</v>
      </c>
      <c r="M1573" s="44">
        <v>0</v>
      </c>
      <c r="N1573" s="44">
        <v>0</v>
      </c>
      <c r="O1573" s="44">
        <v>0</v>
      </c>
      <c r="P1573" s="44">
        <v>0</v>
      </c>
      <c r="Q1573" s="44">
        <v>0</v>
      </c>
      <c r="R1573" s="44">
        <v>0</v>
      </c>
      <c r="S1573" s="44">
        <v>0</v>
      </c>
      <c r="T1573" s="44">
        <f t="shared" si="25"/>
        <v>0</v>
      </c>
      <c r="U1573" s="44">
        <f t="shared" si="25"/>
        <v>0</v>
      </c>
      <c r="V1573" s="44">
        <v>0</v>
      </c>
      <c r="W1573" s="44">
        <v>0</v>
      </c>
      <c r="X1573" s="44">
        <v>0</v>
      </c>
      <c r="Y1573" s="44">
        <v>0</v>
      </c>
      <c r="Z1573" s="44">
        <v>0</v>
      </c>
      <c r="AA1573" s="44">
        <v>0</v>
      </c>
      <c r="AB1573" s="44">
        <v>0</v>
      </c>
      <c r="AC1573" s="44">
        <v>0</v>
      </c>
      <c r="AD1573" s="44">
        <v>0</v>
      </c>
      <c r="AE1573" s="44">
        <v>0</v>
      </c>
      <c r="AF1573" s="41" t="s">
        <v>47</v>
      </c>
      <c r="AG1573" s="41" t="s">
        <v>1796</v>
      </c>
      <c r="AH1573" s="41" t="s">
        <v>7021</v>
      </c>
      <c r="AI1573" s="41" t="s">
        <v>7021</v>
      </c>
    </row>
    <row r="1574" spans="1:35">
      <c r="A1574" s="40">
        <v>2024</v>
      </c>
      <c r="B1574" s="40">
        <v>4</v>
      </c>
      <c r="C1574" s="41" t="s">
        <v>789</v>
      </c>
      <c r="D1574" s="42" t="s">
        <v>228</v>
      </c>
      <c r="E1574" s="41" t="s">
        <v>578</v>
      </c>
      <c r="F1574" s="43" t="s">
        <v>4639</v>
      </c>
      <c r="G1574" s="43" t="s">
        <v>4647</v>
      </c>
      <c r="H1574" s="44">
        <v>22</v>
      </c>
      <c r="I1574" s="44">
        <v>3.33</v>
      </c>
      <c r="J1574" s="44">
        <v>0</v>
      </c>
      <c r="K1574" s="44">
        <v>0</v>
      </c>
      <c r="L1574" s="44">
        <v>0</v>
      </c>
      <c r="M1574" s="44">
        <v>0</v>
      </c>
      <c r="N1574" s="44">
        <v>0</v>
      </c>
      <c r="O1574" s="44">
        <v>0</v>
      </c>
      <c r="P1574" s="44">
        <v>0</v>
      </c>
      <c r="Q1574" s="44">
        <v>0</v>
      </c>
      <c r="R1574" s="44">
        <v>0</v>
      </c>
      <c r="S1574" s="44">
        <v>0</v>
      </c>
      <c r="T1574" s="44">
        <f t="shared" si="25"/>
        <v>0</v>
      </c>
      <c r="U1574" s="44">
        <f t="shared" si="25"/>
        <v>0</v>
      </c>
      <c r="V1574" s="44">
        <v>0</v>
      </c>
      <c r="W1574" s="44">
        <v>0</v>
      </c>
      <c r="X1574" s="44">
        <v>0</v>
      </c>
      <c r="Y1574" s="44">
        <v>0</v>
      </c>
      <c r="Z1574" s="44">
        <v>0</v>
      </c>
      <c r="AA1574" s="44">
        <v>0</v>
      </c>
      <c r="AB1574" s="44">
        <v>0</v>
      </c>
      <c r="AC1574" s="44">
        <v>0</v>
      </c>
      <c r="AD1574" s="44">
        <v>0</v>
      </c>
      <c r="AE1574" s="44">
        <v>0</v>
      </c>
      <c r="AF1574" s="41" t="s">
        <v>47</v>
      </c>
      <c r="AG1574" s="41" t="s">
        <v>1796</v>
      </c>
      <c r="AH1574" s="41" t="s">
        <v>7021</v>
      </c>
      <c r="AI1574" s="41" t="s">
        <v>7021</v>
      </c>
    </row>
    <row r="1575" spans="1:35">
      <c r="A1575" s="40">
        <v>2024</v>
      </c>
      <c r="B1575" s="40">
        <v>4</v>
      </c>
      <c r="C1575" s="41" t="s">
        <v>789</v>
      </c>
      <c r="D1575" s="42" t="s">
        <v>228</v>
      </c>
      <c r="E1575" s="41" t="s">
        <v>578</v>
      </c>
      <c r="F1575" s="43" t="s">
        <v>4648</v>
      </c>
      <c r="G1575" s="43" t="s">
        <v>4649</v>
      </c>
      <c r="H1575" s="44">
        <v>35</v>
      </c>
      <c r="I1575" s="44">
        <v>5.3</v>
      </c>
      <c r="J1575" s="44">
        <v>0</v>
      </c>
      <c r="K1575" s="44">
        <v>0</v>
      </c>
      <c r="L1575" s="44">
        <v>0</v>
      </c>
      <c r="M1575" s="44">
        <v>0</v>
      </c>
      <c r="N1575" s="44">
        <v>0</v>
      </c>
      <c r="O1575" s="44">
        <v>0</v>
      </c>
      <c r="P1575" s="44">
        <v>0</v>
      </c>
      <c r="Q1575" s="44">
        <v>0</v>
      </c>
      <c r="R1575" s="44">
        <v>0</v>
      </c>
      <c r="S1575" s="44">
        <v>0</v>
      </c>
      <c r="T1575" s="44">
        <f t="shared" si="25"/>
        <v>0</v>
      </c>
      <c r="U1575" s="44">
        <f t="shared" si="25"/>
        <v>0</v>
      </c>
      <c r="V1575" s="44">
        <v>0</v>
      </c>
      <c r="W1575" s="44">
        <v>0</v>
      </c>
      <c r="X1575" s="44">
        <v>0</v>
      </c>
      <c r="Y1575" s="44">
        <v>0</v>
      </c>
      <c r="Z1575" s="44">
        <v>0</v>
      </c>
      <c r="AA1575" s="44">
        <v>0</v>
      </c>
      <c r="AB1575" s="44">
        <v>0</v>
      </c>
      <c r="AC1575" s="44">
        <v>0</v>
      </c>
      <c r="AD1575" s="44">
        <v>0</v>
      </c>
      <c r="AE1575" s="44">
        <v>0</v>
      </c>
      <c r="AF1575" s="41" t="s">
        <v>47</v>
      </c>
      <c r="AG1575" s="41" t="s">
        <v>1796</v>
      </c>
      <c r="AH1575" s="41" t="s">
        <v>7021</v>
      </c>
      <c r="AI1575" s="41" t="s">
        <v>7021</v>
      </c>
    </row>
    <row r="1576" spans="1:35">
      <c r="A1576" s="40">
        <v>2024</v>
      </c>
      <c r="B1576" s="40">
        <v>4</v>
      </c>
      <c r="C1576" s="41" t="s">
        <v>789</v>
      </c>
      <c r="D1576" s="42" t="s">
        <v>219</v>
      </c>
      <c r="E1576" s="41" t="s">
        <v>569</v>
      </c>
      <c r="F1576" s="43" t="s">
        <v>4545</v>
      </c>
      <c r="G1576" s="43" t="s">
        <v>4546</v>
      </c>
      <c r="H1576" s="44">
        <v>1541</v>
      </c>
      <c r="I1576" s="44">
        <v>30</v>
      </c>
      <c r="J1576" s="44">
        <v>700</v>
      </c>
      <c r="K1576" s="44">
        <v>13.63</v>
      </c>
      <c r="L1576" s="44">
        <v>0</v>
      </c>
      <c r="M1576" s="44">
        <v>0</v>
      </c>
      <c r="N1576" s="44">
        <v>300</v>
      </c>
      <c r="O1576" s="44">
        <v>5.84</v>
      </c>
      <c r="P1576" s="44">
        <v>0</v>
      </c>
      <c r="Q1576" s="44">
        <v>0</v>
      </c>
      <c r="R1576" s="44">
        <v>400</v>
      </c>
      <c r="S1576" s="44">
        <v>7.79</v>
      </c>
      <c r="T1576" s="44">
        <f t="shared" si="25"/>
        <v>700</v>
      </c>
      <c r="U1576" s="44">
        <f t="shared" si="25"/>
        <v>13.629999999999999</v>
      </c>
      <c r="V1576" s="44">
        <v>0</v>
      </c>
      <c r="W1576" s="44">
        <v>0</v>
      </c>
      <c r="X1576" s="44">
        <v>0</v>
      </c>
      <c r="Y1576" s="44">
        <v>0</v>
      </c>
      <c r="Z1576" s="44">
        <v>354</v>
      </c>
      <c r="AA1576" s="44">
        <v>6.89</v>
      </c>
      <c r="AB1576" s="44">
        <v>247</v>
      </c>
      <c r="AC1576" s="44">
        <v>4.8099999999999996</v>
      </c>
      <c r="AD1576" s="44">
        <v>601</v>
      </c>
      <c r="AE1576" s="44">
        <v>11.7</v>
      </c>
      <c r="AF1576" s="41" t="s">
        <v>4547</v>
      </c>
      <c r="AG1576" s="41" t="s">
        <v>4548</v>
      </c>
      <c r="AH1576" s="41" t="s">
        <v>4548</v>
      </c>
      <c r="AI1576" s="41" t="s">
        <v>10998</v>
      </c>
    </row>
    <row r="1577" spans="1:35">
      <c r="A1577" s="40">
        <v>2024</v>
      </c>
      <c r="B1577" s="40">
        <v>4</v>
      </c>
      <c r="C1577" s="41" t="s">
        <v>789</v>
      </c>
      <c r="D1577" s="42" t="s">
        <v>219</v>
      </c>
      <c r="E1577" s="41" t="s">
        <v>569</v>
      </c>
      <c r="F1577" s="43" t="s">
        <v>4549</v>
      </c>
      <c r="G1577" s="43" t="s">
        <v>4550</v>
      </c>
      <c r="H1577" s="44">
        <v>14360</v>
      </c>
      <c r="I1577" s="44">
        <v>40</v>
      </c>
      <c r="J1577" s="44">
        <v>3437</v>
      </c>
      <c r="K1577" s="44">
        <v>9.57</v>
      </c>
      <c r="L1577" s="44">
        <v>0</v>
      </c>
      <c r="M1577" s="44">
        <v>0</v>
      </c>
      <c r="N1577" s="44">
        <v>200</v>
      </c>
      <c r="O1577" s="44">
        <v>0.56000000000000005</v>
      </c>
      <c r="P1577" s="44">
        <v>0</v>
      </c>
      <c r="Q1577" s="44">
        <v>0</v>
      </c>
      <c r="R1577" s="44">
        <v>3237</v>
      </c>
      <c r="S1577" s="44">
        <v>9.02</v>
      </c>
      <c r="T1577" s="44">
        <f t="shared" si="25"/>
        <v>3437</v>
      </c>
      <c r="U1577" s="44">
        <f t="shared" si="25"/>
        <v>9.58</v>
      </c>
      <c r="V1577" s="44">
        <v>0</v>
      </c>
      <c r="W1577" s="44">
        <v>0</v>
      </c>
      <c r="X1577" s="44">
        <v>0</v>
      </c>
      <c r="Y1577" s="44">
        <v>0</v>
      </c>
      <c r="Z1577" s="44">
        <v>0</v>
      </c>
      <c r="AA1577" s="44">
        <v>0</v>
      </c>
      <c r="AB1577" s="44">
        <v>2592</v>
      </c>
      <c r="AC1577" s="44">
        <v>7.22</v>
      </c>
      <c r="AD1577" s="44">
        <v>2592</v>
      </c>
      <c r="AE1577" s="44">
        <v>7.22</v>
      </c>
      <c r="AF1577" s="41" t="s">
        <v>4547</v>
      </c>
      <c r="AG1577" s="41" t="s">
        <v>4551</v>
      </c>
      <c r="AH1577" s="41" t="s">
        <v>8747</v>
      </c>
      <c r="AI1577" s="41" t="s">
        <v>10999</v>
      </c>
    </row>
    <row r="1578" spans="1:35">
      <c r="A1578" s="40">
        <v>2024</v>
      </c>
      <c r="B1578" s="40">
        <v>4</v>
      </c>
      <c r="C1578" s="41" t="s">
        <v>789</v>
      </c>
      <c r="D1578" s="42" t="s">
        <v>219</v>
      </c>
      <c r="E1578" s="41" t="s">
        <v>569</v>
      </c>
      <c r="F1578" s="43" t="s">
        <v>4552</v>
      </c>
      <c r="G1578" s="43" t="s">
        <v>4553</v>
      </c>
      <c r="H1578" s="44">
        <v>6000</v>
      </c>
      <c r="I1578" s="44">
        <v>30</v>
      </c>
      <c r="J1578" s="44">
        <v>3421</v>
      </c>
      <c r="K1578" s="44">
        <v>17.11</v>
      </c>
      <c r="L1578" s="44">
        <v>0</v>
      </c>
      <c r="M1578" s="44">
        <v>0</v>
      </c>
      <c r="N1578" s="44">
        <v>500</v>
      </c>
      <c r="O1578" s="44">
        <v>2.5</v>
      </c>
      <c r="P1578" s="44">
        <v>500</v>
      </c>
      <c r="Q1578" s="44">
        <v>2.5</v>
      </c>
      <c r="R1578" s="44">
        <v>2421</v>
      </c>
      <c r="S1578" s="44">
        <v>12.11</v>
      </c>
      <c r="T1578" s="44">
        <f t="shared" si="25"/>
        <v>3421</v>
      </c>
      <c r="U1578" s="44">
        <f t="shared" si="25"/>
        <v>17.11</v>
      </c>
      <c r="V1578" s="44">
        <v>0</v>
      </c>
      <c r="W1578" s="44">
        <v>0</v>
      </c>
      <c r="X1578" s="44">
        <v>1526</v>
      </c>
      <c r="Y1578" s="44">
        <v>7.63</v>
      </c>
      <c r="Z1578" s="44">
        <v>658</v>
      </c>
      <c r="AA1578" s="44">
        <v>3.29</v>
      </c>
      <c r="AB1578" s="44">
        <v>1237</v>
      </c>
      <c r="AC1578" s="44">
        <v>6.19</v>
      </c>
      <c r="AD1578" s="44">
        <v>3421</v>
      </c>
      <c r="AE1578" s="44">
        <v>17.11</v>
      </c>
      <c r="AF1578" s="41" t="s">
        <v>4547</v>
      </c>
      <c r="AG1578" s="41" t="s">
        <v>4554</v>
      </c>
      <c r="AH1578" s="41" t="s">
        <v>8748</v>
      </c>
      <c r="AI1578" s="41" t="s">
        <v>11000</v>
      </c>
    </row>
    <row r="1579" spans="1:35">
      <c r="A1579" s="40">
        <v>2024</v>
      </c>
      <c r="B1579" s="40">
        <v>4</v>
      </c>
      <c r="C1579" s="41" t="s">
        <v>789</v>
      </c>
      <c r="D1579" s="42" t="s">
        <v>220</v>
      </c>
      <c r="E1579" s="41" t="s">
        <v>570</v>
      </c>
      <c r="F1579" s="43" t="s">
        <v>4555</v>
      </c>
      <c r="G1579" s="43" t="s">
        <v>4556</v>
      </c>
      <c r="H1579" s="44">
        <v>0.75</v>
      </c>
      <c r="I1579" s="44">
        <v>25</v>
      </c>
      <c r="J1579" s="44">
        <v>0.03</v>
      </c>
      <c r="K1579" s="44">
        <v>1</v>
      </c>
      <c r="L1579" s="44">
        <v>0</v>
      </c>
      <c r="M1579" s="44">
        <v>0</v>
      </c>
      <c r="N1579" s="44">
        <v>0</v>
      </c>
      <c r="O1579" s="44">
        <v>0</v>
      </c>
      <c r="P1579" s="44">
        <v>0</v>
      </c>
      <c r="Q1579" s="44">
        <v>0</v>
      </c>
      <c r="R1579" s="44">
        <v>0.03</v>
      </c>
      <c r="S1579" s="44">
        <v>1</v>
      </c>
      <c r="T1579" s="44">
        <f t="shared" si="25"/>
        <v>0.03</v>
      </c>
      <c r="U1579" s="44">
        <f t="shared" si="25"/>
        <v>1</v>
      </c>
      <c r="V1579" s="44">
        <v>0</v>
      </c>
      <c r="W1579" s="44">
        <v>0</v>
      </c>
      <c r="X1579" s="44">
        <v>0</v>
      </c>
      <c r="Y1579" s="44">
        <v>0</v>
      </c>
      <c r="Z1579" s="44">
        <v>0</v>
      </c>
      <c r="AA1579" s="44">
        <v>0</v>
      </c>
      <c r="AB1579" s="44">
        <v>0.03</v>
      </c>
      <c r="AC1579" s="44">
        <v>1</v>
      </c>
      <c r="AD1579" s="44">
        <v>0.03</v>
      </c>
      <c r="AE1579" s="44">
        <v>1</v>
      </c>
      <c r="AF1579" s="41" t="s">
        <v>4557</v>
      </c>
      <c r="AG1579" s="41" t="s">
        <v>4558</v>
      </c>
      <c r="AH1579" s="41" t="s">
        <v>4557</v>
      </c>
      <c r="AI1579" s="41" t="s">
        <v>4558</v>
      </c>
    </row>
    <row r="1580" spans="1:35">
      <c r="A1580" s="40">
        <v>2024</v>
      </c>
      <c r="B1580" s="40">
        <v>4</v>
      </c>
      <c r="C1580" s="41" t="s">
        <v>789</v>
      </c>
      <c r="D1580" s="42" t="s">
        <v>220</v>
      </c>
      <c r="E1580" s="41" t="s">
        <v>570</v>
      </c>
      <c r="F1580" s="43" t="s">
        <v>4559</v>
      </c>
      <c r="G1580" s="43" t="s">
        <v>4560</v>
      </c>
      <c r="H1580" s="44">
        <v>800</v>
      </c>
      <c r="I1580" s="44">
        <v>5</v>
      </c>
      <c r="J1580" s="44">
        <v>300</v>
      </c>
      <c r="K1580" s="44">
        <v>1.88</v>
      </c>
      <c r="L1580" s="44">
        <v>0</v>
      </c>
      <c r="M1580" s="44">
        <v>0</v>
      </c>
      <c r="N1580" s="44">
        <v>100</v>
      </c>
      <c r="O1580" s="44">
        <v>0.63</v>
      </c>
      <c r="P1580" s="44">
        <v>100</v>
      </c>
      <c r="Q1580" s="44">
        <v>0.63</v>
      </c>
      <c r="R1580" s="44">
        <v>100</v>
      </c>
      <c r="S1580" s="44">
        <v>0.63</v>
      </c>
      <c r="T1580" s="44">
        <f t="shared" si="25"/>
        <v>300</v>
      </c>
      <c r="U1580" s="44">
        <f t="shared" si="25"/>
        <v>1.8900000000000001</v>
      </c>
      <c r="V1580" s="44">
        <v>0</v>
      </c>
      <c r="W1580" s="44">
        <v>0</v>
      </c>
      <c r="X1580" s="44">
        <v>100</v>
      </c>
      <c r="Y1580" s="44">
        <v>0.63</v>
      </c>
      <c r="Z1580" s="44">
        <v>100</v>
      </c>
      <c r="AA1580" s="44">
        <v>0.63</v>
      </c>
      <c r="AB1580" s="44">
        <v>100</v>
      </c>
      <c r="AC1580" s="44">
        <v>0.63</v>
      </c>
      <c r="AD1580" s="44">
        <v>300</v>
      </c>
      <c r="AE1580" s="44">
        <v>1.88</v>
      </c>
      <c r="AF1580" s="41" t="s">
        <v>4561</v>
      </c>
      <c r="AG1580" s="41" t="s">
        <v>4558</v>
      </c>
      <c r="AH1580" s="41" t="s">
        <v>4558</v>
      </c>
      <c r="AI1580" s="41" t="s">
        <v>4558</v>
      </c>
    </row>
    <row r="1581" spans="1:35">
      <c r="A1581" s="40">
        <v>2024</v>
      </c>
      <c r="B1581" s="40">
        <v>4</v>
      </c>
      <c r="C1581" s="41" t="s">
        <v>789</v>
      </c>
      <c r="D1581" s="42" t="s">
        <v>220</v>
      </c>
      <c r="E1581" s="41" t="s">
        <v>570</v>
      </c>
      <c r="F1581" s="43" t="s">
        <v>4562</v>
      </c>
      <c r="G1581" s="43" t="s">
        <v>4563</v>
      </c>
      <c r="H1581" s="44">
        <v>0.6</v>
      </c>
      <c r="I1581" s="44">
        <v>10</v>
      </c>
      <c r="J1581" s="44">
        <v>7.0000000000000007E-2</v>
      </c>
      <c r="K1581" s="44">
        <v>1.17</v>
      </c>
      <c r="L1581" s="44">
        <v>0</v>
      </c>
      <c r="M1581" s="44">
        <v>0</v>
      </c>
      <c r="N1581" s="44">
        <v>0</v>
      </c>
      <c r="O1581" s="44">
        <v>0</v>
      </c>
      <c r="P1581" s="44">
        <v>0</v>
      </c>
      <c r="Q1581" s="44">
        <v>0</v>
      </c>
      <c r="R1581" s="44">
        <v>7.0000000000000007E-2</v>
      </c>
      <c r="S1581" s="44">
        <v>1.17</v>
      </c>
      <c r="T1581" s="44">
        <f t="shared" si="25"/>
        <v>7.0000000000000007E-2</v>
      </c>
      <c r="U1581" s="44">
        <f t="shared" si="25"/>
        <v>1.17</v>
      </c>
      <c r="V1581" s="44">
        <v>0</v>
      </c>
      <c r="W1581" s="44">
        <v>0</v>
      </c>
      <c r="X1581" s="44">
        <v>0</v>
      </c>
      <c r="Y1581" s="44">
        <v>0</v>
      </c>
      <c r="Z1581" s="44">
        <v>0</v>
      </c>
      <c r="AA1581" s="44">
        <v>0</v>
      </c>
      <c r="AB1581" s="44">
        <v>7.0000000000000007E-2</v>
      </c>
      <c r="AC1581" s="44">
        <v>1.17</v>
      </c>
      <c r="AD1581" s="44">
        <v>7.0000000000000007E-2</v>
      </c>
      <c r="AE1581" s="44">
        <v>1.17</v>
      </c>
      <c r="AF1581" s="41" t="s">
        <v>4557</v>
      </c>
      <c r="AG1581" s="41" t="s">
        <v>4558</v>
      </c>
      <c r="AH1581" s="41" t="s">
        <v>8749</v>
      </c>
      <c r="AI1581" s="41" t="s">
        <v>4558</v>
      </c>
    </row>
    <row r="1582" spans="1:35">
      <c r="A1582" s="40">
        <v>2024</v>
      </c>
      <c r="B1582" s="40">
        <v>4</v>
      </c>
      <c r="C1582" s="41" t="s">
        <v>789</v>
      </c>
      <c r="D1582" s="42" t="s">
        <v>220</v>
      </c>
      <c r="E1582" s="41" t="s">
        <v>570</v>
      </c>
      <c r="F1582" s="43" t="s">
        <v>4555</v>
      </c>
      <c r="G1582" s="43" t="s">
        <v>4564</v>
      </c>
      <c r="H1582" s="44">
        <v>0.9</v>
      </c>
      <c r="I1582" s="44">
        <v>10</v>
      </c>
      <c r="J1582" s="44">
        <v>0.1</v>
      </c>
      <c r="K1582" s="44">
        <v>1.1100000000000001</v>
      </c>
      <c r="L1582" s="44">
        <v>0</v>
      </c>
      <c r="M1582" s="44">
        <v>0</v>
      </c>
      <c r="N1582" s="44">
        <v>0</v>
      </c>
      <c r="O1582" s="44">
        <v>0</v>
      </c>
      <c r="P1582" s="44">
        <v>0</v>
      </c>
      <c r="Q1582" s="44">
        <v>0</v>
      </c>
      <c r="R1582" s="44">
        <v>0.1</v>
      </c>
      <c r="S1582" s="44">
        <v>1.1100000000000001</v>
      </c>
      <c r="T1582" s="44">
        <f t="shared" si="25"/>
        <v>0.1</v>
      </c>
      <c r="U1582" s="44">
        <f t="shared" si="25"/>
        <v>1.1100000000000001</v>
      </c>
      <c r="V1582" s="44">
        <v>0</v>
      </c>
      <c r="W1582" s="44">
        <v>0</v>
      </c>
      <c r="X1582" s="44">
        <v>0</v>
      </c>
      <c r="Y1582" s="44">
        <v>0</v>
      </c>
      <c r="Z1582" s="44">
        <v>0</v>
      </c>
      <c r="AA1582" s="44">
        <v>0</v>
      </c>
      <c r="AB1582" s="44">
        <v>0.1</v>
      </c>
      <c r="AC1582" s="44">
        <v>1.1100000000000001</v>
      </c>
      <c r="AD1582" s="44">
        <v>0.1</v>
      </c>
      <c r="AE1582" s="44">
        <v>1.1100000000000001</v>
      </c>
      <c r="AF1582" s="41" t="s">
        <v>4557</v>
      </c>
      <c r="AG1582" s="41" t="s">
        <v>4558</v>
      </c>
      <c r="AH1582" s="41" t="s">
        <v>4558</v>
      </c>
      <c r="AI1582" s="41" t="s">
        <v>4558</v>
      </c>
    </row>
    <row r="1583" spans="1:35">
      <c r="A1583" s="40">
        <v>2024</v>
      </c>
      <c r="B1583" s="40">
        <v>4</v>
      </c>
      <c r="C1583" s="41" t="s">
        <v>789</v>
      </c>
      <c r="D1583" s="42" t="s">
        <v>220</v>
      </c>
      <c r="E1583" s="41" t="s">
        <v>570</v>
      </c>
      <c r="F1583" s="43" t="s">
        <v>4555</v>
      </c>
      <c r="G1583" s="43" t="s">
        <v>4565</v>
      </c>
      <c r="H1583" s="44">
        <v>0.95</v>
      </c>
      <c r="I1583" s="44">
        <v>20</v>
      </c>
      <c r="J1583" s="44">
        <v>0.01</v>
      </c>
      <c r="K1583" s="44">
        <v>0.21</v>
      </c>
      <c r="L1583" s="44">
        <v>0</v>
      </c>
      <c r="M1583" s="44">
        <v>0</v>
      </c>
      <c r="N1583" s="44">
        <v>0</v>
      </c>
      <c r="O1583" s="44">
        <v>0</v>
      </c>
      <c r="P1583" s="44">
        <v>0</v>
      </c>
      <c r="Q1583" s="44">
        <v>0</v>
      </c>
      <c r="R1583" s="44">
        <v>0.01</v>
      </c>
      <c r="S1583" s="44">
        <v>0.21</v>
      </c>
      <c r="T1583" s="44">
        <f t="shared" si="25"/>
        <v>0.01</v>
      </c>
      <c r="U1583" s="44">
        <f t="shared" si="25"/>
        <v>0.21</v>
      </c>
      <c r="V1583" s="44">
        <v>0</v>
      </c>
      <c r="W1583" s="44">
        <v>0</v>
      </c>
      <c r="X1583" s="44">
        <v>0</v>
      </c>
      <c r="Y1583" s="44">
        <v>0</v>
      </c>
      <c r="Z1583" s="44">
        <v>0</v>
      </c>
      <c r="AA1583" s="44">
        <v>0</v>
      </c>
      <c r="AB1583" s="44">
        <v>0.01</v>
      </c>
      <c r="AC1583" s="44">
        <v>0.21</v>
      </c>
      <c r="AD1583" s="44">
        <v>0.01</v>
      </c>
      <c r="AE1583" s="44">
        <v>0.21</v>
      </c>
      <c r="AF1583" s="41" t="s">
        <v>4557</v>
      </c>
      <c r="AG1583" s="41" t="s">
        <v>4558</v>
      </c>
      <c r="AH1583" s="41" t="s">
        <v>4557</v>
      </c>
      <c r="AI1583" s="41" t="s">
        <v>4558</v>
      </c>
    </row>
    <row r="1584" spans="1:35">
      <c r="A1584" s="40">
        <v>2024</v>
      </c>
      <c r="B1584" s="40">
        <v>4</v>
      </c>
      <c r="C1584" s="41" t="s">
        <v>789</v>
      </c>
      <c r="D1584" s="42" t="s">
        <v>220</v>
      </c>
      <c r="E1584" s="41" t="s">
        <v>570</v>
      </c>
      <c r="F1584" s="43" t="s">
        <v>4566</v>
      </c>
      <c r="G1584" s="43" t="s">
        <v>4567</v>
      </c>
      <c r="H1584" s="44">
        <v>0.95</v>
      </c>
      <c r="I1584" s="44">
        <v>15</v>
      </c>
      <c r="J1584" s="44">
        <v>0.03</v>
      </c>
      <c r="K1584" s="44">
        <v>0.47</v>
      </c>
      <c r="L1584" s="44">
        <v>0</v>
      </c>
      <c r="M1584" s="44">
        <v>0</v>
      </c>
      <c r="N1584" s="44">
        <v>0</v>
      </c>
      <c r="O1584" s="44">
        <v>0</v>
      </c>
      <c r="P1584" s="44">
        <v>0</v>
      </c>
      <c r="Q1584" s="44">
        <v>0</v>
      </c>
      <c r="R1584" s="44">
        <v>0.03</v>
      </c>
      <c r="S1584" s="44">
        <v>0.47</v>
      </c>
      <c r="T1584" s="44">
        <f t="shared" si="25"/>
        <v>0.03</v>
      </c>
      <c r="U1584" s="44">
        <f t="shared" si="25"/>
        <v>0.47</v>
      </c>
      <c r="V1584" s="44">
        <v>0</v>
      </c>
      <c r="W1584" s="44">
        <v>0</v>
      </c>
      <c r="X1584" s="44">
        <v>0</v>
      </c>
      <c r="Y1584" s="44">
        <v>0</v>
      </c>
      <c r="Z1584" s="44">
        <v>0</v>
      </c>
      <c r="AA1584" s="44">
        <v>0</v>
      </c>
      <c r="AB1584" s="44">
        <v>0.03</v>
      </c>
      <c r="AC1584" s="44">
        <v>0.47</v>
      </c>
      <c r="AD1584" s="44">
        <v>0.03</v>
      </c>
      <c r="AE1584" s="44">
        <v>0.47</v>
      </c>
      <c r="AF1584" s="41" t="s">
        <v>4557</v>
      </c>
      <c r="AG1584" s="41" t="s">
        <v>4558</v>
      </c>
      <c r="AH1584" s="41" t="s">
        <v>4558</v>
      </c>
      <c r="AI1584" s="41" t="s">
        <v>4558</v>
      </c>
    </row>
    <row r="1585" spans="1:35">
      <c r="A1585" s="40">
        <v>2024</v>
      </c>
      <c r="B1585" s="40">
        <v>4</v>
      </c>
      <c r="C1585" s="41" t="s">
        <v>789</v>
      </c>
      <c r="D1585" s="42" t="s">
        <v>220</v>
      </c>
      <c r="E1585" s="41" t="s">
        <v>570</v>
      </c>
      <c r="F1585" s="43" t="s">
        <v>4568</v>
      </c>
      <c r="G1585" s="43" t="s">
        <v>4569</v>
      </c>
      <c r="H1585" s="44">
        <v>2</v>
      </c>
      <c r="I1585" s="44">
        <v>5</v>
      </c>
      <c r="J1585" s="44">
        <v>1</v>
      </c>
      <c r="K1585" s="44">
        <v>2.5</v>
      </c>
      <c r="L1585" s="44">
        <v>0</v>
      </c>
      <c r="M1585" s="44">
        <v>0</v>
      </c>
      <c r="N1585" s="44">
        <v>0</v>
      </c>
      <c r="O1585" s="44">
        <v>0</v>
      </c>
      <c r="P1585" s="44">
        <v>0</v>
      </c>
      <c r="Q1585" s="44">
        <v>0</v>
      </c>
      <c r="R1585" s="44">
        <v>1</v>
      </c>
      <c r="S1585" s="44">
        <v>2.5</v>
      </c>
      <c r="T1585" s="44">
        <f t="shared" si="25"/>
        <v>1</v>
      </c>
      <c r="U1585" s="44">
        <f t="shared" si="25"/>
        <v>2.5</v>
      </c>
      <c r="V1585" s="44">
        <v>0</v>
      </c>
      <c r="W1585" s="44">
        <v>0</v>
      </c>
      <c r="X1585" s="44">
        <v>0</v>
      </c>
      <c r="Y1585" s="44">
        <v>0</v>
      </c>
      <c r="Z1585" s="44">
        <v>0</v>
      </c>
      <c r="AA1585" s="44">
        <v>0</v>
      </c>
      <c r="AB1585" s="44">
        <v>1</v>
      </c>
      <c r="AC1585" s="44">
        <v>2.5</v>
      </c>
      <c r="AD1585" s="44">
        <v>1</v>
      </c>
      <c r="AE1585" s="44">
        <v>2.5</v>
      </c>
      <c r="AF1585" s="41" t="s">
        <v>4557</v>
      </c>
      <c r="AG1585" s="41" t="s">
        <v>4558</v>
      </c>
      <c r="AH1585" s="41" t="s">
        <v>4557</v>
      </c>
      <c r="AI1585" s="41" t="s">
        <v>4558</v>
      </c>
    </row>
    <row r="1586" spans="1:35">
      <c r="A1586" s="40">
        <v>2024</v>
      </c>
      <c r="B1586" s="40">
        <v>4</v>
      </c>
      <c r="C1586" s="41" t="s">
        <v>789</v>
      </c>
      <c r="D1586" s="42" t="s">
        <v>220</v>
      </c>
      <c r="E1586" s="41" t="s">
        <v>570</v>
      </c>
      <c r="F1586" s="43" t="s">
        <v>4559</v>
      </c>
      <c r="G1586" s="43" t="s">
        <v>4570</v>
      </c>
      <c r="H1586" s="44">
        <v>1000</v>
      </c>
      <c r="I1586" s="44">
        <v>5</v>
      </c>
      <c r="J1586" s="44">
        <v>400</v>
      </c>
      <c r="K1586" s="44">
        <v>2</v>
      </c>
      <c r="L1586" s="44">
        <v>0</v>
      </c>
      <c r="M1586" s="44">
        <v>0</v>
      </c>
      <c r="N1586" s="44">
        <v>100</v>
      </c>
      <c r="O1586" s="44">
        <v>0.5</v>
      </c>
      <c r="P1586" s="44">
        <v>100</v>
      </c>
      <c r="Q1586" s="44">
        <v>0.5</v>
      </c>
      <c r="R1586" s="44">
        <v>200</v>
      </c>
      <c r="S1586" s="44">
        <v>1</v>
      </c>
      <c r="T1586" s="44">
        <f t="shared" si="25"/>
        <v>400</v>
      </c>
      <c r="U1586" s="44">
        <f t="shared" si="25"/>
        <v>2</v>
      </c>
      <c r="V1586" s="44">
        <v>0</v>
      </c>
      <c r="W1586" s="44">
        <v>0</v>
      </c>
      <c r="X1586" s="44">
        <v>100</v>
      </c>
      <c r="Y1586" s="44">
        <v>0.5</v>
      </c>
      <c r="Z1586" s="44">
        <v>100</v>
      </c>
      <c r="AA1586" s="44">
        <v>0.5</v>
      </c>
      <c r="AB1586" s="44">
        <v>200</v>
      </c>
      <c r="AC1586" s="44">
        <v>1</v>
      </c>
      <c r="AD1586" s="44">
        <v>400</v>
      </c>
      <c r="AE1586" s="44">
        <v>2</v>
      </c>
      <c r="AF1586" s="41" t="s">
        <v>4561</v>
      </c>
      <c r="AG1586" s="41" t="s">
        <v>4558</v>
      </c>
      <c r="AH1586" s="41" t="s">
        <v>4558</v>
      </c>
      <c r="AI1586" s="41" t="s">
        <v>4558</v>
      </c>
    </row>
    <row r="1587" spans="1:35">
      <c r="A1587" s="40">
        <v>2024</v>
      </c>
      <c r="B1587" s="40">
        <v>4</v>
      </c>
      <c r="C1587" s="41" t="s">
        <v>789</v>
      </c>
      <c r="D1587" s="42" t="s">
        <v>220</v>
      </c>
      <c r="E1587" s="41" t="s">
        <v>570</v>
      </c>
      <c r="F1587" s="43" t="s">
        <v>4559</v>
      </c>
      <c r="G1587" s="43" t="s">
        <v>4571</v>
      </c>
      <c r="H1587" s="44">
        <v>240</v>
      </c>
      <c r="I1587" s="44">
        <v>5</v>
      </c>
      <c r="J1587" s="44">
        <v>80</v>
      </c>
      <c r="K1587" s="44">
        <v>1.67</v>
      </c>
      <c r="L1587" s="44">
        <v>0</v>
      </c>
      <c r="M1587" s="44">
        <v>0</v>
      </c>
      <c r="N1587" s="44">
        <v>0</v>
      </c>
      <c r="O1587" s="44">
        <v>0</v>
      </c>
      <c r="P1587" s="44">
        <v>40</v>
      </c>
      <c r="Q1587" s="44">
        <v>0.83</v>
      </c>
      <c r="R1587" s="44">
        <v>40</v>
      </c>
      <c r="S1587" s="44">
        <v>0.83</v>
      </c>
      <c r="T1587" s="44">
        <f t="shared" si="25"/>
        <v>80</v>
      </c>
      <c r="U1587" s="44">
        <f t="shared" si="25"/>
        <v>1.66</v>
      </c>
      <c r="V1587" s="44">
        <v>0</v>
      </c>
      <c r="W1587" s="44">
        <v>0</v>
      </c>
      <c r="X1587" s="44">
        <v>0</v>
      </c>
      <c r="Y1587" s="44">
        <v>0</v>
      </c>
      <c r="Z1587" s="44">
        <v>40</v>
      </c>
      <c r="AA1587" s="44">
        <v>0.83</v>
      </c>
      <c r="AB1587" s="44">
        <v>40</v>
      </c>
      <c r="AC1587" s="44">
        <v>0.83</v>
      </c>
      <c r="AD1587" s="44">
        <v>80</v>
      </c>
      <c r="AE1587" s="44">
        <v>1.67</v>
      </c>
      <c r="AF1587" s="41" t="s">
        <v>4572</v>
      </c>
      <c r="AG1587" s="41" t="s">
        <v>4558</v>
      </c>
      <c r="AH1587" s="41" t="s">
        <v>4558</v>
      </c>
      <c r="AI1587" s="41" t="s">
        <v>4558</v>
      </c>
    </row>
    <row r="1588" spans="1:35">
      <c r="A1588" s="40">
        <v>2024</v>
      </c>
      <c r="B1588" s="40">
        <v>4</v>
      </c>
      <c r="C1588" s="41" t="s">
        <v>789</v>
      </c>
      <c r="D1588" s="42" t="s">
        <v>215</v>
      </c>
      <c r="E1588" s="41" t="s">
        <v>565</v>
      </c>
      <c r="F1588" s="43" t="s">
        <v>4456</v>
      </c>
      <c r="G1588" s="43" t="s">
        <v>4457</v>
      </c>
      <c r="H1588" s="44">
        <v>3</v>
      </c>
      <c r="I1588" s="44">
        <v>12</v>
      </c>
      <c r="J1588" s="44">
        <v>0</v>
      </c>
      <c r="K1588" s="44">
        <v>0</v>
      </c>
      <c r="L1588" s="44">
        <v>0</v>
      </c>
      <c r="M1588" s="44">
        <v>0</v>
      </c>
      <c r="N1588" s="44">
        <v>0</v>
      </c>
      <c r="O1588" s="44">
        <v>0</v>
      </c>
      <c r="P1588" s="44">
        <v>0</v>
      </c>
      <c r="Q1588" s="44">
        <v>0</v>
      </c>
      <c r="R1588" s="44">
        <v>0</v>
      </c>
      <c r="S1588" s="44">
        <v>0</v>
      </c>
      <c r="T1588" s="44">
        <f t="shared" si="25"/>
        <v>0</v>
      </c>
      <c r="U1588" s="44">
        <f t="shared" si="25"/>
        <v>0</v>
      </c>
      <c r="V1588" s="44">
        <v>0</v>
      </c>
      <c r="W1588" s="44">
        <v>0</v>
      </c>
      <c r="X1588" s="44">
        <v>0</v>
      </c>
      <c r="Y1588" s="44">
        <v>0</v>
      </c>
      <c r="Z1588" s="44">
        <v>0</v>
      </c>
      <c r="AA1588" s="44">
        <v>0</v>
      </c>
      <c r="AB1588" s="44">
        <v>0</v>
      </c>
      <c r="AC1588" s="44">
        <v>0</v>
      </c>
      <c r="AD1588" s="44">
        <v>0</v>
      </c>
      <c r="AE1588" s="44">
        <v>0</v>
      </c>
      <c r="AF1588" s="41" t="s">
        <v>4458</v>
      </c>
      <c r="AG1588" s="41" t="s">
        <v>4459</v>
      </c>
      <c r="AH1588" s="41" t="s">
        <v>4459</v>
      </c>
      <c r="AI1588" s="41" t="s">
        <v>4459</v>
      </c>
    </row>
    <row r="1589" spans="1:35">
      <c r="A1589" s="40">
        <v>2024</v>
      </c>
      <c r="B1589" s="40">
        <v>4</v>
      </c>
      <c r="C1589" s="41" t="s">
        <v>789</v>
      </c>
      <c r="D1589" s="42" t="s">
        <v>215</v>
      </c>
      <c r="E1589" s="41" t="s">
        <v>565</v>
      </c>
      <c r="F1589" s="43" t="s">
        <v>4456</v>
      </c>
      <c r="G1589" s="43" t="s">
        <v>4460</v>
      </c>
      <c r="H1589" s="44">
        <v>7</v>
      </c>
      <c r="I1589" s="44">
        <v>13</v>
      </c>
      <c r="J1589" s="44">
        <v>0</v>
      </c>
      <c r="K1589" s="44">
        <v>0</v>
      </c>
      <c r="L1589" s="44">
        <v>0</v>
      </c>
      <c r="M1589" s="44">
        <v>0</v>
      </c>
      <c r="N1589" s="44">
        <v>0</v>
      </c>
      <c r="O1589" s="44">
        <v>0</v>
      </c>
      <c r="P1589" s="44">
        <v>0</v>
      </c>
      <c r="Q1589" s="44">
        <v>0</v>
      </c>
      <c r="R1589" s="44">
        <v>0</v>
      </c>
      <c r="S1589" s="44">
        <v>0</v>
      </c>
      <c r="T1589" s="44">
        <f t="shared" si="25"/>
        <v>0</v>
      </c>
      <c r="U1589" s="44">
        <f t="shared" si="25"/>
        <v>0</v>
      </c>
      <c r="V1589" s="44">
        <v>0</v>
      </c>
      <c r="W1589" s="44">
        <v>0</v>
      </c>
      <c r="X1589" s="44">
        <v>0</v>
      </c>
      <c r="Y1589" s="44">
        <v>0</v>
      </c>
      <c r="Z1589" s="44">
        <v>0</v>
      </c>
      <c r="AA1589" s="44">
        <v>0</v>
      </c>
      <c r="AB1589" s="44">
        <v>0</v>
      </c>
      <c r="AC1589" s="44">
        <v>0</v>
      </c>
      <c r="AD1589" s="44">
        <v>0</v>
      </c>
      <c r="AE1589" s="44">
        <v>0</v>
      </c>
      <c r="AF1589" s="41" t="s">
        <v>4459</v>
      </c>
      <c r="AG1589" s="41" t="s">
        <v>4459</v>
      </c>
      <c r="AH1589" s="41" t="s">
        <v>4459</v>
      </c>
      <c r="AI1589" s="41" t="s">
        <v>4459</v>
      </c>
    </row>
    <row r="1590" spans="1:35">
      <c r="A1590" s="40">
        <v>2024</v>
      </c>
      <c r="B1590" s="40">
        <v>4</v>
      </c>
      <c r="C1590" s="41" t="s">
        <v>789</v>
      </c>
      <c r="D1590" s="42" t="s">
        <v>215</v>
      </c>
      <c r="E1590" s="41" t="s">
        <v>565</v>
      </c>
      <c r="F1590" s="43" t="s">
        <v>4461</v>
      </c>
      <c r="G1590" s="43" t="s">
        <v>4462</v>
      </c>
      <c r="H1590" s="44">
        <v>1</v>
      </c>
      <c r="I1590" s="44">
        <v>1</v>
      </c>
      <c r="J1590" s="44">
        <v>0.25</v>
      </c>
      <c r="K1590" s="44">
        <v>0.25</v>
      </c>
      <c r="L1590" s="44">
        <v>0.06</v>
      </c>
      <c r="M1590" s="44">
        <v>0.06</v>
      </c>
      <c r="N1590" s="44">
        <v>0.06</v>
      </c>
      <c r="O1590" s="44">
        <v>0.06</v>
      </c>
      <c r="P1590" s="44">
        <v>0.06</v>
      </c>
      <c r="Q1590" s="44">
        <v>0.06</v>
      </c>
      <c r="R1590" s="44">
        <v>7.0000000000000007E-2</v>
      </c>
      <c r="S1590" s="44">
        <v>7.0000000000000007E-2</v>
      </c>
      <c r="T1590" s="44">
        <f t="shared" si="25"/>
        <v>0.25</v>
      </c>
      <c r="U1590" s="44">
        <f t="shared" si="25"/>
        <v>0.25</v>
      </c>
      <c r="V1590" s="44">
        <v>0.06</v>
      </c>
      <c r="W1590" s="44">
        <v>0.06</v>
      </c>
      <c r="X1590" s="44">
        <v>0</v>
      </c>
      <c r="Y1590" s="44">
        <v>0</v>
      </c>
      <c r="Z1590" s="44">
        <v>0</v>
      </c>
      <c r="AA1590" s="44">
        <v>0</v>
      </c>
      <c r="AB1590" s="44">
        <v>0</v>
      </c>
      <c r="AC1590" s="44">
        <v>0</v>
      </c>
      <c r="AD1590" s="44">
        <v>0.06</v>
      </c>
      <c r="AE1590" s="44">
        <v>0.06</v>
      </c>
      <c r="AF1590" s="41" t="s">
        <v>4463</v>
      </c>
      <c r="AG1590" s="41" t="s">
        <v>4464</v>
      </c>
      <c r="AH1590" s="41" t="s">
        <v>8732</v>
      </c>
      <c r="AI1590" s="41" t="s">
        <v>4464</v>
      </c>
    </row>
    <row r="1591" spans="1:35">
      <c r="A1591" s="40">
        <v>2024</v>
      </c>
      <c r="B1591" s="40">
        <v>4</v>
      </c>
      <c r="C1591" s="41" t="s">
        <v>789</v>
      </c>
      <c r="D1591" s="42" t="s">
        <v>215</v>
      </c>
      <c r="E1591" s="41" t="s">
        <v>565</v>
      </c>
      <c r="F1591" s="43" t="s">
        <v>4465</v>
      </c>
      <c r="G1591" s="43" t="s">
        <v>4466</v>
      </c>
      <c r="H1591" s="44">
        <v>27.93</v>
      </c>
      <c r="I1591" s="44">
        <v>74</v>
      </c>
      <c r="J1591" s="44">
        <v>5.26</v>
      </c>
      <c r="K1591" s="44">
        <v>13.94</v>
      </c>
      <c r="L1591" s="44">
        <v>0</v>
      </c>
      <c r="M1591" s="44">
        <v>0</v>
      </c>
      <c r="N1591" s="44">
        <v>1.5</v>
      </c>
      <c r="O1591" s="44">
        <v>3.97</v>
      </c>
      <c r="P1591" s="44">
        <v>1.3</v>
      </c>
      <c r="Q1591" s="44">
        <v>3.44</v>
      </c>
      <c r="R1591" s="44">
        <v>2.46</v>
      </c>
      <c r="S1591" s="44">
        <v>6.52</v>
      </c>
      <c r="T1591" s="44">
        <f t="shared" si="25"/>
        <v>5.26</v>
      </c>
      <c r="U1591" s="44">
        <f t="shared" si="25"/>
        <v>13.93</v>
      </c>
      <c r="V1591" s="44">
        <v>0</v>
      </c>
      <c r="W1591" s="44">
        <v>0</v>
      </c>
      <c r="X1591" s="44">
        <v>0.12</v>
      </c>
      <c r="Y1591" s="44">
        <v>0.32</v>
      </c>
      <c r="Z1591" s="44">
        <v>0.12</v>
      </c>
      <c r="AA1591" s="44">
        <v>0.32</v>
      </c>
      <c r="AB1591" s="44">
        <v>0.68</v>
      </c>
      <c r="AC1591" s="44">
        <v>1.8</v>
      </c>
      <c r="AD1591" s="44">
        <v>0.92</v>
      </c>
      <c r="AE1591" s="44">
        <v>2.44</v>
      </c>
      <c r="AF1591" s="41" t="s">
        <v>4467</v>
      </c>
      <c r="AG1591" s="41" t="s">
        <v>4468</v>
      </c>
      <c r="AH1591" s="41" t="s">
        <v>8733</v>
      </c>
      <c r="AI1591" s="41" t="s">
        <v>11001</v>
      </c>
    </row>
    <row r="1592" spans="1:35">
      <c r="A1592" s="40">
        <v>2024</v>
      </c>
      <c r="B1592" s="40">
        <v>4</v>
      </c>
      <c r="C1592" s="41" t="s">
        <v>790</v>
      </c>
      <c r="D1592" s="42" t="s">
        <v>229</v>
      </c>
      <c r="E1592" s="41" t="s">
        <v>579</v>
      </c>
      <c r="F1592" s="43" t="s">
        <v>4650</v>
      </c>
      <c r="G1592" s="43" t="s">
        <v>4651</v>
      </c>
      <c r="H1592" s="44">
        <v>128</v>
      </c>
      <c r="I1592" s="44">
        <v>10</v>
      </c>
      <c r="J1592" s="44">
        <v>35</v>
      </c>
      <c r="K1592" s="44">
        <v>2.73</v>
      </c>
      <c r="L1592" s="44">
        <v>0</v>
      </c>
      <c r="M1592" s="44">
        <v>0</v>
      </c>
      <c r="N1592" s="44">
        <v>0</v>
      </c>
      <c r="O1592" s="44">
        <v>0</v>
      </c>
      <c r="P1592" s="44">
        <v>0</v>
      </c>
      <c r="Q1592" s="44">
        <v>0</v>
      </c>
      <c r="R1592" s="44">
        <v>35</v>
      </c>
      <c r="S1592" s="44">
        <v>2.73</v>
      </c>
      <c r="T1592" s="44">
        <f t="shared" si="25"/>
        <v>35</v>
      </c>
      <c r="U1592" s="44">
        <f t="shared" si="25"/>
        <v>2.73</v>
      </c>
      <c r="V1592" s="44">
        <v>4</v>
      </c>
      <c r="W1592" s="44">
        <v>0.31</v>
      </c>
      <c r="X1592" s="44">
        <v>1</v>
      </c>
      <c r="Y1592" s="44">
        <v>0.08</v>
      </c>
      <c r="Z1592" s="44">
        <v>7</v>
      </c>
      <c r="AA1592" s="44">
        <v>0.55000000000000004</v>
      </c>
      <c r="AB1592" s="44">
        <v>11</v>
      </c>
      <c r="AC1592" s="44">
        <v>0.86</v>
      </c>
      <c r="AD1592" s="44">
        <v>23</v>
      </c>
      <c r="AE1592" s="44">
        <v>1.8</v>
      </c>
      <c r="AF1592" s="41" t="s">
        <v>4652</v>
      </c>
      <c r="AG1592" s="41" t="s">
        <v>4653</v>
      </c>
      <c r="AH1592" s="41" t="s">
        <v>8757</v>
      </c>
      <c r="AI1592" s="41" t="s">
        <v>11002</v>
      </c>
    </row>
    <row r="1593" spans="1:35">
      <c r="A1593" s="40">
        <v>2024</v>
      </c>
      <c r="B1593" s="40">
        <v>4</v>
      </c>
      <c r="C1593" s="41" t="s">
        <v>790</v>
      </c>
      <c r="D1593" s="42" t="s">
        <v>229</v>
      </c>
      <c r="E1593" s="41" t="s">
        <v>579</v>
      </c>
      <c r="F1593" s="43" t="s">
        <v>4654</v>
      </c>
      <c r="G1593" s="43" t="s">
        <v>4655</v>
      </c>
      <c r="H1593" s="44">
        <v>699</v>
      </c>
      <c r="I1593" s="44">
        <v>15</v>
      </c>
      <c r="J1593" s="44">
        <v>0</v>
      </c>
      <c r="K1593" s="44">
        <v>0</v>
      </c>
      <c r="L1593" s="44">
        <v>0</v>
      </c>
      <c r="M1593" s="44">
        <v>0</v>
      </c>
      <c r="N1593" s="44">
        <v>0</v>
      </c>
      <c r="O1593" s="44">
        <v>0</v>
      </c>
      <c r="P1593" s="44">
        <v>0</v>
      </c>
      <c r="Q1593" s="44">
        <v>0</v>
      </c>
      <c r="R1593" s="44">
        <v>0</v>
      </c>
      <c r="S1593" s="44">
        <v>0</v>
      </c>
      <c r="T1593" s="44">
        <f t="shared" si="25"/>
        <v>0</v>
      </c>
      <c r="U1593" s="44">
        <f t="shared" si="25"/>
        <v>0</v>
      </c>
      <c r="V1593" s="44">
        <v>0</v>
      </c>
      <c r="W1593" s="44">
        <v>0</v>
      </c>
      <c r="X1593" s="44">
        <v>0</v>
      </c>
      <c r="Y1593" s="44">
        <v>0</v>
      </c>
      <c r="Z1593" s="44">
        <v>0</v>
      </c>
      <c r="AA1593" s="44">
        <v>0</v>
      </c>
      <c r="AB1593" s="44">
        <v>0</v>
      </c>
      <c r="AC1593" s="44">
        <v>0</v>
      </c>
      <c r="AD1593" s="44">
        <v>0</v>
      </c>
      <c r="AE1593" s="44">
        <v>0</v>
      </c>
      <c r="AF1593" s="41" t="s">
        <v>4656</v>
      </c>
      <c r="AG1593" s="41" t="s">
        <v>4657</v>
      </c>
      <c r="AH1593" s="41" t="s">
        <v>8758</v>
      </c>
      <c r="AI1593" s="41" t="s">
        <v>11003</v>
      </c>
    </row>
    <row r="1594" spans="1:35">
      <c r="A1594" s="40">
        <v>2024</v>
      </c>
      <c r="B1594" s="40">
        <v>4</v>
      </c>
      <c r="C1594" s="41" t="s">
        <v>790</v>
      </c>
      <c r="D1594" s="42" t="s">
        <v>229</v>
      </c>
      <c r="E1594" s="41" t="s">
        <v>579</v>
      </c>
      <c r="F1594" s="43" t="s">
        <v>4658</v>
      </c>
      <c r="G1594" s="43" t="s">
        <v>4659</v>
      </c>
      <c r="H1594" s="44">
        <v>4</v>
      </c>
      <c r="I1594" s="44">
        <v>5</v>
      </c>
      <c r="J1594" s="44">
        <v>1</v>
      </c>
      <c r="K1594" s="44">
        <v>1.25</v>
      </c>
      <c r="L1594" s="44">
        <v>0</v>
      </c>
      <c r="M1594" s="44">
        <v>0</v>
      </c>
      <c r="N1594" s="44">
        <v>0</v>
      </c>
      <c r="O1594" s="44">
        <v>0</v>
      </c>
      <c r="P1594" s="44">
        <v>0</v>
      </c>
      <c r="Q1594" s="44">
        <v>0</v>
      </c>
      <c r="R1594" s="44">
        <v>1</v>
      </c>
      <c r="S1594" s="44">
        <v>1.25</v>
      </c>
      <c r="T1594" s="44">
        <f t="shared" si="25"/>
        <v>1</v>
      </c>
      <c r="U1594" s="44">
        <f t="shared" si="25"/>
        <v>1.25</v>
      </c>
      <c r="V1594" s="44">
        <v>0</v>
      </c>
      <c r="W1594" s="44">
        <v>0</v>
      </c>
      <c r="X1594" s="44">
        <v>0</v>
      </c>
      <c r="Y1594" s="44">
        <v>0</v>
      </c>
      <c r="Z1594" s="44">
        <v>0</v>
      </c>
      <c r="AA1594" s="44">
        <v>0</v>
      </c>
      <c r="AB1594" s="44">
        <v>1</v>
      </c>
      <c r="AC1594" s="44">
        <v>1.25</v>
      </c>
      <c r="AD1594" s="44">
        <v>1</v>
      </c>
      <c r="AE1594" s="44">
        <v>1.25</v>
      </c>
      <c r="AF1594" s="41" t="s">
        <v>4660</v>
      </c>
      <c r="AG1594" s="41" t="s">
        <v>4660</v>
      </c>
      <c r="AH1594" s="41" t="s">
        <v>8759</v>
      </c>
      <c r="AI1594" s="41" t="s">
        <v>11004</v>
      </c>
    </row>
    <row r="1595" spans="1:35">
      <c r="A1595" s="40">
        <v>2024</v>
      </c>
      <c r="B1595" s="40">
        <v>4</v>
      </c>
      <c r="C1595" s="41" t="s">
        <v>790</v>
      </c>
      <c r="D1595" s="42" t="s">
        <v>229</v>
      </c>
      <c r="E1595" s="41" t="s">
        <v>579</v>
      </c>
      <c r="F1595" s="43" t="s">
        <v>4650</v>
      </c>
      <c r="G1595" s="43" t="s">
        <v>4661</v>
      </c>
      <c r="H1595" s="44">
        <v>827</v>
      </c>
      <c r="I1595" s="44">
        <v>40</v>
      </c>
      <c r="J1595" s="44">
        <v>0</v>
      </c>
      <c r="K1595" s="44">
        <v>0</v>
      </c>
      <c r="L1595" s="44">
        <v>0</v>
      </c>
      <c r="M1595" s="44">
        <v>0</v>
      </c>
      <c r="N1595" s="44">
        <v>0</v>
      </c>
      <c r="O1595" s="44">
        <v>0</v>
      </c>
      <c r="P1595" s="44">
        <v>0</v>
      </c>
      <c r="Q1595" s="44">
        <v>0</v>
      </c>
      <c r="R1595" s="44">
        <v>0</v>
      </c>
      <c r="S1595" s="44">
        <v>0</v>
      </c>
      <c r="T1595" s="44">
        <f t="shared" si="25"/>
        <v>0</v>
      </c>
      <c r="U1595" s="44">
        <f t="shared" si="25"/>
        <v>0</v>
      </c>
      <c r="V1595" s="44">
        <v>0</v>
      </c>
      <c r="W1595" s="44">
        <v>0</v>
      </c>
      <c r="X1595" s="44">
        <v>0</v>
      </c>
      <c r="Y1595" s="44">
        <v>0</v>
      </c>
      <c r="Z1595" s="44">
        <v>0</v>
      </c>
      <c r="AA1595" s="44">
        <v>0</v>
      </c>
      <c r="AB1595" s="44">
        <v>0</v>
      </c>
      <c r="AC1595" s="44">
        <v>0</v>
      </c>
      <c r="AD1595" s="44">
        <v>0</v>
      </c>
      <c r="AE1595" s="44">
        <v>0</v>
      </c>
      <c r="AF1595" s="41" t="s">
        <v>4662</v>
      </c>
      <c r="AG1595" s="41" t="s">
        <v>4663</v>
      </c>
      <c r="AH1595" s="41" t="s">
        <v>8760</v>
      </c>
      <c r="AI1595" s="41" t="s">
        <v>11005</v>
      </c>
    </row>
    <row r="1596" spans="1:35">
      <c r="A1596" s="40">
        <v>2024</v>
      </c>
      <c r="B1596" s="40">
        <v>4</v>
      </c>
      <c r="C1596" s="41" t="s">
        <v>790</v>
      </c>
      <c r="D1596" s="42" t="s">
        <v>229</v>
      </c>
      <c r="E1596" s="41" t="s">
        <v>579</v>
      </c>
      <c r="F1596" s="43" t="s">
        <v>4664</v>
      </c>
      <c r="G1596" s="43" t="s">
        <v>4665</v>
      </c>
      <c r="H1596" s="44">
        <v>699</v>
      </c>
      <c r="I1596" s="44">
        <v>25</v>
      </c>
      <c r="J1596" s="44">
        <v>0</v>
      </c>
      <c r="K1596" s="44">
        <v>0</v>
      </c>
      <c r="L1596" s="44">
        <v>0</v>
      </c>
      <c r="M1596" s="44">
        <v>0</v>
      </c>
      <c r="N1596" s="44">
        <v>0</v>
      </c>
      <c r="O1596" s="44">
        <v>0</v>
      </c>
      <c r="P1596" s="44">
        <v>0</v>
      </c>
      <c r="Q1596" s="44">
        <v>0</v>
      </c>
      <c r="R1596" s="44">
        <v>0</v>
      </c>
      <c r="S1596" s="44">
        <v>0</v>
      </c>
      <c r="T1596" s="44">
        <f t="shared" si="25"/>
        <v>0</v>
      </c>
      <c r="U1596" s="44">
        <f t="shared" si="25"/>
        <v>0</v>
      </c>
      <c r="V1596" s="44">
        <v>0</v>
      </c>
      <c r="W1596" s="44">
        <v>0</v>
      </c>
      <c r="X1596" s="44">
        <v>0</v>
      </c>
      <c r="Y1596" s="44">
        <v>0</v>
      </c>
      <c r="Z1596" s="44">
        <v>0</v>
      </c>
      <c r="AA1596" s="44">
        <v>0</v>
      </c>
      <c r="AB1596" s="44">
        <v>0</v>
      </c>
      <c r="AC1596" s="44">
        <v>0</v>
      </c>
      <c r="AD1596" s="44">
        <v>0</v>
      </c>
      <c r="AE1596" s="44">
        <v>0</v>
      </c>
      <c r="AF1596" s="41" t="s">
        <v>4666</v>
      </c>
      <c r="AG1596" s="41" t="s">
        <v>4667</v>
      </c>
      <c r="AH1596" s="41" t="s">
        <v>4667</v>
      </c>
      <c r="AI1596" s="41" t="s">
        <v>4667</v>
      </c>
    </row>
    <row r="1597" spans="1:35">
      <c r="A1597" s="40">
        <v>2024</v>
      </c>
      <c r="B1597" s="40">
        <v>4</v>
      </c>
      <c r="C1597" s="41" t="s">
        <v>790</v>
      </c>
      <c r="D1597" s="42" t="s">
        <v>229</v>
      </c>
      <c r="E1597" s="41" t="s">
        <v>579</v>
      </c>
      <c r="F1597" s="43" t="s">
        <v>4654</v>
      </c>
      <c r="G1597" s="43" t="s">
        <v>4668</v>
      </c>
      <c r="H1597" s="44">
        <v>90</v>
      </c>
      <c r="I1597" s="44">
        <v>5</v>
      </c>
      <c r="J1597" s="44">
        <v>24</v>
      </c>
      <c r="K1597" s="44">
        <v>1.33</v>
      </c>
      <c r="L1597" s="44">
        <v>0</v>
      </c>
      <c r="M1597" s="44">
        <v>0</v>
      </c>
      <c r="N1597" s="44">
        <v>0</v>
      </c>
      <c r="O1597" s="44">
        <v>0</v>
      </c>
      <c r="P1597" s="44">
        <v>0</v>
      </c>
      <c r="Q1597" s="44">
        <v>0</v>
      </c>
      <c r="R1597" s="44">
        <v>24</v>
      </c>
      <c r="S1597" s="44">
        <v>1.33</v>
      </c>
      <c r="T1597" s="44">
        <f t="shared" si="25"/>
        <v>24</v>
      </c>
      <c r="U1597" s="44">
        <f t="shared" si="25"/>
        <v>1.33</v>
      </c>
      <c r="V1597" s="44">
        <v>0</v>
      </c>
      <c r="W1597" s="44">
        <v>0</v>
      </c>
      <c r="X1597" s="44">
        <v>12</v>
      </c>
      <c r="Y1597" s="44">
        <v>0.67</v>
      </c>
      <c r="Z1597" s="44">
        <v>6</v>
      </c>
      <c r="AA1597" s="44">
        <v>0.33</v>
      </c>
      <c r="AB1597" s="44">
        <v>6</v>
      </c>
      <c r="AC1597" s="44">
        <v>0.33</v>
      </c>
      <c r="AD1597" s="44">
        <v>24</v>
      </c>
      <c r="AE1597" s="44">
        <v>1.33</v>
      </c>
      <c r="AF1597" s="41" t="s">
        <v>4669</v>
      </c>
      <c r="AG1597" s="41" t="s">
        <v>4670</v>
      </c>
      <c r="AH1597" s="41" t="s">
        <v>8761</v>
      </c>
      <c r="AI1597" s="41" t="s">
        <v>11006</v>
      </c>
    </row>
    <row r="1598" spans="1:35">
      <c r="A1598" s="40">
        <v>2024</v>
      </c>
      <c r="B1598" s="40">
        <v>4</v>
      </c>
      <c r="C1598" s="41" t="s">
        <v>790</v>
      </c>
      <c r="D1598" s="42" t="s">
        <v>9896</v>
      </c>
      <c r="E1598" s="41" t="s">
        <v>11007</v>
      </c>
      <c r="F1598" s="43" t="s">
        <v>11008</v>
      </c>
      <c r="G1598" s="43" t="s">
        <v>11009</v>
      </c>
      <c r="H1598" s="44">
        <v>11</v>
      </c>
      <c r="I1598" s="44">
        <v>5</v>
      </c>
      <c r="J1598" s="44">
        <v>0</v>
      </c>
      <c r="K1598" s="44">
        <v>0</v>
      </c>
      <c r="L1598" s="44">
        <v>0</v>
      </c>
      <c r="M1598" s="44">
        <v>0</v>
      </c>
      <c r="N1598" s="44">
        <v>0</v>
      </c>
      <c r="O1598" s="44">
        <v>0</v>
      </c>
      <c r="P1598" s="44">
        <v>0</v>
      </c>
      <c r="Q1598" s="44">
        <v>0</v>
      </c>
      <c r="R1598" s="44">
        <v>0</v>
      </c>
      <c r="S1598" s="44">
        <v>0</v>
      </c>
      <c r="T1598" s="44">
        <f t="shared" si="25"/>
        <v>0</v>
      </c>
      <c r="U1598" s="44">
        <f t="shared" si="25"/>
        <v>0</v>
      </c>
      <c r="V1598" s="44">
        <v>0</v>
      </c>
      <c r="W1598" s="44">
        <v>0</v>
      </c>
      <c r="X1598" s="44">
        <v>0</v>
      </c>
      <c r="Y1598" s="44">
        <v>0</v>
      </c>
      <c r="Z1598" s="44">
        <v>0</v>
      </c>
      <c r="AA1598" s="44">
        <v>0</v>
      </c>
      <c r="AB1598" s="44">
        <v>0</v>
      </c>
      <c r="AC1598" s="44">
        <v>0</v>
      </c>
      <c r="AD1598" s="44">
        <v>0</v>
      </c>
      <c r="AE1598" s="44">
        <v>0</v>
      </c>
      <c r="AF1598" s="41" t="s">
        <v>47</v>
      </c>
      <c r="AG1598" s="41" t="s">
        <v>47</v>
      </c>
      <c r="AH1598" s="41" t="s">
        <v>47</v>
      </c>
      <c r="AI1598" s="41" t="s">
        <v>11010</v>
      </c>
    </row>
    <row r="1599" spans="1:35">
      <c r="A1599" s="40">
        <v>2024</v>
      </c>
      <c r="B1599" s="40">
        <v>4</v>
      </c>
      <c r="C1599" s="41" t="s">
        <v>790</v>
      </c>
      <c r="D1599" s="42" t="s">
        <v>9896</v>
      </c>
      <c r="E1599" s="41" t="s">
        <v>11007</v>
      </c>
      <c r="F1599" s="43" t="s">
        <v>11011</v>
      </c>
      <c r="G1599" s="43" t="s">
        <v>11012</v>
      </c>
      <c r="H1599" s="44">
        <v>137225</v>
      </c>
      <c r="I1599" s="44">
        <v>40</v>
      </c>
      <c r="J1599" s="44">
        <v>37425</v>
      </c>
      <c r="K1599" s="44">
        <v>10.91</v>
      </c>
      <c r="L1599" s="44">
        <v>0</v>
      </c>
      <c r="M1599" s="44">
        <v>0</v>
      </c>
      <c r="N1599" s="44">
        <v>0</v>
      </c>
      <c r="O1599" s="44">
        <v>0</v>
      </c>
      <c r="P1599" s="44">
        <v>0</v>
      </c>
      <c r="Q1599" s="44">
        <v>0</v>
      </c>
      <c r="R1599" s="44">
        <v>37425</v>
      </c>
      <c r="S1599" s="44">
        <v>10.91</v>
      </c>
      <c r="T1599" s="44">
        <f t="shared" si="25"/>
        <v>37425</v>
      </c>
      <c r="U1599" s="44">
        <f t="shared" si="25"/>
        <v>10.91</v>
      </c>
      <c r="V1599" s="44">
        <v>0</v>
      </c>
      <c r="W1599" s="44">
        <v>0</v>
      </c>
      <c r="X1599" s="44">
        <v>0</v>
      </c>
      <c r="Y1599" s="44">
        <v>0</v>
      </c>
      <c r="Z1599" s="44">
        <v>0</v>
      </c>
      <c r="AA1599" s="44">
        <v>0</v>
      </c>
      <c r="AB1599" s="44">
        <v>37425</v>
      </c>
      <c r="AC1599" s="44">
        <v>10.91</v>
      </c>
      <c r="AD1599" s="44">
        <v>37425</v>
      </c>
      <c r="AE1599" s="44">
        <v>10.91</v>
      </c>
      <c r="AF1599" s="41" t="s">
        <v>47</v>
      </c>
      <c r="AG1599" s="41" t="s">
        <v>47</v>
      </c>
      <c r="AH1599" s="41" t="s">
        <v>47</v>
      </c>
      <c r="AI1599" s="41" t="s">
        <v>11013</v>
      </c>
    </row>
    <row r="1600" spans="1:35">
      <c r="A1600" s="40">
        <v>2024</v>
      </c>
      <c r="B1600" s="40">
        <v>4</v>
      </c>
      <c r="C1600" s="41" t="s">
        <v>790</v>
      </c>
      <c r="D1600" s="42" t="s">
        <v>9896</v>
      </c>
      <c r="E1600" s="41" t="s">
        <v>11007</v>
      </c>
      <c r="F1600" s="43" t="s">
        <v>11014</v>
      </c>
      <c r="G1600" s="43" t="s">
        <v>4655</v>
      </c>
      <c r="H1600" s="44">
        <v>185</v>
      </c>
      <c r="I1600" s="44">
        <v>15</v>
      </c>
      <c r="J1600" s="44">
        <v>0</v>
      </c>
      <c r="K1600" s="44">
        <v>0</v>
      </c>
      <c r="L1600" s="44">
        <v>0</v>
      </c>
      <c r="M1600" s="44">
        <v>0</v>
      </c>
      <c r="N1600" s="44">
        <v>0</v>
      </c>
      <c r="O1600" s="44">
        <v>0</v>
      </c>
      <c r="P1600" s="44">
        <v>0</v>
      </c>
      <c r="Q1600" s="44">
        <v>0</v>
      </c>
      <c r="R1600" s="44">
        <v>0</v>
      </c>
      <c r="S1600" s="44">
        <v>0</v>
      </c>
      <c r="T1600" s="44">
        <f t="shared" si="25"/>
        <v>0</v>
      </c>
      <c r="U1600" s="44">
        <f t="shared" si="25"/>
        <v>0</v>
      </c>
      <c r="V1600" s="44">
        <v>0</v>
      </c>
      <c r="W1600" s="44">
        <v>0</v>
      </c>
      <c r="X1600" s="44">
        <v>0</v>
      </c>
      <c r="Y1600" s="44">
        <v>0</v>
      </c>
      <c r="Z1600" s="44">
        <v>0</v>
      </c>
      <c r="AA1600" s="44">
        <v>0</v>
      </c>
      <c r="AB1600" s="44">
        <v>0</v>
      </c>
      <c r="AC1600" s="44">
        <v>0</v>
      </c>
      <c r="AD1600" s="44">
        <v>0</v>
      </c>
      <c r="AE1600" s="44">
        <v>0</v>
      </c>
      <c r="AF1600" s="41" t="s">
        <v>47</v>
      </c>
      <c r="AG1600" s="41" t="s">
        <v>47</v>
      </c>
      <c r="AH1600" s="41" t="s">
        <v>47</v>
      </c>
      <c r="AI1600" s="41" t="s">
        <v>11015</v>
      </c>
    </row>
    <row r="1601" spans="1:35">
      <c r="A1601" s="40">
        <v>2024</v>
      </c>
      <c r="B1601" s="40">
        <v>4</v>
      </c>
      <c r="C1601" s="41" t="s">
        <v>790</v>
      </c>
      <c r="D1601" s="42" t="s">
        <v>9896</v>
      </c>
      <c r="E1601" s="41" t="s">
        <v>11007</v>
      </c>
      <c r="F1601" s="43" t="s">
        <v>11016</v>
      </c>
      <c r="G1601" s="43" t="s">
        <v>11017</v>
      </c>
      <c r="H1601" s="44">
        <v>185</v>
      </c>
      <c r="I1601" s="44">
        <v>40</v>
      </c>
      <c r="J1601" s="44">
        <v>0</v>
      </c>
      <c r="K1601" s="44">
        <v>0</v>
      </c>
      <c r="L1601" s="44">
        <v>0</v>
      </c>
      <c r="M1601" s="44">
        <v>0</v>
      </c>
      <c r="N1601" s="44">
        <v>0</v>
      </c>
      <c r="O1601" s="44">
        <v>0</v>
      </c>
      <c r="P1601" s="44">
        <v>0</v>
      </c>
      <c r="Q1601" s="44">
        <v>0</v>
      </c>
      <c r="R1601" s="44">
        <v>0</v>
      </c>
      <c r="S1601" s="44">
        <v>0</v>
      </c>
      <c r="T1601" s="44">
        <f t="shared" si="25"/>
        <v>0</v>
      </c>
      <c r="U1601" s="44">
        <f t="shared" si="25"/>
        <v>0</v>
      </c>
      <c r="V1601" s="44">
        <v>0</v>
      </c>
      <c r="W1601" s="44">
        <v>0</v>
      </c>
      <c r="X1601" s="44">
        <v>0</v>
      </c>
      <c r="Y1601" s="44">
        <v>0</v>
      </c>
      <c r="Z1601" s="44">
        <v>0</v>
      </c>
      <c r="AA1601" s="44">
        <v>0</v>
      </c>
      <c r="AB1601" s="44">
        <v>0</v>
      </c>
      <c r="AC1601" s="44">
        <v>0</v>
      </c>
      <c r="AD1601" s="44">
        <v>0</v>
      </c>
      <c r="AE1601" s="44">
        <v>0</v>
      </c>
      <c r="AF1601" s="41" t="s">
        <v>47</v>
      </c>
      <c r="AG1601" s="41" t="s">
        <v>47</v>
      </c>
      <c r="AH1601" s="41" t="s">
        <v>47</v>
      </c>
      <c r="AI1601" s="41" t="s">
        <v>11018</v>
      </c>
    </row>
    <row r="1602" spans="1:35">
      <c r="A1602" s="40">
        <v>2024</v>
      </c>
      <c r="B1602" s="40">
        <v>4</v>
      </c>
      <c r="C1602" s="41" t="s">
        <v>791</v>
      </c>
      <c r="D1602" s="42" t="s">
        <v>9934</v>
      </c>
      <c r="E1602" s="41" t="s">
        <v>11019</v>
      </c>
      <c r="F1602" s="43" t="s">
        <v>11020</v>
      </c>
      <c r="G1602" s="43" t="s">
        <v>11020</v>
      </c>
      <c r="H1602" s="44">
        <v>10.3</v>
      </c>
      <c r="I1602" s="44">
        <v>100</v>
      </c>
      <c r="J1602" s="44">
        <v>0</v>
      </c>
      <c r="K1602" s="44">
        <v>0</v>
      </c>
      <c r="L1602" s="44">
        <v>0</v>
      </c>
      <c r="M1602" s="44">
        <v>0</v>
      </c>
      <c r="N1602" s="44">
        <v>0</v>
      </c>
      <c r="O1602" s="44">
        <v>0</v>
      </c>
      <c r="P1602" s="44">
        <v>0</v>
      </c>
      <c r="Q1602" s="44">
        <v>0</v>
      </c>
      <c r="R1602" s="44">
        <v>0</v>
      </c>
      <c r="S1602" s="44">
        <v>0</v>
      </c>
      <c r="T1602" s="44">
        <f t="shared" si="25"/>
        <v>0</v>
      </c>
      <c r="U1602" s="44">
        <f t="shared" si="25"/>
        <v>0</v>
      </c>
      <c r="V1602" s="44">
        <v>0</v>
      </c>
      <c r="W1602" s="44">
        <v>0</v>
      </c>
      <c r="X1602" s="44">
        <v>0</v>
      </c>
      <c r="Y1602" s="44">
        <v>0</v>
      </c>
      <c r="Z1602" s="44">
        <v>0</v>
      </c>
      <c r="AA1602" s="44">
        <v>0</v>
      </c>
      <c r="AB1602" s="44">
        <v>0</v>
      </c>
      <c r="AC1602" s="44">
        <v>0</v>
      </c>
      <c r="AD1602" s="44">
        <v>0</v>
      </c>
      <c r="AE1602" s="44">
        <v>0</v>
      </c>
      <c r="AF1602" s="41" t="s">
        <v>47</v>
      </c>
      <c r="AG1602" s="41" t="s">
        <v>47</v>
      </c>
      <c r="AH1602" s="41" t="s">
        <v>47</v>
      </c>
      <c r="AI1602" s="41" t="s">
        <v>11021</v>
      </c>
    </row>
    <row r="1603" spans="1:35">
      <c r="A1603" s="40">
        <v>2024</v>
      </c>
      <c r="B1603" s="40">
        <v>4</v>
      </c>
      <c r="C1603" s="41" t="s">
        <v>791</v>
      </c>
      <c r="D1603" s="42" t="s">
        <v>236</v>
      </c>
      <c r="E1603" s="41" t="s">
        <v>4727</v>
      </c>
      <c r="F1603" s="43" t="s">
        <v>4728</v>
      </c>
      <c r="G1603" s="43" t="s">
        <v>586</v>
      </c>
      <c r="H1603" s="44">
        <v>95</v>
      </c>
      <c r="I1603" s="44">
        <v>95</v>
      </c>
      <c r="J1603" s="44">
        <v>0</v>
      </c>
      <c r="K1603" s="44">
        <v>0</v>
      </c>
      <c r="L1603" s="44">
        <v>0</v>
      </c>
      <c r="M1603" s="44">
        <v>0</v>
      </c>
      <c r="N1603" s="44">
        <v>0</v>
      </c>
      <c r="O1603" s="44">
        <v>0</v>
      </c>
      <c r="P1603" s="44">
        <v>0</v>
      </c>
      <c r="Q1603" s="44">
        <v>0</v>
      </c>
      <c r="R1603" s="44">
        <v>0</v>
      </c>
      <c r="S1603" s="44">
        <v>0</v>
      </c>
      <c r="T1603" s="44">
        <f t="shared" si="25"/>
        <v>0</v>
      </c>
      <c r="U1603" s="44">
        <f t="shared" si="25"/>
        <v>0</v>
      </c>
      <c r="V1603" s="44">
        <v>0</v>
      </c>
      <c r="W1603" s="44">
        <v>0</v>
      </c>
      <c r="X1603" s="44">
        <v>0</v>
      </c>
      <c r="Y1603" s="44">
        <v>0</v>
      </c>
      <c r="Z1603" s="44">
        <v>0</v>
      </c>
      <c r="AA1603" s="44">
        <v>0</v>
      </c>
      <c r="AB1603" s="44">
        <v>0</v>
      </c>
      <c r="AC1603" s="44">
        <v>0</v>
      </c>
      <c r="AD1603" s="44">
        <v>0</v>
      </c>
      <c r="AE1603" s="44">
        <v>0</v>
      </c>
      <c r="AF1603" s="41" t="s">
        <v>47</v>
      </c>
      <c r="AG1603" s="41" t="s">
        <v>1807</v>
      </c>
      <c r="AH1603" s="41" t="s">
        <v>8781</v>
      </c>
      <c r="AI1603" s="41" t="s">
        <v>1807</v>
      </c>
    </row>
    <row r="1604" spans="1:35">
      <c r="A1604" s="40">
        <v>2024</v>
      </c>
      <c r="B1604" s="40">
        <v>4</v>
      </c>
      <c r="C1604" s="41" t="s">
        <v>791</v>
      </c>
      <c r="D1604" s="42" t="s">
        <v>236</v>
      </c>
      <c r="E1604" s="41" t="s">
        <v>4727</v>
      </c>
      <c r="F1604" s="43" t="s">
        <v>4728</v>
      </c>
      <c r="G1604" s="43" t="s">
        <v>4729</v>
      </c>
      <c r="H1604" s="44">
        <v>5</v>
      </c>
      <c r="I1604" s="44">
        <v>5</v>
      </c>
      <c r="J1604" s="44">
        <v>0</v>
      </c>
      <c r="K1604" s="44">
        <v>0</v>
      </c>
      <c r="L1604" s="44">
        <v>0</v>
      </c>
      <c r="M1604" s="44">
        <v>0</v>
      </c>
      <c r="N1604" s="44">
        <v>0</v>
      </c>
      <c r="O1604" s="44">
        <v>0</v>
      </c>
      <c r="P1604" s="44">
        <v>0</v>
      </c>
      <c r="Q1604" s="44">
        <v>0</v>
      </c>
      <c r="R1604" s="44">
        <v>0</v>
      </c>
      <c r="S1604" s="44">
        <v>0</v>
      </c>
      <c r="T1604" s="44">
        <f t="shared" si="25"/>
        <v>0</v>
      </c>
      <c r="U1604" s="44">
        <f t="shared" si="25"/>
        <v>0</v>
      </c>
      <c r="V1604" s="44">
        <v>0</v>
      </c>
      <c r="W1604" s="44">
        <v>0</v>
      </c>
      <c r="X1604" s="44">
        <v>0</v>
      </c>
      <c r="Y1604" s="44">
        <v>0</v>
      </c>
      <c r="Z1604" s="44">
        <v>0</v>
      </c>
      <c r="AA1604" s="44">
        <v>0</v>
      </c>
      <c r="AB1604" s="44">
        <v>0</v>
      </c>
      <c r="AC1604" s="44">
        <v>0</v>
      </c>
      <c r="AD1604" s="44">
        <v>0</v>
      </c>
      <c r="AE1604" s="44">
        <v>0</v>
      </c>
      <c r="AF1604" s="41" t="s">
        <v>47</v>
      </c>
      <c r="AG1604" s="41" t="s">
        <v>1807</v>
      </c>
      <c r="AH1604" s="41" t="s">
        <v>1807</v>
      </c>
      <c r="AI1604" s="41" t="s">
        <v>1807</v>
      </c>
    </row>
    <row r="1605" spans="1:35">
      <c r="A1605" s="40">
        <v>2024</v>
      </c>
      <c r="B1605" s="40">
        <v>4</v>
      </c>
      <c r="C1605" s="41" t="s">
        <v>791</v>
      </c>
      <c r="D1605" s="42" t="s">
        <v>260</v>
      </c>
      <c r="E1605" s="41" t="s">
        <v>608</v>
      </c>
      <c r="F1605" s="43" t="s">
        <v>4877</v>
      </c>
      <c r="G1605" s="43" t="s">
        <v>4878</v>
      </c>
      <c r="H1605" s="44">
        <v>125.28</v>
      </c>
      <c r="I1605" s="44">
        <v>100</v>
      </c>
      <c r="J1605" s="44">
        <v>8.2799999999999994</v>
      </c>
      <c r="K1605" s="44">
        <v>6.61</v>
      </c>
      <c r="L1605" s="44">
        <v>0</v>
      </c>
      <c r="M1605" s="44">
        <v>0</v>
      </c>
      <c r="N1605" s="44">
        <v>8.2799999999999994</v>
      </c>
      <c r="O1605" s="44">
        <v>6.61</v>
      </c>
      <c r="P1605" s="44">
        <v>0</v>
      </c>
      <c r="Q1605" s="44">
        <v>0</v>
      </c>
      <c r="R1605" s="44">
        <v>0</v>
      </c>
      <c r="S1605" s="44">
        <v>0</v>
      </c>
      <c r="T1605" s="44">
        <f t="shared" si="25"/>
        <v>8.2799999999999994</v>
      </c>
      <c r="U1605" s="44">
        <f t="shared" si="25"/>
        <v>6.61</v>
      </c>
      <c r="V1605" s="44">
        <v>0</v>
      </c>
      <c r="W1605" s="44">
        <v>0</v>
      </c>
      <c r="X1605" s="44">
        <v>0</v>
      </c>
      <c r="Y1605" s="44">
        <v>0</v>
      </c>
      <c r="Z1605" s="44">
        <v>0</v>
      </c>
      <c r="AA1605" s="44">
        <v>0</v>
      </c>
      <c r="AB1605" s="44">
        <v>0</v>
      </c>
      <c r="AC1605" s="44">
        <v>0</v>
      </c>
      <c r="AD1605" s="44">
        <v>0</v>
      </c>
      <c r="AE1605" s="44">
        <v>0</v>
      </c>
      <c r="AF1605" s="41" t="s">
        <v>4879</v>
      </c>
      <c r="AG1605" s="41" t="s">
        <v>4879</v>
      </c>
      <c r="AH1605" s="41" t="s">
        <v>8818</v>
      </c>
      <c r="AI1605" s="41" t="s">
        <v>8818</v>
      </c>
    </row>
    <row r="1606" spans="1:35">
      <c r="A1606" s="40">
        <v>2024</v>
      </c>
      <c r="B1606" s="40">
        <v>4</v>
      </c>
      <c r="C1606" s="41" t="s">
        <v>791</v>
      </c>
      <c r="D1606" s="42" t="s">
        <v>254</v>
      </c>
      <c r="E1606" s="41" t="s">
        <v>603</v>
      </c>
      <c r="F1606" s="43" t="s">
        <v>4842</v>
      </c>
      <c r="G1606" s="43" t="s">
        <v>4843</v>
      </c>
      <c r="H1606" s="44">
        <v>21</v>
      </c>
      <c r="I1606" s="44">
        <v>100</v>
      </c>
      <c r="J1606" s="44">
        <v>21</v>
      </c>
      <c r="K1606" s="44">
        <v>100</v>
      </c>
      <c r="L1606" s="44">
        <v>0</v>
      </c>
      <c r="M1606" s="44">
        <v>0</v>
      </c>
      <c r="N1606" s="44">
        <v>21</v>
      </c>
      <c r="O1606" s="44">
        <v>100</v>
      </c>
      <c r="P1606" s="44">
        <v>0</v>
      </c>
      <c r="Q1606" s="44">
        <v>0</v>
      </c>
      <c r="R1606" s="44">
        <v>0</v>
      </c>
      <c r="S1606" s="44">
        <v>0</v>
      </c>
      <c r="T1606" s="44">
        <f t="shared" si="25"/>
        <v>21</v>
      </c>
      <c r="U1606" s="44">
        <f t="shared" si="25"/>
        <v>100</v>
      </c>
      <c r="V1606" s="44">
        <v>0</v>
      </c>
      <c r="W1606" s="44">
        <v>0</v>
      </c>
      <c r="X1606" s="44">
        <v>21</v>
      </c>
      <c r="Y1606" s="44">
        <v>100</v>
      </c>
      <c r="Z1606" s="44">
        <v>0</v>
      </c>
      <c r="AA1606" s="44">
        <v>0</v>
      </c>
      <c r="AB1606" s="44">
        <v>0</v>
      </c>
      <c r="AC1606" s="44">
        <v>0</v>
      </c>
      <c r="AD1606" s="44">
        <v>21</v>
      </c>
      <c r="AE1606" s="44">
        <v>100</v>
      </c>
      <c r="AF1606" s="41" t="s">
        <v>1823</v>
      </c>
      <c r="AG1606" s="41" t="s">
        <v>4844</v>
      </c>
      <c r="AH1606" s="41" t="s">
        <v>8809</v>
      </c>
      <c r="AI1606" s="41" t="s">
        <v>11022</v>
      </c>
    </row>
    <row r="1607" spans="1:35">
      <c r="A1607" s="40">
        <v>2024</v>
      </c>
      <c r="B1607" s="40">
        <v>4</v>
      </c>
      <c r="C1607" s="41" t="s">
        <v>791</v>
      </c>
      <c r="D1607" s="42" t="s">
        <v>9949</v>
      </c>
      <c r="E1607" s="41" t="s">
        <v>11023</v>
      </c>
      <c r="F1607" s="43" t="s">
        <v>11024</v>
      </c>
      <c r="G1607" s="43" t="s">
        <v>11024</v>
      </c>
      <c r="H1607" s="44">
        <v>100</v>
      </c>
      <c r="I1607" s="44">
        <v>100</v>
      </c>
      <c r="J1607" s="44">
        <v>0</v>
      </c>
      <c r="K1607" s="44">
        <v>0</v>
      </c>
      <c r="L1607" s="44">
        <v>0</v>
      </c>
      <c r="M1607" s="44">
        <v>0</v>
      </c>
      <c r="N1607" s="44">
        <v>0</v>
      </c>
      <c r="O1607" s="44">
        <v>0</v>
      </c>
      <c r="P1607" s="44">
        <v>0</v>
      </c>
      <c r="Q1607" s="44">
        <v>0</v>
      </c>
      <c r="R1607" s="44">
        <v>0</v>
      </c>
      <c r="S1607" s="44">
        <v>0</v>
      </c>
      <c r="T1607" s="44">
        <f t="shared" si="25"/>
        <v>0</v>
      </c>
      <c r="U1607" s="44">
        <f t="shared" si="25"/>
        <v>0</v>
      </c>
      <c r="V1607" s="44">
        <v>0</v>
      </c>
      <c r="W1607" s="44">
        <v>0</v>
      </c>
      <c r="X1607" s="44">
        <v>0</v>
      </c>
      <c r="Y1607" s="44">
        <v>0</v>
      </c>
      <c r="Z1607" s="44">
        <v>0</v>
      </c>
      <c r="AA1607" s="44">
        <v>0</v>
      </c>
      <c r="AB1607" s="44">
        <v>0</v>
      </c>
      <c r="AC1607" s="44">
        <v>0</v>
      </c>
      <c r="AD1607" s="44">
        <v>0</v>
      </c>
      <c r="AE1607" s="44">
        <v>0</v>
      </c>
      <c r="AF1607" s="41" t="s">
        <v>47</v>
      </c>
      <c r="AG1607" s="41" t="s">
        <v>47</v>
      </c>
      <c r="AH1607" s="41" t="s">
        <v>47</v>
      </c>
      <c r="AI1607" s="41" t="s">
        <v>9951</v>
      </c>
    </row>
    <row r="1608" spans="1:35">
      <c r="A1608" s="40">
        <v>2024</v>
      </c>
      <c r="B1608" s="40">
        <v>4</v>
      </c>
      <c r="C1608" s="41" t="s">
        <v>791</v>
      </c>
      <c r="D1608" s="42" t="s">
        <v>244</v>
      </c>
      <c r="E1608" s="41" t="s">
        <v>593</v>
      </c>
      <c r="F1608" s="43" t="s">
        <v>4770</v>
      </c>
      <c r="G1608" s="43" t="s">
        <v>4771</v>
      </c>
      <c r="H1608" s="44">
        <v>6.18</v>
      </c>
      <c r="I1608" s="44">
        <v>95.28</v>
      </c>
      <c r="J1608" s="44">
        <v>6.18</v>
      </c>
      <c r="K1608" s="44">
        <v>95.28</v>
      </c>
      <c r="L1608" s="44">
        <v>0</v>
      </c>
      <c r="M1608" s="44">
        <v>0</v>
      </c>
      <c r="N1608" s="44">
        <v>0</v>
      </c>
      <c r="O1608" s="44">
        <v>0</v>
      </c>
      <c r="P1608" s="44">
        <v>0</v>
      </c>
      <c r="Q1608" s="44">
        <v>0</v>
      </c>
      <c r="R1608" s="44">
        <v>6.18</v>
      </c>
      <c r="S1608" s="44">
        <v>95.28</v>
      </c>
      <c r="T1608" s="44">
        <f t="shared" si="25"/>
        <v>6.18</v>
      </c>
      <c r="U1608" s="44">
        <f t="shared" si="25"/>
        <v>95.28</v>
      </c>
      <c r="V1608" s="44">
        <v>0</v>
      </c>
      <c r="W1608" s="44">
        <v>0</v>
      </c>
      <c r="X1608" s="44">
        <v>0</v>
      </c>
      <c r="Y1608" s="44">
        <v>0</v>
      </c>
      <c r="Z1608" s="44">
        <v>0</v>
      </c>
      <c r="AA1608" s="44">
        <v>0</v>
      </c>
      <c r="AB1608" s="44">
        <v>0</v>
      </c>
      <c r="AC1608" s="44">
        <v>0</v>
      </c>
      <c r="AD1608" s="44">
        <v>0</v>
      </c>
      <c r="AE1608" s="44">
        <v>0</v>
      </c>
      <c r="AF1608" s="41" t="s">
        <v>47</v>
      </c>
      <c r="AG1608" s="41" t="s">
        <v>4772</v>
      </c>
      <c r="AH1608" s="41" t="s">
        <v>8791</v>
      </c>
      <c r="AI1608" s="41" t="s">
        <v>8791</v>
      </c>
    </row>
    <row r="1609" spans="1:35">
      <c r="A1609" s="40">
        <v>2024</v>
      </c>
      <c r="B1609" s="40">
        <v>4</v>
      </c>
      <c r="C1609" s="41" t="s">
        <v>791</v>
      </c>
      <c r="D1609" s="42" t="s">
        <v>244</v>
      </c>
      <c r="E1609" s="41" t="s">
        <v>593</v>
      </c>
      <c r="F1609" s="43" t="s">
        <v>4773</v>
      </c>
      <c r="G1609" s="43" t="s">
        <v>4773</v>
      </c>
      <c r="H1609" s="44">
        <v>4.72</v>
      </c>
      <c r="I1609" s="44">
        <v>4.72</v>
      </c>
      <c r="J1609" s="44">
        <v>4.72</v>
      </c>
      <c r="K1609" s="44">
        <v>4.72</v>
      </c>
      <c r="L1609" s="44">
        <v>0</v>
      </c>
      <c r="M1609" s="44">
        <v>0</v>
      </c>
      <c r="N1609" s="44">
        <v>0</v>
      </c>
      <c r="O1609" s="44">
        <v>0</v>
      </c>
      <c r="P1609" s="44">
        <v>0</v>
      </c>
      <c r="Q1609" s="44">
        <v>0</v>
      </c>
      <c r="R1609" s="44">
        <v>4.72</v>
      </c>
      <c r="S1609" s="44">
        <v>4.72</v>
      </c>
      <c r="T1609" s="44">
        <f t="shared" si="25"/>
        <v>4.72</v>
      </c>
      <c r="U1609" s="44">
        <f t="shared" si="25"/>
        <v>4.72</v>
      </c>
      <c r="V1609" s="44">
        <v>0</v>
      </c>
      <c r="W1609" s="44">
        <v>0</v>
      </c>
      <c r="X1609" s="44">
        <v>0</v>
      </c>
      <c r="Y1609" s="44">
        <v>0</v>
      </c>
      <c r="Z1609" s="44">
        <v>0</v>
      </c>
      <c r="AA1609" s="44">
        <v>0</v>
      </c>
      <c r="AB1609" s="44">
        <v>0</v>
      </c>
      <c r="AC1609" s="44">
        <v>0</v>
      </c>
      <c r="AD1609" s="44">
        <v>0</v>
      </c>
      <c r="AE1609" s="44">
        <v>0</v>
      </c>
      <c r="AF1609" s="41" t="s">
        <v>47</v>
      </c>
      <c r="AG1609" s="41" t="s">
        <v>4774</v>
      </c>
      <c r="AH1609" s="41" t="s">
        <v>8791</v>
      </c>
      <c r="AI1609" s="41" t="s">
        <v>8791</v>
      </c>
    </row>
    <row r="1610" spans="1:35">
      <c r="A1610" s="40">
        <v>2024</v>
      </c>
      <c r="B1610" s="40">
        <v>4</v>
      </c>
      <c r="C1610" s="41" t="s">
        <v>791</v>
      </c>
      <c r="D1610" s="42" t="s">
        <v>257</v>
      </c>
      <c r="E1610" s="41" t="s">
        <v>605</v>
      </c>
      <c r="F1610" s="43" t="s">
        <v>4858</v>
      </c>
      <c r="G1610" s="43" t="s">
        <v>4859</v>
      </c>
      <c r="H1610" s="44">
        <v>100</v>
      </c>
      <c r="I1610" s="44">
        <v>5</v>
      </c>
      <c r="J1610" s="44">
        <v>100</v>
      </c>
      <c r="K1610" s="44">
        <v>5</v>
      </c>
      <c r="L1610" s="44">
        <v>0</v>
      </c>
      <c r="M1610" s="44">
        <v>0</v>
      </c>
      <c r="N1610" s="44">
        <v>21.5</v>
      </c>
      <c r="O1610" s="44">
        <v>1.08</v>
      </c>
      <c r="P1610" s="44">
        <v>37.5</v>
      </c>
      <c r="Q1610" s="44">
        <v>1.88</v>
      </c>
      <c r="R1610" s="44">
        <v>41</v>
      </c>
      <c r="S1610" s="44">
        <v>2.0499999999999998</v>
      </c>
      <c r="T1610" s="44">
        <f t="shared" si="25"/>
        <v>100</v>
      </c>
      <c r="U1610" s="44">
        <f t="shared" si="25"/>
        <v>5.01</v>
      </c>
      <c r="V1610" s="44">
        <v>0</v>
      </c>
      <c r="W1610" s="44">
        <v>0</v>
      </c>
      <c r="X1610" s="44">
        <v>21.5</v>
      </c>
      <c r="Y1610" s="44">
        <v>1.08</v>
      </c>
      <c r="Z1610" s="44">
        <v>0</v>
      </c>
      <c r="AA1610" s="44">
        <v>0</v>
      </c>
      <c r="AB1610" s="44">
        <v>0</v>
      </c>
      <c r="AC1610" s="44">
        <v>0</v>
      </c>
      <c r="AD1610" s="44">
        <v>21.5</v>
      </c>
      <c r="AE1610" s="44">
        <v>1.08</v>
      </c>
      <c r="AF1610" s="41" t="s">
        <v>47</v>
      </c>
      <c r="AG1610" s="41" t="s">
        <v>4860</v>
      </c>
      <c r="AH1610" s="41" t="s">
        <v>8813</v>
      </c>
      <c r="AI1610" s="41" t="s">
        <v>11025</v>
      </c>
    </row>
    <row r="1611" spans="1:35">
      <c r="A1611" s="40">
        <v>2024</v>
      </c>
      <c r="B1611" s="40">
        <v>4</v>
      </c>
      <c r="C1611" s="41" t="s">
        <v>791</v>
      </c>
      <c r="D1611" s="42" t="s">
        <v>257</v>
      </c>
      <c r="E1611" s="41" t="s">
        <v>605</v>
      </c>
      <c r="F1611" s="43" t="s">
        <v>4861</v>
      </c>
      <c r="G1611" s="43" t="s">
        <v>4862</v>
      </c>
      <c r="H1611" s="44">
        <v>4</v>
      </c>
      <c r="I1611" s="44">
        <v>95</v>
      </c>
      <c r="J1611" s="44">
        <v>3.88</v>
      </c>
      <c r="K1611" s="44">
        <v>92.15</v>
      </c>
      <c r="L1611" s="44">
        <v>0</v>
      </c>
      <c r="M1611" s="44">
        <v>0</v>
      </c>
      <c r="N1611" s="44">
        <v>0.79</v>
      </c>
      <c r="O1611" s="44">
        <v>18.760000000000002</v>
      </c>
      <c r="P1611" s="44">
        <v>1.5</v>
      </c>
      <c r="Q1611" s="44">
        <v>35.630000000000003</v>
      </c>
      <c r="R1611" s="44">
        <v>1.59</v>
      </c>
      <c r="S1611" s="44">
        <v>37.76</v>
      </c>
      <c r="T1611" s="44">
        <f t="shared" si="25"/>
        <v>3.88</v>
      </c>
      <c r="U1611" s="44">
        <f t="shared" si="25"/>
        <v>92.15</v>
      </c>
      <c r="V1611" s="44">
        <v>0</v>
      </c>
      <c r="W1611" s="44">
        <v>0</v>
      </c>
      <c r="X1611" s="44">
        <v>0.79</v>
      </c>
      <c r="Y1611" s="44">
        <v>18.760000000000002</v>
      </c>
      <c r="Z1611" s="44">
        <v>0</v>
      </c>
      <c r="AA1611" s="44">
        <v>0</v>
      </c>
      <c r="AB1611" s="44">
        <v>0</v>
      </c>
      <c r="AC1611" s="44">
        <v>0</v>
      </c>
      <c r="AD1611" s="44">
        <v>0.79</v>
      </c>
      <c r="AE1611" s="44">
        <v>18.760000000000002</v>
      </c>
      <c r="AF1611" s="41" t="s">
        <v>47</v>
      </c>
      <c r="AG1611" s="41" t="s">
        <v>4860</v>
      </c>
      <c r="AH1611" s="41" t="s">
        <v>8813</v>
      </c>
      <c r="AI1611" s="41" t="s">
        <v>11025</v>
      </c>
    </row>
    <row r="1612" spans="1:35">
      <c r="A1612" s="40">
        <v>2024</v>
      </c>
      <c r="B1612" s="40">
        <v>4</v>
      </c>
      <c r="C1612" s="41" t="s">
        <v>791</v>
      </c>
      <c r="D1612" s="42" t="s">
        <v>235</v>
      </c>
      <c r="E1612" s="41" t="s">
        <v>585</v>
      </c>
      <c r="F1612" s="43" t="s">
        <v>4722</v>
      </c>
      <c r="G1612" s="43" t="s">
        <v>4723</v>
      </c>
      <c r="H1612" s="44">
        <v>95</v>
      </c>
      <c r="I1612" s="44">
        <v>95</v>
      </c>
      <c r="J1612" s="44">
        <v>11.23</v>
      </c>
      <c r="K1612" s="44">
        <v>11.23</v>
      </c>
      <c r="L1612" s="44">
        <v>0</v>
      </c>
      <c r="M1612" s="44">
        <v>0</v>
      </c>
      <c r="N1612" s="44">
        <v>9</v>
      </c>
      <c r="O1612" s="44">
        <v>9</v>
      </c>
      <c r="P1612" s="44">
        <v>2</v>
      </c>
      <c r="Q1612" s="44">
        <v>2</v>
      </c>
      <c r="R1612" s="44">
        <v>0.23</v>
      </c>
      <c r="S1612" s="44">
        <v>0.23</v>
      </c>
      <c r="T1612" s="44">
        <f t="shared" si="25"/>
        <v>11.23</v>
      </c>
      <c r="U1612" s="44">
        <f t="shared" si="25"/>
        <v>11.23</v>
      </c>
      <c r="V1612" s="44">
        <v>0</v>
      </c>
      <c r="W1612" s="44">
        <v>0</v>
      </c>
      <c r="X1612" s="44">
        <v>0</v>
      </c>
      <c r="Y1612" s="44">
        <v>0</v>
      </c>
      <c r="Z1612" s="44">
        <v>0</v>
      </c>
      <c r="AA1612" s="44">
        <v>0</v>
      </c>
      <c r="AB1612" s="44">
        <v>0</v>
      </c>
      <c r="AC1612" s="44">
        <v>0</v>
      </c>
      <c r="AD1612" s="44">
        <v>0</v>
      </c>
      <c r="AE1612" s="44">
        <v>0</v>
      </c>
      <c r="AF1612" s="41" t="s">
        <v>47</v>
      </c>
      <c r="AG1612" s="41" t="s">
        <v>1806</v>
      </c>
      <c r="AH1612" s="41" t="s">
        <v>8779</v>
      </c>
      <c r="AI1612" s="41" t="s">
        <v>11026</v>
      </c>
    </row>
    <row r="1613" spans="1:35">
      <c r="A1613" s="40">
        <v>2024</v>
      </c>
      <c r="B1613" s="40">
        <v>4</v>
      </c>
      <c r="C1613" s="41" t="s">
        <v>791</v>
      </c>
      <c r="D1613" s="42" t="s">
        <v>235</v>
      </c>
      <c r="E1613" s="41" t="s">
        <v>585</v>
      </c>
      <c r="F1613" s="43" t="s">
        <v>4724</v>
      </c>
      <c r="G1613" s="43" t="s">
        <v>4725</v>
      </c>
      <c r="H1613" s="44">
        <v>5</v>
      </c>
      <c r="I1613" s="44">
        <v>5</v>
      </c>
      <c r="J1613" s="44">
        <v>5</v>
      </c>
      <c r="K1613" s="44">
        <v>5</v>
      </c>
      <c r="L1613" s="44">
        <v>0</v>
      </c>
      <c r="M1613" s="44">
        <v>0</v>
      </c>
      <c r="N1613" s="44">
        <v>2</v>
      </c>
      <c r="O1613" s="44">
        <v>2</v>
      </c>
      <c r="P1613" s="44">
        <v>2</v>
      </c>
      <c r="Q1613" s="44">
        <v>2</v>
      </c>
      <c r="R1613" s="44">
        <v>1</v>
      </c>
      <c r="S1613" s="44">
        <v>1</v>
      </c>
      <c r="T1613" s="44">
        <f t="shared" si="25"/>
        <v>5</v>
      </c>
      <c r="U1613" s="44">
        <f t="shared" si="25"/>
        <v>5</v>
      </c>
      <c r="V1613" s="44">
        <v>0</v>
      </c>
      <c r="W1613" s="44">
        <v>0</v>
      </c>
      <c r="X1613" s="44">
        <v>0</v>
      </c>
      <c r="Y1613" s="44">
        <v>0</v>
      </c>
      <c r="Z1613" s="44">
        <v>0</v>
      </c>
      <c r="AA1613" s="44">
        <v>0</v>
      </c>
      <c r="AB1613" s="44">
        <v>0</v>
      </c>
      <c r="AC1613" s="44">
        <v>0</v>
      </c>
      <c r="AD1613" s="44">
        <v>0</v>
      </c>
      <c r="AE1613" s="44">
        <v>0</v>
      </c>
      <c r="AF1613" s="41" t="s">
        <v>47</v>
      </c>
      <c r="AG1613" s="41" t="s">
        <v>4726</v>
      </c>
      <c r="AH1613" s="41" t="s">
        <v>8780</v>
      </c>
      <c r="AI1613" s="41" t="s">
        <v>11027</v>
      </c>
    </row>
    <row r="1614" spans="1:35">
      <c r="A1614" s="40">
        <v>2024</v>
      </c>
      <c r="B1614" s="40">
        <v>4</v>
      </c>
      <c r="C1614" s="41" t="s">
        <v>791</v>
      </c>
      <c r="D1614" s="42" t="s">
        <v>258</v>
      </c>
      <c r="E1614" s="41" t="s">
        <v>606</v>
      </c>
      <c r="F1614" s="43" t="s">
        <v>4863</v>
      </c>
      <c r="G1614" s="43" t="s">
        <v>4864</v>
      </c>
      <c r="H1614" s="44">
        <v>100</v>
      </c>
      <c r="I1614" s="44">
        <v>94.06</v>
      </c>
      <c r="J1614" s="44">
        <v>52.28</v>
      </c>
      <c r="K1614" s="44">
        <v>49.17</v>
      </c>
      <c r="L1614" s="44">
        <v>15.01</v>
      </c>
      <c r="M1614" s="44">
        <v>14.12</v>
      </c>
      <c r="N1614" s="44">
        <v>37.270000000000003</v>
      </c>
      <c r="O1614" s="44">
        <v>35.06</v>
      </c>
      <c r="P1614" s="44">
        <v>0</v>
      </c>
      <c r="Q1614" s="44">
        <v>0</v>
      </c>
      <c r="R1614" s="44">
        <v>0</v>
      </c>
      <c r="S1614" s="44">
        <v>0</v>
      </c>
      <c r="T1614" s="44">
        <f t="shared" si="25"/>
        <v>52.28</v>
      </c>
      <c r="U1614" s="44">
        <f t="shared" si="25"/>
        <v>49.18</v>
      </c>
      <c r="V1614" s="44">
        <v>15.01</v>
      </c>
      <c r="W1614" s="44">
        <v>14.12</v>
      </c>
      <c r="X1614" s="44">
        <v>16.54</v>
      </c>
      <c r="Y1614" s="44">
        <v>15.56</v>
      </c>
      <c r="Z1614" s="44">
        <v>6</v>
      </c>
      <c r="AA1614" s="44">
        <v>5.64</v>
      </c>
      <c r="AB1614" s="44">
        <v>8.15</v>
      </c>
      <c r="AC1614" s="44">
        <v>7.67</v>
      </c>
      <c r="AD1614" s="44">
        <v>45.7</v>
      </c>
      <c r="AE1614" s="44">
        <v>42.99</v>
      </c>
      <c r="AF1614" s="41" t="s">
        <v>4865</v>
      </c>
      <c r="AG1614" s="41" t="s">
        <v>4866</v>
      </c>
      <c r="AH1614" s="41" t="s">
        <v>8814</v>
      </c>
      <c r="AI1614" s="41" t="s">
        <v>11028</v>
      </c>
    </row>
    <row r="1615" spans="1:35">
      <c r="A1615" s="40">
        <v>2024</v>
      </c>
      <c r="B1615" s="40">
        <v>4</v>
      </c>
      <c r="C1615" s="41" t="s">
        <v>791</v>
      </c>
      <c r="D1615" s="42" t="s">
        <v>258</v>
      </c>
      <c r="E1615" s="41" t="s">
        <v>606</v>
      </c>
      <c r="F1615" s="43" t="s">
        <v>4867</v>
      </c>
      <c r="G1615" s="43" t="s">
        <v>4868</v>
      </c>
      <c r="H1615" s="44">
        <v>100</v>
      </c>
      <c r="I1615" s="44">
        <v>5.94</v>
      </c>
      <c r="J1615" s="44">
        <v>69.91</v>
      </c>
      <c r="K1615" s="44">
        <v>4.1500000000000004</v>
      </c>
      <c r="L1615" s="44">
        <v>5.75</v>
      </c>
      <c r="M1615" s="44">
        <v>0.34</v>
      </c>
      <c r="N1615" s="44">
        <v>11.94</v>
      </c>
      <c r="O1615" s="44">
        <v>0.71</v>
      </c>
      <c r="P1615" s="44">
        <v>11.95</v>
      </c>
      <c r="Q1615" s="44">
        <v>0.71</v>
      </c>
      <c r="R1615" s="44">
        <v>40.270000000000003</v>
      </c>
      <c r="S1615" s="44">
        <v>2.39</v>
      </c>
      <c r="T1615" s="44">
        <f t="shared" si="25"/>
        <v>69.91</v>
      </c>
      <c r="U1615" s="44">
        <f t="shared" si="25"/>
        <v>4.1500000000000004</v>
      </c>
      <c r="V1615" s="44">
        <v>62.37</v>
      </c>
      <c r="W1615" s="44">
        <v>3.71</v>
      </c>
      <c r="X1615" s="44">
        <v>5.5</v>
      </c>
      <c r="Y1615" s="44">
        <v>0.33</v>
      </c>
      <c r="Z1615" s="44">
        <v>1</v>
      </c>
      <c r="AA1615" s="44">
        <v>0.06</v>
      </c>
      <c r="AB1615" s="44">
        <v>0.08</v>
      </c>
      <c r="AC1615" s="44">
        <v>0.01</v>
      </c>
      <c r="AD1615" s="44">
        <v>68.95</v>
      </c>
      <c r="AE1615" s="44">
        <v>4.0999999999999996</v>
      </c>
      <c r="AF1615" s="41" t="s">
        <v>4869</v>
      </c>
      <c r="AG1615" s="41" t="s">
        <v>4870</v>
      </c>
      <c r="AH1615" s="41" t="s">
        <v>8815</v>
      </c>
      <c r="AI1615" s="41" t="s">
        <v>11029</v>
      </c>
    </row>
    <row r="1616" spans="1:35">
      <c r="A1616" s="40">
        <v>2024</v>
      </c>
      <c r="B1616" s="40">
        <v>4</v>
      </c>
      <c r="C1616" s="41" t="s">
        <v>791</v>
      </c>
      <c r="D1616" s="42" t="s">
        <v>250</v>
      </c>
      <c r="E1616" s="41" t="s">
        <v>599</v>
      </c>
      <c r="F1616" s="43" t="s">
        <v>4806</v>
      </c>
      <c r="G1616" s="43" t="s">
        <v>4807</v>
      </c>
      <c r="H1616" s="44">
        <v>1</v>
      </c>
      <c r="I1616" s="44">
        <v>15</v>
      </c>
      <c r="J1616" s="44">
        <v>0.5</v>
      </c>
      <c r="K1616" s="44">
        <v>7.5</v>
      </c>
      <c r="L1616" s="44">
        <v>0</v>
      </c>
      <c r="M1616" s="44">
        <v>0</v>
      </c>
      <c r="N1616" s="44">
        <v>0</v>
      </c>
      <c r="O1616" s="44">
        <v>0</v>
      </c>
      <c r="P1616" s="44">
        <v>0</v>
      </c>
      <c r="Q1616" s="44">
        <v>0</v>
      </c>
      <c r="R1616" s="44">
        <v>0.5</v>
      </c>
      <c r="S1616" s="44">
        <v>7.5</v>
      </c>
      <c r="T1616" s="44">
        <f t="shared" si="25"/>
        <v>0.5</v>
      </c>
      <c r="U1616" s="44">
        <f t="shared" si="25"/>
        <v>7.5</v>
      </c>
      <c r="V1616" s="44">
        <v>0</v>
      </c>
      <c r="W1616" s="44">
        <v>0</v>
      </c>
      <c r="X1616" s="44">
        <v>0</v>
      </c>
      <c r="Y1616" s="44">
        <v>0</v>
      </c>
      <c r="Z1616" s="44">
        <v>0</v>
      </c>
      <c r="AA1616" s="44">
        <v>0</v>
      </c>
      <c r="AB1616" s="44">
        <v>0</v>
      </c>
      <c r="AC1616" s="44">
        <v>0</v>
      </c>
      <c r="AD1616" s="44">
        <v>0</v>
      </c>
      <c r="AE1616" s="44">
        <v>0</v>
      </c>
      <c r="AF1616" s="41" t="s">
        <v>47</v>
      </c>
      <c r="AG1616" s="41" t="s">
        <v>4808</v>
      </c>
      <c r="AH1616" s="41" t="s">
        <v>8799</v>
      </c>
      <c r="AI1616" s="41" t="s">
        <v>11030</v>
      </c>
    </row>
    <row r="1617" spans="1:35">
      <c r="A1617" s="40">
        <v>2024</v>
      </c>
      <c r="B1617" s="40">
        <v>4</v>
      </c>
      <c r="C1617" s="41" t="s">
        <v>791</v>
      </c>
      <c r="D1617" s="42" t="s">
        <v>250</v>
      </c>
      <c r="E1617" s="41" t="s">
        <v>599</v>
      </c>
      <c r="F1617" s="43" t="s">
        <v>4809</v>
      </c>
      <c r="G1617" s="43" t="s">
        <v>4810</v>
      </c>
      <c r="H1617" s="44">
        <v>1</v>
      </c>
      <c r="I1617" s="44">
        <v>15</v>
      </c>
      <c r="J1617" s="44">
        <v>0.5</v>
      </c>
      <c r="K1617" s="44">
        <v>7.5</v>
      </c>
      <c r="L1617" s="44">
        <v>0</v>
      </c>
      <c r="M1617" s="44">
        <v>0</v>
      </c>
      <c r="N1617" s="44">
        <v>0</v>
      </c>
      <c r="O1617" s="44">
        <v>0</v>
      </c>
      <c r="P1617" s="44">
        <v>0</v>
      </c>
      <c r="Q1617" s="44">
        <v>0</v>
      </c>
      <c r="R1617" s="44">
        <v>0.5</v>
      </c>
      <c r="S1617" s="44">
        <v>7.5</v>
      </c>
      <c r="T1617" s="44">
        <f t="shared" si="25"/>
        <v>0.5</v>
      </c>
      <c r="U1617" s="44">
        <f t="shared" si="25"/>
        <v>7.5</v>
      </c>
      <c r="V1617" s="44">
        <v>0</v>
      </c>
      <c r="W1617" s="44">
        <v>0</v>
      </c>
      <c r="X1617" s="44">
        <v>0</v>
      </c>
      <c r="Y1617" s="44">
        <v>0</v>
      </c>
      <c r="Z1617" s="44">
        <v>0</v>
      </c>
      <c r="AA1617" s="44">
        <v>0</v>
      </c>
      <c r="AB1617" s="44">
        <v>0</v>
      </c>
      <c r="AC1617" s="44">
        <v>0</v>
      </c>
      <c r="AD1617" s="44">
        <v>0</v>
      </c>
      <c r="AE1617" s="44">
        <v>0</v>
      </c>
      <c r="AF1617" s="41" t="s">
        <v>47</v>
      </c>
      <c r="AG1617" s="41" t="s">
        <v>4808</v>
      </c>
      <c r="AH1617" s="41" t="s">
        <v>8800</v>
      </c>
      <c r="AI1617" s="41" t="s">
        <v>11031</v>
      </c>
    </row>
    <row r="1618" spans="1:35">
      <c r="A1618" s="40">
        <v>2024</v>
      </c>
      <c r="B1618" s="40">
        <v>4</v>
      </c>
      <c r="C1618" s="41" t="s">
        <v>791</v>
      </c>
      <c r="D1618" s="42" t="s">
        <v>250</v>
      </c>
      <c r="E1618" s="41" t="s">
        <v>599</v>
      </c>
      <c r="F1618" s="43" t="s">
        <v>4811</v>
      </c>
      <c r="G1618" s="43" t="s">
        <v>4812</v>
      </c>
      <c r="H1618" s="44">
        <v>1</v>
      </c>
      <c r="I1618" s="44">
        <v>15</v>
      </c>
      <c r="J1618" s="44">
        <v>0.5</v>
      </c>
      <c r="K1618" s="44">
        <v>7.5</v>
      </c>
      <c r="L1618" s="44">
        <v>0</v>
      </c>
      <c r="M1618" s="44">
        <v>0</v>
      </c>
      <c r="N1618" s="44">
        <v>0</v>
      </c>
      <c r="O1618" s="44">
        <v>0</v>
      </c>
      <c r="P1618" s="44">
        <v>0</v>
      </c>
      <c r="Q1618" s="44">
        <v>0</v>
      </c>
      <c r="R1618" s="44">
        <v>0.5</v>
      </c>
      <c r="S1618" s="44">
        <v>7.5</v>
      </c>
      <c r="T1618" s="44">
        <f t="shared" si="25"/>
        <v>0.5</v>
      </c>
      <c r="U1618" s="44">
        <f t="shared" si="25"/>
        <v>7.5</v>
      </c>
      <c r="V1618" s="44">
        <v>0</v>
      </c>
      <c r="W1618" s="44">
        <v>0</v>
      </c>
      <c r="X1618" s="44">
        <v>0</v>
      </c>
      <c r="Y1618" s="44">
        <v>0</v>
      </c>
      <c r="Z1618" s="44">
        <v>0</v>
      </c>
      <c r="AA1618" s="44">
        <v>0</v>
      </c>
      <c r="AB1618" s="44">
        <v>0</v>
      </c>
      <c r="AC1618" s="44">
        <v>0</v>
      </c>
      <c r="AD1618" s="44">
        <v>0</v>
      </c>
      <c r="AE1618" s="44">
        <v>0</v>
      </c>
      <c r="AF1618" s="41" t="s">
        <v>47</v>
      </c>
      <c r="AG1618" s="41" t="s">
        <v>4808</v>
      </c>
      <c r="AH1618" s="41" t="s">
        <v>8801</v>
      </c>
      <c r="AI1618" s="41" t="s">
        <v>11030</v>
      </c>
    </row>
    <row r="1619" spans="1:35">
      <c r="A1619" s="40">
        <v>2024</v>
      </c>
      <c r="B1619" s="40">
        <v>4</v>
      </c>
      <c r="C1619" s="41" t="s">
        <v>791</v>
      </c>
      <c r="D1619" s="42" t="s">
        <v>250</v>
      </c>
      <c r="E1619" s="41" t="s">
        <v>599</v>
      </c>
      <c r="F1619" s="43" t="s">
        <v>4813</v>
      </c>
      <c r="G1619" s="43" t="s">
        <v>4814</v>
      </c>
      <c r="H1619" s="44">
        <v>1</v>
      </c>
      <c r="I1619" s="44">
        <v>15</v>
      </c>
      <c r="J1619" s="44">
        <v>0.5</v>
      </c>
      <c r="K1619" s="44">
        <v>7.5</v>
      </c>
      <c r="L1619" s="44">
        <v>0</v>
      </c>
      <c r="M1619" s="44">
        <v>0</v>
      </c>
      <c r="N1619" s="44">
        <v>0</v>
      </c>
      <c r="O1619" s="44">
        <v>0</v>
      </c>
      <c r="P1619" s="44">
        <v>0</v>
      </c>
      <c r="Q1619" s="44">
        <v>0</v>
      </c>
      <c r="R1619" s="44">
        <v>0.5</v>
      </c>
      <c r="S1619" s="44">
        <v>7.5</v>
      </c>
      <c r="T1619" s="44">
        <f t="shared" si="25"/>
        <v>0.5</v>
      </c>
      <c r="U1619" s="44">
        <f t="shared" si="25"/>
        <v>7.5</v>
      </c>
      <c r="V1619" s="44">
        <v>0</v>
      </c>
      <c r="W1619" s="44">
        <v>0</v>
      </c>
      <c r="X1619" s="44">
        <v>0</v>
      </c>
      <c r="Y1619" s="44">
        <v>0</v>
      </c>
      <c r="Z1619" s="44">
        <v>0</v>
      </c>
      <c r="AA1619" s="44">
        <v>0</v>
      </c>
      <c r="AB1619" s="44">
        <v>0</v>
      </c>
      <c r="AC1619" s="44">
        <v>0</v>
      </c>
      <c r="AD1619" s="44">
        <v>0</v>
      </c>
      <c r="AE1619" s="44">
        <v>0</v>
      </c>
      <c r="AF1619" s="41" t="s">
        <v>47</v>
      </c>
      <c r="AG1619" s="41" t="s">
        <v>4808</v>
      </c>
      <c r="AH1619" s="41" t="s">
        <v>8802</v>
      </c>
      <c r="AI1619" s="41" t="s">
        <v>11030</v>
      </c>
    </row>
    <row r="1620" spans="1:35">
      <c r="A1620" s="40">
        <v>2024</v>
      </c>
      <c r="B1620" s="40">
        <v>4</v>
      </c>
      <c r="C1620" s="41" t="s">
        <v>791</v>
      </c>
      <c r="D1620" s="42" t="s">
        <v>250</v>
      </c>
      <c r="E1620" s="41" t="s">
        <v>599</v>
      </c>
      <c r="F1620" s="43" t="s">
        <v>4815</v>
      </c>
      <c r="G1620" s="43" t="s">
        <v>4816</v>
      </c>
      <c r="H1620" s="44">
        <v>1</v>
      </c>
      <c r="I1620" s="44">
        <v>15</v>
      </c>
      <c r="J1620" s="44">
        <v>0.5</v>
      </c>
      <c r="K1620" s="44">
        <v>7.5</v>
      </c>
      <c r="L1620" s="44">
        <v>0</v>
      </c>
      <c r="M1620" s="44">
        <v>0</v>
      </c>
      <c r="N1620" s="44">
        <v>0</v>
      </c>
      <c r="O1620" s="44">
        <v>0</v>
      </c>
      <c r="P1620" s="44">
        <v>0</v>
      </c>
      <c r="Q1620" s="44">
        <v>0</v>
      </c>
      <c r="R1620" s="44">
        <v>0.5</v>
      </c>
      <c r="S1620" s="44">
        <v>7.5</v>
      </c>
      <c r="T1620" s="44">
        <f t="shared" si="25"/>
        <v>0.5</v>
      </c>
      <c r="U1620" s="44">
        <f t="shared" si="25"/>
        <v>7.5</v>
      </c>
      <c r="V1620" s="44">
        <v>0</v>
      </c>
      <c r="W1620" s="44">
        <v>0</v>
      </c>
      <c r="X1620" s="44">
        <v>0</v>
      </c>
      <c r="Y1620" s="44">
        <v>0</v>
      </c>
      <c r="Z1620" s="44">
        <v>0</v>
      </c>
      <c r="AA1620" s="44">
        <v>0</v>
      </c>
      <c r="AB1620" s="44">
        <v>0</v>
      </c>
      <c r="AC1620" s="44">
        <v>0</v>
      </c>
      <c r="AD1620" s="44">
        <v>0</v>
      </c>
      <c r="AE1620" s="44">
        <v>0</v>
      </c>
      <c r="AF1620" s="41" t="s">
        <v>47</v>
      </c>
      <c r="AG1620" s="41" t="s">
        <v>4808</v>
      </c>
      <c r="AH1620" s="41" t="s">
        <v>8803</v>
      </c>
      <c r="AI1620" s="41" t="s">
        <v>11030</v>
      </c>
    </row>
    <row r="1621" spans="1:35">
      <c r="A1621" s="40">
        <v>2024</v>
      </c>
      <c r="B1621" s="40">
        <v>4</v>
      </c>
      <c r="C1621" s="41" t="s">
        <v>791</v>
      </c>
      <c r="D1621" s="42" t="s">
        <v>250</v>
      </c>
      <c r="E1621" s="41" t="s">
        <v>599</v>
      </c>
      <c r="F1621" s="43" t="s">
        <v>4817</v>
      </c>
      <c r="G1621" s="43" t="s">
        <v>4818</v>
      </c>
      <c r="H1621" s="44">
        <v>1</v>
      </c>
      <c r="I1621" s="44">
        <v>15</v>
      </c>
      <c r="J1621" s="44">
        <v>0.5</v>
      </c>
      <c r="K1621" s="44">
        <v>7.5</v>
      </c>
      <c r="L1621" s="44">
        <v>0</v>
      </c>
      <c r="M1621" s="44">
        <v>0</v>
      </c>
      <c r="N1621" s="44">
        <v>0</v>
      </c>
      <c r="O1621" s="44">
        <v>0</v>
      </c>
      <c r="P1621" s="44">
        <v>0</v>
      </c>
      <c r="Q1621" s="44">
        <v>0</v>
      </c>
      <c r="R1621" s="44">
        <v>0.5</v>
      </c>
      <c r="S1621" s="44">
        <v>7.5</v>
      </c>
      <c r="T1621" s="44">
        <f t="shared" si="25"/>
        <v>0.5</v>
      </c>
      <c r="U1621" s="44">
        <f t="shared" si="25"/>
        <v>7.5</v>
      </c>
      <c r="V1621" s="44">
        <v>0</v>
      </c>
      <c r="W1621" s="44">
        <v>0</v>
      </c>
      <c r="X1621" s="44">
        <v>0</v>
      </c>
      <c r="Y1621" s="44">
        <v>0</v>
      </c>
      <c r="Z1621" s="44">
        <v>0</v>
      </c>
      <c r="AA1621" s="44">
        <v>0</v>
      </c>
      <c r="AB1621" s="44">
        <v>0</v>
      </c>
      <c r="AC1621" s="44">
        <v>0</v>
      </c>
      <c r="AD1621" s="44">
        <v>0</v>
      </c>
      <c r="AE1621" s="44">
        <v>0</v>
      </c>
      <c r="AF1621" s="41" t="s">
        <v>47</v>
      </c>
      <c r="AG1621" s="41" t="s">
        <v>4808</v>
      </c>
      <c r="AH1621" s="41" t="s">
        <v>8804</v>
      </c>
      <c r="AI1621" s="41" t="s">
        <v>11030</v>
      </c>
    </row>
    <row r="1622" spans="1:35">
      <c r="A1622" s="40">
        <v>2024</v>
      </c>
      <c r="B1622" s="40">
        <v>4</v>
      </c>
      <c r="C1622" s="41" t="s">
        <v>791</v>
      </c>
      <c r="D1622" s="42" t="s">
        <v>250</v>
      </c>
      <c r="E1622" s="41" t="s">
        <v>599</v>
      </c>
      <c r="F1622" s="43" t="s">
        <v>4819</v>
      </c>
      <c r="G1622" s="43" t="s">
        <v>4820</v>
      </c>
      <c r="H1622" s="44">
        <v>100</v>
      </c>
      <c r="I1622" s="44">
        <v>10</v>
      </c>
      <c r="J1622" s="44">
        <v>50</v>
      </c>
      <c r="K1622" s="44">
        <v>5</v>
      </c>
      <c r="L1622" s="44">
        <v>0</v>
      </c>
      <c r="M1622" s="44">
        <v>0</v>
      </c>
      <c r="N1622" s="44">
        <v>0</v>
      </c>
      <c r="O1622" s="44">
        <v>0</v>
      </c>
      <c r="P1622" s="44">
        <v>0</v>
      </c>
      <c r="Q1622" s="44">
        <v>0</v>
      </c>
      <c r="R1622" s="44">
        <v>50</v>
      </c>
      <c r="S1622" s="44">
        <v>5</v>
      </c>
      <c r="T1622" s="44">
        <f t="shared" si="25"/>
        <v>50</v>
      </c>
      <c r="U1622" s="44">
        <f t="shared" si="25"/>
        <v>5</v>
      </c>
      <c r="V1622" s="44">
        <v>0</v>
      </c>
      <c r="W1622" s="44">
        <v>0</v>
      </c>
      <c r="X1622" s="44">
        <v>0</v>
      </c>
      <c r="Y1622" s="44">
        <v>0</v>
      </c>
      <c r="Z1622" s="44">
        <v>0</v>
      </c>
      <c r="AA1622" s="44">
        <v>0</v>
      </c>
      <c r="AB1622" s="44">
        <v>0</v>
      </c>
      <c r="AC1622" s="44">
        <v>0</v>
      </c>
      <c r="AD1622" s="44">
        <v>0</v>
      </c>
      <c r="AE1622" s="44">
        <v>0</v>
      </c>
      <c r="AF1622" s="41" t="s">
        <v>47</v>
      </c>
      <c r="AG1622" s="41" t="s">
        <v>4821</v>
      </c>
      <c r="AH1622" s="41" t="s">
        <v>8805</v>
      </c>
      <c r="AI1622" s="41" t="s">
        <v>11030</v>
      </c>
    </row>
    <row r="1623" spans="1:35">
      <c r="A1623" s="40">
        <v>2024</v>
      </c>
      <c r="B1623" s="40">
        <v>4</v>
      </c>
      <c r="C1623" s="41" t="s">
        <v>791</v>
      </c>
      <c r="D1623" s="42" t="s">
        <v>9931</v>
      </c>
      <c r="E1623" s="41" t="s">
        <v>11032</v>
      </c>
      <c r="F1623" s="43" t="s">
        <v>11033</v>
      </c>
      <c r="G1623" s="43" t="s">
        <v>11033</v>
      </c>
      <c r="H1623" s="44">
        <v>23.84</v>
      </c>
      <c r="I1623" s="44">
        <v>100</v>
      </c>
      <c r="J1623" s="44">
        <v>0</v>
      </c>
      <c r="K1623" s="44">
        <v>0</v>
      </c>
      <c r="L1623" s="44">
        <v>0</v>
      </c>
      <c r="M1623" s="44">
        <v>0</v>
      </c>
      <c r="N1623" s="44">
        <v>0</v>
      </c>
      <c r="O1623" s="44">
        <v>0</v>
      </c>
      <c r="P1623" s="44">
        <v>0</v>
      </c>
      <c r="Q1623" s="44">
        <v>0</v>
      </c>
      <c r="R1623" s="44">
        <v>0</v>
      </c>
      <c r="S1623" s="44">
        <v>0</v>
      </c>
      <c r="T1623" s="44">
        <f t="shared" si="25"/>
        <v>0</v>
      </c>
      <c r="U1623" s="44">
        <f t="shared" si="25"/>
        <v>0</v>
      </c>
      <c r="V1623" s="44">
        <v>0</v>
      </c>
      <c r="W1623" s="44">
        <v>0</v>
      </c>
      <c r="X1623" s="44">
        <v>0</v>
      </c>
      <c r="Y1623" s="44">
        <v>0</v>
      </c>
      <c r="Z1623" s="44">
        <v>0</v>
      </c>
      <c r="AA1623" s="44">
        <v>0</v>
      </c>
      <c r="AB1623" s="44">
        <v>0</v>
      </c>
      <c r="AC1623" s="44">
        <v>0</v>
      </c>
      <c r="AD1623" s="44">
        <v>0</v>
      </c>
      <c r="AE1623" s="44">
        <v>0</v>
      </c>
      <c r="AF1623" s="41" t="s">
        <v>47</v>
      </c>
      <c r="AG1623" s="41" t="s">
        <v>47</v>
      </c>
      <c r="AH1623" s="41" t="s">
        <v>47</v>
      </c>
      <c r="AI1623" s="41" t="s">
        <v>11034</v>
      </c>
    </row>
    <row r="1624" spans="1:35">
      <c r="A1624" s="40">
        <v>2024</v>
      </c>
      <c r="B1624" s="40">
        <v>4</v>
      </c>
      <c r="C1624" s="41" t="s">
        <v>791</v>
      </c>
      <c r="D1624" s="42" t="s">
        <v>239</v>
      </c>
      <c r="E1624" s="41" t="s">
        <v>588</v>
      </c>
      <c r="F1624" s="43" t="s">
        <v>4746</v>
      </c>
      <c r="G1624" s="43" t="s">
        <v>4747</v>
      </c>
      <c r="H1624" s="44">
        <v>1</v>
      </c>
      <c r="I1624" s="44">
        <v>31.21</v>
      </c>
      <c r="J1624" s="44">
        <v>0.2</v>
      </c>
      <c r="K1624" s="44">
        <v>6.24</v>
      </c>
      <c r="L1624" s="44">
        <v>0</v>
      </c>
      <c r="M1624" s="44">
        <v>0</v>
      </c>
      <c r="N1624" s="44">
        <v>0.05</v>
      </c>
      <c r="O1624" s="44">
        <v>1.56</v>
      </c>
      <c r="P1624" s="44">
        <v>0.05</v>
      </c>
      <c r="Q1624" s="44">
        <v>1.56</v>
      </c>
      <c r="R1624" s="44">
        <v>0.1</v>
      </c>
      <c r="S1624" s="44">
        <v>3.12</v>
      </c>
      <c r="T1624" s="44">
        <f t="shared" si="25"/>
        <v>0.2</v>
      </c>
      <c r="U1624" s="44">
        <f t="shared" si="25"/>
        <v>6.24</v>
      </c>
      <c r="V1624" s="44">
        <v>0</v>
      </c>
      <c r="W1624" s="44">
        <v>0</v>
      </c>
      <c r="X1624" s="44">
        <v>0</v>
      </c>
      <c r="Y1624" s="44">
        <v>0</v>
      </c>
      <c r="Z1624" s="44">
        <v>0</v>
      </c>
      <c r="AA1624" s="44">
        <v>0</v>
      </c>
      <c r="AB1624" s="44">
        <v>0</v>
      </c>
      <c r="AC1624" s="44">
        <v>0</v>
      </c>
      <c r="AD1624" s="44">
        <v>0</v>
      </c>
      <c r="AE1624" s="44">
        <v>0</v>
      </c>
      <c r="AF1624" s="41" t="s">
        <v>47</v>
      </c>
      <c r="AG1624" s="41" t="s">
        <v>4748</v>
      </c>
      <c r="AH1624" s="41" t="s">
        <v>4748</v>
      </c>
      <c r="AI1624" s="41" t="s">
        <v>4748</v>
      </c>
    </row>
    <row r="1625" spans="1:35">
      <c r="A1625" s="40">
        <v>2024</v>
      </c>
      <c r="B1625" s="40">
        <v>4</v>
      </c>
      <c r="C1625" s="41" t="s">
        <v>791</v>
      </c>
      <c r="D1625" s="42" t="s">
        <v>239</v>
      </c>
      <c r="E1625" s="41" t="s">
        <v>588</v>
      </c>
      <c r="F1625" s="43" t="s">
        <v>4749</v>
      </c>
      <c r="G1625" s="43" t="s">
        <v>4747</v>
      </c>
      <c r="H1625" s="44">
        <v>1</v>
      </c>
      <c r="I1625" s="44">
        <v>64</v>
      </c>
      <c r="J1625" s="44">
        <v>0.2</v>
      </c>
      <c r="K1625" s="44">
        <v>12.8</v>
      </c>
      <c r="L1625" s="44">
        <v>0</v>
      </c>
      <c r="M1625" s="44">
        <v>0</v>
      </c>
      <c r="N1625" s="44">
        <v>0.05</v>
      </c>
      <c r="O1625" s="44">
        <v>3.2</v>
      </c>
      <c r="P1625" s="44">
        <v>0.05</v>
      </c>
      <c r="Q1625" s="44">
        <v>3.2</v>
      </c>
      <c r="R1625" s="44">
        <v>0.1</v>
      </c>
      <c r="S1625" s="44">
        <v>6.4</v>
      </c>
      <c r="T1625" s="44">
        <f t="shared" ref="T1625:U1688" si="26">SUM(L1625,N1625,P1625,R1625)</f>
        <v>0.2</v>
      </c>
      <c r="U1625" s="44">
        <f t="shared" si="26"/>
        <v>12.8</v>
      </c>
      <c r="V1625" s="44">
        <v>0</v>
      </c>
      <c r="W1625" s="44">
        <v>0</v>
      </c>
      <c r="X1625" s="44">
        <v>0</v>
      </c>
      <c r="Y1625" s="44">
        <v>0</v>
      </c>
      <c r="Z1625" s="44">
        <v>0</v>
      </c>
      <c r="AA1625" s="44">
        <v>0</v>
      </c>
      <c r="AB1625" s="44">
        <v>0</v>
      </c>
      <c r="AC1625" s="44">
        <v>0</v>
      </c>
      <c r="AD1625" s="44">
        <v>0</v>
      </c>
      <c r="AE1625" s="44">
        <v>0</v>
      </c>
      <c r="AF1625" s="41" t="s">
        <v>47</v>
      </c>
      <c r="AG1625" s="41" t="s">
        <v>4748</v>
      </c>
      <c r="AH1625" s="41" t="s">
        <v>4748</v>
      </c>
      <c r="AI1625" s="41" t="s">
        <v>4748</v>
      </c>
    </row>
    <row r="1626" spans="1:35">
      <c r="A1626" s="40">
        <v>2024</v>
      </c>
      <c r="B1626" s="40">
        <v>4</v>
      </c>
      <c r="C1626" s="41" t="s">
        <v>791</v>
      </c>
      <c r="D1626" s="42" t="s">
        <v>239</v>
      </c>
      <c r="E1626" s="41" t="s">
        <v>588</v>
      </c>
      <c r="F1626" s="43" t="s">
        <v>4750</v>
      </c>
      <c r="G1626" s="43" t="s">
        <v>4751</v>
      </c>
      <c r="H1626" s="44">
        <v>1</v>
      </c>
      <c r="I1626" s="44">
        <v>4.79</v>
      </c>
      <c r="J1626" s="44">
        <v>0.2</v>
      </c>
      <c r="K1626" s="44">
        <v>0.96</v>
      </c>
      <c r="L1626" s="44">
        <v>0</v>
      </c>
      <c r="M1626" s="44">
        <v>0</v>
      </c>
      <c r="N1626" s="44">
        <v>0.05</v>
      </c>
      <c r="O1626" s="44">
        <v>0.24</v>
      </c>
      <c r="P1626" s="44">
        <v>0.05</v>
      </c>
      <c r="Q1626" s="44">
        <v>0.24</v>
      </c>
      <c r="R1626" s="44">
        <v>0.1</v>
      </c>
      <c r="S1626" s="44">
        <v>0.48</v>
      </c>
      <c r="T1626" s="44">
        <f t="shared" si="26"/>
        <v>0.2</v>
      </c>
      <c r="U1626" s="44">
        <f t="shared" si="26"/>
        <v>0.96</v>
      </c>
      <c r="V1626" s="44">
        <v>0</v>
      </c>
      <c r="W1626" s="44">
        <v>0</v>
      </c>
      <c r="X1626" s="44">
        <v>0</v>
      </c>
      <c r="Y1626" s="44">
        <v>0</v>
      </c>
      <c r="Z1626" s="44">
        <v>0</v>
      </c>
      <c r="AA1626" s="44">
        <v>0</v>
      </c>
      <c r="AB1626" s="44">
        <v>0</v>
      </c>
      <c r="AC1626" s="44">
        <v>0</v>
      </c>
      <c r="AD1626" s="44">
        <v>0</v>
      </c>
      <c r="AE1626" s="44">
        <v>0</v>
      </c>
      <c r="AF1626" s="41" t="s">
        <v>47</v>
      </c>
      <c r="AG1626" s="41" t="s">
        <v>4748</v>
      </c>
      <c r="AH1626" s="41" t="s">
        <v>4748</v>
      </c>
      <c r="AI1626" s="41" t="s">
        <v>4748</v>
      </c>
    </row>
    <row r="1627" spans="1:35">
      <c r="A1627" s="40">
        <v>2024</v>
      </c>
      <c r="B1627" s="40">
        <v>4</v>
      </c>
      <c r="C1627" s="41" t="s">
        <v>791</v>
      </c>
      <c r="D1627" s="42" t="s">
        <v>240</v>
      </c>
      <c r="E1627" s="41" t="s">
        <v>589</v>
      </c>
      <c r="F1627" s="43" t="s">
        <v>4752</v>
      </c>
      <c r="G1627" s="43" t="s">
        <v>4753</v>
      </c>
      <c r="H1627" s="44">
        <v>2.79</v>
      </c>
      <c r="I1627" s="44">
        <v>95</v>
      </c>
      <c r="J1627" s="44">
        <v>0</v>
      </c>
      <c r="K1627" s="44">
        <v>0</v>
      </c>
      <c r="L1627" s="44">
        <v>0</v>
      </c>
      <c r="M1627" s="44">
        <v>0</v>
      </c>
      <c r="N1627" s="44">
        <v>0</v>
      </c>
      <c r="O1627" s="44">
        <v>0</v>
      </c>
      <c r="P1627" s="44">
        <v>0</v>
      </c>
      <c r="Q1627" s="44">
        <v>0</v>
      </c>
      <c r="R1627" s="44">
        <v>0</v>
      </c>
      <c r="S1627" s="44">
        <v>0</v>
      </c>
      <c r="T1627" s="44">
        <f t="shared" si="26"/>
        <v>0</v>
      </c>
      <c r="U1627" s="44">
        <f t="shared" si="26"/>
        <v>0</v>
      </c>
      <c r="V1627" s="44">
        <v>0</v>
      </c>
      <c r="W1627" s="44">
        <v>0</v>
      </c>
      <c r="X1627" s="44">
        <v>0</v>
      </c>
      <c r="Y1627" s="44">
        <v>0</v>
      </c>
      <c r="Z1627" s="44">
        <v>0</v>
      </c>
      <c r="AA1627" s="44">
        <v>0</v>
      </c>
      <c r="AB1627" s="44">
        <v>0</v>
      </c>
      <c r="AC1627" s="44">
        <v>0</v>
      </c>
      <c r="AD1627" s="44">
        <v>0</v>
      </c>
      <c r="AE1627" s="44">
        <v>0</v>
      </c>
      <c r="AF1627" s="41" t="s">
        <v>47</v>
      </c>
      <c r="AG1627" s="41" t="s">
        <v>4754</v>
      </c>
      <c r="AH1627" s="41" t="s">
        <v>8787</v>
      </c>
      <c r="AI1627" s="41" t="s">
        <v>11035</v>
      </c>
    </row>
    <row r="1628" spans="1:35">
      <c r="A1628" s="40">
        <v>2024</v>
      </c>
      <c r="B1628" s="40">
        <v>4</v>
      </c>
      <c r="C1628" s="41" t="s">
        <v>791</v>
      </c>
      <c r="D1628" s="42" t="s">
        <v>240</v>
      </c>
      <c r="E1628" s="41" t="s">
        <v>589</v>
      </c>
      <c r="F1628" s="43" t="s">
        <v>4755</v>
      </c>
      <c r="G1628" s="43" t="s">
        <v>4756</v>
      </c>
      <c r="H1628" s="44">
        <v>2.79</v>
      </c>
      <c r="I1628" s="44">
        <v>5</v>
      </c>
      <c r="J1628" s="44">
        <v>0</v>
      </c>
      <c r="K1628" s="44">
        <v>0</v>
      </c>
      <c r="L1628" s="44">
        <v>0</v>
      </c>
      <c r="M1628" s="44">
        <v>0</v>
      </c>
      <c r="N1628" s="44">
        <v>0</v>
      </c>
      <c r="O1628" s="44">
        <v>0</v>
      </c>
      <c r="P1628" s="44">
        <v>0</v>
      </c>
      <c r="Q1628" s="44">
        <v>0</v>
      </c>
      <c r="R1628" s="44">
        <v>0</v>
      </c>
      <c r="S1628" s="44">
        <v>0</v>
      </c>
      <c r="T1628" s="44">
        <f t="shared" si="26"/>
        <v>0</v>
      </c>
      <c r="U1628" s="44">
        <f t="shared" si="26"/>
        <v>0</v>
      </c>
      <c r="V1628" s="44">
        <v>0</v>
      </c>
      <c r="W1628" s="44">
        <v>0</v>
      </c>
      <c r="X1628" s="44">
        <v>0</v>
      </c>
      <c r="Y1628" s="44">
        <v>0</v>
      </c>
      <c r="Z1628" s="44">
        <v>0</v>
      </c>
      <c r="AA1628" s="44">
        <v>0</v>
      </c>
      <c r="AB1628" s="44">
        <v>0</v>
      </c>
      <c r="AC1628" s="44">
        <v>0</v>
      </c>
      <c r="AD1628" s="44">
        <v>0</v>
      </c>
      <c r="AE1628" s="44">
        <v>0</v>
      </c>
      <c r="AF1628" s="41" t="s">
        <v>47</v>
      </c>
      <c r="AG1628" s="41" t="s">
        <v>4757</v>
      </c>
      <c r="AH1628" s="41" t="s">
        <v>8787</v>
      </c>
      <c r="AI1628" s="41" t="s">
        <v>11036</v>
      </c>
    </row>
    <row r="1629" spans="1:35">
      <c r="A1629" s="40">
        <v>2024</v>
      </c>
      <c r="B1629" s="40">
        <v>4</v>
      </c>
      <c r="C1629" s="41" t="s">
        <v>791</v>
      </c>
      <c r="D1629" s="42" t="s">
        <v>243</v>
      </c>
      <c r="E1629" s="41" t="s">
        <v>592</v>
      </c>
      <c r="F1629" s="43" t="s">
        <v>4766</v>
      </c>
      <c r="G1629" s="43" t="s">
        <v>4767</v>
      </c>
      <c r="H1629" s="44">
        <v>2.59</v>
      </c>
      <c r="I1629" s="44">
        <v>95</v>
      </c>
      <c r="J1629" s="44">
        <v>0</v>
      </c>
      <c r="K1629" s="44">
        <v>0</v>
      </c>
      <c r="L1629" s="44">
        <v>0</v>
      </c>
      <c r="M1629" s="44">
        <v>0</v>
      </c>
      <c r="N1629" s="44">
        <v>0</v>
      </c>
      <c r="O1629" s="44">
        <v>0</v>
      </c>
      <c r="P1629" s="44">
        <v>0</v>
      </c>
      <c r="Q1629" s="44">
        <v>0</v>
      </c>
      <c r="R1629" s="44">
        <v>0</v>
      </c>
      <c r="S1629" s="44">
        <v>0</v>
      </c>
      <c r="T1629" s="44">
        <f t="shared" si="26"/>
        <v>0</v>
      </c>
      <c r="U1629" s="44">
        <f t="shared" si="26"/>
        <v>0</v>
      </c>
      <c r="V1629" s="44">
        <v>0</v>
      </c>
      <c r="W1629" s="44">
        <v>0</v>
      </c>
      <c r="X1629" s="44">
        <v>0</v>
      </c>
      <c r="Y1629" s="44">
        <v>0</v>
      </c>
      <c r="Z1629" s="44">
        <v>0</v>
      </c>
      <c r="AA1629" s="44">
        <v>0</v>
      </c>
      <c r="AB1629" s="44">
        <v>0</v>
      </c>
      <c r="AC1629" s="44">
        <v>0</v>
      </c>
      <c r="AD1629" s="44">
        <v>0</v>
      </c>
      <c r="AE1629" s="44">
        <v>0</v>
      </c>
      <c r="AF1629" s="41" t="s">
        <v>47</v>
      </c>
      <c r="AG1629" s="41" t="s">
        <v>4757</v>
      </c>
      <c r="AH1629" s="41" t="s">
        <v>8790</v>
      </c>
      <c r="AI1629" s="41" t="s">
        <v>11037</v>
      </c>
    </row>
    <row r="1630" spans="1:35">
      <c r="A1630" s="40">
        <v>2024</v>
      </c>
      <c r="B1630" s="40">
        <v>4</v>
      </c>
      <c r="C1630" s="41" t="s">
        <v>791</v>
      </c>
      <c r="D1630" s="42" t="s">
        <v>243</v>
      </c>
      <c r="E1630" s="41" t="s">
        <v>592</v>
      </c>
      <c r="F1630" s="43" t="s">
        <v>4768</v>
      </c>
      <c r="G1630" s="43" t="s">
        <v>4769</v>
      </c>
      <c r="H1630" s="44">
        <v>2.59</v>
      </c>
      <c r="I1630" s="44">
        <v>5</v>
      </c>
      <c r="J1630" s="44">
        <v>0</v>
      </c>
      <c r="K1630" s="44">
        <v>0</v>
      </c>
      <c r="L1630" s="44">
        <v>0</v>
      </c>
      <c r="M1630" s="44">
        <v>0</v>
      </c>
      <c r="N1630" s="44">
        <v>0</v>
      </c>
      <c r="O1630" s="44">
        <v>0</v>
      </c>
      <c r="P1630" s="44">
        <v>0</v>
      </c>
      <c r="Q1630" s="44">
        <v>0</v>
      </c>
      <c r="R1630" s="44">
        <v>0</v>
      </c>
      <c r="S1630" s="44">
        <v>0</v>
      </c>
      <c r="T1630" s="44">
        <f t="shared" si="26"/>
        <v>0</v>
      </c>
      <c r="U1630" s="44">
        <f t="shared" si="26"/>
        <v>0</v>
      </c>
      <c r="V1630" s="44">
        <v>0</v>
      </c>
      <c r="W1630" s="44">
        <v>0</v>
      </c>
      <c r="X1630" s="44">
        <v>0</v>
      </c>
      <c r="Y1630" s="44">
        <v>0</v>
      </c>
      <c r="Z1630" s="44">
        <v>0</v>
      </c>
      <c r="AA1630" s="44">
        <v>0</v>
      </c>
      <c r="AB1630" s="44">
        <v>0</v>
      </c>
      <c r="AC1630" s="44">
        <v>0</v>
      </c>
      <c r="AD1630" s="44">
        <v>0</v>
      </c>
      <c r="AE1630" s="44">
        <v>0</v>
      </c>
      <c r="AF1630" s="41" t="s">
        <v>47</v>
      </c>
      <c r="AG1630" s="41" t="s">
        <v>4757</v>
      </c>
      <c r="AH1630" s="41" t="s">
        <v>8790</v>
      </c>
      <c r="AI1630" s="41" t="s">
        <v>11037</v>
      </c>
    </row>
    <row r="1631" spans="1:35">
      <c r="A1631" s="40">
        <v>2024</v>
      </c>
      <c r="B1631" s="40">
        <v>4</v>
      </c>
      <c r="C1631" s="41" t="s">
        <v>791</v>
      </c>
      <c r="D1631" s="42" t="s">
        <v>242</v>
      </c>
      <c r="E1631" s="41" t="s">
        <v>591</v>
      </c>
      <c r="F1631" s="43" t="s">
        <v>4762</v>
      </c>
      <c r="G1631" s="43" t="s">
        <v>4763</v>
      </c>
      <c r="H1631" s="44">
        <v>4.33</v>
      </c>
      <c r="I1631" s="44">
        <v>95</v>
      </c>
      <c r="J1631" s="44">
        <v>0</v>
      </c>
      <c r="K1631" s="44">
        <v>0</v>
      </c>
      <c r="L1631" s="44">
        <v>0</v>
      </c>
      <c r="M1631" s="44">
        <v>0</v>
      </c>
      <c r="N1631" s="44">
        <v>0</v>
      </c>
      <c r="O1631" s="44">
        <v>0</v>
      </c>
      <c r="P1631" s="44">
        <v>0</v>
      </c>
      <c r="Q1631" s="44">
        <v>0</v>
      </c>
      <c r="R1631" s="44">
        <v>0</v>
      </c>
      <c r="S1631" s="44">
        <v>0</v>
      </c>
      <c r="T1631" s="44">
        <f t="shared" si="26"/>
        <v>0</v>
      </c>
      <c r="U1631" s="44">
        <f t="shared" si="26"/>
        <v>0</v>
      </c>
      <c r="V1631" s="44">
        <v>0</v>
      </c>
      <c r="W1631" s="44">
        <v>0</v>
      </c>
      <c r="X1631" s="44">
        <v>0</v>
      </c>
      <c r="Y1631" s="44">
        <v>0</v>
      </c>
      <c r="Z1631" s="44">
        <v>0</v>
      </c>
      <c r="AA1631" s="44">
        <v>0</v>
      </c>
      <c r="AB1631" s="44">
        <v>0</v>
      </c>
      <c r="AC1631" s="44">
        <v>0</v>
      </c>
      <c r="AD1631" s="44">
        <v>0</v>
      </c>
      <c r="AE1631" s="44">
        <v>0</v>
      </c>
      <c r="AF1631" s="41" t="s">
        <v>47</v>
      </c>
      <c r="AG1631" s="41" t="s">
        <v>4757</v>
      </c>
      <c r="AH1631" s="41" t="s">
        <v>8789</v>
      </c>
      <c r="AI1631" s="41" t="s">
        <v>11036</v>
      </c>
    </row>
    <row r="1632" spans="1:35">
      <c r="A1632" s="40">
        <v>2024</v>
      </c>
      <c r="B1632" s="40">
        <v>4</v>
      </c>
      <c r="C1632" s="41" t="s">
        <v>791</v>
      </c>
      <c r="D1632" s="42" t="s">
        <v>242</v>
      </c>
      <c r="E1632" s="41" t="s">
        <v>591</v>
      </c>
      <c r="F1632" s="43" t="s">
        <v>4764</v>
      </c>
      <c r="G1632" s="43" t="s">
        <v>4765</v>
      </c>
      <c r="H1632" s="44">
        <v>4.33</v>
      </c>
      <c r="I1632" s="44">
        <v>5</v>
      </c>
      <c r="J1632" s="44">
        <v>0</v>
      </c>
      <c r="K1632" s="44">
        <v>0</v>
      </c>
      <c r="L1632" s="44">
        <v>0</v>
      </c>
      <c r="M1632" s="44">
        <v>0</v>
      </c>
      <c r="N1632" s="44">
        <v>0</v>
      </c>
      <c r="O1632" s="44">
        <v>0</v>
      </c>
      <c r="P1632" s="44">
        <v>0</v>
      </c>
      <c r="Q1632" s="44">
        <v>0</v>
      </c>
      <c r="R1632" s="44">
        <v>0</v>
      </c>
      <c r="S1632" s="44">
        <v>0</v>
      </c>
      <c r="T1632" s="44">
        <f t="shared" si="26"/>
        <v>0</v>
      </c>
      <c r="U1632" s="44">
        <f t="shared" si="26"/>
        <v>0</v>
      </c>
      <c r="V1632" s="44">
        <v>0</v>
      </c>
      <c r="W1632" s="44">
        <v>0</v>
      </c>
      <c r="X1632" s="44">
        <v>0</v>
      </c>
      <c r="Y1632" s="44">
        <v>0</v>
      </c>
      <c r="Z1632" s="44">
        <v>0</v>
      </c>
      <c r="AA1632" s="44">
        <v>0</v>
      </c>
      <c r="AB1632" s="44">
        <v>0</v>
      </c>
      <c r="AC1632" s="44">
        <v>0</v>
      </c>
      <c r="AD1632" s="44">
        <v>0</v>
      </c>
      <c r="AE1632" s="44">
        <v>0</v>
      </c>
      <c r="AF1632" s="41" t="s">
        <v>47</v>
      </c>
      <c r="AG1632" s="41" t="s">
        <v>4757</v>
      </c>
      <c r="AH1632" s="41" t="s">
        <v>8789</v>
      </c>
      <c r="AI1632" s="41" t="s">
        <v>11036</v>
      </c>
    </row>
    <row r="1633" spans="1:35">
      <c r="A1633" s="40">
        <v>2024</v>
      </c>
      <c r="B1633" s="40">
        <v>4</v>
      </c>
      <c r="C1633" s="41" t="s">
        <v>791</v>
      </c>
      <c r="D1633" s="42" t="s">
        <v>241</v>
      </c>
      <c r="E1633" s="41" t="s">
        <v>590</v>
      </c>
      <c r="F1633" s="43" t="s">
        <v>4758</v>
      </c>
      <c r="G1633" s="43" t="s">
        <v>4759</v>
      </c>
      <c r="H1633" s="44">
        <v>3.92</v>
      </c>
      <c r="I1633" s="44">
        <v>95</v>
      </c>
      <c r="J1633" s="44">
        <v>0</v>
      </c>
      <c r="K1633" s="44">
        <v>0</v>
      </c>
      <c r="L1633" s="44">
        <v>0</v>
      </c>
      <c r="M1633" s="44">
        <v>0</v>
      </c>
      <c r="N1633" s="44">
        <v>0</v>
      </c>
      <c r="O1633" s="44">
        <v>0</v>
      </c>
      <c r="P1633" s="44">
        <v>0</v>
      </c>
      <c r="Q1633" s="44">
        <v>0</v>
      </c>
      <c r="R1633" s="44">
        <v>0</v>
      </c>
      <c r="S1633" s="44">
        <v>0</v>
      </c>
      <c r="T1633" s="44">
        <f t="shared" si="26"/>
        <v>0</v>
      </c>
      <c r="U1633" s="44">
        <f t="shared" si="26"/>
        <v>0</v>
      </c>
      <c r="V1633" s="44">
        <v>0</v>
      </c>
      <c r="W1633" s="44">
        <v>0</v>
      </c>
      <c r="X1633" s="44">
        <v>0</v>
      </c>
      <c r="Y1633" s="44">
        <v>0</v>
      </c>
      <c r="Z1633" s="44">
        <v>0</v>
      </c>
      <c r="AA1633" s="44">
        <v>0</v>
      </c>
      <c r="AB1633" s="44">
        <v>0</v>
      </c>
      <c r="AC1633" s="44">
        <v>0</v>
      </c>
      <c r="AD1633" s="44">
        <v>0</v>
      </c>
      <c r="AE1633" s="44">
        <v>0</v>
      </c>
      <c r="AF1633" s="41" t="s">
        <v>47</v>
      </c>
      <c r="AG1633" s="41" t="s">
        <v>4757</v>
      </c>
      <c r="AH1633" s="41" t="s">
        <v>8788</v>
      </c>
      <c r="AI1633" s="41" t="s">
        <v>11038</v>
      </c>
    </row>
    <row r="1634" spans="1:35">
      <c r="A1634" s="40">
        <v>2024</v>
      </c>
      <c r="B1634" s="40">
        <v>4</v>
      </c>
      <c r="C1634" s="41" t="s">
        <v>791</v>
      </c>
      <c r="D1634" s="42" t="s">
        <v>241</v>
      </c>
      <c r="E1634" s="41" t="s">
        <v>590</v>
      </c>
      <c r="F1634" s="43" t="s">
        <v>4760</v>
      </c>
      <c r="G1634" s="43" t="s">
        <v>4761</v>
      </c>
      <c r="H1634" s="44">
        <v>3.92</v>
      </c>
      <c r="I1634" s="44">
        <v>5</v>
      </c>
      <c r="J1634" s="44">
        <v>0</v>
      </c>
      <c r="K1634" s="44">
        <v>0</v>
      </c>
      <c r="L1634" s="44">
        <v>0</v>
      </c>
      <c r="M1634" s="44">
        <v>0</v>
      </c>
      <c r="N1634" s="44">
        <v>0</v>
      </c>
      <c r="O1634" s="44">
        <v>0</v>
      </c>
      <c r="P1634" s="44">
        <v>0</v>
      </c>
      <c r="Q1634" s="44">
        <v>0</v>
      </c>
      <c r="R1634" s="44">
        <v>0</v>
      </c>
      <c r="S1634" s="44">
        <v>0</v>
      </c>
      <c r="T1634" s="44">
        <f t="shared" si="26"/>
        <v>0</v>
      </c>
      <c r="U1634" s="44">
        <f t="shared" si="26"/>
        <v>0</v>
      </c>
      <c r="V1634" s="44">
        <v>0</v>
      </c>
      <c r="W1634" s="44">
        <v>0</v>
      </c>
      <c r="X1634" s="44">
        <v>0</v>
      </c>
      <c r="Y1634" s="44">
        <v>0</v>
      </c>
      <c r="Z1634" s="44">
        <v>0</v>
      </c>
      <c r="AA1634" s="44">
        <v>0</v>
      </c>
      <c r="AB1634" s="44">
        <v>0</v>
      </c>
      <c r="AC1634" s="44">
        <v>0</v>
      </c>
      <c r="AD1634" s="44">
        <v>0</v>
      </c>
      <c r="AE1634" s="44">
        <v>0</v>
      </c>
      <c r="AF1634" s="41" t="s">
        <v>47</v>
      </c>
      <c r="AG1634" s="41" t="s">
        <v>4757</v>
      </c>
      <c r="AH1634" s="41" t="s">
        <v>8788</v>
      </c>
      <c r="AI1634" s="41" t="s">
        <v>11038</v>
      </c>
    </row>
    <row r="1635" spans="1:35">
      <c r="A1635" s="40">
        <v>2024</v>
      </c>
      <c r="B1635" s="40">
        <v>4</v>
      </c>
      <c r="C1635" s="41" t="s">
        <v>791</v>
      </c>
      <c r="D1635" s="42" t="s">
        <v>238</v>
      </c>
      <c r="E1635" s="41" t="s">
        <v>4739</v>
      </c>
      <c r="F1635" s="43" t="s">
        <v>4740</v>
      </c>
      <c r="G1635" s="43" t="s">
        <v>4741</v>
      </c>
      <c r="H1635" s="44">
        <v>1</v>
      </c>
      <c r="I1635" s="44">
        <v>96</v>
      </c>
      <c r="J1635" s="44">
        <v>1</v>
      </c>
      <c r="K1635" s="44">
        <v>96</v>
      </c>
      <c r="L1635" s="44">
        <v>0</v>
      </c>
      <c r="M1635" s="44">
        <v>0</v>
      </c>
      <c r="N1635" s="44">
        <v>0</v>
      </c>
      <c r="O1635" s="44">
        <v>0</v>
      </c>
      <c r="P1635" s="44">
        <v>0</v>
      </c>
      <c r="Q1635" s="44">
        <v>0</v>
      </c>
      <c r="R1635" s="44">
        <v>1</v>
      </c>
      <c r="S1635" s="44">
        <v>96</v>
      </c>
      <c r="T1635" s="44">
        <f t="shared" si="26"/>
        <v>1</v>
      </c>
      <c r="U1635" s="44">
        <f t="shared" si="26"/>
        <v>96</v>
      </c>
      <c r="V1635" s="44">
        <v>0</v>
      </c>
      <c r="W1635" s="44">
        <v>0</v>
      </c>
      <c r="X1635" s="44">
        <v>0</v>
      </c>
      <c r="Y1635" s="44">
        <v>0</v>
      </c>
      <c r="Z1635" s="44">
        <v>0</v>
      </c>
      <c r="AA1635" s="44">
        <v>0</v>
      </c>
      <c r="AB1635" s="44">
        <v>0</v>
      </c>
      <c r="AC1635" s="44">
        <v>0</v>
      </c>
      <c r="AD1635" s="44">
        <v>0</v>
      </c>
      <c r="AE1635" s="44">
        <v>0</v>
      </c>
      <c r="AF1635" s="41" t="s">
        <v>47</v>
      </c>
      <c r="AG1635" s="41" t="s">
        <v>4742</v>
      </c>
      <c r="AH1635" s="41" t="s">
        <v>8785</v>
      </c>
      <c r="AI1635" s="41" t="s">
        <v>11039</v>
      </c>
    </row>
    <row r="1636" spans="1:35">
      <c r="A1636" s="40">
        <v>2024</v>
      </c>
      <c r="B1636" s="40">
        <v>4</v>
      </c>
      <c r="C1636" s="41" t="s">
        <v>791</v>
      </c>
      <c r="D1636" s="42" t="s">
        <v>238</v>
      </c>
      <c r="E1636" s="41" t="s">
        <v>4739</v>
      </c>
      <c r="F1636" s="43" t="s">
        <v>4743</v>
      </c>
      <c r="G1636" s="43" t="s">
        <v>4744</v>
      </c>
      <c r="H1636" s="44">
        <v>100</v>
      </c>
      <c r="I1636" s="44">
        <v>4</v>
      </c>
      <c r="J1636" s="44">
        <v>100</v>
      </c>
      <c r="K1636" s="44">
        <v>4</v>
      </c>
      <c r="L1636" s="44">
        <v>0</v>
      </c>
      <c r="M1636" s="44">
        <v>0</v>
      </c>
      <c r="N1636" s="44">
        <v>0</v>
      </c>
      <c r="O1636" s="44">
        <v>0</v>
      </c>
      <c r="P1636" s="44">
        <v>0</v>
      </c>
      <c r="Q1636" s="44">
        <v>0</v>
      </c>
      <c r="R1636" s="44">
        <v>100</v>
      </c>
      <c r="S1636" s="44">
        <v>4</v>
      </c>
      <c r="T1636" s="44">
        <f t="shared" si="26"/>
        <v>100</v>
      </c>
      <c r="U1636" s="44">
        <f t="shared" si="26"/>
        <v>4</v>
      </c>
      <c r="V1636" s="44">
        <v>0</v>
      </c>
      <c r="W1636" s="44">
        <v>0</v>
      </c>
      <c r="X1636" s="44">
        <v>0</v>
      </c>
      <c r="Y1636" s="44">
        <v>0</v>
      </c>
      <c r="Z1636" s="44">
        <v>0</v>
      </c>
      <c r="AA1636" s="44">
        <v>0</v>
      </c>
      <c r="AB1636" s="44">
        <v>0</v>
      </c>
      <c r="AC1636" s="44">
        <v>0</v>
      </c>
      <c r="AD1636" s="44">
        <v>0</v>
      </c>
      <c r="AE1636" s="44">
        <v>0</v>
      </c>
      <c r="AF1636" s="41" t="s">
        <v>47</v>
      </c>
      <c r="AG1636" s="41" t="s">
        <v>4745</v>
      </c>
      <c r="AH1636" s="41" t="s">
        <v>8786</v>
      </c>
      <c r="AI1636" s="41" t="s">
        <v>8786</v>
      </c>
    </row>
    <row r="1637" spans="1:35">
      <c r="A1637" s="40">
        <v>2024</v>
      </c>
      <c r="B1637" s="40">
        <v>4</v>
      </c>
      <c r="C1637" s="41" t="s">
        <v>791</v>
      </c>
      <c r="D1637" s="42" t="s">
        <v>231</v>
      </c>
      <c r="E1637" s="41" t="s">
        <v>581</v>
      </c>
      <c r="F1637" s="43" t="s">
        <v>4672</v>
      </c>
      <c r="G1637" s="43" t="s">
        <v>4673</v>
      </c>
      <c r="H1637" s="44">
        <v>15.5</v>
      </c>
      <c r="I1637" s="44">
        <v>75</v>
      </c>
      <c r="J1637" s="44">
        <v>0</v>
      </c>
      <c r="K1637" s="44">
        <v>0</v>
      </c>
      <c r="L1637" s="44">
        <v>0</v>
      </c>
      <c r="M1637" s="44">
        <v>0</v>
      </c>
      <c r="N1637" s="44">
        <v>0</v>
      </c>
      <c r="O1637" s="44">
        <v>0</v>
      </c>
      <c r="P1637" s="44">
        <v>0</v>
      </c>
      <c r="Q1637" s="44">
        <v>0</v>
      </c>
      <c r="R1637" s="44">
        <v>0</v>
      </c>
      <c r="S1637" s="44">
        <v>0</v>
      </c>
      <c r="T1637" s="44">
        <f t="shared" si="26"/>
        <v>0</v>
      </c>
      <c r="U1637" s="44">
        <f t="shared" si="26"/>
        <v>0</v>
      </c>
      <c r="V1637" s="44">
        <v>0</v>
      </c>
      <c r="W1637" s="44">
        <v>0</v>
      </c>
      <c r="X1637" s="44">
        <v>0</v>
      </c>
      <c r="Y1637" s="44">
        <v>0</v>
      </c>
      <c r="Z1637" s="44">
        <v>0</v>
      </c>
      <c r="AA1637" s="44">
        <v>0</v>
      </c>
      <c r="AB1637" s="44">
        <v>0</v>
      </c>
      <c r="AC1637" s="44">
        <v>0</v>
      </c>
      <c r="AD1637" s="44">
        <v>0</v>
      </c>
      <c r="AE1637" s="44">
        <v>0</v>
      </c>
      <c r="AF1637" s="41" t="s">
        <v>47</v>
      </c>
      <c r="AG1637" s="41" t="s">
        <v>4674</v>
      </c>
      <c r="AH1637" s="41" t="s">
        <v>4674</v>
      </c>
      <c r="AI1637" s="41" t="s">
        <v>4674</v>
      </c>
    </row>
    <row r="1638" spans="1:35">
      <c r="A1638" s="40">
        <v>2024</v>
      </c>
      <c r="B1638" s="40">
        <v>4</v>
      </c>
      <c r="C1638" s="41" t="s">
        <v>791</v>
      </c>
      <c r="D1638" s="42" t="s">
        <v>231</v>
      </c>
      <c r="E1638" s="41" t="s">
        <v>581</v>
      </c>
      <c r="F1638" s="43" t="s">
        <v>4675</v>
      </c>
      <c r="G1638" s="43" t="s">
        <v>4676</v>
      </c>
      <c r="H1638" s="44">
        <v>100</v>
      </c>
      <c r="I1638" s="44">
        <v>20</v>
      </c>
      <c r="J1638" s="44">
        <v>0</v>
      </c>
      <c r="K1638" s="44">
        <v>0</v>
      </c>
      <c r="L1638" s="44">
        <v>0</v>
      </c>
      <c r="M1638" s="44">
        <v>0</v>
      </c>
      <c r="N1638" s="44">
        <v>0</v>
      </c>
      <c r="O1638" s="44">
        <v>0</v>
      </c>
      <c r="P1638" s="44">
        <v>0</v>
      </c>
      <c r="Q1638" s="44">
        <v>0</v>
      </c>
      <c r="R1638" s="44">
        <v>0</v>
      </c>
      <c r="S1638" s="44">
        <v>0</v>
      </c>
      <c r="T1638" s="44">
        <f t="shared" si="26"/>
        <v>0</v>
      </c>
      <c r="U1638" s="44">
        <f t="shared" si="26"/>
        <v>0</v>
      </c>
      <c r="V1638" s="44">
        <v>0</v>
      </c>
      <c r="W1638" s="44">
        <v>0</v>
      </c>
      <c r="X1638" s="44">
        <v>0</v>
      </c>
      <c r="Y1638" s="44">
        <v>0</v>
      </c>
      <c r="Z1638" s="44">
        <v>0</v>
      </c>
      <c r="AA1638" s="44">
        <v>0</v>
      </c>
      <c r="AB1638" s="44">
        <v>0</v>
      </c>
      <c r="AC1638" s="44">
        <v>0</v>
      </c>
      <c r="AD1638" s="44">
        <v>0</v>
      </c>
      <c r="AE1638" s="44">
        <v>0</v>
      </c>
      <c r="AF1638" s="41" t="s">
        <v>47</v>
      </c>
      <c r="AG1638" s="41" t="s">
        <v>4677</v>
      </c>
      <c r="AH1638" s="41" t="s">
        <v>4677</v>
      </c>
      <c r="AI1638" s="41" t="s">
        <v>4677</v>
      </c>
    </row>
    <row r="1639" spans="1:35">
      <c r="A1639" s="40">
        <v>2024</v>
      </c>
      <c r="B1639" s="40">
        <v>4</v>
      </c>
      <c r="C1639" s="41" t="s">
        <v>791</v>
      </c>
      <c r="D1639" s="42" t="s">
        <v>231</v>
      </c>
      <c r="E1639" s="41" t="s">
        <v>581</v>
      </c>
      <c r="F1639" s="43" t="s">
        <v>4678</v>
      </c>
      <c r="G1639" s="43" t="s">
        <v>4679</v>
      </c>
      <c r="H1639" s="44">
        <v>100</v>
      </c>
      <c r="I1639" s="44">
        <v>5</v>
      </c>
      <c r="J1639" s="44">
        <v>0</v>
      </c>
      <c r="K1639" s="44">
        <v>0</v>
      </c>
      <c r="L1639" s="44">
        <v>0</v>
      </c>
      <c r="M1639" s="44">
        <v>0</v>
      </c>
      <c r="N1639" s="44">
        <v>0</v>
      </c>
      <c r="O1639" s="44">
        <v>0</v>
      </c>
      <c r="P1639" s="44">
        <v>0</v>
      </c>
      <c r="Q1639" s="44">
        <v>0</v>
      </c>
      <c r="R1639" s="44">
        <v>0</v>
      </c>
      <c r="S1639" s="44">
        <v>0</v>
      </c>
      <c r="T1639" s="44">
        <f t="shared" si="26"/>
        <v>0</v>
      </c>
      <c r="U1639" s="44">
        <f t="shared" si="26"/>
        <v>0</v>
      </c>
      <c r="V1639" s="44">
        <v>0</v>
      </c>
      <c r="W1639" s="44">
        <v>0</v>
      </c>
      <c r="X1639" s="44">
        <v>0</v>
      </c>
      <c r="Y1639" s="44">
        <v>0</v>
      </c>
      <c r="Z1639" s="44">
        <v>0</v>
      </c>
      <c r="AA1639" s="44">
        <v>0</v>
      </c>
      <c r="AB1639" s="44">
        <v>0</v>
      </c>
      <c r="AC1639" s="44">
        <v>0</v>
      </c>
      <c r="AD1639" s="44">
        <v>0</v>
      </c>
      <c r="AE1639" s="44">
        <v>0</v>
      </c>
      <c r="AF1639" s="41" t="s">
        <v>47</v>
      </c>
      <c r="AG1639" s="41" t="s">
        <v>4680</v>
      </c>
      <c r="AH1639" s="41" t="s">
        <v>8772</v>
      </c>
      <c r="AI1639" s="41" t="s">
        <v>8772</v>
      </c>
    </row>
    <row r="1640" spans="1:35">
      <c r="A1640" s="40">
        <v>2024</v>
      </c>
      <c r="B1640" s="40">
        <v>4</v>
      </c>
      <c r="C1640" s="41" t="s">
        <v>791</v>
      </c>
      <c r="D1640" s="42" t="s">
        <v>9940</v>
      </c>
      <c r="E1640" s="41" t="s">
        <v>11040</v>
      </c>
      <c r="F1640" s="43" t="s">
        <v>11041</v>
      </c>
      <c r="G1640" s="43" t="s">
        <v>11042</v>
      </c>
      <c r="H1640" s="44">
        <v>1.04</v>
      </c>
      <c r="I1640" s="44">
        <v>100</v>
      </c>
      <c r="J1640" s="44">
        <v>0.28000000000000003</v>
      </c>
      <c r="K1640" s="44">
        <v>26.92</v>
      </c>
      <c r="L1640" s="44">
        <v>0</v>
      </c>
      <c r="M1640" s="44">
        <v>0</v>
      </c>
      <c r="N1640" s="44">
        <v>0</v>
      </c>
      <c r="O1640" s="44">
        <v>0</v>
      </c>
      <c r="P1640" s="44">
        <v>0</v>
      </c>
      <c r="Q1640" s="44">
        <v>0</v>
      </c>
      <c r="R1640" s="44">
        <v>0.28000000000000003</v>
      </c>
      <c r="S1640" s="44">
        <v>26.92</v>
      </c>
      <c r="T1640" s="44">
        <f t="shared" si="26"/>
        <v>0.28000000000000003</v>
      </c>
      <c r="U1640" s="44">
        <f t="shared" si="26"/>
        <v>26.92</v>
      </c>
      <c r="V1640" s="44">
        <v>0</v>
      </c>
      <c r="W1640" s="44">
        <v>0</v>
      </c>
      <c r="X1640" s="44">
        <v>0</v>
      </c>
      <c r="Y1640" s="44">
        <v>0</v>
      </c>
      <c r="Z1640" s="44">
        <v>0</v>
      </c>
      <c r="AA1640" s="44">
        <v>0</v>
      </c>
      <c r="AB1640" s="44">
        <v>0</v>
      </c>
      <c r="AC1640" s="44">
        <v>0</v>
      </c>
      <c r="AD1640" s="44">
        <v>0</v>
      </c>
      <c r="AE1640" s="44">
        <v>0</v>
      </c>
      <c r="AF1640" s="41" t="s">
        <v>47</v>
      </c>
      <c r="AG1640" s="41" t="s">
        <v>47</v>
      </c>
      <c r="AH1640" s="41" t="s">
        <v>47</v>
      </c>
      <c r="AI1640" s="41" t="s">
        <v>9942</v>
      </c>
    </row>
    <row r="1641" spans="1:35">
      <c r="A1641" s="40">
        <v>2024</v>
      </c>
      <c r="B1641" s="40">
        <v>4</v>
      </c>
      <c r="C1641" s="41" t="s">
        <v>791</v>
      </c>
      <c r="D1641" s="42" t="s">
        <v>9946</v>
      </c>
      <c r="E1641" s="41" t="s">
        <v>11043</v>
      </c>
      <c r="F1641" s="43" t="s">
        <v>11044</v>
      </c>
      <c r="G1641" s="43" t="s">
        <v>11045</v>
      </c>
      <c r="H1641" s="44">
        <v>1.73</v>
      </c>
      <c r="I1641" s="44">
        <v>100</v>
      </c>
      <c r="J1641" s="44">
        <v>0.16</v>
      </c>
      <c r="K1641" s="44">
        <v>9.25</v>
      </c>
      <c r="L1641" s="44">
        <v>0</v>
      </c>
      <c r="M1641" s="44">
        <v>0</v>
      </c>
      <c r="N1641" s="44">
        <v>0</v>
      </c>
      <c r="O1641" s="44">
        <v>0</v>
      </c>
      <c r="P1641" s="44">
        <v>0</v>
      </c>
      <c r="Q1641" s="44">
        <v>0</v>
      </c>
      <c r="R1641" s="44">
        <v>0.16</v>
      </c>
      <c r="S1641" s="44">
        <v>9.25</v>
      </c>
      <c r="T1641" s="44">
        <f t="shared" si="26"/>
        <v>0.16</v>
      </c>
      <c r="U1641" s="44">
        <f t="shared" si="26"/>
        <v>9.25</v>
      </c>
      <c r="V1641" s="44">
        <v>0</v>
      </c>
      <c r="W1641" s="44">
        <v>0</v>
      </c>
      <c r="X1641" s="44">
        <v>0</v>
      </c>
      <c r="Y1641" s="44">
        <v>0</v>
      </c>
      <c r="Z1641" s="44">
        <v>0</v>
      </c>
      <c r="AA1641" s="44">
        <v>0</v>
      </c>
      <c r="AB1641" s="44">
        <v>0</v>
      </c>
      <c r="AC1641" s="44">
        <v>0</v>
      </c>
      <c r="AD1641" s="44">
        <v>0</v>
      </c>
      <c r="AE1641" s="44">
        <v>0</v>
      </c>
      <c r="AF1641" s="41" t="s">
        <v>47</v>
      </c>
      <c r="AG1641" s="41" t="s">
        <v>47</v>
      </c>
      <c r="AH1641" s="41" t="s">
        <v>47</v>
      </c>
      <c r="AI1641" s="41" t="s">
        <v>9948</v>
      </c>
    </row>
    <row r="1642" spans="1:35">
      <c r="A1642" s="40">
        <v>2024</v>
      </c>
      <c r="B1642" s="40">
        <v>4</v>
      </c>
      <c r="C1642" s="41" t="s">
        <v>791</v>
      </c>
      <c r="D1642" s="42" t="s">
        <v>233</v>
      </c>
      <c r="E1642" s="41" t="s">
        <v>583</v>
      </c>
      <c r="F1642" s="43" t="s">
        <v>4689</v>
      </c>
      <c r="G1642" s="43" t="s">
        <v>4690</v>
      </c>
      <c r="H1642" s="44">
        <v>13.2</v>
      </c>
      <c r="I1642" s="44">
        <v>86</v>
      </c>
      <c r="J1642" s="44">
        <v>1</v>
      </c>
      <c r="K1642" s="44">
        <v>6.52</v>
      </c>
      <c r="L1642" s="44">
        <v>0.5</v>
      </c>
      <c r="M1642" s="44">
        <v>3.26</v>
      </c>
      <c r="N1642" s="44">
        <v>0</v>
      </c>
      <c r="O1642" s="44">
        <v>0</v>
      </c>
      <c r="P1642" s="44">
        <v>0</v>
      </c>
      <c r="Q1642" s="44">
        <v>0</v>
      </c>
      <c r="R1642" s="44">
        <v>0.5</v>
      </c>
      <c r="S1642" s="44">
        <v>3.26</v>
      </c>
      <c r="T1642" s="44">
        <f t="shared" si="26"/>
        <v>1</v>
      </c>
      <c r="U1642" s="44">
        <f t="shared" si="26"/>
        <v>6.52</v>
      </c>
      <c r="V1642" s="44">
        <v>0.5</v>
      </c>
      <c r="W1642" s="44">
        <v>3.26</v>
      </c>
      <c r="X1642" s="44">
        <v>0.25</v>
      </c>
      <c r="Y1642" s="44">
        <v>1.63</v>
      </c>
      <c r="Z1642" s="44">
        <v>0.25</v>
      </c>
      <c r="AA1642" s="44">
        <v>1.63</v>
      </c>
      <c r="AB1642" s="44">
        <v>0</v>
      </c>
      <c r="AC1642" s="44">
        <v>0</v>
      </c>
      <c r="AD1642" s="44">
        <v>1</v>
      </c>
      <c r="AE1642" s="44">
        <v>6.52</v>
      </c>
      <c r="AF1642" s="41" t="s">
        <v>4691</v>
      </c>
      <c r="AG1642" s="41" t="s">
        <v>4692</v>
      </c>
      <c r="AH1642" s="41" t="s">
        <v>4692</v>
      </c>
      <c r="AI1642" s="41" t="s">
        <v>11046</v>
      </c>
    </row>
    <row r="1643" spans="1:35">
      <c r="A1643" s="40">
        <v>2024</v>
      </c>
      <c r="B1643" s="40">
        <v>4</v>
      </c>
      <c r="C1643" s="41" t="s">
        <v>791</v>
      </c>
      <c r="D1643" s="42" t="s">
        <v>233</v>
      </c>
      <c r="E1643" s="41" t="s">
        <v>583</v>
      </c>
      <c r="F1643" s="43" t="s">
        <v>4693</v>
      </c>
      <c r="G1643" s="43" t="s">
        <v>4694</v>
      </c>
      <c r="H1643" s="44">
        <v>100</v>
      </c>
      <c r="I1643" s="44">
        <v>11</v>
      </c>
      <c r="J1643" s="44">
        <v>10</v>
      </c>
      <c r="K1643" s="44">
        <v>1.1000000000000001</v>
      </c>
      <c r="L1643" s="44">
        <v>0.1</v>
      </c>
      <c r="M1643" s="44">
        <v>0.01</v>
      </c>
      <c r="N1643" s="44">
        <v>0</v>
      </c>
      <c r="O1643" s="44">
        <v>0</v>
      </c>
      <c r="P1643" s="44">
        <v>0</v>
      </c>
      <c r="Q1643" s="44">
        <v>0</v>
      </c>
      <c r="R1643" s="44">
        <v>9.9</v>
      </c>
      <c r="S1643" s="44">
        <v>1.0900000000000001</v>
      </c>
      <c r="T1643" s="44">
        <f t="shared" si="26"/>
        <v>10</v>
      </c>
      <c r="U1643" s="44">
        <f t="shared" si="26"/>
        <v>1.1000000000000001</v>
      </c>
      <c r="V1643" s="44">
        <v>0.1</v>
      </c>
      <c r="W1643" s="44">
        <v>0.01</v>
      </c>
      <c r="X1643" s="44">
        <v>0.1</v>
      </c>
      <c r="Y1643" s="44">
        <v>0.01</v>
      </c>
      <c r="Z1643" s="44">
        <v>3</v>
      </c>
      <c r="AA1643" s="44">
        <v>0.33</v>
      </c>
      <c r="AB1643" s="44">
        <v>6.7</v>
      </c>
      <c r="AC1643" s="44">
        <v>0.74</v>
      </c>
      <c r="AD1643" s="44">
        <v>9.9</v>
      </c>
      <c r="AE1643" s="44">
        <v>1.0900000000000001</v>
      </c>
      <c r="AF1643" s="41" t="s">
        <v>4695</v>
      </c>
      <c r="AG1643" s="41" t="s">
        <v>4696</v>
      </c>
      <c r="AH1643" s="41" t="s">
        <v>8775</v>
      </c>
      <c r="AI1643" s="41" t="s">
        <v>11047</v>
      </c>
    </row>
    <row r="1644" spans="1:35">
      <c r="A1644" s="40">
        <v>2024</v>
      </c>
      <c r="B1644" s="40">
        <v>4</v>
      </c>
      <c r="C1644" s="41" t="s">
        <v>791</v>
      </c>
      <c r="D1644" s="42" t="s">
        <v>233</v>
      </c>
      <c r="E1644" s="41" t="s">
        <v>583</v>
      </c>
      <c r="F1644" s="43" t="s">
        <v>4697</v>
      </c>
      <c r="G1644" s="43" t="s">
        <v>4698</v>
      </c>
      <c r="H1644" s="44">
        <v>100</v>
      </c>
      <c r="I1644" s="44">
        <v>3</v>
      </c>
      <c r="J1644" s="44">
        <v>25</v>
      </c>
      <c r="K1644" s="44">
        <v>0.75</v>
      </c>
      <c r="L1644" s="44">
        <v>1</v>
      </c>
      <c r="M1644" s="44">
        <v>0.03</v>
      </c>
      <c r="N1644" s="44">
        <v>0</v>
      </c>
      <c r="O1644" s="44">
        <v>0</v>
      </c>
      <c r="P1644" s="44">
        <v>0</v>
      </c>
      <c r="Q1644" s="44">
        <v>0</v>
      </c>
      <c r="R1644" s="44">
        <v>24</v>
      </c>
      <c r="S1644" s="44">
        <v>0.72</v>
      </c>
      <c r="T1644" s="44">
        <f t="shared" si="26"/>
        <v>25</v>
      </c>
      <c r="U1644" s="44">
        <f t="shared" si="26"/>
        <v>0.75</v>
      </c>
      <c r="V1644" s="44">
        <v>1</v>
      </c>
      <c r="W1644" s="44">
        <v>0.03</v>
      </c>
      <c r="X1644" s="44">
        <v>1</v>
      </c>
      <c r="Y1644" s="44">
        <v>0.03</v>
      </c>
      <c r="Z1644" s="44">
        <v>5</v>
      </c>
      <c r="AA1644" s="44">
        <v>0.15</v>
      </c>
      <c r="AB1644" s="44">
        <v>16</v>
      </c>
      <c r="AC1644" s="44">
        <v>0.48</v>
      </c>
      <c r="AD1644" s="44">
        <v>23</v>
      </c>
      <c r="AE1644" s="44">
        <v>0.69</v>
      </c>
      <c r="AF1644" s="41" t="s">
        <v>4699</v>
      </c>
      <c r="AG1644" s="41" t="s">
        <v>4700</v>
      </c>
      <c r="AH1644" s="41" t="s">
        <v>4700</v>
      </c>
      <c r="AI1644" s="41" t="s">
        <v>4700</v>
      </c>
    </row>
    <row r="1645" spans="1:35">
      <c r="A1645" s="40">
        <v>2024</v>
      </c>
      <c r="B1645" s="40">
        <v>4</v>
      </c>
      <c r="C1645" s="41" t="s">
        <v>791</v>
      </c>
      <c r="D1645" s="42" t="s">
        <v>246</v>
      </c>
      <c r="E1645" s="41" t="s">
        <v>595</v>
      </c>
      <c r="F1645" s="43" t="s">
        <v>4782</v>
      </c>
      <c r="G1645" s="43" t="s">
        <v>4783</v>
      </c>
      <c r="H1645" s="44">
        <v>1</v>
      </c>
      <c r="I1645" s="44">
        <v>94</v>
      </c>
      <c r="J1645" s="44">
        <v>0</v>
      </c>
      <c r="K1645" s="44">
        <v>0</v>
      </c>
      <c r="L1645" s="44">
        <v>0</v>
      </c>
      <c r="M1645" s="44">
        <v>0</v>
      </c>
      <c r="N1645" s="44">
        <v>0</v>
      </c>
      <c r="O1645" s="44">
        <v>0</v>
      </c>
      <c r="P1645" s="44">
        <v>0</v>
      </c>
      <c r="Q1645" s="44">
        <v>0</v>
      </c>
      <c r="R1645" s="44">
        <v>0</v>
      </c>
      <c r="S1645" s="44">
        <v>0</v>
      </c>
      <c r="T1645" s="44">
        <f t="shared" si="26"/>
        <v>0</v>
      </c>
      <c r="U1645" s="44">
        <f t="shared" si="26"/>
        <v>0</v>
      </c>
      <c r="V1645" s="44">
        <v>0</v>
      </c>
      <c r="W1645" s="44">
        <v>0</v>
      </c>
      <c r="X1645" s="44">
        <v>0</v>
      </c>
      <c r="Y1645" s="44">
        <v>0</v>
      </c>
      <c r="Z1645" s="44">
        <v>0</v>
      </c>
      <c r="AA1645" s="44">
        <v>0</v>
      </c>
      <c r="AB1645" s="44">
        <v>0</v>
      </c>
      <c r="AC1645" s="44">
        <v>0</v>
      </c>
      <c r="AD1645" s="44">
        <v>0</v>
      </c>
      <c r="AE1645" s="44">
        <v>0</v>
      </c>
      <c r="AF1645" s="41" t="s">
        <v>47</v>
      </c>
      <c r="AG1645" s="41" t="s">
        <v>4784</v>
      </c>
      <c r="AH1645" s="41" t="s">
        <v>8794</v>
      </c>
      <c r="AI1645" s="41" t="s">
        <v>11048</v>
      </c>
    </row>
    <row r="1646" spans="1:35">
      <c r="A1646" s="40">
        <v>2024</v>
      </c>
      <c r="B1646" s="40">
        <v>4</v>
      </c>
      <c r="C1646" s="41" t="s">
        <v>791</v>
      </c>
      <c r="D1646" s="42" t="s">
        <v>246</v>
      </c>
      <c r="E1646" s="41" t="s">
        <v>595</v>
      </c>
      <c r="F1646" s="43" t="s">
        <v>4785</v>
      </c>
      <c r="G1646" s="43" t="s">
        <v>4786</v>
      </c>
      <c r="H1646" s="44">
        <v>1</v>
      </c>
      <c r="I1646" s="44">
        <v>6</v>
      </c>
      <c r="J1646" s="44">
        <v>0</v>
      </c>
      <c r="K1646" s="44">
        <v>0</v>
      </c>
      <c r="L1646" s="44">
        <v>0</v>
      </c>
      <c r="M1646" s="44">
        <v>0</v>
      </c>
      <c r="N1646" s="44">
        <v>0</v>
      </c>
      <c r="O1646" s="44">
        <v>0</v>
      </c>
      <c r="P1646" s="44">
        <v>0</v>
      </c>
      <c r="Q1646" s="44">
        <v>0</v>
      </c>
      <c r="R1646" s="44">
        <v>0</v>
      </c>
      <c r="S1646" s="44">
        <v>0</v>
      </c>
      <c r="T1646" s="44">
        <f t="shared" si="26"/>
        <v>0</v>
      </c>
      <c r="U1646" s="44">
        <f t="shared" si="26"/>
        <v>0</v>
      </c>
      <c r="V1646" s="44">
        <v>0</v>
      </c>
      <c r="W1646" s="44">
        <v>0</v>
      </c>
      <c r="X1646" s="44">
        <v>0</v>
      </c>
      <c r="Y1646" s="44">
        <v>0</v>
      </c>
      <c r="Z1646" s="44">
        <v>0</v>
      </c>
      <c r="AA1646" s="44">
        <v>0</v>
      </c>
      <c r="AB1646" s="44">
        <v>0</v>
      </c>
      <c r="AC1646" s="44">
        <v>0</v>
      </c>
      <c r="AD1646" s="44">
        <v>0</v>
      </c>
      <c r="AE1646" s="44">
        <v>0</v>
      </c>
      <c r="AF1646" s="41" t="s">
        <v>47</v>
      </c>
      <c r="AG1646" s="41" t="s">
        <v>4787</v>
      </c>
      <c r="AH1646" s="41" t="s">
        <v>8795</v>
      </c>
      <c r="AI1646" s="41" t="s">
        <v>8795</v>
      </c>
    </row>
    <row r="1647" spans="1:35">
      <c r="A1647" s="40">
        <v>2024</v>
      </c>
      <c r="B1647" s="40">
        <v>4</v>
      </c>
      <c r="C1647" s="41" t="s">
        <v>791</v>
      </c>
      <c r="D1647" s="42" t="s">
        <v>255</v>
      </c>
      <c r="E1647" s="41" t="s">
        <v>604</v>
      </c>
      <c r="F1647" s="43" t="s">
        <v>4845</v>
      </c>
      <c r="G1647" s="43" t="s">
        <v>4846</v>
      </c>
      <c r="H1647" s="44">
        <v>5</v>
      </c>
      <c r="I1647" s="44">
        <v>75</v>
      </c>
      <c r="J1647" s="44">
        <v>0</v>
      </c>
      <c r="K1647" s="44">
        <v>0</v>
      </c>
      <c r="L1647" s="44">
        <v>0</v>
      </c>
      <c r="M1647" s="44">
        <v>0</v>
      </c>
      <c r="N1647" s="44">
        <v>0</v>
      </c>
      <c r="O1647" s="44">
        <v>0</v>
      </c>
      <c r="P1647" s="44">
        <v>0</v>
      </c>
      <c r="Q1647" s="44">
        <v>0</v>
      </c>
      <c r="R1647" s="44">
        <v>0</v>
      </c>
      <c r="S1647" s="44">
        <v>0</v>
      </c>
      <c r="T1647" s="44">
        <f t="shared" si="26"/>
        <v>0</v>
      </c>
      <c r="U1647" s="44">
        <f t="shared" si="26"/>
        <v>0</v>
      </c>
      <c r="V1647" s="44">
        <v>0</v>
      </c>
      <c r="W1647" s="44">
        <v>0</v>
      </c>
      <c r="X1647" s="44">
        <v>0</v>
      </c>
      <c r="Y1647" s="44">
        <v>0</v>
      </c>
      <c r="Z1647" s="44">
        <v>0</v>
      </c>
      <c r="AA1647" s="44">
        <v>0</v>
      </c>
      <c r="AB1647" s="44">
        <v>0</v>
      </c>
      <c r="AC1647" s="44">
        <v>0</v>
      </c>
      <c r="AD1647" s="44">
        <v>0</v>
      </c>
      <c r="AE1647" s="44">
        <v>0</v>
      </c>
      <c r="AF1647" s="41" t="s">
        <v>4847</v>
      </c>
      <c r="AG1647" s="41" t="s">
        <v>4847</v>
      </c>
      <c r="AH1647" s="41" t="s">
        <v>4847</v>
      </c>
      <c r="AI1647" s="41" t="s">
        <v>4847</v>
      </c>
    </row>
    <row r="1648" spans="1:35">
      <c r="A1648" s="40">
        <v>2024</v>
      </c>
      <c r="B1648" s="40">
        <v>4</v>
      </c>
      <c r="C1648" s="41" t="s">
        <v>791</v>
      </c>
      <c r="D1648" s="42" t="s">
        <v>255</v>
      </c>
      <c r="E1648" s="41" t="s">
        <v>604</v>
      </c>
      <c r="F1648" s="43" t="s">
        <v>4848</v>
      </c>
      <c r="G1648" s="43" t="s">
        <v>4849</v>
      </c>
      <c r="H1648" s="44">
        <v>5</v>
      </c>
      <c r="I1648" s="44">
        <v>25</v>
      </c>
      <c r="J1648" s="44">
        <v>0.05</v>
      </c>
      <c r="K1648" s="44">
        <v>0.25</v>
      </c>
      <c r="L1648" s="44">
        <v>0</v>
      </c>
      <c r="M1648" s="44">
        <v>0</v>
      </c>
      <c r="N1648" s="44">
        <v>0</v>
      </c>
      <c r="O1648" s="44">
        <v>0</v>
      </c>
      <c r="P1648" s="44">
        <v>0</v>
      </c>
      <c r="Q1648" s="44">
        <v>0</v>
      </c>
      <c r="R1648" s="44">
        <v>0.05</v>
      </c>
      <c r="S1648" s="44">
        <v>0.25</v>
      </c>
      <c r="T1648" s="44">
        <f t="shared" si="26"/>
        <v>0.05</v>
      </c>
      <c r="U1648" s="44">
        <f t="shared" si="26"/>
        <v>0.25</v>
      </c>
      <c r="V1648" s="44">
        <v>0</v>
      </c>
      <c r="W1648" s="44">
        <v>0</v>
      </c>
      <c r="X1648" s="44">
        <v>0</v>
      </c>
      <c r="Y1648" s="44">
        <v>0</v>
      </c>
      <c r="Z1648" s="44">
        <v>0</v>
      </c>
      <c r="AA1648" s="44">
        <v>0</v>
      </c>
      <c r="AB1648" s="44">
        <v>0</v>
      </c>
      <c r="AC1648" s="44">
        <v>0</v>
      </c>
      <c r="AD1648" s="44">
        <v>0</v>
      </c>
      <c r="AE1648" s="44">
        <v>0</v>
      </c>
      <c r="AF1648" s="41" t="s">
        <v>4850</v>
      </c>
      <c r="AG1648" s="41" t="s">
        <v>4851</v>
      </c>
      <c r="AH1648" s="41" t="s">
        <v>8810</v>
      </c>
      <c r="AI1648" s="41" t="s">
        <v>8810</v>
      </c>
    </row>
    <row r="1649" spans="1:35">
      <c r="A1649" s="40">
        <v>2024</v>
      </c>
      <c r="B1649" s="40">
        <v>4</v>
      </c>
      <c r="C1649" s="41" t="s">
        <v>791</v>
      </c>
      <c r="D1649" s="42" t="s">
        <v>9943</v>
      </c>
      <c r="E1649" s="41" t="s">
        <v>11049</v>
      </c>
      <c r="F1649" s="43" t="s">
        <v>11050</v>
      </c>
      <c r="G1649" s="43" t="s">
        <v>11051</v>
      </c>
      <c r="H1649" s="44">
        <v>100</v>
      </c>
      <c r="I1649" s="44">
        <v>100</v>
      </c>
      <c r="J1649" s="44">
        <v>0</v>
      </c>
      <c r="K1649" s="44">
        <v>0</v>
      </c>
      <c r="L1649" s="44">
        <v>0</v>
      </c>
      <c r="M1649" s="44">
        <v>0</v>
      </c>
      <c r="N1649" s="44">
        <v>0</v>
      </c>
      <c r="O1649" s="44">
        <v>0</v>
      </c>
      <c r="P1649" s="44">
        <v>0</v>
      </c>
      <c r="Q1649" s="44">
        <v>0</v>
      </c>
      <c r="R1649" s="44">
        <v>0</v>
      </c>
      <c r="S1649" s="44">
        <v>0</v>
      </c>
      <c r="T1649" s="44">
        <f t="shared" si="26"/>
        <v>0</v>
      </c>
      <c r="U1649" s="44">
        <f t="shared" si="26"/>
        <v>0</v>
      </c>
      <c r="V1649" s="44">
        <v>0</v>
      </c>
      <c r="W1649" s="44">
        <v>0</v>
      </c>
      <c r="X1649" s="44">
        <v>0</v>
      </c>
      <c r="Y1649" s="44">
        <v>0</v>
      </c>
      <c r="Z1649" s="44">
        <v>0</v>
      </c>
      <c r="AA1649" s="44">
        <v>0</v>
      </c>
      <c r="AB1649" s="44">
        <v>0</v>
      </c>
      <c r="AC1649" s="44">
        <v>0</v>
      </c>
      <c r="AD1649" s="44">
        <v>0</v>
      </c>
      <c r="AE1649" s="44">
        <v>0</v>
      </c>
      <c r="AF1649" s="41" t="s">
        <v>47</v>
      </c>
      <c r="AG1649" s="41" t="s">
        <v>47</v>
      </c>
      <c r="AH1649" s="41" t="s">
        <v>47</v>
      </c>
      <c r="AI1649" s="41" t="s">
        <v>11052</v>
      </c>
    </row>
    <row r="1650" spans="1:35">
      <c r="A1650" s="40">
        <v>2024</v>
      </c>
      <c r="B1650" s="40">
        <v>4</v>
      </c>
      <c r="C1650" s="41" t="s">
        <v>791</v>
      </c>
      <c r="D1650" s="42" t="s">
        <v>262</v>
      </c>
      <c r="E1650" s="41" t="s">
        <v>610</v>
      </c>
      <c r="F1650" s="43" t="s">
        <v>4898</v>
      </c>
      <c r="G1650" s="43" t="s">
        <v>4898</v>
      </c>
      <c r="H1650" s="44">
        <v>1</v>
      </c>
      <c r="I1650" s="44">
        <v>7.78</v>
      </c>
      <c r="J1650" s="44">
        <v>1</v>
      </c>
      <c r="K1650" s="44">
        <v>7.78</v>
      </c>
      <c r="L1650" s="44">
        <v>0</v>
      </c>
      <c r="M1650" s="44">
        <v>0</v>
      </c>
      <c r="N1650" s="44">
        <v>0.5</v>
      </c>
      <c r="O1650" s="44">
        <v>3.89</v>
      </c>
      <c r="P1650" s="44">
        <v>0.5</v>
      </c>
      <c r="Q1650" s="44">
        <v>3.89</v>
      </c>
      <c r="R1650" s="44">
        <v>0</v>
      </c>
      <c r="S1650" s="44">
        <v>0</v>
      </c>
      <c r="T1650" s="44">
        <f t="shared" si="26"/>
        <v>1</v>
      </c>
      <c r="U1650" s="44">
        <f t="shared" si="26"/>
        <v>7.78</v>
      </c>
      <c r="V1650" s="44">
        <v>0</v>
      </c>
      <c r="W1650" s="44">
        <v>0</v>
      </c>
      <c r="X1650" s="44">
        <v>0</v>
      </c>
      <c r="Y1650" s="44">
        <v>0</v>
      </c>
      <c r="Z1650" s="44">
        <v>0.4</v>
      </c>
      <c r="AA1650" s="44">
        <v>3.11</v>
      </c>
      <c r="AB1650" s="44">
        <v>0.6</v>
      </c>
      <c r="AC1650" s="44">
        <v>4.67</v>
      </c>
      <c r="AD1650" s="44">
        <v>1</v>
      </c>
      <c r="AE1650" s="44">
        <v>7.78</v>
      </c>
      <c r="AF1650" s="41" t="s">
        <v>4894</v>
      </c>
      <c r="AG1650" s="41" t="s">
        <v>4895</v>
      </c>
      <c r="AH1650" s="41" t="s">
        <v>8824</v>
      </c>
      <c r="AI1650" s="41" t="s">
        <v>11053</v>
      </c>
    </row>
    <row r="1651" spans="1:35">
      <c r="A1651" s="40">
        <v>2024</v>
      </c>
      <c r="B1651" s="40">
        <v>4</v>
      </c>
      <c r="C1651" s="41" t="s">
        <v>791</v>
      </c>
      <c r="D1651" s="42" t="s">
        <v>262</v>
      </c>
      <c r="E1651" s="41" t="s">
        <v>610</v>
      </c>
      <c r="F1651" s="43" t="s">
        <v>4899</v>
      </c>
      <c r="G1651" s="43" t="s">
        <v>4899</v>
      </c>
      <c r="H1651" s="44">
        <v>1</v>
      </c>
      <c r="I1651" s="44">
        <v>7.78</v>
      </c>
      <c r="J1651" s="44">
        <v>1</v>
      </c>
      <c r="K1651" s="44">
        <v>7.78</v>
      </c>
      <c r="L1651" s="44">
        <v>0</v>
      </c>
      <c r="M1651" s="44">
        <v>0</v>
      </c>
      <c r="N1651" s="44">
        <v>0.5</v>
      </c>
      <c r="O1651" s="44">
        <v>3.89</v>
      </c>
      <c r="P1651" s="44">
        <v>0.5</v>
      </c>
      <c r="Q1651" s="44">
        <v>3.89</v>
      </c>
      <c r="R1651" s="44">
        <v>0</v>
      </c>
      <c r="S1651" s="44">
        <v>0</v>
      </c>
      <c r="T1651" s="44">
        <f t="shared" si="26"/>
        <v>1</v>
      </c>
      <c r="U1651" s="44">
        <f t="shared" si="26"/>
        <v>7.78</v>
      </c>
      <c r="V1651" s="44">
        <v>0</v>
      </c>
      <c r="W1651" s="44">
        <v>0</v>
      </c>
      <c r="X1651" s="44">
        <v>0</v>
      </c>
      <c r="Y1651" s="44">
        <v>0</v>
      </c>
      <c r="Z1651" s="44">
        <v>0.1</v>
      </c>
      <c r="AA1651" s="44">
        <v>0.78</v>
      </c>
      <c r="AB1651" s="44">
        <v>0.9</v>
      </c>
      <c r="AC1651" s="44">
        <v>7</v>
      </c>
      <c r="AD1651" s="44">
        <v>1</v>
      </c>
      <c r="AE1651" s="44">
        <v>7.78</v>
      </c>
      <c r="AF1651" s="41" t="s">
        <v>4894</v>
      </c>
      <c r="AG1651" s="41" t="s">
        <v>4895</v>
      </c>
      <c r="AH1651" s="41" t="s">
        <v>8824</v>
      </c>
      <c r="AI1651" s="41" t="s">
        <v>11053</v>
      </c>
    </row>
    <row r="1652" spans="1:35">
      <c r="A1652" s="40">
        <v>2024</v>
      </c>
      <c r="B1652" s="40">
        <v>4</v>
      </c>
      <c r="C1652" s="41" t="s">
        <v>791</v>
      </c>
      <c r="D1652" s="42" t="s">
        <v>262</v>
      </c>
      <c r="E1652" s="41" t="s">
        <v>610</v>
      </c>
      <c r="F1652" s="43" t="s">
        <v>4900</v>
      </c>
      <c r="G1652" s="43" t="s">
        <v>4900</v>
      </c>
      <c r="H1652" s="44">
        <v>1</v>
      </c>
      <c r="I1652" s="44">
        <v>7.78</v>
      </c>
      <c r="J1652" s="44">
        <v>1</v>
      </c>
      <c r="K1652" s="44">
        <v>7.78</v>
      </c>
      <c r="L1652" s="44">
        <v>0</v>
      </c>
      <c r="M1652" s="44">
        <v>0</v>
      </c>
      <c r="N1652" s="44">
        <v>0.5</v>
      </c>
      <c r="O1652" s="44">
        <v>3.89</v>
      </c>
      <c r="P1652" s="44">
        <v>0.5</v>
      </c>
      <c r="Q1652" s="44">
        <v>3.89</v>
      </c>
      <c r="R1652" s="44">
        <v>0</v>
      </c>
      <c r="S1652" s="44">
        <v>0</v>
      </c>
      <c r="T1652" s="44">
        <f t="shared" si="26"/>
        <v>1</v>
      </c>
      <c r="U1652" s="44">
        <f t="shared" si="26"/>
        <v>7.78</v>
      </c>
      <c r="V1652" s="44">
        <v>0</v>
      </c>
      <c r="W1652" s="44">
        <v>0</v>
      </c>
      <c r="X1652" s="44">
        <v>0</v>
      </c>
      <c r="Y1652" s="44">
        <v>0</v>
      </c>
      <c r="Z1652" s="44">
        <v>0.3</v>
      </c>
      <c r="AA1652" s="44">
        <v>2.33</v>
      </c>
      <c r="AB1652" s="44">
        <v>0.5</v>
      </c>
      <c r="AC1652" s="44">
        <v>3.89</v>
      </c>
      <c r="AD1652" s="44">
        <v>0.8</v>
      </c>
      <c r="AE1652" s="44">
        <v>6.22</v>
      </c>
      <c r="AF1652" s="41" t="s">
        <v>4894</v>
      </c>
      <c r="AG1652" s="41" t="s">
        <v>4895</v>
      </c>
      <c r="AH1652" s="41" t="s">
        <v>8824</v>
      </c>
      <c r="AI1652" s="41" t="s">
        <v>11054</v>
      </c>
    </row>
    <row r="1653" spans="1:35">
      <c r="A1653" s="40">
        <v>2024</v>
      </c>
      <c r="B1653" s="40">
        <v>4</v>
      </c>
      <c r="C1653" s="41" t="s">
        <v>791</v>
      </c>
      <c r="D1653" s="42" t="s">
        <v>262</v>
      </c>
      <c r="E1653" s="41" t="s">
        <v>610</v>
      </c>
      <c r="F1653" s="43" t="s">
        <v>4901</v>
      </c>
      <c r="G1653" s="43" t="s">
        <v>4901</v>
      </c>
      <c r="H1653" s="44">
        <v>1</v>
      </c>
      <c r="I1653" s="44">
        <v>7.76</v>
      </c>
      <c r="J1653" s="44">
        <v>1</v>
      </c>
      <c r="K1653" s="44">
        <v>7.76</v>
      </c>
      <c r="L1653" s="44">
        <v>0</v>
      </c>
      <c r="M1653" s="44">
        <v>0</v>
      </c>
      <c r="N1653" s="44">
        <v>0.5</v>
      </c>
      <c r="O1653" s="44">
        <v>3.88</v>
      </c>
      <c r="P1653" s="44">
        <v>0.5</v>
      </c>
      <c r="Q1653" s="44">
        <v>3.88</v>
      </c>
      <c r="R1653" s="44">
        <v>0</v>
      </c>
      <c r="S1653" s="44">
        <v>0</v>
      </c>
      <c r="T1653" s="44">
        <f t="shared" si="26"/>
        <v>1</v>
      </c>
      <c r="U1653" s="44">
        <f t="shared" si="26"/>
        <v>7.76</v>
      </c>
      <c r="V1653" s="44">
        <v>0</v>
      </c>
      <c r="W1653" s="44">
        <v>0</v>
      </c>
      <c r="X1653" s="44">
        <v>0</v>
      </c>
      <c r="Y1653" s="44">
        <v>0</v>
      </c>
      <c r="Z1653" s="44">
        <v>0.4</v>
      </c>
      <c r="AA1653" s="44">
        <v>3.1</v>
      </c>
      <c r="AB1653" s="44">
        <v>0.4</v>
      </c>
      <c r="AC1653" s="44">
        <v>3.1</v>
      </c>
      <c r="AD1653" s="44">
        <v>0.8</v>
      </c>
      <c r="AE1653" s="44">
        <v>6.21</v>
      </c>
      <c r="AF1653" s="41" t="s">
        <v>4894</v>
      </c>
      <c r="AG1653" s="41" t="s">
        <v>4895</v>
      </c>
      <c r="AH1653" s="41" t="s">
        <v>8824</v>
      </c>
      <c r="AI1653" s="41" t="s">
        <v>11054</v>
      </c>
    </row>
    <row r="1654" spans="1:35">
      <c r="A1654" s="40">
        <v>2024</v>
      </c>
      <c r="B1654" s="40">
        <v>4</v>
      </c>
      <c r="C1654" s="41" t="s">
        <v>791</v>
      </c>
      <c r="D1654" s="42" t="s">
        <v>262</v>
      </c>
      <c r="E1654" s="41" t="s">
        <v>610</v>
      </c>
      <c r="F1654" s="43" t="s">
        <v>4902</v>
      </c>
      <c r="G1654" s="43" t="s">
        <v>4902</v>
      </c>
      <c r="H1654" s="44">
        <v>1</v>
      </c>
      <c r="I1654" s="44">
        <v>7.78</v>
      </c>
      <c r="J1654" s="44">
        <v>1</v>
      </c>
      <c r="K1654" s="44">
        <v>7.78</v>
      </c>
      <c r="L1654" s="44">
        <v>0</v>
      </c>
      <c r="M1654" s="44">
        <v>0</v>
      </c>
      <c r="N1654" s="44">
        <v>0.5</v>
      </c>
      <c r="O1654" s="44">
        <v>3.89</v>
      </c>
      <c r="P1654" s="44">
        <v>0.5</v>
      </c>
      <c r="Q1654" s="44">
        <v>3.89</v>
      </c>
      <c r="R1654" s="44">
        <v>0</v>
      </c>
      <c r="S1654" s="44">
        <v>0</v>
      </c>
      <c r="T1654" s="44">
        <f t="shared" si="26"/>
        <v>1</v>
      </c>
      <c r="U1654" s="44">
        <f t="shared" si="26"/>
        <v>7.78</v>
      </c>
      <c r="V1654" s="44">
        <v>0</v>
      </c>
      <c r="W1654" s="44">
        <v>0</v>
      </c>
      <c r="X1654" s="44">
        <v>0</v>
      </c>
      <c r="Y1654" s="44">
        <v>0</v>
      </c>
      <c r="Z1654" s="44">
        <v>0.6</v>
      </c>
      <c r="AA1654" s="44">
        <v>4.67</v>
      </c>
      <c r="AB1654" s="44">
        <v>0.4</v>
      </c>
      <c r="AC1654" s="44">
        <v>3.11</v>
      </c>
      <c r="AD1654" s="44">
        <v>1</v>
      </c>
      <c r="AE1654" s="44">
        <v>7.78</v>
      </c>
      <c r="AF1654" s="41" t="s">
        <v>4894</v>
      </c>
      <c r="AG1654" s="41" t="s">
        <v>4895</v>
      </c>
      <c r="AH1654" s="41" t="s">
        <v>8824</v>
      </c>
      <c r="AI1654" s="41" t="s">
        <v>11053</v>
      </c>
    </row>
    <row r="1655" spans="1:35">
      <c r="A1655" s="40">
        <v>2024</v>
      </c>
      <c r="B1655" s="40">
        <v>4</v>
      </c>
      <c r="C1655" s="41" t="s">
        <v>791</v>
      </c>
      <c r="D1655" s="42" t="s">
        <v>262</v>
      </c>
      <c r="E1655" s="41" t="s">
        <v>610</v>
      </c>
      <c r="F1655" s="43" t="s">
        <v>4893</v>
      </c>
      <c r="G1655" s="43" t="s">
        <v>4893</v>
      </c>
      <c r="H1655" s="44">
        <v>1</v>
      </c>
      <c r="I1655" s="44">
        <v>15</v>
      </c>
      <c r="J1655" s="44">
        <v>1</v>
      </c>
      <c r="K1655" s="44">
        <v>15</v>
      </c>
      <c r="L1655" s="44">
        <v>0</v>
      </c>
      <c r="M1655" s="44">
        <v>0</v>
      </c>
      <c r="N1655" s="44">
        <v>0.5</v>
      </c>
      <c r="O1655" s="44">
        <v>7.5</v>
      </c>
      <c r="P1655" s="44">
        <v>0.5</v>
      </c>
      <c r="Q1655" s="44">
        <v>7.5</v>
      </c>
      <c r="R1655" s="44">
        <v>0</v>
      </c>
      <c r="S1655" s="44">
        <v>0</v>
      </c>
      <c r="T1655" s="44">
        <f t="shared" si="26"/>
        <v>1</v>
      </c>
      <c r="U1655" s="44">
        <f t="shared" si="26"/>
        <v>15</v>
      </c>
      <c r="V1655" s="44">
        <v>0</v>
      </c>
      <c r="W1655" s="44">
        <v>0</v>
      </c>
      <c r="X1655" s="44">
        <v>0</v>
      </c>
      <c r="Y1655" s="44">
        <v>0</v>
      </c>
      <c r="Z1655" s="44">
        <v>0.2</v>
      </c>
      <c r="AA1655" s="44">
        <v>3</v>
      </c>
      <c r="AB1655" s="44">
        <v>0.6</v>
      </c>
      <c r="AC1655" s="44">
        <v>9</v>
      </c>
      <c r="AD1655" s="44">
        <v>0.8</v>
      </c>
      <c r="AE1655" s="44">
        <v>12</v>
      </c>
      <c r="AF1655" s="41" t="s">
        <v>4894</v>
      </c>
      <c r="AG1655" s="41" t="s">
        <v>4895</v>
      </c>
      <c r="AH1655" s="41" t="s">
        <v>8823</v>
      </c>
      <c r="AI1655" s="41" t="s">
        <v>11054</v>
      </c>
    </row>
    <row r="1656" spans="1:35">
      <c r="A1656" s="40">
        <v>2024</v>
      </c>
      <c r="B1656" s="40">
        <v>4</v>
      </c>
      <c r="C1656" s="41" t="s">
        <v>791</v>
      </c>
      <c r="D1656" s="42" t="s">
        <v>262</v>
      </c>
      <c r="E1656" s="41" t="s">
        <v>610</v>
      </c>
      <c r="F1656" s="43" t="s">
        <v>4897</v>
      </c>
      <c r="G1656" s="43" t="s">
        <v>4897</v>
      </c>
      <c r="H1656" s="44">
        <v>1</v>
      </c>
      <c r="I1656" s="44">
        <v>7.78</v>
      </c>
      <c r="J1656" s="44">
        <v>1</v>
      </c>
      <c r="K1656" s="44">
        <v>7.78</v>
      </c>
      <c r="L1656" s="44">
        <v>0</v>
      </c>
      <c r="M1656" s="44">
        <v>0</v>
      </c>
      <c r="N1656" s="44">
        <v>0.5</v>
      </c>
      <c r="O1656" s="44">
        <v>3.89</v>
      </c>
      <c r="P1656" s="44">
        <v>0.5</v>
      </c>
      <c r="Q1656" s="44">
        <v>3.89</v>
      </c>
      <c r="R1656" s="44">
        <v>0</v>
      </c>
      <c r="S1656" s="44">
        <v>0</v>
      </c>
      <c r="T1656" s="44">
        <f t="shared" si="26"/>
        <v>1</v>
      </c>
      <c r="U1656" s="44">
        <f t="shared" si="26"/>
        <v>7.78</v>
      </c>
      <c r="V1656" s="44">
        <v>0</v>
      </c>
      <c r="W1656" s="44">
        <v>0</v>
      </c>
      <c r="X1656" s="44">
        <v>0</v>
      </c>
      <c r="Y1656" s="44">
        <v>0</v>
      </c>
      <c r="Z1656" s="44">
        <v>0.3</v>
      </c>
      <c r="AA1656" s="44">
        <v>2.33</v>
      </c>
      <c r="AB1656" s="44">
        <v>0.7</v>
      </c>
      <c r="AC1656" s="44">
        <v>5.45</v>
      </c>
      <c r="AD1656" s="44">
        <v>1</v>
      </c>
      <c r="AE1656" s="44">
        <v>7.78</v>
      </c>
      <c r="AF1656" s="41" t="s">
        <v>4894</v>
      </c>
      <c r="AG1656" s="41" t="s">
        <v>4895</v>
      </c>
      <c r="AH1656" s="41" t="s">
        <v>8824</v>
      </c>
      <c r="AI1656" s="41" t="s">
        <v>11053</v>
      </c>
    </row>
    <row r="1657" spans="1:35">
      <c r="A1657" s="40">
        <v>2024</v>
      </c>
      <c r="B1657" s="40">
        <v>4</v>
      </c>
      <c r="C1657" s="41" t="s">
        <v>791</v>
      </c>
      <c r="D1657" s="42" t="s">
        <v>262</v>
      </c>
      <c r="E1657" s="41" t="s">
        <v>610</v>
      </c>
      <c r="F1657" s="43" t="s">
        <v>4896</v>
      </c>
      <c r="G1657" s="43" t="s">
        <v>4896</v>
      </c>
      <c r="H1657" s="44">
        <v>1</v>
      </c>
      <c r="I1657" s="44">
        <v>7.78</v>
      </c>
      <c r="J1657" s="44">
        <v>1</v>
      </c>
      <c r="K1657" s="44">
        <v>7.78</v>
      </c>
      <c r="L1657" s="44">
        <v>0</v>
      </c>
      <c r="M1657" s="44">
        <v>0</v>
      </c>
      <c r="N1657" s="44">
        <v>0.5</v>
      </c>
      <c r="O1657" s="44">
        <v>3.89</v>
      </c>
      <c r="P1657" s="44">
        <v>0.5</v>
      </c>
      <c r="Q1657" s="44">
        <v>3.89</v>
      </c>
      <c r="R1657" s="44">
        <v>0</v>
      </c>
      <c r="S1657" s="44">
        <v>0</v>
      </c>
      <c r="T1657" s="44">
        <f t="shared" si="26"/>
        <v>1</v>
      </c>
      <c r="U1657" s="44">
        <f t="shared" si="26"/>
        <v>7.78</v>
      </c>
      <c r="V1657" s="44">
        <v>0</v>
      </c>
      <c r="W1657" s="44">
        <v>0</v>
      </c>
      <c r="X1657" s="44">
        <v>0</v>
      </c>
      <c r="Y1657" s="44">
        <v>0</v>
      </c>
      <c r="Z1657" s="44">
        <v>0.5</v>
      </c>
      <c r="AA1657" s="44">
        <v>3.89</v>
      </c>
      <c r="AB1657" s="44">
        <v>0.5</v>
      </c>
      <c r="AC1657" s="44">
        <v>3.89</v>
      </c>
      <c r="AD1657" s="44">
        <v>1</v>
      </c>
      <c r="AE1657" s="44">
        <v>7.78</v>
      </c>
      <c r="AF1657" s="41" t="s">
        <v>4894</v>
      </c>
      <c r="AG1657" s="41" t="s">
        <v>4895</v>
      </c>
      <c r="AH1657" s="41" t="s">
        <v>8824</v>
      </c>
      <c r="AI1657" s="41" t="s">
        <v>11053</v>
      </c>
    </row>
    <row r="1658" spans="1:35">
      <c r="A1658" s="40">
        <v>2024</v>
      </c>
      <c r="B1658" s="40">
        <v>4</v>
      </c>
      <c r="C1658" s="41" t="s">
        <v>791</v>
      </c>
      <c r="D1658" s="42" t="s">
        <v>262</v>
      </c>
      <c r="E1658" s="41" t="s">
        <v>610</v>
      </c>
      <c r="F1658" s="43" t="s">
        <v>4903</v>
      </c>
      <c r="G1658" s="43" t="s">
        <v>4903</v>
      </c>
      <c r="H1658" s="44">
        <v>1</v>
      </c>
      <c r="I1658" s="44">
        <v>7.78</v>
      </c>
      <c r="J1658" s="44">
        <v>1</v>
      </c>
      <c r="K1658" s="44">
        <v>7.78</v>
      </c>
      <c r="L1658" s="44">
        <v>0</v>
      </c>
      <c r="M1658" s="44">
        <v>0</v>
      </c>
      <c r="N1658" s="44">
        <v>0.5</v>
      </c>
      <c r="O1658" s="44">
        <v>3.89</v>
      </c>
      <c r="P1658" s="44">
        <v>0.5</v>
      </c>
      <c r="Q1658" s="44">
        <v>3.89</v>
      </c>
      <c r="R1658" s="44">
        <v>0</v>
      </c>
      <c r="S1658" s="44">
        <v>0</v>
      </c>
      <c r="T1658" s="44">
        <f t="shared" si="26"/>
        <v>1</v>
      </c>
      <c r="U1658" s="44">
        <f t="shared" si="26"/>
        <v>7.78</v>
      </c>
      <c r="V1658" s="44">
        <v>0</v>
      </c>
      <c r="W1658" s="44">
        <v>0</v>
      </c>
      <c r="X1658" s="44">
        <v>0</v>
      </c>
      <c r="Y1658" s="44">
        <v>0</v>
      </c>
      <c r="Z1658" s="44">
        <v>0.3</v>
      </c>
      <c r="AA1658" s="44">
        <v>2.33</v>
      </c>
      <c r="AB1658" s="44">
        <v>0.5</v>
      </c>
      <c r="AC1658" s="44">
        <v>3.89</v>
      </c>
      <c r="AD1658" s="44">
        <v>0.8</v>
      </c>
      <c r="AE1658" s="44">
        <v>6.22</v>
      </c>
      <c r="AF1658" s="41" t="s">
        <v>4894</v>
      </c>
      <c r="AG1658" s="41" t="s">
        <v>4895</v>
      </c>
      <c r="AH1658" s="41" t="s">
        <v>8824</v>
      </c>
      <c r="AI1658" s="41" t="s">
        <v>11054</v>
      </c>
    </row>
    <row r="1659" spans="1:35">
      <c r="A1659" s="40">
        <v>2024</v>
      </c>
      <c r="B1659" s="40">
        <v>4</v>
      </c>
      <c r="C1659" s="41" t="s">
        <v>791</v>
      </c>
      <c r="D1659" s="42" t="s">
        <v>262</v>
      </c>
      <c r="E1659" s="41" t="s">
        <v>610</v>
      </c>
      <c r="F1659" s="43" t="s">
        <v>4904</v>
      </c>
      <c r="G1659" s="43" t="s">
        <v>4904</v>
      </c>
      <c r="H1659" s="44">
        <v>1</v>
      </c>
      <c r="I1659" s="44">
        <v>15</v>
      </c>
      <c r="J1659" s="44">
        <v>1</v>
      </c>
      <c r="K1659" s="44">
        <v>15</v>
      </c>
      <c r="L1659" s="44">
        <v>0</v>
      </c>
      <c r="M1659" s="44">
        <v>0</v>
      </c>
      <c r="N1659" s="44">
        <v>0.5</v>
      </c>
      <c r="O1659" s="44">
        <v>7.5</v>
      </c>
      <c r="P1659" s="44">
        <v>0.5</v>
      </c>
      <c r="Q1659" s="44">
        <v>7.5</v>
      </c>
      <c r="R1659" s="44">
        <v>0</v>
      </c>
      <c r="S1659" s="44">
        <v>0</v>
      </c>
      <c r="T1659" s="44">
        <f t="shared" si="26"/>
        <v>1</v>
      </c>
      <c r="U1659" s="44">
        <f t="shared" si="26"/>
        <v>15</v>
      </c>
      <c r="V1659" s="44">
        <v>0</v>
      </c>
      <c r="W1659" s="44">
        <v>0</v>
      </c>
      <c r="X1659" s="44">
        <v>0</v>
      </c>
      <c r="Y1659" s="44">
        <v>0</v>
      </c>
      <c r="Z1659" s="44">
        <v>0.15</v>
      </c>
      <c r="AA1659" s="44">
        <v>2.25</v>
      </c>
      <c r="AB1659" s="44">
        <v>0.35</v>
      </c>
      <c r="AC1659" s="44">
        <v>5.25</v>
      </c>
      <c r="AD1659" s="44">
        <v>0.5</v>
      </c>
      <c r="AE1659" s="44">
        <v>7.5</v>
      </c>
      <c r="AF1659" s="41" t="s">
        <v>4894</v>
      </c>
      <c r="AG1659" s="41" t="s">
        <v>4895</v>
      </c>
      <c r="AH1659" s="41" t="s">
        <v>8824</v>
      </c>
      <c r="AI1659" s="41" t="s">
        <v>11054</v>
      </c>
    </row>
    <row r="1660" spans="1:35">
      <c r="A1660" s="40">
        <v>2024</v>
      </c>
      <c r="B1660" s="40">
        <v>4</v>
      </c>
      <c r="C1660" s="41" t="s">
        <v>791</v>
      </c>
      <c r="D1660" s="42" t="s">
        <v>262</v>
      </c>
      <c r="E1660" s="41" t="s">
        <v>610</v>
      </c>
      <c r="F1660" s="43" t="s">
        <v>4905</v>
      </c>
      <c r="G1660" s="43" t="s">
        <v>4905</v>
      </c>
      <c r="H1660" s="44">
        <v>1</v>
      </c>
      <c r="I1660" s="44">
        <v>7.78</v>
      </c>
      <c r="J1660" s="44">
        <v>1</v>
      </c>
      <c r="K1660" s="44">
        <v>7.78</v>
      </c>
      <c r="L1660" s="44">
        <v>0</v>
      </c>
      <c r="M1660" s="44">
        <v>0</v>
      </c>
      <c r="N1660" s="44">
        <v>0.5</v>
      </c>
      <c r="O1660" s="44">
        <v>3.89</v>
      </c>
      <c r="P1660" s="44">
        <v>0.5</v>
      </c>
      <c r="Q1660" s="44">
        <v>3.89</v>
      </c>
      <c r="R1660" s="44">
        <v>0</v>
      </c>
      <c r="S1660" s="44">
        <v>0</v>
      </c>
      <c r="T1660" s="44">
        <f t="shared" si="26"/>
        <v>1</v>
      </c>
      <c r="U1660" s="44">
        <f t="shared" si="26"/>
        <v>7.78</v>
      </c>
      <c r="V1660" s="44">
        <v>0</v>
      </c>
      <c r="W1660" s="44">
        <v>0</v>
      </c>
      <c r="X1660" s="44">
        <v>0</v>
      </c>
      <c r="Y1660" s="44">
        <v>0</v>
      </c>
      <c r="Z1660" s="44">
        <v>0.1</v>
      </c>
      <c r="AA1660" s="44">
        <v>0.78</v>
      </c>
      <c r="AB1660" s="44">
        <v>0.9</v>
      </c>
      <c r="AC1660" s="44">
        <v>7</v>
      </c>
      <c r="AD1660" s="44">
        <v>1</v>
      </c>
      <c r="AE1660" s="44">
        <v>7.78</v>
      </c>
      <c r="AF1660" s="41" t="s">
        <v>4894</v>
      </c>
      <c r="AG1660" s="41" t="s">
        <v>4895</v>
      </c>
      <c r="AH1660" s="41" t="s">
        <v>8824</v>
      </c>
      <c r="AI1660" s="41" t="s">
        <v>11053</v>
      </c>
    </row>
    <row r="1661" spans="1:35">
      <c r="A1661" s="40">
        <v>2024</v>
      </c>
      <c r="B1661" s="40">
        <v>4</v>
      </c>
      <c r="C1661" s="41" t="s">
        <v>791</v>
      </c>
      <c r="D1661" s="42" t="s">
        <v>264</v>
      </c>
      <c r="E1661" s="41" t="s">
        <v>612</v>
      </c>
      <c r="F1661" s="43" t="s">
        <v>4913</v>
      </c>
      <c r="G1661" s="43" t="s">
        <v>4914</v>
      </c>
      <c r="H1661" s="44">
        <v>22.41</v>
      </c>
      <c r="I1661" s="44">
        <v>100</v>
      </c>
      <c r="J1661" s="44">
        <v>22.41</v>
      </c>
      <c r="K1661" s="44">
        <v>100</v>
      </c>
      <c r="L1661" s="44">
        <v>0</v>
      </c>
      <c r="M1661" s="44">
        <v>0</v>
      </c>
      <c r="N1661" s="44">
        <v>0</v>
      </c>
      <c r="O1661" s="44">
        <v>0</v>
      </c>
      <c r="P1661" s="44">
        <v>5</v>
      </c>
      <c r="Q1661" s="44">
        <v>22.31</v>
      </c>
      <c r="R1661" s="44">
        <v>17.41</v>
      </c>
      <c r="S1661" s="44">
        <v>77.69</v>
      </c>
      <c r="T1661" s="44">
        <f t="shared" si="26"/>
        <v>22.41</v>
      </c>
      <c r="U1661" s="44">
        <f t="shared" si="26"/>
        <v>100</v>
      </c>
      <c r="V1661" s="44">
        <v>0</v>
      </c>
      <c r="W1661" s="44">
        <v>0</v>
      </c>
      <c r="X1661" s="44">
        <v>0</v>
      </c>
      <c r="Y1661" s="44">
        <v>0</v>
      </c>
      <c r="Z1661" s="44">
        <v>10</v>
      </c>
      <c r="AA1661" s="44">
        <v>44.62</v>
      </c>
      <c r="AB1661" s="44">
        <v>12.41</v>
      </c>
      <c r="AC1661" s="44">
        <v>55.38</v>
      </c>
      <c r="AD1661" s="44">
        <v>22.41</v>
      </c>
      <c r="AE1661" s="44">
        <v>100</v>
      </c>
      <c r="AF1661" s="41" t="s">
        <v>47</v>
      </c>
      <c r="AG1661" s="41" t="s">
        <v>4915</v>
      </c>
      <c r="AH1661" s="41" t="s">
        <v>8826</v>
      </c>
      <c r="AI1661" s="41" t="s">
        <v>11055</v>
      </c>
    </row>
    <row r="1662" spans="1:35">
      <c r="A1662" s="40">
        <v>2024</v>
      </c>
      <c r="B1662" s="40">
        <v>4</v>
      </c>
      <c r="C1662" s="41" t="s">
        <v>791</v>
      </c>
      <c r="D1662" s="42" t="s">
        <v>248</v>
      </c>
      <c r="E1662" s="41" t="s">
        <v>597</v>
      </c>
      <c r="F1662" s="43" t="s">
        <v>4793</v>
      </c>
      <c r="G1662" s="43" t="s">
        <v>4794</v>
      </c>
      <c r="H1662" s="44">
        <v>100</v>
      </c>
      <c r="I1662" s="44">
        <v>5.19</v>
      </c>
      <c r="J1662" s="44">
        <v>0</v>
      </c>
      <c r="K1662" s="44">
        <v>0</v>
      </c>
      <c r="L1662" s="44">
        <v>0</v>
      </c>
      <c r="M1662" s="44">
        <v>0</v>
      </c>
      <c r="N1662" s="44">
        <v>0</v>
      </c>
      <c r="O1662" s="44">
        <v>0</v>
      </c>
      <c r="P1662" s="44">
        <v>0</v>
      </c>
      <c r="Q1662" s="44">
        <v>0</v>
      </c>
      <c r="R1662" s="44">
        <v>0</v>
      </c>
      <c r="S1662" s="44">
        <v>0</v>
      </c>
      <c r="T1662" s="44">
        <f t="shared" si="26"/>
        <v>0</v>
      </c>
      <c r="U1662" s="44">
        <f t="shared" si="26"/>
        <v>0</v>
      </c>
      <c r="V1662" s="44">
        <v>0</v>
      </c>
      <c r="W1662" s="44">
        <v>0</v>
      </c>
      <c r="X1662" s="44">
        <v>0</v>
      </c>
      <c r="Y1662" s="44">
        <v>0</v>
      </c>
      <c r="Z1662" s="44">
        <v>0</v>
      </c>
      <c r="AA1662" s="44">
        <v>0</v>
      </c>
      <c r="AB1662" s="44">
        <v>0</v>
      </c>
      <c r="AC1662" s="44">
        <v>0</v>
      </c>
      <c r="AD1662" s="44">
        <v>0</v>
      </c>
      <c r="AE1662" s="44">
        <v>0</v>
      </c>
      <c r="AF1662" s="41" t="s">
        <v>47</v>
      </c>
      <c r="AG1662" s="41" t="s">
        <v>4795</v>
      </c>
      <c r="AH1662" s="41" t="s">
        <v>4795</v>
      </c>
      <c r="AI1662" s="41" t="s">
        <v>4795</v>
      </c>
    </row>
    <row r="1663" spans="1:35">
      <c r="A1663" s="40">
        <v>2024</v>
      </c>
      <c r="B1663" s="40">
        <v>4</v>
      </c>
      <c r="C1663" s="41" t="s">
        <v>791</v>
      </c>
      <c r="D1663" s="42" t="s">
        <v>248</v>
      </c>
      <c r="E1663" s="41" t="s">
        <v>597</v>
      </c>
      <c r="F1663" s="43" t="s">
        <v>4796</v>
      </c>
      <c r="G1663" s="43" t="s">
        <v>4797</v>
      </c>
      <c r="H1663" s="44">
        <v>23</v>
      </c>
      <c r="I1663" s="44">
        <v>7.31</v>
      </c>
      <c r="J1663" s="44">
        <v>0</v>
      </c>
      <c r="K1663" s="44">
        <v>0</v>
      </c>
      <c r="L1663" s="44">
        <v>0</v>
      </c>
      <c r="M1663" s="44">
        <v>0</v>
      </c>
      <c r="N1663" s="44">
        <v>0</v>
      </c>
      <c r="O1663" s="44">
        <v>0</v>
      </c>
      <c r="P1663" s="44">
        <v>0</v>
      </c>
      <c r="Q1663" s="44">
        <v>0</v>
      </c>
      <c r="R1663" s="44">
        <v>0</v>
      </c>
      <c r="S1663" s="44">
        <v>0</v>
      </c>
      <c r="T1663" s="44">
        <f t="shared" si="26"/>
        <v>0</v>
      </c>
      <c r="U1663" s="44">
        <f t="shared" si="26"/>
        <v>0</v>
      </c>
      <c r="V1663" s="44">
        <v>0</v>
      </c>
      <c r="W1663" s="44">
        <v>0</v>
      </c>
      <c r="X1663" s="44">
        <v>0</v>
      </c>
      <c r="Y1663" s="44">
        <v>0</v>
      </c>
      <c r="Z1663" s="44">
        <v>0</v>
      </c>
      <c r="AA1663" s="44">
        <v>0</v>
      </c>
      <c r="AB1663" s="44">
        <v>0</v>
      </c>
      <c r="AC1663" s="44">
        <v>0</v>
      </c>
      <c r="AD1663" s="44">
        <v>0</v>
      </c>
      <c r="AE1663" s="44">
        <v>0</v>
      </c>
      <c r="AF1663" s="41" t="s">
        <v>47</v>
      </c>
      <c r="AG1663" s="41" t="s">
        <v>4798</v>
      </c>
      <c r="AH1663" s="41" t="s">
        <v>8796</v>
      </c>
      <c r="AI1663" s="41" t="s">
        <v>8796</v>
      </c>
    </row>
    <row r="1664" spans="1:35">
      <c r="A1664" s="40">
        <v>2024</v>
      </c>
      <c r="B1664" s="40">
        <v>4</v>
      </c>
      <c r="C1664" s="41" t="s">
        <v>791</v>
      </c>
      <c r="D1664" s="42" t="s">
        <v>248</v>
      </c>
      <c r="E1664" s="41" t="s">
        <v>597</v>
      </c>
      <c r="F1664" s="43" t="s">
        <v>4799</v>
      </c>
      <c r="G1664" s="43" t="s">
        <v>4800</v>
      </c>
      <c r="H1664" s="44">
        <v>64</v>
      </c>
      <c r="I1664" s="44">
        <v>87.5</v>
      </c>
      <c r="J1664" s="44">
        <v>0</v>
      </c>
      <c r="K1664" s="44">
        <v>0</v>
      </c>
      <c r="L1664" s="44">
        <v>0</v>
      </c>
      <c r="M1664" s="44">
        <v>0</v>
      </c>
      <c r="N1664" s="44">
        <v>0</v>
      </c>
      <c r="O1664" s="44">
        <v>0</v>
      </c>
      <c r="P1664" s="44">
        <v>0</v>
      </c>
      <c r="Q1664" s="44">
        <v>0</v>
      </c>
      <c r="R1664" s="44">
        <v>0</v>
      </c>
      <c r="S1664" s="44">
        <v>0</v>
      </c>
      <c r="T1664" s="44">
        <f t="shared" si="26"/>
        <v>0</v>
      </c>
      <c r="U1664" s="44">
        <f t="shared" si="26"/>
        <v>0</v>
      </c>
      <c r="V1664" s="44">
        <v>0</v>
      </c>
      <c r="W1664" s="44">
        <v>0</v>
      </c>
      <c r="X1664" s="44">
        <v>0</v>
      </c>
      <c r="Y1664" s="44">
        <v>0</v>
      </c>
      <c r="Z1664" s="44">
        <v>0</v>
      </c>
      <c r="AA1664" s="44">
        <v>0</v>
      </c>
      <c r="AB1664" s="44">
        <v>0</v>
      </c>
      <c r="AC1664" s="44">
        <v>0</v>
      </c>
      <c r="AD1664" s="44">
        <v>0</v>
      </c>
      <c r="AE1664" s="44">
        <v>0</v>
      </c>
      <c r="AF1664" s="41" t="s">
        <v>47</v>
      </c>
      <c r="AG1664" s="41" t="s">
        <v>4795</v>
      </c>
      <c r="AH1664" s="41" t="s">
        <v>8796</v>
      </c>
      <c r="AI1664" s="41" t="s">
        <v>8796</v>
      </c>
    </row>
    <row r="1665" spans="1:35">
      <c r="A1665" s="40">
        <v>2024</v>
      </c>
      <c r="B1665" s="40">
        <v>4</v>
      </c>
      <c r="C1665" s="41" t="s">
        <v>791</v>
      </c>
      <c r="D1665" s="42" t="s">
        <v>9937</v>
      </c>
      <c r="E1665" s="41" t="s">
        <v>11056</v>
      </c>
      <c r="F1665" s="43" t="s">
        <v>11057</v>
      </c>
      <c r="G1665" s="43" t="s">
        <v>11058</v>
      </c>
      <c r="H1665" s="44">
        <v>1</v>
      </c>
      <c r="I1665" s="44">
        <v>100</v>
      </c>
      <c r="J1665" s="44">
        <v>0</v>
      </c>
      <c r="K1665" s="44">
        <v>0</v>
      </c>
      <c r="L1665" s="44">
        <v>0</v>
      </c>
      <c r="M1665" s="44">
        <v>0</v>
      </c>
      <c r="N1665" s="44">
        <v>0</v>
      </c>
      <c r="O1665" s="44">
        <v>0</v>
      </c>
      <c r="P1665" s="44">
        <v>0</v>
      </c>
      <c r="Q1665" s="44">
        <v>0</v>
      </c>
      <c r="R1665" s="44">
        <v>0</v>
      </c>
      <c r="S1665" s="44">
        <v>0</v>
      </c>
      <c r="T1665" s="44">
        <f t="shared" si="26"/>
        <v>0</v>
      </c>
      <c r="U1665" s="44">
        <f t="shared" si="26"/>
        <v>0</v>
      </c>
      <c r="V1665" s="44">
        <v>0</v>
      </c>
      <c r="W1665" s="44">
        <v>0</v>
      </c>
      <c r="X1665" s="44">
        <v>0</v>
      </c>
      <c r="Y1665" s="44">
        <v>0</v>
      </c>
      <c r="Z1665" s="44">
        <v>0</v>
      </c>
      <c r="AA1665" s="44">
        <v>0</v>
      </c>
      <c r="AB1665" s="44">
        <v>0</v>
      </c>
      <c r="AC1665" s="44">
        <v>0</v>
      </c>
      <c r="AD1665" s="44">
        <v>0</v>
      </c>
      <c r="AE1665" s="44">
        <v>0</v>
      </c>
      <c r="AF1665" s="41" t="s">
        <v>47</v>
      </c>
      <c r="AG1665" s="41" t="s">
        <v>47</v>
      </c>
      <c r="AH1665" s="41" t="s">
        <v>47</v>
      </c>
      <c r="AI1665" s="41" t="s">
        <v>11059</v>
      </c>
    </row>
    <row r="1666" spans="1:35">
      <c r="A1666" s="40">
        <v>2024</v>
      </c>
      <c r="B1666" s="40">
        <v>4</v>
      </c>
      <c r="C1666" s="41" t="s">
        <v>791</v>
      </c>
      <c r="D1666" s="42" t="s">
        <v>252</v>
      </c>
      <c r="E1666" s="41" t="s">
        <v>601</v>
      </c>
      <c r="F1666" s="43" t="s">
        <v>4825</v>
      </c>
      <c r="G1666" s="43" t="s">
        <v>4826</v>
      </c>
      <c r="H1666" s="44">
        <v>12.6</v>
      </c>
      <c r="I1666" s="44">
        <v>10.5</v>
      </c>
      <c r="J1666" s="44">
        <v>0</v>
      </c>
      <c r="K1666" s="44">
        <v>0</v>
      </c>
      <c r="L1666" s="44">
        <v>0</v>
      </c>
      <c r="M1666" s="44">
        <v>0</v>
      </c>
      <c r="N1666" s="44">
        <v>0</v>
      </c>
      <c r="O1666" s="44">
        <v>0</v>
      </c>
      <c r="P1666" s="44">
        <v>0</v>
      </c>
      <c r="Q1666" s="44">
        <v>0</v>
      </c>
      <c r="R1666" s="44">
        <v>0</v>
      </c>
      <c r="S1666" s="44">
        <v>0</v>
      </c>
      <c r="T1666" s="44">
        <f t="shared" si="26"/>
        <v>0</v>
      </c>
      <c r="U1666" s="44">
        <f t="shared" si="26"/>
        <v>0</v>
      </c>
      <c r="V1666" s="44">
        <v>0</v>
      </c>
      <c r="W1666" s="44">
        <v>0</v>
      </c>
      <c r="X1666" s="44">
        <v>0</v>
      </c>
      <c r="Y1666" s="44">
        <v>0</v>
      </c>
      <c r="Z1666" s="44">
        <v>0</v>
      </c>
      <c r="AA1666" s="44">
        <v>0</v>
      </c>
      <c r="AB1666" s="44">
        <v>0</v>
      </c>
      <c r="AC1666" s="44">
        <v>0</v>
      </c>
      <c r="AD1666" s="44">
        <v>0</v>
      </c>
      <c r="AE1666" s="44">
        <v>0</v>
      </c>
      <c r="AF1666" s="41" t="s">
        <v>47</v>
      </c>
      <c r="AG1666" s="41" t="s">
        <v>4827</v>
      </c>
      <c r="AH1666" s="41" t="s">
        <v>4827</v>
      </c>
      <c r="AI1666" s="41" t="s">
        <v>4827</v>
      </c>
    </row>
    <row r="1667" spans="1:35">
      <c r="A1667" s="40">
        <v>2024</v>
      </c>
      <c r="B1667" s="40">
        <v>4</v>
      </c>
      <c r="C1667" s="41" t="s">
        <v>791</v>
      </c>
      <c r="D1667" s="42" t="s">
        <v>252</v>
      </c>
      <c r="E1667" s="41" t="s">
        <v>601</v>
      </c>
      <c r="F1667" s="43" t="s">
        <v>4828</v>
      </c>
      <c r="G1667" s="43" t="s">
        <v>4829</v>
      </c>
      <c r="H1667" s="44">
        <v>14.5</v>
      </c>
      <c r="I1667" s="44">
        <v>12.1</v>
      </c>
      <c r="J1667" s="44">
        <v>0</v>
      </c>
      <c r="K1667" s="44">
        <v>0</v>
      </c>
      <c r="L1667" s="44">
        <v>0</v>
      </c>
      <c r="M1667" s="44">
        <v>0</v>
      </c>
      <c r="N1667" s="44">
        <v>0</v>
      </c>
      <c r="O1667" s="44">
        <v>0</v>
      </c>
      <c r="P1667" s="44">
        <v>0</v>
      </c>
      <c r="Q1667" s="44">
        <v>0</v>
      </c>
      <c r="R1667" s="44">
        <v>0</v>
      </c>
      <c r="S1667" s="44">
        <v>0</v>
      </c>
      <c r="T1667" s="44">
        <f t="shared" si="26"/>
        <v>0</v>
      </c>
      <c r="U1667" s="44">
        <f t="shared" si="26"/>
        <v>0</v>
      </c>
      <c r="V1667" s="44">
        <v>0</v>
      </c>
      <c r="W1667" s="44">
        <v>0</v>
      </c>
      <c r="X1667" s="44">
        <v>0</v>
      </c>
      <c r="Y1667" s="44">
        <v>0</v>
      </c>
      <c r="Z1667" s="44">
        <v>0</v>
      </c>
      <c r="AA1667" s="44">
        <v>0</v>
      </c>
      <c r="AB1667" s="44">
        <v>0</v>
      </c>
      <c r="AC1667" s="44">
        <v>0</v>
      </c>
      <c r="AD1667" s="44">
        <v>0</v>
      </c>
      <c r="AE1667" s="44">
        <v>0</v>
      </c>
      <c r="AF1667" s="41" t="s">
        <v>47</v>
      </c>
      <c r="AG1667" s="41" t="s">
        <v>4827</v>
      </c>
      <c r="AH1667" s="41" t="s">
        <v>4827</v>
      </c>
      <c r="AI1667" s="41" t="s">
        <v>4827</v>
      </c>
    </row>
    <row r="1668" spans="1:35">
      <c r="A1668" s="40">
        <v>2024</v>
      </c>
      <c r="B1668" s="40">
        <v>4</v>
      </c>
      <c r="C1668" s="41" t="s">
        <v>791</v>
      </c>
      <c r="D1668" s="42" t="s">
        <v>252</v>
      </c>
      <c r="E1668" s="41" t="s">
        <v>601</v>
      </c>
      <c r="F1668" s="43" t="s">
        <v>4830</v>
      </c>
      <c r="G1668" s="43" t="s">
        <v>4831</v>
      </c>
      <c r="H1668" s="44">
        <v>15</v>
      </c>
      <c r="I1668" s="44">
        <v>12.5</v>
      </c>
      <c r="J1668" s="44">
        <v>0</v>
      </c>
      <c r="K1668" s="44">
        <v>0</v>
      </c>
      <c r="L1668" s="44">
        <v>0</v>
      </c>
      <c r="M1668" s="44">
        <v>0</v>
      </c>
      <c r="N1668" s="44">
        <v>0</v>
      </c>
      <c r="O1668" s="44">
        <v>0</v>
      </c>
      <c r="P1668" s="44">
        <v>0</v>
      </c>
      <c r="Q1668" s="44">
        <v>0</v>
      </c>
      <c r="R1668" s="44">
        <v>0</v>
      </c>
      <c r="S1668" s="44">
        <v>0</v>
      </c>
      <c r="T1668" s="44">
        <f t="shared" si="26"/>
        <v>0</v>
      </c>
      <c r="U1668" s="44">
        <f t="shared" si="26"/>
        <v>0</v>
      </c>
      <c r="V1668" s="44">
        <v>0</v>
      </c>
      <c r="W1668" s="44">
        <v>0</v>
      </c>
      <c r="X1668" s="44">
        <v>0</v>
      </c>
      <c r="Y1668" s="44">
        <v>0</v>
      </c>
      <c r="Z1668" s="44">
        <v>0</v>
      </c>
      <c r="AA1668" s="44">
        <v>0</v>
      </c>
      <c r="AB1668" s="44">
        <v>0</v>
      </c>
      <c r="AC1668" s="44">
        <v>0</v>
      </c>
      <c r="AD1668" s="44">
        <v>0</v>
      </c>
      <c r="AE1668" s="44">
        <v>0</v>
      </c>
      <c r="AF1668" s="41" t="s">
        <v>47</v>
      </c>
      <c r="AG1668" s="41" t="s">
        <v>4827</v>
      </c>
      <c r="AH1668" s="41" t="s">
        <v>4827</v>
      </c>
      <c r="AI1668" s="41" t="s">
        <v>4827</v>
      </c>
    </row>
    <row r="1669" spans="1:35">
      <c r="A1669" s="40">
        <v>2024</v>
      </c>
      <c r="B1669" s="40">
        <v>4</v>
      </c>
      <c r="C1669" s="41" t="s">
        <v>791</v>
      </c>
      <c r="D1669" s="42" t="s">
        <v>252</v>
      </c>
      <c r="E1669" s="41" t="s">
        <v>601</v>
      </c>
      <c r="F1669" s="43" t="s">
        <v>4832</v>
      </c>
      <c r="G1669" s="43" t="s">
        <v>4833</v>
      </c>
      <c r="H1669" s="44">
        <v>4.5999999999999996</v>
      </c>
      <c r="I1669" s="44">
        <v>3.8</v>
      </c>
      <c r="J1669" s="44">
        <v>0</v>
      </c>
      <c r="K1669" s="44">
        <v>0</v>
      </c>
      <c r="L1669" s="44">
        <v>0</v>
      </c>
      <c r="M1669" s="44">
        <v>0</v>
      </c>
      <c r="N1669" s="44">
        <v>0</v>
      </c>
      <c r="O1669" s="44">
        <v>0</v>
      </c>
      <c r="P1669" s="44">
        <v>0</v>
      </c>
      <c r="Q1669" s="44">
        <v>0</v>
      </c>
      <c r="R1669" s="44">
        <v>0</v>
      </c>
      <c r="S1669" s="44">
        <v>0</v>
      </c>
      <c r="T1669" s="44">
        <f t="shared" si="26"/>
        <v>0</v>
      </c>
      <c r="U1669" s="44">
        <f t="shared" si="26"/>
        <v>0</v>
      </c>
      <c r="V1669" s="44">
        <v>0</v>
      </c>
      <c r="W1669" s="44">
        <v>0</v>
      </c>
      <c r="X1669" s="44">
        <v>0</v>
      </c>
      <c r="Y1669" s="44">
        <v>0</v>
      </c>
      <c r="Z1669" s="44">
        <v>0</v>
      </c>
      <c r="AA1669" s="44">
        <v>0</v>
      </c>
      <c r="AB1669" s="44">
        <v>0</v>
      </c>
      <c r="AC1669" s="44">
        <v>0</v>
      </c>
      <c r="AD1669" s="44">
        <v>0</v>
      </c>
      <c r="AE1669" s="44">
        <v>0</v>
      </c>
      <c r="AF1669" s="41" t="s">
        <v>47</v>
      </c>
      <c r="AG1669" s="41" t="s">
        <v>4834</v>
      </c>
      <c r="AH1669" s="41" t="s">
        <v>4834</v>
      </c>
      <c r="AI1669" s="41" t="s">
        <v>4827</v>
      </c>
    </row>
    <row r="1670" spans="1:35">
      <c r="A1670" s="40">
        <v>2024</v>
      </c>
      <c r="B1670" s="40">
        <v>4</v>
      </c>
      <c r="C1670" s="41" t="s">
        <v>791</v>
      </c>
      <c r="D1670" s="42" t="s">
        <v>252</v>
      </c>
      <c r="E1670" s="41" t="s">
        <v>601</v>
      </c>
      <c r="F1670" s="43" t="s">
        <v>4835</v>
      </c>
      <c r="G1670" s="43" t="s">
        <v>4836</v>
      </c>
      <c r="H1670" s="44">
        <v>66.150000000000006</v>
      </c>
      <c r="I1670" s="44">
        <v>55.1</v>
      </c>
      <c r="J1670" s="44">
        <v>0</v>
      </c>
      <c r="K1670" s="44">
        <v>0</v>
      </c>
      <c r="L1670" s="44">
        <v>0</v>
      </c>
      <c r="M1670" s="44">
        <v>0</v>
      </c>
      <c r="N1670" s="44">
        <v>0</v>
      </c>
      <c r="O1670" s="44">
        <v>0</v>
      </c>
      <c r="P1670" s="44">
        <v>0</v>
      </c>
      <c r="Q1670" s="44">
        <v>0</v>
      </c>
      <c r="R1670" s="44">
        <v>0</v>
      </c>
      <c r="S1670" s="44">
        <v>0</v>
      </c>
      <c r="T1670" s="44">
        <f t="shared" si="26"/>
        <v>0</v>
      </c>
      <c r="U1670" s="44">
        <f t="shared" si="26"/>
        <v>0</v>
      </c>
      <c r="V1670" s="44">
        <v>0</v>
      </c>
      <c r="W1670" s="44">
        <v>0</v>
      </c>
      <c r="X1670" s="44">
        <v>0</v>
      </c>
      <c r="Y1670" s="44">
        <v>0</v>
      </c>
      <c r="Z1670" s="44">
        <v>0</v>
      </c>
      <c r="AA1670" s="44">
        <v>0</v>
      </c>
      <c r="AB1670" s="44">
        <v>0</v>
      </c>
      <c r="AC1670" s="44">
        <v>0</v>
      </c>
      <c r="AD1670" s="44">
        <v>0</v>
      </c>
      <c r="AE1670" s="44">
        <v>0</v>
      </c>
      <c r="AF1670" s="41" t="s">
        <v>47</v>
      </c>
      <c r="AG1670" s="41" t="s">
        <v>4827</v>
      </c>
      <c r="AH1670" s="41" t="s">
        <v>4827</v>
      </c>
      <c r="AI1670" s="41" t="s">
        <v>4827</v>
      </c>
    </row>
    <row r="1671" spans="1:35">
      <c r="A1671" s="40">
        <v>2024</v>
      </c>
      <c r="B1671" s="40">
        <v>4</v>
      </c>
      <c r="C1671" s="41" t="s">
        <v>791</v>
      </c>
      <c r="D1671" s="42" t="s">
        <v>252</v>
      </c>
      <c r="E1671" s="41" t="s">
        <v>601</v>
      </c>
      <c r="F1671" s="43" t="s">
        <v>4837</v>
      </c>
      <c r="G1671" s="43" t="s">
        <v>4838</v>
      </c>
      <c r="H1671" s="44">
        <v>7.15</v>
      </c>
      <c r="I1671" s="44">
        <v>6</v>
      </c>
      <c r="J1671" s="44">
        <v>1.26</v>
      </c>
      <c r="K1671" s="44">
        <v>1.06</v>
      </c>
      <c r="L1671" s="44">
        <v>0</v>
      </c>
      <c r="M1671" s="44">
        <v>0</v>
      </c>
      <c r="N1671" s="44">
        <v>0</v>
      </c>
      <c r="O1671" s="44">
        <v>0</v>
      </c>
      <c r="P1671" s="44">
        <v>0</v>
      </c>
      <c r="Q1671" s="44">
        <v>0</v>
      </c>
      <c r="R1671" s="44">
        <v>1.26</v>
      </c>
      <c r="S1671" s="44">
        <v>1.06</v>
      </c>
      <c r="T1671" s="44">
        <f t="shared" si="26"/>
        <v>1.26</v>
      </c>
      <c r="U1671" s="44">
        <f t="shared" si="26"/>
        <v>1.06</v>
      </c>
      <c r="V1671" s="44">
        <v>0</v>
      </c>
      <c r="W1671" s="44">
        <v>0</v>
      </c>
      <c r="X1671" s="44">
        <v>0</v>
      </c>
      <c r="Y1671" s="44">
        <v>0</v>
      </c>
      <c r="Z1671" s="44">
        <v>0</v>
      </c>
      <c r="AA1671" s="44">
        <v>0</v>
      </c>
      <c r="AB1671" s="44">
        <v>1.24</v>
      </c>
      <c r="AC1671" s="44">
        <v>1.04</v>
      </c>
      <c r="AD1671" s="44">
        <v>1.24</v>
      </c>
      <c r="AE1671" s="44">
        <v>1.04</v>
      </c>
      <c r="AF1671" s="41" t="s">
        <v>47</v>
      </c>
      <c r="AG1671" s="41" t="s">
        <v>4839</v>
      </c>
      <c r="AH1671" s="41" t="s">
        <v>8807</v>
      </c>
      <c r="AI1671" s="41" t="s">
        <v>11060</v>
      </c>
    </row>
    <row r="1672" spans="1:35">
      <c r="A1672" s="40">
        <v>2024</v>
      </c>
      <c r="B1672" s="40">
        <v>4</v>
      </c>
      <c r="C1672" s="41" t="s">
        <v>791</v>
      </c>
      <c r="D1672" s="42" t="s">
        <v>251</v>
      </c>
      <c r="E1672" s="41" t="s">
        <v>600</v>
      </c>
      <c r="F1672" s="43" t="s">
        <v>4822</v>
      </c>
      <c r="G1672" s="43" t="s">
        <v>4823</v>
      </c>
      <c r="H1672" s="44">
        <v>9.06</v>
      </c>
      <c r="I1672" s="44">
        <v>100</v>
      </c>
      <c r="J1672" s="44">
        <v>9.06</v>
      </c>
      <c r="K1672" s="44">
        <v>100</v>
      </c>
      <c r="L1672" s="44">
        <v>0</v>
      </c>
      <c r="M1672" s="44">
        <v>0</v>
      </c>
      <c r="N1672" s="44">
        <v>4.8</v>
      </c>
      <c r="O1672" s="44">
        <v>52.98</v>
      </c>
      <c r="P1672" s="44">
        <v>3.66</v>
      </c>
      <c r="Q1672" s="44">
        <v>40.4</v>
      </c>
      <c r="R1672" s="44">
        <v>0.6</v>
      </c>
      <c r="S1672" s="44">
        <v>6.62</v>
      </c>
      <c r="T1672" s="44">
        <f t="shared" si="26"/>
        <v>9.06</v>
      </c>
      <c r="U1672" s="44">
        <f t="shared" si="26"/>
        <v>100</v>
      </c>
      <c r="V1672" s="44">
        <v>0</v>
      </c>
      <c r="W1672" s="44">
        <v>0</v>
      </c>
      <c r="X1672" s="44">
        <v>4.78</v>
      </c>
      <c r="Y1672" s="44">
        <v>52.76</v>
      </c>
      <c r="Z1672" s="44">
        <v>3.66</v>
      </c>
      <c r="AA1672" s="44">
        <v>40.4</v>
      </c>
      <c r="AB1672" s="44">
        <v>0.53</v>
      </c>
      <c r="AC1672" s="44">
        <v>5.84</v>
      </c>
      <c r="AD1672" s="44">
        <v>8.9700000000000006</v>
      </c>
      <c r="AE1672" s="44">
        <v>99</v>
      </c>
      <c r="AF1672" s="41" t="s">
        <v>47</v>
      </c>
      <c r="AG1672" s="41" t="s">
        <v>4824</v>
      </c>
      <c r="AH1672" s="41" t="s">
        <v>8806</v>
      </c>
      <c r="AI1672" s="41" t="s">
        <v>11061</v>
      </c>
    </row>
    <row r="1673" spans="1:35">
      <c r="A1673" s="40">
        <v>2024</v>
      </c>
      <c r="B1673" s="40">
        <v>4</v>
      </c>
      <c r="C1673" s="41" t="s">
        <v>791</v>
      </c>
      <c r="D1673" s="42" t="s">
        <v>232</v>
      </c>
      <c r="E1673" s="41" t="s">
        <v>582</v>
      </c>
      <c r="F1673" s="43" t="s">
        <v>4681</v>
      </c>
      <c r="G1673" s="43" t="s">
        <v>4682</v>
      </c>
      <c r="H1673" s="44">
        <v>1331.81</v>
      </c>
      <c r="I1673" s="44">
        <v>80</v>
      </c>
      <c r="J1673" s="44">
        <v>65.02</v>
      </c>
      <c r="K1673" s="44">
        <v>3.91</v>
      </c>
      <c r="L1673" s="44">
        <v>8.7799999999999994</v>
      </c>
      <c r="M1673" s="44">
        <v>0.53</v>
      </c>
      <c r="N1673" s="44">
        <v>14.85</v>
      </c>
      <c r="O1673" s="44">
        <v>0.89</v>
      </c>
      <c r="P1673" s="44">
        <v>22.54</v>
      </c>
      <c r="Q1673" s="44">
        <v>1.35</v>
      </c>
      <c r="R1673" s="44">
        <v>18.850000000000001</v>
      </c>
      <c r="S1673" s="44">
        <v>1.1299999999999999</v>
      </c>
      <c r="T1673" s="44">
        <f t="shared" si="26"/>
        <v>65.02000000000001</v>
      </c>
      <c r="U1673" s="44">
        <f t="shared" si="26"/>
        <v>3.9</v>
      </c>
      <c r="V1673" s="44">
        <v>8.7799999999999994</v>
      </c>
      <c r="W1673" s="44">
        <v>0.53</v>
      </c>
      <c r="X1673" s="44">
        <v>14.85</v>
      </c>
      <c r="Y1673" s="44">
        <v>0.89</v>
      </c>
      <c r="Z1673" s="44">
        <v>22.54</v>
      </c>
      <c r="AA1673" s="44">
        <v>1.35</v>
      </c>
      <c r="AB1673" s="44">
        <v>18.850000000000001</v>
      </c>
      <c r="AC1673" s="44">
        <v>1.1299999999999999</v>
      </c>
      <c r="AD1673" s="44">
        <v>65.02</v>
      </c>
      <c r="AE1673" s="44">
        <v>3.91</v>
      </c>
      <c r="AF1673" s="41" t="s">
        <v>4683</v>
      </c>
      <c r="AG1673" s="41" t="s">
        <v>4684</v>
      </c>
      <c r="AH1673" s="41" t="s">
        <v>8773</v>
      </c>
      <c r="AI1673" s="41" t="s">
        <v>11062</v>
      </c>
    </row>
    <row r="1674" spans="1:35">
      <c r="A1674" s="40">
        <v>2024</v>
      </c>
      <c r="B1674" s="40">
        <v>4</v>
      </c>
      <c r="C1674" s="41" t="s">
        <v>791</v>
      </c>
      <c r="D1674" s="42" t="s">
        <v>232</v>
      </c>
      <c r="E1674" s="41" t="s">
        <v>582</v>
      </c>
      <c r="F1674" s="43" t="s">
        <v>4685</v>
      </c>
      <c r="G1674" s="43" t="s">
        <v>4686</v>
      </c>
      <c r="H1674" s="44">
        <v>1331.81</v>
      </c>
      <c r="I1674" s="44">
        <v>20</v>
      </c>
      <c r="J1674" s="44">
        <v>65.02</v>
      </c>
      <c r="K1674" s="44">
        <v>0.98</v>
      </c>
      <c r="L1674" s="44">
        <v>8.7799999999999994</v>
      </c>
      <c r="M1674" s="44">
        <v>0.13</v>
      </c>
      <c r="N1674" s="44">
        <v>14.85</v>
      </c>
      <c r="O1674" s="44">
        <v>0.22</v>
      </c>
      <c r="P1674" s="44">
        <v>22.54</v>
      </c>
      <c r="Q1674" s="44">
        <v>0.34</v>
      </c>
      <c r="R1674" s="44">
        <v>18.850000000000001</v>
      </c>
      <c r="S1674" s="44">
        <v>0.28000000000000003</v>
      </c>
      <c r="T1674" s="44">
        <f t="shared" si="26"/>
        <v>65.02000000000001</v>
      </c>
      <c r="U1674" s="44">
        <f t="shared" si="26"/>
        <v>0.97</v>
      </c>
      <c r="V1674" s="44">
        <v>8.7799999999999994</v>
      </c>
      <c r="W1674" s="44">
        <v>0.13</v>
      </c>
      <c r="X1674" s="44">
        <v>14.85</v>
      </c>
      <c r="Y1674" s="44">
        <v>0.22</v>
      </c>
      <c r="Z1674" s="44">
        <v>22.54</v>
      </c>
      <c r="AA1674" s="44">
        <v>0.34</v>
      </c>
      <c r="AB1674" s="44">
        <v>18.850000000000001</v>
      </c>
      <c r="AC1674" s="44">
        <v>0.28000000000000003</v>
      </c>
      <c r="AD1674" s="44">
        <v>65.02</v>
      </c>
      <c r="AE1674" s="44">
        <v>0.98</v>
      </c>
      <c r="AF1674" s="41" t="s">
        <v>4687</v>
      </c>
      <c r="AG1674" s="41" t="s">
        <v>4688</v>
      </c>
      <c r="AH1674" s="41" t="s">
        <v>8774</v>
      </c>
      <c r="AI1674" s="41" t="s">
        <v>11063</v>
      </c>
    </row>
    <row r="1675" spans="1:35">
      <c r="A1675" s="40">
        <v>2024</v>
      </c>
      <c r="B1675" s="40">
        <v>4</v>
      </c>
      <c r="C1675" s="41" t="s">
        <v>791</v>
      </c>
      <c r="D1675" s="42" t="s">
        <v>230</v>
      </c>
      <c r="E1675" s="41" t="s">
        <v>580</v>
      </c>
      <c r="F1675" s="43" t="s">
        <v>4671</v>
      </c>
      <c r="G1675" s="43" t="s">
        <v>4671</v>
      </c>
      <c r="H1675" s="44">
        <v>100</v>
      </c>
      <c r="I1675" s="44">
        <v>100</v>
      </c>
      <c r="J1675" s="44">
        <v>40.65</v>
      </c>
      <c r="K1675" s="44">
        <v>40.65</v>
      </c>
      <c r="L1675" s="44">
        <v>0</v>
      </c>
      <c r="M1675" s="44">
        <v>0</v>
      </c>
      <c r="N1675" s="44">
        <v>10.25</v>
      </c>
      <c r="O1675" s="44">
        <v>10.25</v>
      </c>
      <c r="P1675" s="44">
        <v>15.2</v>
      </c>
      <c r="Q1675" s="44">
        <v>15.2</v>
      </c>
      <c r="R1675" s="44">
        <v>15.2</v>
      </c>
      <c r="S1675" s="44">
        <v>15.2</v>
      </c>
      <c r="T1675" s="44">
        <f t="shared" si="26"/>
        <v>40.65</v>
      </c>
      <c r="U1675" s="44">
        <f t="shared" si="26"/>
        <v>40.65</v>
      </c>
      <c r="V1675" s="44">
        <v>0</v>
      </c>
      <c r="W1675" s="44">
        <v>0</v>
      </c>
      <c r="X1675" s="44">
        <v>10.25</v>
      </c>
      <c r="Y1675" s="44">
        <v>10.25</v>
      </c>
      <c r="Z1675" s="44">
        <v>0</v>
      </c>
      <c r="AA1675" s="44">
        <v>0</v>
      </c>
      <c r="AB1675" s="44">
        <v>0</v>
      </c>
      <c r="AC1675" s="44">
        <v>0</v>
      </c>
      <c r="AD1675" s="44">
        <v>10.25</v>
      </c>
      <c r="AE1675" s="44">
        <v>10.25</v>
      </c>
      <c r="AF1675" s="41" t="s">
        <v>47</v>
      </c>
      <c r="AG1675" s="41" t="s">
        <v>1799</v>
      </c>
      <c r="AH1675" s="41" t="s">
        <v>8762</v>
      </c>
      <c r="AI1675" s="41" t="s">
        <v>11064</v>
      </c>
    </row>
    <row r="1676" spans="1:35">
      <c r="A1676" s="40">
        <v>2024</v>
      </c>
      <c r="B1676" s="40">
        <v>4</v>
      </c>
      <c r="C1676" s="41" t="s">
        <v>791</v>
      </c>
      <c r="D1676" s="42" t="s">
        <v>245</v>
      </c>
      <c r="E1676" s="41" t="s">
        <v>594</v>
      </c>
      <c r="F1676" s="43" t="s">
        <v>4775</v>
      </c>
      <c r="G1676" s="43" t="s">
        <v>4776</v>
      </c>
      <c r="H1676" s="44">
        <v>26934.9</v>
      </c>
      <c r="I1676" s="44">
        <v>85</v>
      </c>
      <c r="J1676" s="44">
        <v>7492.76</v>
      </c>
      <c r="K1676" s="44">
        <v>23.65</v>
      </c>
      <c r="L1676" s="44">
        <v>0</v>
      </c>
      <c r="M1676" s="44">
        <v>0</v>
      </c>
      <c r="N1676" s="44">
        <v>3746</v>
      </c>
      <c r="O1676" s="44">
        <v>11.82</v>
      </c>
      <c r="P1676" s="44">
        <v>2247.83</v>
      </c>
      <c r="Q1676" s="44">
        <v>7.09</v>
      </c>
      <c r="R1676" s="44">
        <v>1498.93</v>
      </c>
      <c r="S1676" s="44">
        <v>4.7300000000000004</v>
      </c>
      <c r="T1676" s="44">
        <f t="shared" si="26"/>
        <v>7492.76</v>
      </c>
      <c r="U1676" s="44">
        <f t="shared" si="26"/>
        <v>23.64</v>
      </c>
      <c r="V1676" s="44">
        <v>0</v>
      </c>
      <c r="W1676" s="44">
        <v>0</v>
      </c>
      <c r="X1676" s="44">
        <v>1855.84</v>
      </c>
      <c r="Y1676" s="44">
        <v>5.86</v>
      </c>
      <c r="Z1676" s="44">
        <v>3512.86</v>
      </c>
      <c r="AA1676" s="44">
        <v>11.09</v>
      </c>
      <c r="AB1676" s="44">
        <v>2124.06</v>
      </c>
      <c r="AC1676" s="44">
        <v>6.7</v>
      </c>
      <c r="AD1676" s="44">
        <v>7492.76</v>
      </c>
      <c r="AE1676" s="44">
        <v>23.65</v>
      </c>
      <c r="AF1676" s="41" t="s">
        <v>4777</v>
      </c>
      <c r="AG1676" s="41" t="s">
        <v>1815</v>
      </c>
      <c r="AH1676" s="41" t="s">
        <v>8792</v>
      </c>
      <c r="AI1676" s="41" t="s">
        <v>11065</v>
      </c>
    </row>
    <row r="1677" spans="1:35">
      <c r="A1677" s="40">
        <v>2024</v>
      </c>
      <c r="B1677" s="40">
        <v>4</v>
      </c>
      <c r="C1677" s="41" t="s">
        <v>791</v>
      </c>
      <c r="D1677" s="42" t="s">
        <v>245</v>
      </c>
      <c r="E1677" s="41" t="s">
        <v>594</v>
      </c>
      <c r="F1677" s="43" t="s">
        <v>4778</v>
      </c>
      <c r="G1677" s="43" t="s">
        <v>4779</v>
      </c>
      <c r="H1677" s="44">
        <v>26934.9</v>
      </c>
      <c r="I1677" s="44">
        <v>15</v>
      </c>
      <c r="J1677" s="44">
        <v>584.37</v>
      </c>
      <c r="K1677" s="44">
        <v>0.32</v>
      </c>
      <c r="L1677" s="44">
        <v>0</v>
      </c>
      <c r="M1677" s="44">
        <v>0</v>
      </c>
      <c r="N1677" s="44">
        <v>194.79</v>
      </c>
      <c r="O1677" s="44">
        <v>0.11</v>
      </c>
      <c r="P1677" s="44">
        <v>194.79</v>
      </c>
      <c r="Q1677" s="44">
        <v>0.11</v>
      </c>
      <c r="R1677" s="44">
        <v>194.79</v>
      </c>
      <c r="S1677" s="44">
        <v>0.11</v>
      </c>
      <c r="T1677" s="44">
        <f t="shared" si="26"/>
        <v>584.37</v>
      </c>
      <c r="U1677" s="44">
        <f t="shared" si="26"/>
        <v>0.33</v>
      </c>
      <c r="V1677" s="44">
        <v>0</v>
      </c>
      <c r="W1677" s="44">
        <v>0</v>
      </c>
      <c r="X1677" s="44">
        <v>0</v>
      </c>
      <c r="Y1677" s="44">
        <v>0</v>
      </c>
      <c r="Z1677" s="44">
        <v>0</v>
      </c>
      <c r="AA1677" s="44">
        <v>0</v>
      </c>
      <c r="AB1677" s="44">
        <v>584.37</v>
      </c>
      <c r="AC1677" s="44">
        <v>0.33</v>
      </c>
      <c r="AD1677" s="44">
        <v>584.37</v>
      </c>
      <c r="AE1677" s="44">
        <v>0.33</v>
      </c>
      <c r="AF1677" s="41" t="s">
        <v>4780</v>
      </c>
      <c r="AG1677" s="41" t="s">
        <v>4781</v>
      </c>
      <c r="AH1677" s="41" t="s">
        <v>8793</v>
      </c>
      <c r="AI1677" s="41" t="s">
        <v>11066</v>
      </c>
    </row>
    <row r="1678" spans="1:35">
      <c r="A1678" s="40">
        <v>2024</v>
      </c>
      <c r="B1678" s="40">
        <v>4</v>
      </c>
      <c r="C1678" s="41" t="s">
        <v>791</v>
      </c>
      <c r="D1678" s="42" t="s">
        <v>261</v>
      </c>
      <c r="E1678" s="41" t="s">
        <v>609</v>
      </c>
      <c r="F1678" s="43" t="s">
        <v>4880</v>
      </c>
      <c r="G1678" s="43" t="s">
        <v>4881</v>
      </c>
      <c r="H1678" s="44">
        <v>105000000</v>
      </c>
      <c r="I1678" s="44">
        <v>70</v>
      </c>
      <c r="J1678" s="44">
        <v>13666899</v>
      </c>
      <c r="K1678" s="44">
        <v>9.11</v>
      </c>
      <c r="L1678" s="44">
        <v>0</v>
      </c>
      <c r="M1678" s="44">
        <v>0</v>
      </c>
      <c r="N1678" s="44">
        <v>759997</v>
      </c>
      <c r="O1678" s="44">
        <v>0.51</v>
      </c>
      <c r="P1678" s="44">
        <v>109638</v>
      </c>
      <c r="Q1678" s="44">
        <v>7.0000000000000007E-2</v>
      </c>
      <c r="R1678" s="44">
        <v>12797264</v>
      </c>
      <c r="S1678" s="44">
        <v>8.5299999999999994</v>
      </c>
      <c r="T1678" s="44">
        <f t="shared" si="26"/>
        <v>13666899</v>
      </c>
      <c r="U1678" s="44">
        <f t="shared" si="26"/>
        <v>9.11</v>
      </c>
      <c r="V1678" s="44">
        <v>0</v>
      </c>
      <c r="W1678" s="44">
        <v>0</v>
      </c>
      <c r="X1678" s="44">
        <v>0</v>
      </c>
      <c r="Y1678" s="44">
        <v>0</v>
      </c>
      <c r="Z1678" s="44">
        <v>0</v>
      </c>
      <c r="AA1678" s="44">
        <v>0</v>
      </c>
      <c r="AB1678" s="44">
        <v>0</v>
      </c>
      <c r="AC1678" s="44">
        <v>0</v>
      </c>
      <c r="AD1678" s="44">
        <v>0</v>
      </c>
      <c r="AE1678" s="44">
        <v>0</v>
      </c>
      <c r="AF1678" s="41" t="s">
        <v>4882</v>
      </c>
      <c r="AG1678" s="41" t="s">
        <v>4883</v>
      </c>
      <c r="AH1678" s="41" t="s">
        <v>8819</v>
      </c>
      <c r="AI1678" s="41" t="s">
        <v>11067</v>
      </c>
    </row>
    <row r="1679" spans="1:35">
      <c r="A1679" s="40">
        <v>2024</v>
      </c>
      <c r="B1679" s="40">
        <v>4</v>
      </c>
      <c r="C1679" s="41" t="s">
        <v>791</v>
      </c>
      <c r="D1679" s="42" t="s">
        <v>261</v>
      </c>
      <c r="E1679" s="41" t="s">
        <v>609</v>
      </c>
      <c r="F1679" s="43" t="s">
        <v>4880</v>
      </c>
      <c r="G1679" s="43" t="s">
        <v>4884</v>
      </c>
      <c r="H1679" s="44">
        <v>88</v>
      </c>
      <c r="I1679" s="44">
        <v>20</v>
      </c>
      <c r="J1679" s="44">
        <v>88</v>
      </c>
      <c r="K1679" s="44">
        <v>20</v>
      </c>
      <c r="L1679" s="44">
        <v>0</v>
      </c>
      <c r="M1679" s="44">
        <v>0</v>
      </c>
      <c r="N1679" s="44">
        <v>0</v>
      </c>
      <c r="O1679" s="44">
        <v>0</v>
      </c>
      <c r="P1679" s="44">
        <v>0</v>
      </c>
      <c r="Q1679" s="44">
        <v>0</v>
      </c>
      <c r="R1679" s="44">
        <v>88</v>
      </c>
      <c r="S1679" s="44">
        <v>20</v>
      </c>
      <c r="T1679" s="44">
        <f t="shared" si="26"/>
        <v>88</v>
      </c>
      <c r="U1679" s="44">
        <f t="shared" si="26"/>
        <v>20</v>
      </c>
      <c r="V1679" s="44">
        <v>0</v>
      </c>
      <c r="W1679" s="44">
        <v>0</v>
      </c>
      <c r="X1679" s="44">
        <v>0</v>
      </c>
      <c r="Y1679" s="44">
        <v>0</v>
      </c>
      <c r="Z1679" s="44">
        <v>0</v>
      </c>
      <c r="AA1679" s="44">
        <v>0</v>
      </c>
      <c r="AB1679" s="44">
        <v>0</v>
      </c>
      <c r="AC1679" s="44">
        <v>0</v>
      </c>
      <c r="AD1679" s="44">
        <v>0</v>
      </c>
      <c r="AE1679" s="44">
        <v>0</v>
      </c>
      <c r="AF1679" s="41" t="s">
        <v>4885</v>
      </c>
      <c r="AG1679" s="41" t="s">
        <v>4883</v>
      </c>
      <c r="AH1679" s="41" t="s">
        <v>8820</v>
      </c>
      <c r="AI1679" s="41" t="s">
        <v>11068</v>
      </c>
    </row>
    <row r="1680" spans="1:35">
      <c r="A1680" s="40">
        <v>2024</v>
      </c>
      <c r="B1680" s="40">
        <v>4</v>
      </c>
      <c r="C1680" s="41" t="s">
        <v>791</v>
      </c>
      <c r="D1680" s="42" t="s">
        <v>261</v>
      </c>
      <c r="E1680" s="41" t="s">
        <v>609</v>
      </c>
      <c r="F1680" s="43" t="s">
        <v>4886</v>
      </c>
      <c r="G1680" s="43" t="s">
        <v>4887</v>
      </c>
      <c r="H1680" s="44">
        <v>3773232</v>
      </c>
      <c r="I1680" s="44">
        <v>5</v>
      </c>
      <c r="J1680" s="44">
        <v>0</v>
      </c>
      <c r="K1680" s="44">
        <v>0</v>
      </c>
      <c r="L1680" s="44">
        <v>0</v>
      </c>
      <c r="M1680" s="44">
        <v>0</v>
      </c>
      <c r="N1680" s="44">
        <v>0</v>
      </c>
      <c r="O1680" s="44">
        <v>0</v>
      </c>
      <c r="P1680" s="44">
        <v>0</v>
      </c>
      <c r="Q1680" s="44">
        <v>0</v>
      </c>
      <c r="R1680" s="44">
        <v>0</v>
      </c>
      <c r="S1680" s="44">
        <v>0</v>
      </c>
      <c r="T1680" s="44">
        <f t="shared" si="26"/>
        <v>0</v>
      </c>
      <c r="U1680" s="44">
        <f t="shared" si="26"/>
        <v>0</v>
      </c>
      <c r="V1680" s="44">
        <v>0</v>
      </c>
      <c r="W1680" s="44">
        <v>0</v>
      </c>
      <c r="X1680" s="44">
        <v>0</v>
      </c>
      <c r="Y1680" s="44">
        <v>0</v>
      </c>
      <c r="Z1680" s="44">
        <v>0</v>
      </c>
      <c r="AA1680" s="44">
        <v>0</v>
      </c>
      <c r="AB1680" s="44">
        <v>0</v>
      </c>
      <c r="AC1680" s="44">
        <v>0</v>
      </c>
      <c r="AD1680" s="44">
        <v>0</v>
      </c>
      <c r="AE1680" s="44">
        <v>0</v>
      </c>
      <c r="AF1680" s="41" t="s">
        <v>4888</v>
      </c>
      <c r="AG1680" s="41" t="s">
        <v>4889</v>
      </c>
      <c r="AH1680" s="41" t="s">
        <v>8821</v>
      </c>
      <c r="AI1680" s="41" t="s">
        <v>11069</v>
      </c>
    </row>
    <row r="1681" spans="1:35">
      <c r="A1681" s="40">
        <v>2024</v>
      </c>
      <c r="B1681" s="40">
        <v>4</v>
      </c>
      <c r="C1681" s="41" t="s">
        <v>791</v>
      </c>
      <c r="D1681" s="42" t="s">
        <v>261</v>
      </c>
      <c r="E1681" s="41" t="s">
        <v>609</v>
      </c>
      <c r="F1681" s="43" t="s">
        <v>4886</v>
      </c>
      <c r="G1681" s="43" t="s">
        <v>4890</v>
      </c>
      <c r="H1681" s="44">
        <v>1</v>
      </c>
      <c r="I1681" s="44">
        <v>5</v>
      </c>
      <c r="J1681" s="44">
        <v>1</v>
      </c>
      <c r="K1681" s="44">
        <v>5</v>
      </c>
      <c r="L1681" s="44">
        <v>0</v>
      </c>
      <c r="M1681" s="44">
        <v>0</v>
      </c>
      <c r="N1681" s="44">
        <v>1</v>
      </c>
      <c r="O1681" s="44">
        <v>5</v>
      </c>
      <c r="P1681" s="44">
        <v>0</v>
      </c>
      <c r="Q1681" s="44">
        <v>0</v>
      </c>
      <c r="R1681" s="44">
        <v>0</v>
      </c>
      <c r="S1681" s="44">
        <v>0</v>
      </c>
      <c r="T1681" s="44">
        <f t="shared" si="26"/>
        <v>1</v>
      </c>
      <c r="U1681" s="44">
        <f t="shared" si="26"/>
        <v>5</v>
      </c>
      <c r="V1681" s="44">
        <v>0</v>
      </c>
      <c r="W1681" s="44">
        <v>0</v>
      </c>
      <c r="X1681" s="44">
        <v>1</v>
      </c>
      <c r="Y1681" s="44">
        <v>5</v>
      </c>
      <c r="Z1681" s="44">
        <v>0</v>
      </c>
      <c r="AA1681" s="44">
        <v>0</v>
      </c>
      <c r="AB1681" s="44">
        <v>0</v>
      </c>
      <c r="AC1681" s="44">
        <v>0</v>
      </c>
      <c r="AD1681" s="44">
        <v>1</v>
      </c>
      <c r="AE1681" s="44">
        <v>5</v>
      </c>
      <c r="AF1681" s="41" t="s">
        <v>4891</v>
      </c>
      <c r="AG1681" s="41" t="s">
        <v>4892</v>
      </c>
      <c r="AH1681" s="41" t="s">
        <v>8822</v>
      </c>
      <c r="AI1681" s="41" t="s">
        <v>11070</v>
      </c>
    </row>
    <row r="1682" spans="1:35">
      <c r="A1682" s="40">
        <v>2024</v>
      </c>
      <c r="B1682" s="40">
        <v>4</v>
      </c>
      <c r="C1682" s="41" t="s">
        <v>791</v>
      </c>
      <c r="D1682" s="42" t="s">
        <v>234</v>
      </c>
      <c r="E1682" s="41" t="s">
        <v>584</v>
      </c>
      <c r="F1682" s="43" t="s">
        <v>4701</v>
      </c>
      <c r="G1682" s="43" t="s">
        <v>4702</v>
      </c>
      <c r="H1682" s="44">
        <v>1</v>
      </c>
      <c r="I1682" s="44">
        <v>0.06</v>
      </c>
      <c r="J1682" s="44">
        <v>0</v>
      </c>
      <c r="K1682" s="44">
        <v>0</v>
      </c>
      <c r="L1682" s="44">
        <v>0</v>
      </c>
      <c r="M1682" s="44">
        <v>0</v>
      </c>
      <c r="N1682" s="44">
        <v>0</v>
      </c>
      <c r="O1682" s="44">
        <v>0</v>
      </c>
      <c r="P1682" s="44">
        <v>0</v>
      </c>
      <c r="Q1682" s="44">
        <v>0</v>
      </c>
      <c r="R1682" s="44">
        <v>0</v>
      </c>
      <c r="S1682" s="44">
        <v>0</v>
      </c>
      <c r="T1682" s="44">
        <f t="shared" si="26"/>
        <v>0</v>
      </c>
      <c r="U1682" s="44">
        <f t="shared" si="26"/>
        <v>0</v>
      </c>
      <c r="V1682" s="44">
        <v>0</v>
      </c>
      <c r="W1682" s="44">
        <v>0</v>
      </c>
      <c r="X1682" s="44">
        <v>0</v>
      </c>
      <c r="Y1682" s="44">
        <v>0</v>
      </c>
      <c r="Z1682" s="44">
        <v>0</v>
      </c>
      <c r="AA1682" s="44">
        <v>0</v>
      </c>
      <c r="AB1682" s="44">
        <v>0</v>
      </c>
      <c r="AC1682" s="44">
        <v>0</v>
      </c>
      <c r="AD1682" s="44">
        <v>0</v>
      </c>
      <c r="AE1682" s="44">
        <v>0</v>
      </c>
      <c r="AF1682" s="41" t="s">
        <v>47</v>
      </c>
      <c r="AG1682" s="41" t="s">
        <v>4703</v>
      </c>
      <c r="AH1682" s="41" t="s">
        <v>8776</v>
      </c>
      <c r="AI1682" s="41" t="s">
        <v>8776</v>
      </c>
    </row>
    <row r="1683" spans="1:35">
      <c r="A1683" s="40">
        <v>2024</v>
      </c>
      <c r="B1683" s="40">
        <v>4</v>
      </c>
      <c r="C1683" s="41" t="s">
        <v>791</v>
      </c>
      <c r="D1683" s="42" t="s">
        <v>234</v>
      </c>
      <c r="E1683" s="41" t="s">
        <v>584</v>
      </c>
      <c r="F1683" s="43" t="s">
        <v>4701</v>
      </c>
      <c r="G1683" s="43" t="s">
        <v>4717</v>
      </c>
      <c r="H1683" s="44">
        <v>1</v>
      </c>
      <c r="I1683" s="44">
        <v>2</v>
      </c>
      <c r="J1683" s="44">
        <v>0</v>
      </c>
      <c r="K1683" s="44">
        <v>0</v>
      </c>
      <c r="L1683" s="44">
        <v>0</v>
      </c>
      <c r="M1683" s="44">
        <v>0</v>
      </c>
      <c r="N1683" s="44">
        <v>0</v>
      </c>
      <c r="O1683" s="44">
        <v>0</v>
      </c>
      <c r="P1683" s="44">
        <v>0</v>
      </c>
      <c r="Q1683" s="44">
        <v>0</v>
      </c>
      <c r="R1683" s="44">
        <v>0</v>
      </c>
      <c r="S1683" s="44">
        <v>0</v>
      </c>
      <c r="T1683" s="44">
        <f t="shared" si="26"/>
        <v>0</v>
      </c>
      <c r="U1683" s="44">
        <f t="shared" si="26"/>
        <v>0</v>
      </c>
      <c r="V1683" s="44">
        <v>0</v>
      </c>
      <c r="W1683" s="44">
        <v>0</v>
      </c>
      <c r="X1683" s="44">
        <v>0</v>
      </c>
      <c r="Y1683" s="44">
        <v>0</v>
      </c>
      <c r="Z1683" s="44">
        <v>0</v>
      </c>
      <c r="AA1683" s="44">
        <v>0</v>
      </c>
      <c r="AB1683" s="44">
        <v>0</v>
      </c>
      <c r="AC1683" s="44">
        <v>0</v>
      </c>
      <c r="AD1683" s="44">
        <v>0</v>
      </c>
      <c r="AE1683" s="44">
        <v>0</v>
      </c>
      <c r="AF1683" s="41" t="s">
        <v>47</v>
      </c>
      <c r="AG1683" s="41" t="s">
        <v>4703</v>
      </c>
      <c r="AH1683" s="41" t="s">
        <v>8776</v>
      </c>
      <c r="AI1683" s="41" t="s">
        <v>8776</v>
      </c>
    </row>
    <row r="1684" spans="1:35">
      <c r="A1684" s="40">
        <v>2024</v>
      </c>
      <c r="B1684" s="40">
        <v>4</v>
      </c>
      <c r="C1684" s="41" t="s">
        <v>791</v>
      </c>
      <c r="D1684" s="42" t="s">
        <v>234</v>
      </c>
      <c r="E1684" s="41" t="s">
        <v>584</v>
      </c>
      <c r="F1684" s="43" t="s">
        <v>4701</v>
      </c>
      <c r="G1684" s="43" t="s">
        <v>4718</v>
      </c>
      <c r="H1684" s="44">
        <v>1</v>
      </c>
      <c r="I1684" s="44">
        <v>2</v>
      </c>
      <c r="J1684" s="44">
        <v>0</v>
      </c>
      <c r="K1684" s="44">
        <v>0</v>
      </c>
      <c r="L1684" s="44">
        <v>0</v>
      </c>
      <c r="M1684" s="44">
        <v>0</v>
      </c>
      <c r="N1684" s="44">
        <v>0</v>
      </c>
      <c r="O1684" s="44">
        <v>0</v>
      </c>
      <c r="P1684" s="44">
        <v>0</v>
      </c>
      <c r="Q1684" s="44">
        <v>0</v>
      </c>
      <c r="R1684" s="44">
        <v>0</v>
      </c>
      <c r="S1684" s="44">
        <v>0</v>
      </c>
      <c r="T1684" s="44">
        <f t="shared" si="26"/>
        <v>0</v>
      </c>
      <c r="U1684" s="44">
        <f t="shared" si="26"/>
        <v>0</v>
      </c>
      <c r="V1684" s="44">
        <v>0</v>
      </c>
      <c r="W1684" s="44">
        <v>0</v>
      </c>
      <c r="X1684" s="44">
        <v>0</v>
      </c>
      <c r="Y1684" s="44">
        <v>0</v>
      </c>
      <c r="Z1684" s="44">
        <v>0</v>
      </c>
      <c r="AA1684" s="44">
        <v>0</v>
      </c>
      <c r="AB1684" s="44">
        <v>0</v>
      </c>
      <c r="AC1684" s="44">
        <v>0</v>
      </c>
      <c r="AD1684" s="44">
        <v>0</v>
      </c>
      <c r="AE1684" s="44">
        <v>0</v>
      </c>
      <c r="AF1684" s="41" t="s">
        <v>47</v>
      </c>
      <c r="AG1684" s="41" t="s">
        <v>4719</v>
      </c>
      <c r="AH1684" s="41" t="s">
        <v>8776</v>
      </c>
      <c r="AI1684" s="41" t="s">
        <v>8776</v>
      </c>
    </row>
    <row r="1685" spans="1:35">
      <c r="A1685" s="40">
        <v>2024</v>
      </c>
      <c r="B1685" s="40">
        <v>4</v>
      </c>
      <c r="C1685" s="41" t="s">
        <v>791</v>
      </c>
      <c r="D1685" s="42" t="s">
        <v>234</v>
      </c>
      <c r="E1685" s="41" t="s">
        <v>584</v>
      </c>
      <c r="F1685" s="43" t="s">
        <v>4701</v>
      </c>
      <c r="G1685" s="43" t="s">
        <v>4720</v>
      </c>
      <c r="H1685" s="44">
        <v>1</v>
      </c>
      <c r="I1685" s="44">
        <v>1</v>
      </c>
      <c r="J1685" s="44">
        <v>0</v>
      </c>
      <c r="K1685" s="44">
        <v>0</v>
      </c>
      <c r="L1685" s="44">
        <v>0</v>
      </c>
      <c r="M1685" s="44">
        <v>0</v>
      </c>
      <c r="N1685" s="44">
        <v>0</v>
      </c>
      <c r="O1685" s="44">
        <v>0</v>
      </c>
      <c r="P1685" s="44">
        <v>0</v>
      </c>
      <c r="Q1685" s="44">
        <v>0</v>
      </c>
      <c r="R1685" s="44">
        <v>0</v>
      </c>
      <c r="S1685" s="44">
        <v>0</v>
      </c>
      <c r="T1685" s="44">
        <f t="shared" si="26"/>
        <v>0</v>
      </c>
      <c r="U1685" s="44">
        <f t="shared" si="26"/>
        <v>0</v>
      </c>
      <c r="V1685" s="44">
        <v>0</v>
      </c>
      <c r="W1685" s="44">
        <v>0</v>
      </c>
      <c r="X1685" s="44">
        <v>0</v>
      </c>
      <c r="Y1685" s="44">
        <v>0</v>
      </c>
      <c r="Z1685" s="44">
        <v>0</v>
      </c>
      <c r="AA1685" s="44">
        <v>0</v>
      </c>
      <c r="AB1685" s="44">
        <v>0</v>
      </c>
      <c r="AC1685" s="44">
        <v>0</v>
      </c>
      <c r="AD1685" s="44">
        <v>0</v>
      </c>
      <c r="AE1685" s="44">
        <v>0</v>
      </c>
      <c r="AF1685" s="41" t="s">
        <v>47</v>
      </c>
      <c r="AG1685" s="41" t="s">
        <v>4719</v>
      </c>
      <c r="AH1685" s="41" t="s">
        <v>8776</v>
      </c>
      <c r="AI1685" s="41" t="s">
        <v>8776</v>
      </c>
    </row>
    <row r="1686" spans="1:35">
      <c r="A1686" s="40">
        <v>2024</v>
      </c>
      <c r="B1686" s="40">
        <v>4</v>
      </c>
      <c r="C1686" s="41" t="s">
        <v>791</v>
      </c>
      <c r="D1686" s="42" t="s">
        <v>234</v>
      </c>
      <c r="E1686" s="41" t="s">
        <v>584</v>
      </c>
      <c r="F1686" s="43" t="s">
        <v>4701</v>
      </c>
      <c r="G1686" s="43" t="s">
        <v>4721</v>
      </c>
      <c r="H1686" s="44">
        <v>1</v>
      </c>
      <c r="I1686" s="44">
        <v>2</v>
      </c>
      <c r="J1686" s="44">
        <v>0</v>
      </c>
      <c r="K1686" s="44">
        <v>0</v>
      </c>
      <c r="L1686" s="44">
        <v>0</v>
      </c>
      <c r="M1686" s="44">
        <v>0</v>
      </c>
      <c r="N1686" s="44">
        <v>0</v>
      </c>
      <c r="O1686" s="44">
        <v>0</v>
      </c>
      <c r="P1686" s="44">
        <v>0</v>
      </c>
      <c r="Q1686" s="44">
        <v>0</v>
      </c>
      <c r="R1686" s="44">
        <v>0</v>
      </c>
      <c r="S1686" s="44">
        <v>0</v>
      </c>
      <c r="T1686" s="44">
        <f t="shared" si="26"/>
        <v>0</v>
      </c>
      <c r="U1686" s="44">
        <f t="shared" si="26"/>
        <v>0</v>
      </c>
      <c r="V1686" s="44">
        <v>0</v>
      </c>
      <c r="W1686" s="44">
        <v>0</v>
      </c>
      <c r="X1686" s="44">
        <v>0</v>
      </c>
      <c r="Y1686" s="44">
        <v>0</v>
      </c>
      <c r="Z1686" s="44">
        <v>0</v>
      </c>
      <c r="AA1686" s="44">
        <v>0</v>
      </c>
      <c r="AB1686" s="44">
        <v>0</v>
      </c>
      <c r="AC1686" s="44">
        <v>0</v>
      </c>
      <c r="AD1686" s="44">
        <v>0</v>
      </c>
      <c r="AE1686" s="44">
        <v>0</v>
      </c>
      <c r="AF1686" s="41" t="s">
        <v>47</v>
      </c>
      <c r="AG1686" s="41" t="s">
        <v>4703</v>
      </c>
      <c r="AH1686" s="41" t="s">
        <v>8776</v>
      </c>
      <c r="AI1686" s="41" t="s">
        <v>8776</v>
      </c>
    </row>
    <row r="1687" spans="1:35">
      <c r="A1687" s="40">
        <v>2024</v>
      </c>
      <c r="B1687" s="40">
        <v>4</v>
      </c>
      <c r="C1687" s="41" t="s">
        <v>791</v>
      </c>
      <c r="D1687" s="42" t="s">
        <v>234</v>
      </c>
      <c r="E1687" s="41" t="s">
        <v>584</v>
      </c>
      <c r="F1687" s="43" t="s">
        <v>4704</v>
      </c>
      <c r="G1687" s="43" t="s">
        <v>4705</v>
      </c>
      <c r="H1687" s="44">
        <v>33.799999999999997</v>
      </c>
      <c r="I1687" s="44">
        <v>12.86</v>
      </c>
      <c r="J1687" s="44">
        <v>0</v>
      </c>
      <c r="K1687" s="44">
        <v>0</v>
      </c>
      <c r="L1687" s="44">
        <v>0</v>
      </c>
      <c r="M1687" s="44">
        <v>0</v>
      </c>
      <c r="N1687" s="44">
        <v>0</v>
      </c>
      <c r="O1687" s="44">
        <v>0</v>
      </c>
      <c r="P1687" s="44">
        <v>0</v>
      </c>
      <c r="Q1687" s="44">
        <v>0</v>
      </c>
      <c r="R1687" s="44">
        <v>0</v>
      </c>
      <c r="S1687" s="44">
        <v>0</v>
      </c>
      <c r="T1687" s="44">
        <f t="shared" si="26"/>
        <v>0</v>
      </c>
      <c r="U1687" s="44">
        <f t="shared" si="26"/>
        <v>0</v>
      </c>
      <c r="V1687" s="44">
        <v>0</v>
      </c>
      <c r="W1687" s="44">
        <v>0</v>
      </c>
      <c r="X1687" s="44">
        <v>0</v>
      </c>
      <c r="Y1687" s="44">
        <v>0</v>
      </c>
      <c r="Z1687" s="44">
        <v>0</v>
      </c>
      <c r="AA1687" s="44">
        <v>0</v>
      </c>
      <c r="AB1687" s="44">
        <v>0</v>
      </c>
      <c r="AC1687" s="44">
        <v>0</v>
      </c>
      <c r="AD1687" s="44">
        <v>0</v>
      </c>
      <c r="AE1687" s="44">
        <v>0</v>
      </c>
      <c r="AF1687" s="41" t="s">
        <v>47</v>
      </c>
      <c r="AG1687" s="41" t="s">
        <v>4706</v>
      </c>
      <c r="AH1687" s="41" t="s">
        <v>8777</v>
      </c>
      <c r="AI1687" s="41" t="s">
        <v>8776</v>
      </c>
    </row>
    <row r="1688" spans="1:35">
      <c r="A1688" s="40">
        <v>2024</v>
      </c>
      <c r="B1688" s="40">
        <v>4</v>
      </c>
      <c r="C1688" s="41" t="s">
        <v>791</v>
      </c>
      <c r="D1688" s="42" t="s">
        <v>234</v>
      </c>
      <c r="E1688" s="41" t="s">
        <v>584</v>
      </c>
      <c r="F1688" s="43" t="s">
        <v>4701</v>
      </c>
      <c r="G1688" s="43" t="s">
        <v>4707</v>
      </c>
      <c r="H1688" s="44">
        <v>1</v>
      </c>
      <c r="I1688" s="44">
        <v>2</v>
      </c>
      <c r="J1688" s="44">
        <v>0</v>
      </c>
      <c r="K1688" s="44">
        <v>0</v>
      </c>
      <c r="L1688" s="44">
        <v>0</v>
      </c>
      <c r="M1688" s="44">
        <v>0</v>
      </c>
      <c r="N1688" s="44">
        <v>0</v>
      </c>
      <c r="O1688" s="44">
        <v>0</v>
      </c>
      <c r="P1688" s="44">
        <v>0</v>
      </c>
      <c r="Q1688" s="44">
        <v>0</v>
      </c>
      <c r="R1688" s="44">
        <v>0</v>
      </c>
      <c r="S1688" s="44">
        <v>0</v>
      </c>
      <c r="T1688" s="44">
        <f t="shared" si="26"/>
        <v>0</v>
      </c>
      <c r="U1688" s="44">
        <f t="shared" si="26"/>
        <v>0</v>
      </c>
      <c r="V1688" s="44">
        <v>0</v>
      </c>
      <c r="W1688" s="44">
        <v>0</v>
      </c>
      <c r="X1688" s="44">
        <v>0</v>
      </c>
      <c r="Y1688" s="44">
        <v>0</v>
      </c>
      <c r="Z1688" s="44">
        <v>0</v>
      </c>
      <c r="AA1688" s="44">
        <v>0</v>
      </c>
      <c r="AB1688" s="44">
        <v>0</v>
      </c>
      <c r="AC1688" s="44">
        <v>0</v>
      </c>
      <c r="AD1688" s="44">
        <v>0</v>
      </c>
      <c r="AE1688" s="44">
        <v>0</v>
      </c>
      <c r="AF1688" s="41" t="s">
        <v>47</v>
      </c>
      <c r="AG1688" s="41" t="s">
        <v>4708</v>
      </c>
      <c r="AH1688" s="41" t="s">
        <v>8776</v>
      </c>
      <c r="AI1688" s="41" t="s">
        <v>11071</v>
      </c>
    </row>
    <row r="1689" spans="1:35">
      <c r="A1689" s="40">
        <v>2024</v>
      </c>
      <c r="B1689" s="40">
        <v>4</v>
      </c>
      <c r="C1689" s="41" t="s">
        <v>791</v>
      </c>
      <c r="D1689" s="42" t="s">
        <v>234</v>
      </c>
      <c r="E1689" s="41" t="s">
        <v>584</v>
      </c>
      <c r="F1689" s="43" t="s">
        <v>4709</v>
      </c>
      <c r="G1689" s="43" t="s">
        <v>4710</v>
      </c>
      <c r="H1689" s="44">
        <v>38</v>
      </c>
      <c r="I1689" s="44">
        <v>75.72</v>
      </c>
      <c r="J1689" s="44">
        <v>0</v>
      </c>
      <c r="K1689" s="44">
        <v>0</v>
      </c>
      <c r="L1689" s="44">
        <v>0</v>
      </c>
      <c r="M1689" s="44">
        <v>0</v>
      </c>
      <c r="N1689" s="44">
        <v>0</v>
      </c>
      <c r="O1689" s="44">
        <v>0</v>
      </c>
      <c r="P1689" s="44">
        <v>0</v>
      </c>
      <c r="Q1689" s="44">
        <v>0</v>
      </c>
      <c r="R1689" s="44">
        <v>0</v>
      </c>
      <c r="S1689" s="44">
        <v>0</v>
      </c>
      <c r="T1689" s="44">
        <f t="shared" ref="T1689:U1752" si="27">SUM(L1689,N1689,P1689,R1689)</f>
        <v>0</v>
      </c>
      <c r="U1689" s="44">
        <f t="shared" si="27"/>
        <v>0</v>
      </c>
      <c r="V1689" s="44">
        <v>0</v>
      </c>
      <c r="W1689" s="44">
        <v>0</v>
      </c>
      <c r="X1689" s="44">
        <v>0</v>
      </c>
      <c r="Y1689" s="44">
        <v>0</v>
      </c>
      <c r="Z1689" s="44">
        <v>0</v>
      </c>
      <c r="AA1689" s="44">
        <v>0</v>
      </c>
      <c r="AB1689" s="44">
        <v>0</v>
      </c>
      <c r="AC1689" s="44">
        <v>0</v>
      </c>
      <c r="AD1689" s="44">
        <v>0</v>
      </c>
      <c r="AE1689" s="44">
        <v>0</v>
      </c>
      <c r="AF1689" s="41" t="s">
        <v>47</v>
      </c>
      <c r="AG1689" s="41" t="s">
        <v>4711</v>
      </c>
      <c r="AH1689" s="41" t="s">
        <v>8778</v>
      </c>
      <c r="AI1689" s="41" t="s">
        <v>11072</v>
      </c>
    </row>
    <row r="1690" spans="1:35">
      <c r="A1690" s="40">
        <v>2024</v>
      </c>
      <c r="B1690" s="40">
        <v>4</v>
      </c>
      <c r="C1690" s="41" t="s">
        <v>791</v>
      </c>
      <c r="D1690" s="42" t="s">
        <v>234</v>
      </c>
      <c r="E1690" s="41" t="s">
        <v>584</v>
      </c>
      <c r="F1690" s="43" t="s">
        <v>4712</v>
      </c>
      <c r="G1690" s="43" t="s">
        <v>4713</v>
      </c>
      <c r="H1690" s="44">
        <v>1</v>
      </c>
      <c r="I1690" s="44">
        <v>1.29</v>
      </c>
      <c r="J1690" s="44">
        <v>0</v>
      </c>
      <c r="K1690" s="44">
        <v>0</v>
      </c>
      <c r="L1690" s="44">
        <v>0</v>
      </c>
      <c r="M1690" s="44">
        <v>0</v>
      </c>
      <c r="N1690" s="44">
        <v>0</v>
      </c>
      <c r="O1690" s="44">
        <v>0</v>
      </c>
      <c r="P1690" s="44">
        <v>0</v>
      </c>
      <c r="Q1690" s="44">
        <v>0</v>
      </c>
      <c r="R1690" s="44">
        <v>0</v>
      </c>
      <c r="S1690" s="44">
        <v>0</v>
      </c>
      <c r="T1690" s="44">
        <f t="shared" si="27"/>
        <v>0</v>
      </c>
      <c r="U1690" s="44">
        <f t="shared" si="27"/>
        <v>0</v>
      </c>
      <c r="V1690" s="44">
        <v>0</v>
      </c>
      <c r="W1690" s="44">
        <v>0</v>
      </c>
      <c r="X1690" s="44">
        <v>0</v>
      </c>
      <c r="Y1690" s="44">
        <v>0</v>
      </c>
      <c r="Z1690" s="44">
        <v>0</v>
      </c>
      <c r="AA1690" s="44">
        <v>0</v>
      </c>
      <c r="AB1690" s="44">
        <v>0</v>
      </c>
      <c r="AC1690" s="44">
        <v>0</v>
      </c>
      <c r="AD1690" s="44">
        <v>0</v>
      </c>
      <c r="AE1690" s="44">
        <v>0</v>
      </c>
      <c r="AF1690" s="41" t="s">
        <v>47</v>
      </c>
      <c r="AG1690" s="41" t="s">
        <v>4714</v>
      </c>
      <c r="AH1690" s="41" t="s">
        <v>4714</v>
      </c>
      <c r="AI1690" s="41" t="s">
        <v>8776</v>
      </c>
    </row>
    <row r="1691" spans="1:35">
      <c r="A1691" s="40">
        <v>2024</v>
      </c>
      <c r="B1691" s="40">
        <v>4</v>
      </c>
      <c r="C1691" s="41" t="s">
        <v>791</v>
      </c>
      <c r="D1691" s="42" t="s">
        <v>234</v>
      </c>
      <c r="E1691" s="41" t="s">
        <v>584</v>
      </c>
      <c r="F1691" s="43" t="s">
        <v>4715</v>
      </c>
      <c r="G1691" s="43" t="s">
        <v>4716</v>
      </c>
      <c r="H1691" s="44">
        <v>1</v>
      </c>
      <c r="I1691" s="44">
        <v>1.07</v>
      </c>
      <c r="J1691" s="44">
        <v>0</v>
      </c>
      <c r="K1691" s="44">
        <v>0</v>
      </c>
      <c r="L1691" s="44">
        <v>0</v>
      </c>
      <c r="M1691" s="44">
        <v>0</v>
      </c>
      <c r="N1691" s="44">
        <v>0</v>
      </c>
      <c r="O1691" s="44">
        <v>0</v>
      </c>
      <c r="P1691" s="44">
        <v>0</v>
      </c>
      <c r="Q1691" s="44">
        <v>0</v>
      </c>
      <c r="R1691" s="44">
        <v>0</v>
      </c>
      <c r="S1691" s="44">
        <v>0</v>
      </c>
      <c r="T1691" s="44">
        <f t="shared" si="27"/>
        <v>0</v>
      </c>
      <c r="U1691" s="44">
        <f t="shared" si="27"/>
        <v>0</v>
      </c>
      <c r="V1691" s="44">
        <v>0</v>
      </c>
      <c r="W1691" s="44">
        <v>0</v>
      </c>
      <c r="X1691" s="44">
        <v>0</v>
      </c>
      <c r="Y1691" s="44">
        <v>0</v>
      </c>
      <c r="Z1691" s="44">
        <v>0</v>
      </c>
      <c r="AA1691" s="44">
        <v>0</v>
      </c>
      <c r="AB1691" s="44">
        <v>0</v>
      </c>
      <c r="AC1691" s="44">
        <v>0</v>
      </c>
      <c r="AD1691" s="44">
        <v>0</v>
      </c>
      <c r="AE1691" s="44">
        <v>0</v>
      </c>
      <c r="AF1691" s="41" t="s">
        <v>47</v>
      </c>
      <c r="AG1691" s="41" t="s">
        <v>4714</v>
      </c>
      <c r="AH1691" s="41" t="s">
        <v>4714</v>
      </c>
      <c r="AI1691" s="41" t="s">
        <v>8776</v>
      </c>
    </row>
    <row r="1692" spans="1:35">
      <c r="A1692" s="40">
        <v>2024</v>
      </c>
      <c r="B1692" s="40">
        <v>4</v>
      </c>
      <c r="C1692" s="41" t="s">
        <v>791</v>
      </c>
      <c r="D1692" s="42" t="s">
        <v>9955</v>
      </c>
      <c r="E1692" s="41" t="s">
        <v>11073</v>
      </c>
      <c r="F1692" s="43" t="s">
        <v>11074</v>
      </c>
      <c r="G1692" s="43" t="s">
        <v>11074</v>
      </c>
      <c r="H1692" s="44">
        <v>17.05</v>
      </c>
      <c r="I1692" s="44">
        <v>100</v>
      </c>
      <c r="J1692" s="44">
        <v>0</v>
      </c>
      <c r="K1692" s="44">
        <v>0</v>
      </c>
      <c r="L1692" s="44">
        <v>0</v>
      </c>
      <c r="M1692" s="44">
        <v>0</v>
      </c>
      <c r="N1692" s="44">
        <v>0</v>
      </c>
      <c r="O1692" s="44">
        <v>0</v>
      </c>
      <c r="P1692" s="44">
        <v>0</v>
      </c>
      <c r="Q1692" s="44">
        <v>0</v>
      </c>
      <c r="R1692" s="44">
        <v>0</v>
      </c>
      <c r="S1692" s="44">
        <v>0</v>
      </c>
      <c r="T1692" s="44">
        <f t="shared" si="27"/>
        <v>0</v>
      </c>
      <c r="U1692" s="44">
        <f t="shared" si="27"/>
        <v>0</v>
      </c>
      <c r="V1692" s="44">
        <v>0</v>
      </c>
      <c r="W1692" s="44">
        <v>0</v>
      </c>
      <c r="X1692" s="44">
        <v>0</v>
      </c>
      <c r="Y1692" s="44">
        <v>0</v>
      </c>
      <c r="Z1692" s="44">
        <v>0</v>
      </c>
      <c r="AA1692" s="44">
        <v>0</v>
      </c>
      <c r="AB1692" s="44">
        <v>0</v>
      </c>
      <c r="AC1692" s="44">
        <v>0</v>
      </c>
      <c r="AD1692" s="44">
        <v>0</v>
      </c>
      <c r="AE1692" s="44">
        <v>0</v>
      </c>
      <c r="AF1692" s="41" t="s">
        <v>47</v>
      </c>
      <c r="AG1692" s="41" t="s">
        <v>47</v>
      </c>
      <c r="AH1692" s="41" t="s">
        <v>47</v>
      </c>
      <c r="AI1692" s="41" t="s">
        <v>11075</v>
      </c>
    </row>
    <row r="1693" spans="1:35">
      <c r="A1693" s="40">
        <v>2024</v>
      </c>
      <c r="B1693" s="40">
        <v>4</v>
      </c>
      <c r="C1693" s="41" t="s">
        <v>791</v>
      </c>
      <c r="D1693" s="42" t="s">
        <v>247</v>
      </c>
      <c r="E1693" s="41" t="s">
        <v>596</v>
      </c>
      <c r="F1693" s="43" t="s">
        <v>4788</v>
      </c>
      <c r="G1693" s="43" t="s">
        <v>4789</v>
      </c>
      <c r="H1693" s="44">
        <v>45</v>
      </c>
      <c r="I1693" s="44">
        <v>95.24</v>
      </c>
      <c r="J1693" s="44">
        <v>45</v>
      </c>
      <c r="K1693" s="44">
        <v>95.24</v>
      </c>
      <c r="L1693" s="44">
        <v>0</v>
      </c>
      <c r="M1693" s="44">
        <v>0</v>
      </c>
      <c r="N1693" s="44">
        <v>15.75</v>
      </c>
      <c r="O1693" s="44">
        <v>33.33</v>
      </c>
      <c r="P1693" s="44">
        <v>15.75</v>
      </c>
      <c r="Q1693" s="44">
        <v>33.33</v>
      </c>
      <c r="R1693" s="44">
        <v>13.5</v>
      </c>
      <c r="S1693" s="44">
        <v>28.57</v>
      </c>
      <c r="T1693" s="44">
        <f t="shared" si="27"/>
        <v>45</v>
      </c>
      <c r="U1693" s="44">
        <f t="shared" si="27"/>
        <v>95.22999999999999</v>
      </c>
      <c r="V1693" s="44">
        <v>0</v>
      </c>
      <c r="W1693" s="44">
        <v>0</v>
      </c>
      <c r="X1693" s="44">
        <v>15.75</v>
      </c>
      <c r="Y1693" s="44">
        <v>33.33</v>
      </c>
      <c r="Z1693" s="44">
        <v>22.5</v>
      </c>
      <c r="AA1693" s="44">
        <v>47.62</v>
      </c>
      <c r="AB1693" s="44">
        <v>6.75</v>
      </c>
      <c r="AC1693" s="44">
        <v>14.29</v>
      </c>
      <c r="AD1693" s="44">
        <v>45</v>
      </c>
      <c r="AE1693" s="44">
        <v>95.24</v>
      </c>
      <c r="AF1693" s="41" t="s">
        <v>47</v>
      </c>
      <c r="AG1693" s="41" t="s">
        <v>4790</v>
      </c>
      <c r="AH1693" s="41" t="s">
        <v>7044</v>
      </c>
      <c r="AI1693" s="41" t="s">
        <v>11076</v>
      </c>
    </row>
    <row r="1694" spans="1:35">
      <c r="A1694" s="40">
        <v>2024</v>
      </c>
      <c r="B1694" s="40">
        <v>4</v>
      </c>
      <c r="C1694" s="41" t="s">
        <v>791</v>
      </c>
      <c r="D1694" s="42" t="s">
        <v>247</v>
      </c>
      <c r="E1694" s="41" t="s">
        <v>596</v>
      </c>
      <c r="F1694" s="43" t="s">
        <v>4791</v>
      </c>
      <c r="G1694" s="43" t="s">
        <v>4791</v>
      </c>
      <c r="H1694" s="44">
        <v>100</v>
      </c>
      <c r="I1694" s="44">
        <v>4.76</v>
      </c>
      <c r="J1694" s="44">
        <v>100</v>
      </c>
      <c r="K1694" s="44">
        <v>4.76</v>
      </c>
      <c r="L1694" s="44">
        <v>0</v>
      </c>
      <c r="M1694" s="44">
        <v>0</v>
      </c>
      <c r="N1694" s="44">
        <v>35</v>
      </c>
      <c r="O1694" s="44">
        <v>1.67</v>
      </c>
      <c r="P1694" s="44">
        <v>35</v>
      </c>
      <c r="Q1694" s="44">
        <v>1.67</v>
      </c>
      <c r="R1694" s="44">
        <v>30</v>
      </c>
      <c r="S1694" s="44">
        <v>1.43</v>
      </c>
      <c r="T1694" s="44">
        <f t="shared" si="27"/>
        <v>100</v>
      </c>
      <c r="U1694" s="44">
        <f t="shared" si="27"/>
        <v>4.7699999999999996</v>
      </c>
      <c r="V1694" s="44">
        <v>0</v>
      </c>
      <c r="W1694" s="44">
        <v>0</v>
      </c>
      <c r="X1694" s="44">
        <v>35</v>
      </c>
      <c r="Y1694" s="44">
        <v>1.67</v>
      </c>
      <c r="Z1694" s="44">
        <v>50</v>
      </c>
      <c r="AA1694" s="44">
        <v>2.38</v>
      </c>
      <c r="AB1694" s="44">
        <v>15</v>
      </c>
      <c r="AC1694" s="44">
        <v>0.71</v>
      </c>
      <c r="AD1694" s="44">
        <v>100</v>
      </c>
      <c r="AE1694" s="44">
        <v>4.76</v>
      </c>
      <c r="AF1694" s="41" t="s">
        <v>47</v>
      </c>
      <c r="AG1694" s="41" t="s">
        <v>4792</v>
      </c>
      <c r="AH1694" s="41" t="s">
        <v>7044</v>
      </c>
      <c r="AI1694" s="41" t="s">
        <v>11076</v>
      </c>
    </row>
    <row r="1695" spans="1:35">
      <c r="A1695" s="40">
        <v>2024</v>
      </c>
      <c r="B1695" s="40">
        <v>4</v>
      </c>
      <c r="C1695" s="41" t="s">
        <v>791</v>
      </c>
      <c r="D1695" s="42" t="s">
        <v>7024</v>
      </c>
      <c r="E1695" s="41" t="s">
        <v>7025</v>
      </c>
      <c r="F1695" s="43" t="s">
        <v>8763</v>
      </c>
      <c r="G1695" s="43" t="s">
        <v>8764</v>
      </c>
      <c r="H1695" s="44">
        <v>100</v>
      </c>
      <c r="I1695" s="44">
        <v>84</v>
      </c>
      <c r="J1695" s="44">
        <v>0</v>
      </c>
      <c r="K1695" s="44">
        <v>0</v>
      </c>
      <c r="L1695" s="44">
        <v>0</v>
      </c>
      <c r="M1695" s="44">
        <v>0</v>
      </c>
      <c r="N1695" s="44">
        <v>0</v>
      </c>
      <c r="O1695" s="44">
        <v>0</v>
      </c>
      <c r="P1695" s="44">
        <v>0</v>
      </c>
      <c r="Q1695" s="44">
        <v>0</v>
      </c>
      <c r="R1695" s="44">
        <v>0</v>
      </c>
      <c r="S1695" s="44">
        <v>0</v>
      </c>
      <c r="T1695" s="44">
        <f t="shared" si="27"/>
        <v>0</v>
      </c>
      <c r="U1695" s="44">
        <f t="shared" si="27"/>
        <v>0</v>
      </c>
      <c r="V1695" s="44">
        <v>0</v>
      </c>
      <c r="W1695" s="44">
        <v>0</v>
      </c>
      <c r="X1695" s="44">
        <v>0</v>
      </c>
      <c r="Y1695" s="44">
        <v>0</v>
      </c>
      <c r="Z1695" s="44">
        <v>0</v>
      </c>
      <c r="AA1695" s="44">
        <v>0</v>
      </c>
      <c r="AB1695" s="44">
        <v>0</v>
      </c>
      <c r="AC1695" s="44">
        <v>0</v>
      </c>
      <c r="AD1695" s="44">
        <v>0</v>
      </c>
      <c r="AE1695" s="44">
        <v>0</v>
      </c>
      <c r="AF1695" s="41" t="s">
        <v>47</v>
      </c>
      <c r="AG1695" s="41" t="s">
        <v>47</v>
      </c>
      <c r="AH1695" s="41" t="s">
        <v>8765</v>
      </c>
      <c r="AI1695" s="41" t="s">
        <v>8765</v>
      </c>
    </row>
    <row r="1696" spans="1:35">
      <c r="A1696" s="40">
        <v>2024</v>
      </c>
      <c r="B1696" s="40">
        <v>4</v>
      </c>
      <c r="C1696" s="41" t="s">
        <v>791</v>
      </c>
      <c r="D1696" s="42" t="s">
        <v>7024</v>
      </c>
      <c r="E1696" s="41" t="s">
        <v>7025</v>
      </c>
      <c r="F1696" s="43" t="s">
        <v>8766</v>
      </c>
      <c r="G1696" s="43" t="s">
        <v>8767</v>
      </c>
      <c r="H1696" s="44">
        <v>100</v>
      </c>
      <c r="I1696" s="44">
        <v>1</v>
      </c>
      <c r="J1696" s="44">
        <v>0</v>
      </c>
      <c r="K1696" s="44">
        <v>0</v>
      </c>
      <c r="L1696" s="44">
        <v>0</v>
      </c>
      <c r="M1696" s="44">
        <v>0</v>
      </c>
      <c r="N1696" s="44">
        <v>0</v>
      </c>
      <c r="O1696" s="44">
        <v>0</v>
      </c>
      <c r="P1696" s="44">
        <v>0</v>
      </c>
      <c r="Q1696" s="44">
        <v>0</v>
      </c>
      <c r="R1696" s="44">
        <v>0</v>
      </c>
      <c r="S1696" s="44">
        <v>0</v>
      </c>
      <c r="T1696" s="44">
        <f t="shared" si="27"/>
        <v>0</v>
      </c>
      <c r="U1696" s="44">
        <f t="shared" si="27"/>
        <v>0</v>
      </c>
      <c r="V1696" s="44">
        <v>0</v>
      </c>
      <c r="W1696" s="44">
        <v>0</v>
      </c>
      <c r="X1696" s="44">
        <v>0</v>
      </c>
      <c r="Y1696" s="44">
        <v>0</v>
      </c>
      <c r="Z1696" s="44">
        <v>0</v>
      </c>
      <c r="AA1696" s="44">
        <v>0</v>
      </c>
      <c r="AB1696" s="44">
        <v>0</v>
      </c>
      <c r="AC1696" s="44">
        <v>0</v>
      </c>
      <c r="AD1696" s="44">
        <v>0</v>
      </c>
      <c r="AE1696" s="44">
        <v>0</v>
      </c>
      <c r="AF1696" s="41" t="s">
        <v>47</v>
      </c>
      <c r="AG1696" s="41" t="s">
        <v>47</v>
      </c>
      <c r="AH1696" s="41" t="s">
        <v>8765</v>
      </c>
      <c r="AI1696" s="41" t="s">
        <v>8765</v>
      </c>
    </row>
    <row r="1697" spans="1:35">
      <c r="A1697" s="40">
        <v>2024</v>
      </c>
      <c r="B1697" s="40">
        <v>4</v>
      </c>
      <c r="C1697" s="41" t="s">
        <v>791</v>
      </c>
      <c r="D1697" s="42" t="s">
        <v>7024</v>
      </c>
      <c r="E1697" s="41" t="s">
        <v>7025</v>
      </c>
      <c r="F1697" s="43" t="s">
        <v>8768</v>
      </c>
      <c r="G1697" s="43" t="s">
        <v>8769</v>
      </c>
      <c r="H1697" s="44">
        <v>100</v>
      </c>
      <c r="I1697" s="44">
        <v>5</v>
      </c>
      <c r="J1697" s="44">
        <v>0</v>
      </c>
      <c r="K1697" s="44">
        <v>0</v>
      </c>
      <c r="L1697" s="44">
        <v>0</v>
      </c>
      <c r="M1697" s="44">
        <v>0</v>
      </c>
      <c r="N1697" s="44">
        <v>0</v>
      </c>
      <c r="O1697" s="44">
        <v>0</v>
      </c>
      <c r="P1697" s="44">
        <v>0</v>
      </c>
      <c r="Q1697" s="44">
        <v>0</v>
      </c>
      <c r="R1697" s="44">
        <v>0</v>
      </c>
      <c r="S1697" s="44">
        <v>0</v>
      </c>
      <c r="T1697" s="44">
        <f t="shared" si="27"/>
        <v>0</v>
      </c>
      <c r="U1697" s="44">
        <f t="shared" si="27"/>
        <v>0</v>
      </c>
      <c r="V1697" s="44">
        <v>0</v>
      </c>
      <c r="W1697" s="44">
        <v>0</v>
      </c>
      <c r="X1697" s="44">
        <v>0</v>
      </c>
      <c r="Y1697" s="44">
        <v>0</v>
      </c>
      <c r="Z1697" s="44">
        <v>0</v>
      </c>
      <c r="AA1697" s="44">
        <v>0</v>
      </c>
      <c r="AB1697" s="44">
        <v>0</v>
      </c>
      <c r="AC1697" s="44">
        <v>0</v>
      </c>
      <c r="AD1697" s="44">
        <v>0</v>
      </c>
      <c r="AE1697" s="44">
        <v>0</v>
      </c>
      <c r="AF1697" s="41" t="s">
        <v>47</v>
      </c>
      <c r="AG1697" s="41" t="s">
        <v>47</v>
      </c>
      <c r="AH1697" s="41" t="s">
        <v>8765</v>
      </c>
      <c r="AI1697" s="41" t="s">
        <v>11077</v>
      </c>
    </row>
    <row r="1698" spans="1:35">
      <c r="A1698" s="40">
        <v>2024</v>
      </c>
      <c r="B1698" s="40">
        <v>4</v>
      </c>
      <c r="C1698" s="41" t="s">
        <v>791</v>
      </c>
      <c r="D1698" s="42" t="s">
        <v>7024</v>
      </c>
      <c r="E1698" s="41" t="s">
        <v>7025</v>
      </c>
      <c r="F1698" s="43" t="s">
        <v>4697</v>
      </c>
      <c r="G1698" s="43" t="s">
        <v>8770</v>
      </c>
      <c r="H1698" s="44">
        <v>100</v>
      </c>
      <c r="I1698" s="44">
        <v>10</v>
      </c>
      <c r="J1698" s="44">
        <v>0</v>
      </c>
      <c r="K1698" s="44">
        <v>0</v>
      </c>
      <c r="L1698" s="44">
        <v>0</v>
      </c>
      <c r="M1698" s="44">
        <v>0</v>
      </c>
      <c r="N1698" s="44">
        <v>0</v>
      </c>
      <c r="O1698" s="44">
        <v>0</v>
      </c>
      <c r="P1698" s="44">
        <v>0</v>
      </c>
      <c r="Q1698" s="44">
        <v>0</v>
      </c>
      <c r="R1698" s="44">
        <v>0</v>
      </c>
      <c r="S1698" s="44">
        <v>0</v>
      </c>
      <c r="T1698" s="44">
        <f t="shared" si="27"/>
        <v>0</v>
      </c>
      <c r="U1698" s="44">
        <f t="shared" si="27"/>
        <v>0</v>
      </c>
      <c r="V1698" s="44">
        <v>0</v>
      </c>
      <c r="W1698" s="44">
        <v>0</v>
      </c>
      <c r="X1698" s="44">
        <v>0</v>
      </c>
      <c r="Y1698" s="44">
        <v>0</v>
      </c>
      <c r="Z1698" s="44">
        <v>0</v>
      </c>
      <c r="AA1698" s="44">
        <v>0</v>
      </c>
      <c r="AB1698" s="44">
        <v>0</v>
      </c>
      <c r="AC1698" s="44">
        <v>0</v>
      </c>
      <c r="AD1698" s="44">
        <v>0</v>
      </c>
      <c r="AE1698" s="44">
        <v>0</v>
      </c>
      <c r="AF1698" s="41" t="s">
        <v>47</v>
      </c>
      <c r="AG1698" s="41" t="s">
        <v>47</v>
      </c>
      <c r="AH1698" s="41" t="s">
        <v>8771</v>
      </c>
      <c r="AI1698" s="41" t="s">
        <v>8771</v>
      </c>
    </row>
    <row r="1699" spans="1:35">
      <c r="A1699" s="40">
        <v>2024</v>
      </c>
      <c r="B1699" s="40">
        <v>4</v>
      </c>
      <c r="C1699" s="41" t="s">
        <v>791</v>
      </c>
      <c r="D1699" s="42" t="s">
        <v>9952</v>
      </c>
      <c r="E1699" s="41" t="s">
        <v>11078</v>
      </c>
      <c r="F1699" s="43" t="s">
        <v>11079</v>
      </c>
      <c r="G1699" s="43" t="s">
        <v>11080</v>
      </c>
      <c r="H1699" s="44">
        <v>43.8</v>
      </c>
      <c r="I1699" s="44">
        <v>8</v>
      </c>
      <c r="J1699" s="44">
        <v>0</v>
      </c>
      <c r="K1699" s="44">
        <v>0</v>
      </c>
      <c r="L1699" s="44">
        <v>0</v>
      </c>
      <c r="M1699" s="44">
        <v>0</v>
      </c>
      <c r="N1699" s="44">
        <v>0</v>
      </c>
      <c r="O1699" s="44">
        <v>0</v>
      </c>
      <c r="P1699" s="44">
        <v>0</v>
      </c>
      <c r="Q1699" s="44">
        <v>0</v>
      </c>
      <c r="R1699" s="44">
        <v>0</v>
      </c>
      <c r="S1699" s="44">
        <v>0</v>
      </c>
      <c r="T1699" s="44">
        <f t="shared" si="27"/>
        <v>0</v>
      </c>
      <c r="U1699" s="44">
        <f t="shared" si="27"/>
        <v>0</v>
      </c>
      <c r="V1699" s="44">
        <v>0</v>
      </c>
      <c r="W1699" s="44">
        <v>0</v>
      </c>
      <c r="X1699" s="44">
        <v>0</v>
      </c>
      <c r="Y1699" s="44">
        <v>0</v>
      </c>
      <c r="Z1699" s="44">
        <v>0</v>
      </c>
      <c r="AA1699" s="44">
        <v>0</v>
      </c>
      <c r="AB1699" s="44">
        <v>0</v>
      </c>
      <c r="AC1699" s="44">
        <v>0</v>
      </c>
      <c r="AD1699" s="44">
        <v>0</v>
      </c>
      <c r="AE1699" s="44">
        <v>0</v>
      </c>
      <c r="AF1699" s="41" t="s">
        <v>47</v>
      </c>
      <c r="AG1699" s="41" t="s">
        <v>47</v>
      </c>
      <c r="AH1699" s="41" t="s">
        <v>47</v>
      </c>
      <c r="AI1699" s="41" t="s">
        <v>11081</v>
      </c>
    </row>
    <row r="1700" spans="1:35">
      <c r="A1700" s="40">
        <v>2024</v>
      </c>
      <c r="B1700" s="40">
        <v>4</v>
      </c>
      <c r="C1700" s="41" t="s">
        <v>791</v>
      </c>
      <c r="D1700" s="42" t="s">
        <v>9952</v>
      </c>
      <c r="E1700" s="41" t="s">
        <v>11078</v>
      </c>
      <c r="F1700" s="43" t="s">
        <v>11082</v>
      </c>
      <c r="G1700" s="43" t="s">
        <v>11083</v>
      </c>
      <c r="H1700" s="44">
        <v>100</v>
      </c>
      <c r="I1700" s="44">
        <v>6</v>
      </c>
      <c r="J1700" s="44">
        <v>0</v>
      </c>
      <c r="K1700" s="44">
        <v>0</v>
      </c>
      <c r="L1700" s="44">
        <v>0</v>
      </c>
      <c r="M1700" s="44">
        <v>0</v>
      </c>
      <c r="N1700" s="44">
        <v>0</v>
      </c>
      <c r="O1700" s="44">
        <v>0</v>
      </c>
      <c r="P1700" s="44">
        <v>0</v>
      </c>
      <c r="Q1700" s="44">
        <v>0</v>
      </c>
      <c r="R1700" s="44">
        <v>0</v>
      </c>
      <c r="S1700" s="44">
        <v>0</v>
      </c>
      <c r="T1700" s="44">
        <f t="shared" si="27"/>
        <v>0</v>
      </c>
      <c r="U1700" s="44">
        <f t="shared" si="27"/>
        <v>0</v>
      </c>
      <c r="V1700" s="44">
        <v>0</v>
      </c>
      <c r="W1700" s="44">
        <v>0</v>
      </c>
      <c r="X1700" s="44">
        <v>0</v>
      </c>
      <c r="Y1700" s="44">
        <v>0</v>
      </c>
      <c r="Z1700" s="44">
        <v>0</v>
      </c>
      <c r="AA1700" s="44">
        <v>0</v>
      </c>
      <c r="AB1700" s="44">
        <v>0</v>
      </c>
      <c r="AC1700" s="44">
        <v>0</v>
      </c>
      <c r="AD1700" s="44">
        <v>0</v>
      </c>
      <c r="AE1700" s="44">
        <v>0</v>
      </c>
      <c r="AF1700" s="41" t="s">
        <v>47</v>
      </c>
      <c r="AG1700" s="41" t="s">
        <v>47</v>
      </c>
      <c r="AH1700" s="41" t="s">
        <v>47</v>
      </c>
      <c r="AI1700" s="41" t="s">
        <v>11081</v>
      </c>
    </row>
    <row r="1701" spans="1:35">
      <c r="A1701" s="40">
        <v>2024</v>
      </c>
      <c r="B1701" s="40">
        <v>4</v>
      </c>
      <c r="C1701" s="41" t="s">
        <v>791</v>
      </c>
      <c r="D1701" s="42" t="s">
        <v>9952</v>
      </c>
      <c r="E1701" s="41" t="s">
        <v>11078</v>
      </c>
      <c r="F1701" s="43" t="s">
        <v>11084</v>
      </c>
      <c r="G1701" s="43" t="s">
        <v>11085</v>
      </c>
      <c r="H1701" s="44">
        <v>100</v>
      </c>
      <c r="I1701" s="44">
        <v>3</v>
      </c>
      <c r="J1701" s="44">
        <v>0</v>
      </c>
      <c r="K1701" s="44">
        <v>0</v>
      </c>
      <c r="L1701" s="44">
        <v>0</v>
      </c>
      <c r="M1701" s="44">
        <v>0</v>
      </c>
      <c r="N1701" s="44">
        <v>0</v>
      </c>
      <c r="O1701" s="44">
        <v>0</v>
      </c>
      <c r="P1701" s="44">
        <v>0</v>
      </c>
      <c r="Q1701" s="44">
        <v>0</v>
      </c>
      <c r="R1701" s="44">
        <v>0</v>
      </c>
      <c r="S1701" s="44">
        <v>0</v>
      </c>
      <c r="T1701" s="44">
        <f t="shared" si="27"/>
        <v>0</v>
      </c>
      <c r="U1701" s="44">
        <f t="shared" si="27"/>
        <v>0</v>
      </c>
      <c r="V1701" s="44">
        <v>0</v>
      </c>
      <c r="W1701" s="44">
        <v>0</v>
      </c>
      <c r="X1701" s="44">
        <v>0</v>
      </c>
      <c r="Y1701" s="44">
        <v>0</v>
      </c>
      <c r="Z1701" s="44">
        <v>0</v>
      </c>
      <c r="AA1701" s="44">
        <v>0</v>
      </c>
      <c r="AB1701" s="44">
        <v>0</v>
      </c>
      <c r="AC1701" s="44">
        <v>0</v>
      </c>
      <c r="AD1701" s="44">
        <v>0</v>
      </c>
      <c r="AE1701" s="44">
        <v>0</v>
      </c>
      <c r="AF1701" s="41" t="s">
        <v>47</v>
      </c>
      <c r="AG1701" s="41" t="s">
        <v>47</v>
      </c>
      <c r="AH1701" s="41" t="s">
        <v>47</v>
      </c>
      <c r="AI1701" s="41" t="s">
        <v>11081</v>
      </c>
    </row>
    <row r="1702" spans="1:35">
      <c r="A1702" s="40">
        <v>2024</v>
      </c>
      <c r="B1702" s="40">
        <v>4</v>
      </c>
      <c r="C1702" s="41" t="s">
        <v>791</v>
      </c>
      <c r="D1702" s="42" t="s">
        <v>9952</v>
      </c>
      <c r="E1702" s="41" t="s">
        <v>11078</v>
      </c>
      <c r="F1702" s="43" t="s">
        <v>11086</v>
      </c>
      <c r="G1702" s="43" t="s">
        <v>11087</v>
      </c>
      <c r="H1702" s="44">
        <v>100</v>
      </c>
      <c r="I1702" s="44">
        <v>5</v>
      </c>
      <c r="J1702" s="44">
        <v>0</v>
      </c>
      <c r="K1702" s="44">
        <v>0</v>
      </c>
      <c r="L1702" s="44">
        <v>0</v>
      </c>
      <c r="M1702" s="44">
        <v>0</v>
      </c>
      <c r="N1702" s="44">
        <v>0</v>
      </c>
      <c r="O1702" s="44">
        <v>0</v>
      </c>
      <c r="P1702" s="44">
        <v>0</v>
      </c>
      <c r="Q1702" s="44">
        <v>0</v>
      </c>
      <c r="R1702" s="44">
        <v>0</v>
      </c>
      <c r="S1702" s="44">
        <v>0</v>
      </c>
      <c r="T1702" s="44">
        <f t="shared" si="27"/>
        <v>0</v>
      </c>
      <c r="U1702" s="44">
        <f t="shared" si="27"/>
        <v>0</v>
      </c>
      <c r="V1702" s="44">
        <v>0</v>
      </c>
      <c r="W1702" s="44">
        <v>0</v>
      </c>
      <c r="X1702" s="44">
        <v>0</v>
      </c>
      <c r="Y1702" s="44">
        <v>0</v>
      </c>
      <c r="Z1702" s="44">
        <v>0</v>
      </c>
      <c r="AA1702" s="44">
        <v>0</v>
      </c>
      <c r="AB1702" s="44">
        <v>0</v>
      </c>
      <c r="AC1702" s="44">
        <v>0</v>
      </c>
      <c r="AD1702" s="44">
        <v>0</v>
      </c>
      <c r="AE1702" s="44">
        <v>0</v>
      </c>
      <c r="AF1702" s="41" t="s">
        <v>47</v>
      </c>
      <c r="AG1702" s="41" t="s">
        <v>47</v>
      </c>
      <c r="AH1702" s="41" t="s">
        <v>47</v>
      </c>
      <c r="AI1702" s="41" t="s">
        <v>11081</v>
      </c>
    </row>
    <row r="1703" spans="1:35">
      <c r="A1703" s="40">
        <v>2024</v>
      </c>
      <c r="B1703" s="40">
        <v>4</v>
      </c>
      <c r="C1703" s="41" t="s">
        <v>791</v>
      </c>
      <c r="D1703" s="42" t="s">
        <v>9952</v>
      </c>
      <c r="E1703" s="41" t="s">
        <v>11078</v>
      </c>
      <c r="F1703" s="43" t="s">
        <v>11088</v>
      </c>
      <c r="G1703" s="43" t="s">
        <v>11089</v>
      </c>
      <c r="H1703" s="44">
        <v>100</v>
      </c>
      <c r="I1703" s="44">
        <v>7</v>
      </c>
      <c r="J1703" s="44">
        <v>0</v>
      </c>
      <c r="K1703" s="44">
        <v>0</v>
      </c>
      <c r="L1703" s="44">
        <v>0</v>
      </c>
      <c r="M1703" s="44">
        <v>0</v>
      </c>
      <c r="N1703" s="44">
        <v>0</v>
      </c>
      <c r="O1703" s="44">
        <v>0</v>
      </c>
      <c r="P1703" s="44">
        <v>0</v>
      </c>
      <c r="Q1703" s="44">
        <v>0</v>
      </c>
      <c r="R1703" s="44">
        <v>0</v>
      </c>
      <c r="S1703" s="44">
        <v>0</v>
      </c>
      <c r="T1703" s="44">
        <f t="shared" si="27"/>
        <v>0</v>
      </c>
      <c r="U1703" s="44">
        <f t="shared" si="27"/>
        <v>0</v>
      </c>
      <c r="V1703" s="44">
        <v>0</v>
      </c>
      <c r="W1703" s="44">
        <v>0</v>
      </c>
      <c r="X1703" s="44">
        <v>0</v>
      </c>
      <c r="Y1703" s="44">
        <v>0</v>
      </c>
      <c r="Z1703" s="44">
        <v>0</v>
      </c>
      <c r="AA1703" s="44">
        <v>0</v>
      </c>
      <c r="AB1703" s="44">
        <v>0</v>
      </c>
      <c r="AC1703" s="44">
        <v>0</v>
      </c>
      <c r="AD1703" s="44">
        <v>0</v>
      </c>
      <c r="AE1703" s="44">
        <v>0</v>
      </c>
      <c r="AF1703" s="41" t="s">
        <v>47</v>
      </c>
      <c r="AG1703" s="41" t="s">
        <v>47</v>
      </c>
      <c r="AH1703" s="41" t="s">
        <v>47</v>
      </c>
      <c r="AI1703" s="41" t="s">
        <v>11081</v>
      </c>
    </row>
    <row r="1704" spans="1:35">
      <c r="A1704" s="40">
        <v>2024</v>
      </c>
      <c r="B1704" s="40">
        <v>4</v>
      </c>
      <c r="C1704" s="41" t="s">
        <v>791</v>
      </c>
      <c r="D1704" s="42" t="s">
        <v>9952</v>
      </c>
      <c r="E1704" s="41" t="s">
        <v>11078</v>
      </c>
      <c r="F1704" s="43" t="s">
        <v>11090</v>
      </c>
      <c r="G1704" s="43" t="s">
        <v>11091</v>
      </c>
      <c r="H1704" s="44">
        <v>43.8</v>
      </c>
      <c r="I1704" s="44">
        <v>22</v>
      </c>
      <c r="J1704" s="44">
        <v>0</v>
      </c>
      <c r="K1704" s="44">
        <v>0</v>
      </c>
      <c r="L1704" s="44">
        <v>0</v>
      </c>
      <c r="M1704" s="44">
        <v>0</v>
      </c>
      <c r="N1704" s="44">
        <v>0</v>
      </c>
      <c r="O1704" s="44">
        <v>0</v>
      </c>
      <c r="P1704" s="44">
        <v>0</v>
      </c>
      <c r="Q1704" s="44">
        <v>0</v>
      </c>
      <c r="R1704" s="44">
        <v>0</v>
      </c>
      <c r="S1704" s="44">
        <v>0</v>
      </c>
      <c r="T1704" s="44">
        <f t="shared" si="27"/>
        <v>0</v>
      </c>
      <c r="U1704" s="44">
        <f t="shared" si="27"/>
        <v>0</v>
      </c>
      <c r="V1704" s="44">
        <v>0</v>
      </c>
      <c r="W1704" s="44">
        <v>0</v>
      </c>
      <c r="X1704" s="44">
        <v>0</v>
      </c>
      <c r="Y1704" s="44">
        <v>0</v>
      </c>
      <c r="Z1704" s="44">
        <v>0</v>
      </c>
      <c r="AA1704" s="44">
        <v>0</v>
      </c>
      <c r="AB1704" s="44">
        <v>0</v>
      </c>
      <c r="AC1704" s="44">
        <v>0</v>
      </c>
      <c r="AD1704" s="44">
        <v>0</v>
      </c>
      <c r="AE1704" s="44">
        <v>0</v>
      </c>
      <c r="AF1704" s="41" t="s">
        <v>47</v>
      </c>
      <c r="AG1704" s="41" t="s">
        <v>47</v>
      </c>
      <c r="AH1704" s="41" t="s">
        <v>47</v>
      </c>
      <c r="AI1704" s="41" t="s">
        <v>11092</v>
      </c>
    </row>
    <row r="1705" spans="1:35">
      <c r="A1705" s="40">
        <v>2024</v>
      </c>
      <c r="B1705" s="40">
        <v>4</v>
      </c>
      <c r="C1705" s="41" t="s">
        <v>791</v>
      </c>
      <c r="D1705" s="42" t="s">
        <v>9952</v>
      </c>
      <c r="E1705" s="41" t="s">
        <v>11078</v>
      </c>
      <c r="F1705" s="43" t="s">
        <v>11093</v>
      </c>
      <c r="G1705" s="43" t="s">
        <v>11094</v>
      </c>
      <c r="H1705" s="44">
        <v>43.8</v>
      </c>
      <c r="I1705" s="44">
        <v>5</v>
      </c>
      <c r="J1705" s="44">
        <v>0</v>
      </c>
      <c r="K1705" s="44">
        <v>0</v>
      </c>
      <c r="L1705" s="44">
        <v>0</v>
      </c>
      <c r="M1705" s="44">
        <v>0</v>
      </c>
      <c r="N1705" s="44">
        <v>0</v>
      </c>
      <c r="O1705" s="44">
        <v>0</v>
      </c>
      <c r="P1705" s="44">
        <v>0</v>
      </c>
      <c r="Q1705" s="44">
        <v>0</v>
      </c>
      <c r="R1705" s="44">
        <v>0</v>
      </c>
      <c r="S1705" s="44">
        <v>0</v>
      </c>
      <c r="T1705" s="44">
        <f t="shared" si="27"/>
        <v>0</v>
      </c>
      <c r="U1705" s="44">
        <f t="shared" si="27"/>
        <v>0</v>
      </c>
      <c r="V1705" s="44">
        <v>0</v>
      </c>
      <c r="W1705" s="44">
        <v>0</v>
      </c>
      <c r="X1705" s="44">
        <v>0</v>
      </c>
      <c r="Y1705" s="44">
        <v>0</v>
      </c>
      <c r="Z1705" s="44">
        <v>0</v>
      </c>
      <c r="AA1705" s="44">
        <v>0</v>
      </c>
      <c r="AB1705" s="44">
        <v>0</v>
      </c>
      <c r="AC1705" s="44">
        <v>0</v>
      </c>
      <c r="AD1705" s="44">
        <v>0</v>
      </c>
      <c r="AE1705" s="44">
        <v>0</v>
      </c>
      <c r="AF1705" s="41" t="s">
        <v>47</v>
      </c>
      <c r="AG1705" s="41" t="s">
        <v>47</v>
      </c>
      <c r="AH1705" s="41" t="s">
        <v>47</v>
      </c>
      <c r="AI1705" s="41" t="s">
        <v>11081</v>
      </c>
    </row>
    <row r="1706" spans="1:35">
      <c r="A1706" s="40">
        <v>2024</v>
      </c>
      <c r="B1706" s="40">
        <v>4</v>
      </c>
      <c r="C1706" s="41" t="s">
        <v>791</v>
      </c>
      <c r="D1706" s="42" t="s">
        <v>9952</v>
      </c>
      <c r="E1706" s="41" t="s">
        <v>11078</v>
      </c>
      <c r="F1706" s="43" t="s">
        <v>11095</v>
      </c>
      <c r="G1706" s="43" t="s">
        <v>11096</v>
      </c>
      <c r="H1706" s="44">
        <v>100</v>
      </c>
      <c r="I1706" s="44">
        <v>10</v>
      </c>
      <c r="J1706" s="44">
        <v>1</v>
      </c>
      <c r="K1706" s="44">
        <v>0.1</v>
      </c>
      <c r="L1706" s="44">
        <v>0</v>
      </c>
      <c r="M1706" s="44">
        <v>0</v>
      </c>
      <c r="N1706" s="44">
        <v>0</v>
      </c>
      <c r="O1706" s="44">
        <v>0</v>
      </c>
      <c r="P1706" s="44">
        <v>0</v>
      </c>
      <c r="Q1706" s="44">
        <v>0</v>
      </c>
      <c r="R1706" s="44">
        <v>1</v>
      </c>
      <c r="S1706" s="44">
        <v>0.1</v>
      </c>
      <c r="T1706" s="44">
        <f t="shared" si="27"/>
        <v>1</v>
      </c>
      <c r="U1706" s="44">
        <f t="shared" si="27"/>
        <v>0.1</v>
      </c>
      <c r="V1706" s="44">
        <v>0</v>
      </c>
      <c r="W1706" s="44">
        <v>0</v>
      </c>
      <c r="X1706" s="44">
        <v>0</v>
      </c>
      <c r="Y1706" s="44">
        <v>0</v>
      </c>
      <c r="Z1706" s="44">
        <v>0</v>
      </c>
      <c r="AA1706" s="44">
        <v>0</v>
      </c>
      <c r="AB1706" s="44">
        <v>1</v>
      </c>
      <c r="AC1706" s="44">
        <v>0.1</v>
      </c>
      <c r="AD1706" s="44">
        <v>1</v>
      </c>
      <c r="AE1706" s="44">
        <v>0.1</v>
      </c>
      <c r="AF1706" s="41" t="s">
        <v>47</v>
      </c>
      <c r="AG1706" s="41" t="s">
        <v>47</v>
      </c>
      <c r="AH1706" s="41" t="s">
        <v>47</v>
      </c>
      <c r="AI1706" s="41" t="s">
        <v>11097</v>
      </c>
    </row>
    <row r="1707" spans="1:35">
      <c r="A1707" s="40">
        <v>2024</v>
      </c>
      <c r="B1707" s="40">
        <v>4</v>
      </c>
      <c r="C1707" s="41" t="s">
        <v>791</v>
      </c>
      <c r="D1707" s="42" t="s">
        <v>9952</v>
      </c>
      <c r="E1707" s="41" t="s">
        <v>11078</v>
      </c>
      <c r="F1707" s="43" t="s">
        <v>11098</v>
      </c>
      <c r="G1707" s="43" t="s">
        <v>11099</v>
      </c>
      <c r="H1707" s="44">
        <v>100</v>
      </c>
      <c r="I1707" s="44">
        <v>6</v>
      </c>
      <c r="J1707" s="44">
        <v>0</v>
      </c>
      <c r="K1707" s="44">
        <v>0</v>
      </c>
      <c r="L1707" s="44">
        <v>0</v>
      </c>
      <c r="M1707" s="44">
        <v>0</v>
      </c>
      <c r="N1707" s="44">
        <v>0</v>
      </c>
      <c r="O1707" s="44">
        <v>0</v>
      </c>
      <c r="P1707" s="44">
        <v>0</v>
      </c>
      <c r="Q1707" s="44">
        <v>0</v>
      </c>
      <c r="R1707" s="44">
        <v>0</v>
      </c>
      <c r="S1707" s="44">
        <v>0</v>
      </c>
      <c r="T1707" s="44">
        <f t="shared" si="27"/>
        <v>0</v>
      </c>
      <c r="U1707" s="44">
        <f t="shared" si="27"/>
        <v>0</v>
      </c>
      <c r="V1707" s="44">
        <v>0</v>
      </c>
      <c r="W1707" s="44">
        <v>0</v>
      </c>
      <c r="X1707" s="44">
        <v>0</v>
      </c>
      <c r="Y1707" s="44">
        <v>0</v>
      </c>
      <c r="Z1707" s="44">
        <v>0</v>
      </c>
      <c r="AA1707" s="44">
        <v>0</v>
      </c>
      <c r="AB1707" s="44">
        <v>0</v>
      </c>
      <c r="AC1707" s="44">
        <v>0</v>
      </c>
      <c r="AD1707" s="44">
        <v>0</v>
      </c>
      <c r="AE1707" s="44">
        <v>0</v>
      </c>
      <c r="AF1707" s="41" t="s">
        <v>47</v>
      </c>
      <c r="AG1707" s="41" t="s">
        <v>47</v>
      </c>
      <c r="AH1707" s="41" t="s">
        <v>47</v>
      </c>
      <c r="AI1707" s="41" t="s">
        <v>11081</v>
      </c>
    </row>
    <row r="1708" spans="1:35">
      <c r="A1708" s="40">
        <v>2024</v>
      </c>
      <c r="B1708" s="40">
        <v>4</v>
      </c>
      <c r="C1708" s="41" t="s">
        <v>791</v>
      </c>
      <c r="D1708" s="42" t="s">
        <v>9952</v>
      </c>
      <c r="E1708" s="41" t="s">
        <v>11078</v>
      </c>
      <c r="F1708" s="43" t="s">
        <v>11100</v>
      </c>
      <c r="G1708" s="43" t="s">
        <v>11101</v>
      </c>
      <c r="H1708" s="44">
        <v>100</v>
      </c>
      <c r="I1708" s="44">
        <v>5</v>
      </c>
      <c r="J1708" s="44">
        <v>0</v>
      </c>
      <c r="K1708" s="44">
        <v>0</v>
      </c>
      <c r="L1708" s="44">
        <v>0</v>
      </c>
      <c r="M1708" s="44">
        <v>0</v>
      </c>
      <c r="N1708" s="44">
        <v>0</v>
      </c>
      <c r="O1708" s="44">
        <v>0</v>
      </c>
      <c r="P1708" s="44">
        <v>0</v>
      </c>
      <c r="Q1708" s="44">
        <v>0</v>
      </c>
      <c r="R1708" s="44">
        <v>0</v>
      </c>
      <c r="S1708" s="44">
        <v>0</v>
      </c>
      <c r="T1708" s="44">
        <f t="shared" si="27"/>
        <v>0</v>
      </c>
      <c r="U1708" s="44">
        <f t="shared" si="27"/>
        <v>0</v>
      </c>
      <c r="V1708" s="44">
        <v>0</v>
      </c>
      <c r="W1708" s="44">
        <v>0</v>
      </c>
      <c r="X1708" s="44">
        <v>0</v>
      </c>
      <c r="Y1708" s="44">
        <v>0</v>
      </c>
      <c r="Z1708" s="44">
        <v>0</v>
      </c>
      <c r="AA1708" s="44">
        <v>0</v>
      </c>
      <c r="AB1708" s="44">
        <v>0</v>
      </c>
      <c r="AC1708" s="44">
        <v>0</v>
      </c>
      <c r="AD1708" s="44">
        <v>0</v>
      </c>
      <c r="AE1708" s="44">
        <v>0</v>
      </c>
      <c r="AF1708" s="41" t="s">
        <v>47</v>
      </c>
      <c r="AG1708" s="41" t="s">
        <v>47</v>
      </c>
      <c r="AH1708" s="41" t="s">
        <v>47</v>
      </c>
      <c r="AI1708" s="41" t="s">
        <v>11081</v>
      </c>
    </row>
    <row r="1709" spans="1:35">
      <c r="A1709" s="40">
        <v>2024</v>
      </c>
      <c r="B1709" s="40">
        <v>4</v>
      </c>
      <c r="C1709" s="41" t="s">
        <v>791</v>
      </c>
      <c r="D1709" s="42" t="s">
        <v>9952</v>
      </c>
      <c r="E1709" s="41" t="s">
        <v>11078</v>
      </c>
      <c r="F1709" s="43" t="s">
        <v>11102</v>
      </c>
      <c r="G1709" s="43" t="s">
        <v>11103</v>
      </c>
      <c r="H1709" s="44">
        <v>100</v>
      </c>
      <c r="I1709" s="44">
        <v>7</v>
      </c>
      <c r="J1709" s="44">
        <v>0</v>
      </c>
      <c r="K1709" s="44">
        <v>0</v>
      </c>
      <c r="L1709" s="44">
        <v>0</v>
      </c>
      <c r="M1709" s="44">
        <v>0</v>
      </c>
      <c r="N1709" s="44">
        <v>0</v>
      </c>
      <c r="O1709" s="44">
        <v>0</v>
      </c>
      <c r="P1709" s="44">
        <v>0</v>
      </c>
      <c r="Q1709" s="44">
        <v>0</v>
      </c>
      <c r="R1709" s="44">
        <v>0</v>
      </c>
      <c r="S1709" s="44">
        <v>0</v>
      </c>
      <c r="T1709" s="44">
        <f t="shared" si="27"/>
        <v>0</v>
      </c>
      <c r="U1709" s="44">
        <f t="shared" si="27"/>
        <v>0</v>
      </c>
      <c r="V1709" s="44">
        <v>0</v>
      </c>
      <c r="W1709" s="44">
        <v>0</v>
      </c>
      <c r="X1709" s="44">
        <v>0</v>
      </c>
      <c r="Y1709" s="44">
        <v>0</v>
      </c>
      <c r="Z1709" s="44">
        <v>0</v>
      </c>
      <c r="AA1709" s="44">
        <v>0</v>
      </c>
      <c r="AB1709" s="44">
        <v>0</v>
      </c>
      <c r="AC1709" s="44">
        <v>0</v>
      </c>
      <c r="AD1709" s="44">
        <v>0</v>
      </c>
      <c r="AE1709" s="44">
        <v>0</v>
      </c>
      <c r="AF1709" s="41" t="s">
        <v>47</v>
      </c>
      <c r="AG1709" s="41" t="s">
        <v>47</v>
      </c>
      <c r="AH1709" s="41" t="s">
        <v>47</v>
      </c>
      <c r="AI1709" s="41" t="s">
        <v>11081</v>
      </c>
    </row>
    <row r="1710" spans="1:35">
      <c r="A1710" s="40">
        <v>2024</v>
      </c>
      <c r="B1710" s="40">
        <v>4</v>
      </c>
      <c r="C1710" s="41" t="s">
        <v>791</v>
      </c>
      <c r="D1710" s="42" t="s">
        <v>9952</v>
      </c>
      <c r="E1710" s="41" t="s">
        <v>11078</v>
      </c>
      <c r="F1710" s="43" t="s">
        <v>11104</v>
      </c>
      <c r="G1710" s="43" t="s">
        <v>11105</v>
      </c>
      <c r="H1710" s="44">
        <v>100</v>
      </c>
      <c r="I1710" s="44">
        <v>5</v>
      </c>
      <c r="J1710" s="44">
        <v>0</v>
      </c>
      <c r="K1710" s="44">
        <v>0</v>
      </c>
      <c r="L1710" s="44">
        <v>0</v>
      </c>
      <c r="M1710" s="44">
        <v>0</v>
      </c>
      <c r="N1710" s="44">
        <v>0</v>
      </c>
      <c r="O1710" s="44">
        <v>0</v>
      </c>
      <c r="P1710" s="44">
        <v>0</v>
      </c>
      <c r="Q1710" s="44">
        <v>0</v>
      </c>
      <c r="R1710" s="44">
        <v>0</v>
      </c>
      <c r="S1710" s="44">
        <v>0</v>
      </c>
      <c r="T1710" s="44">
        <f t="shared" si="27"/>
        <v>0</v>
      </c>
      <c r="U1710" s="44">
        <f t="shared" si="27"/>
        <v>0</v>
      </c>
      <c r="V1710" s="44">
        <v>0</v>
      </c>
      <c r="W1710" s="44">
        <v>0</v>
      </c>
      <c r="X1710" s="44">
        <v>0</v>
      </c>
      <c r="Y1710" s="44">
        <v>0</v>
      </c>
      <c r="Z1710" s="44">
        <v>0</v>
      </c>
      <c r="AA1710" s="44">
        <v>0</v>
      </c>
      <c r="AB1710" s="44">
        <v>0</v>
      </c>
      <c r="AC1710" s="44">
        <v>0</v>
      </c>
      <c r="AD1710" s="44">
        <v>0</v>
      </c>
      <c r="AE1710" s="44">
        <v>0</v>
      </c>
      <c r="AF1710" s="41" t="s">
        <v>47</v>
      </c>
      <c r="AG1710" s="41" t="s">
        <v>47</v>
      </c>
      <c r="AH1710" s="41" t="s">
        <v>47</v>
      </c>
      <c r="AI1710" s="41" t="s">
        <v>11081</v>
      </c>
    </row>
    <row r="1711" spans="1:35">
      <c r="A1711" s="40">
        <v>2024</v>
      </c>
      <c r="B1711" s="40">
        <v>4</v>
      </c>
      <c r="C1711" s="41" t="s">
        <v>791</v>
      </c>
      <c r="D1711" s="42" t="s">
        <v>9952</v>
      </c>
      <c r="E1711" s="41" t="s">
        <v>11078</v>
      </c>
      <c r="F1711" s="43" t="s">
        <v>11106</v>
      </c>
      <c r="G1711" s="43" t="s">
        <v>11107</v>
      </c>
      <c r="H1711" s="44">
        <v>100</v>
      </c>
      <c r="I1711" s="44">
        <v>11</v>
      </c>
      <c r="J1711" s="44">
        <v>0</v>
      </c>
      <c r="K1711" s="44">
        <v>0</v>
      </c>
      <c r="L1711" s="44">
        <v>0</v>
      </c>
      <c r="M1711" s="44">
        <v>0</v>
      </c>
      <c r="N1711" s="44">
        <v>0</v>
      </c>
      <c r="O1711" s="44">
        <v>0</v>
      </c>
      <c r="P1711" s="44">
        <v>0</v>
      </c>
      <c r="Q1711" s="44">
        <v>0</v>
      </c>
      <c r="R1711" s="44">
        <v>0</v>
      </c>
      <c r="S1711" s="44">
        <v>0</v>
      </c>
      <c r="T1711" s="44">
        <f t="shared" si="27"/>
        <v>0</v>
      </c>
      <c r="U1711" s="44">
        <f t="shared" si="27"/>
        <v>0</v>
      </c>
      <c r="V1711" s="44">
        <v>0</v>
      </c>
      <c r="W1711" s="44">
        <v>0</v>
      </c>
      <c r="X1711" s="44">
        <v>0</v>
      </c>
      <c r="Y1711" s="44">
        <v>0</v>
      </c>
      <c r="Z1711" s="44">
        <v>0</v>
      </c>
      <c r="AA1711" s="44">
        <v>0</v>
      </c>
      <c r="AB1711" s="44">
        <v>0</v>
      </c>
      <c r="AC1711" s="44">
        <v>0</v>
      </c>
      <c r="AD1711" s="44">
        <v>0</v>
      </c>
      <c r="AE1711" s="44">
        <v>0</v>
      </c>
      <c r="AF1711" s="41" t="s">
        <v>47</v>
      </c>
      <c r="AG1711" s="41" t="s">
        <v>47</v>
      </c>
      <c r="AH1711" s="41" t="s">
        <v>47</v>
      </c>
      <c r="AI1711" s="41" t="s">
        <v>11108</v>
      </c>
    </row>
    <row r="1712" spans="1:35">
      <c r="A1712" s="40">
        <v>2024</v>
      </c>
      <c r="B1712" s="40">
        <v>4</v>
      </c>
      <c r="C1712" s="41" t="s">
        <v>791</v>
      </c>
      <c r="D1712" s="42" t="s">
        <v>237</v>
      </c>
      <c r="E1712" s="41" t="s">
        <v>587</v>
      </c>
      <c r="F1712" s="43" t="s">
        <v>4730</v>
      </c>
      <c r="G1712" s="43" t="s">
        <v>4731</v>
      </c>
      <c r="H1712" s="44">
        <v>100</v>
      </c>
      <c r="I1712" s="44">
        <v>10</v>
      </c>
      <c r="J1712" s="44">
        <v>0</v>
      </c>
      <c r="K1712" s="44">
        <v>0</v>
      </c>
      <c r="L1712" s="44">
        <v>0</v>
      </c>
      <c r="M1712" s="44">
        <v>0</v>
      </c>
      <c r="N1712" s="44">
        <v>0</v>
      </c>
      <c r="O1712" s="44">
        <v>0</v>
      </c>
      <c r="P1712" s="44">
        <v>0</v>
      </c>
      <c r="Q1712" s="44">
        <v>0</v>
      </c>
      <c r="R1712" s="44">
        <v>0</v>
      </c>
      <c r="S1712" s="44">
        <v>0</v>
      </c>
      <c r="T1712" s="44">
        <f t="shared" si="27"/>
        <v>0</v>
      </c>
      <c r="U1712" s="44">
        <f t="shared" si="27"/>
        <v>0</v>
      </c>
      <c r="V1712" s="44">
        <v>0</v>
      </c>
      <c r="W1712" s="44">
        <v>0</v>
      </c>
      <c r="X1712" s="44">
        <v>0</v>
      </c>
      <c r="Y1712" s="44">
        <v>0</v>
      </c>
      <c r="Z1712" s="44">
        <v>0</v>
      </c>
      <c r="AA1712" s="44">
        <v>0</v>
      </c>
      <c r="AB1712" s="44">
        <v>0</v>
      </c>
      <c r="AC1712" s="44">
        <v>0</v>
      </c>
      <c r="AD1712" s="44">
        <v>0</v>
      </c>
      <c r="AE1712" s="44">
        <v>0</v>
      </c>
      <c r="AF1712" s="41" t="s">
        <v>47</v>
      </c>
      <c r="AG1712" s="41" t="s">
        <v>4732</v>
      </c>
      <c r="AH1712" s="41" t="s">
        <v>8782</v>
      </c>
      <c r="AI1712" s="41" t="s">
        <v>8782</v>
      </c>
    </row>
    <row r="1713" spans="1:35">
      <c r="A1713" s="40">
        <v>2024</v>
      </c>
      <c r="B1713" s="40">
        <v>4</v>
      </c>
      <c r="C1713" s="41" t="s">
        <v>791</v>
      </c>
      <c r="D1713" s="42" t="s">
        <v>237</v>
      </c>
      <c r="E1713" s="41" t="s">
        <v>587</v>
      </c>
      <c r="F1713" s="43" t="s">
        <v>4733</v>
      </c>
      <c r="G1713" s="43" t="s">
        <v>4734</v>
      </c>
      <c r="H1713" s="44">
        <v>64.2</v>
      </c>
      <c r="I1713" s="44">
        <v>60</v>
      </c>
      <c r="J1713" s="44">
        <v>2</v>
      </c>
      <c r="K1713" s="44">
        <v>1.87</v>
      </c>
      <c r="L1713" s="44">
        <v>0</v>
      </c>
      <c r="M1713" s="44">
        <v>0</v>
      </c>
      <c r="N1713" s="44">
        <v>2</v>
      </c>
      <c r="O1713" s="44">
        <v>1.87</v>
      </c>
      <c r="P1713" s="44">
        <v>0</v>
      </c>
      <c r="Q1713" s="44">
        <v>0</v>
      </c>
      <c r="R1713" s="44">
        <v>0</v>
      </c>
      <c r="S1713" s="44">
        <v>0</v>
      </c>
      <c r="T1713" s="44">
        <f t="shared" si="27"/>
        <v>2</v>
      </c>
      <c r="U1713" s="44">
        <f t="shared" si="27"/>
        <v>1.87</v>
      </c>
      <c r="V1713" s="44">
        <v>0</v>
      </c>
      <c r="W1713" s="44">
        <v>0</v>
      </c>
      <c r="X1713" s="44">
        <v>0</v>
      </c>
      <c r="Y1713" s="44">
        <v>0</v>
      </c>
      <c r="Z1713" s="44">
        <v>0.48</v>
      </c>
      <c r="AA1713" s="44">
        <v>0.45</v>
      </c>
      <c r="AB1713" s="44">
        <v>0</v>
      </c>
      <c r="AC1713" s="44">
        <v>0</v>
      </c>
      <c r="AD1713" s="44">
        <v>0.48</v>
      </c>
      <c r="AE1713" s="44">
        <v>0.45</v>
      </c>
      <c r="AF1713" s="41" t="s">
        <v>47</v>
      </c>
      <c r="AG1713" s="41" t="s">
        <v>4735</v>
      </c>
      <c r="AH1713" s="41" t="s">
        <v>8783</v>
      </c>
      <c r="AI1713" s="41" t="s">
        <v>11109</v>
      </c>
    </row>
    <row r="1714" spans="1:35">
      <c r="A1714" s="40">
        <v>2024</v>
      </c>
      <c r="B1714" s="40">
        <v>4</v>
      </c>
      <c r="C1714" s="41" t="s">
        <v>791</v>
      </c>
      <c r="D1714" s="42" t="s">
        <v>237</v>
      </c>
      <c r="E1714" s="41" t="s">
        <v>587</v>
      </c>
      <c r="F1714" s="43" t="s">
        <v>4736</v>
      </c>
      <c r="G1714" s="43" t="s">
        <v>4737</v>
      </c>
      <c r="H1714" s="44">
        <v>10</v>
      </c>
      <c r="I1714" s="44">
        <v>30</v>
      </c>
      <c r="J1714" s="44">
        <v>0</v>
      </c>
      <c r="K1714" s="44">
        <v>0</v>
      </c>
      <c r="L1714" s="44">
        <v>0</v>
      </c>
      <c r="M1714" s="44">
        <v>0</v>
      </c>
      <c r="N1714" s="44">
        <v>0</v>
      </c>
      <c r="O1714" s="44">
        <v>0</v>
      </c>
      <c r="P1714" s="44">
        <v>0</v>
      </c>
      <c r="Q1714" s="44">
        <v>0</v>
      </c>
      <c r="R1714" s="44">
        <v>0</v>
      </c>
      <c r="S1714" s="44">
        <v>0</v>
      </c>
      <c r="T1714" s="44">
        <f t="shared" si="27"/>
        <v>0</v>
      </c>
      <c r="U1714" s="44">
        <f t="shared" si="27"/>
        <v>0</v>
      </c>
      <c r="V1714" s="44">
        <v>0</v>
      </c>
      <c r="W1714" s="44">
        <v>0</v>
      </c>
      <c r="X1714" s="44">
        <v>0</v>
      </c>
      <c r="Y1714" s="44">
        <v>0</v>
      </c>
      <c r="Z1714" s="44">
        <v>0</v>
      </c>
      <c r="AA1714" s="44">
        <v>0</v>
      </c>
      <c r="AB1714" s="44">
        <v>0</v>
      </c>
      <c r="AC1714" s="44">
        <v>0</v>
      </c>
      <c r="AD1714" s="44">
        <v>0</v>
      </c>
      <c r="AE1714" s="44">
        <v>0</v>
      </c>
      <c r="AF1714" s="41" t="s">
        <v>47</v>
      </c>
      <c r="AG1714" s="41" t="s">
        <v>4738</v>
      </c>
      <c r="AH1714" s="41" t="s">
        <v>8784</v>
      </c>
      <c r="AI1714" s="41" t="s">
        <v>11110</v>
      </c>
    </row>
    <row r="1715" spans="1:35">
      <c r="A1715" s="40">
        <v>2024</v>
      </c>
      <c r="B1715" s="40">
        <v>4</v>
      </c>
      <c r="C1715" s="41" t="s">
        <v>791</v>
      </c>
      <c r="D1715" s="42" t="s">
        <v>256</v>
      </c>
      <c r="E1715" s="41" t="s">
        <v>4852</v>
      </c>
      <c r="F1715" s="43" t="s">
        <v>4853</v>
      </c>
      <c r="G1715" s="43" t="s">
        <v>4854</v>
      </c>
      <c r="H1715" s="44">
        <v>34.9</v>
      </c>
      <c r="I1715" s="44">
        <v>90</v>
      </c>
      <c r="J1715" s="44">
        <v>30</v>
      </c>
      <c r="K1715" s="44">
        <v>77.36</v>
      </c>
      <c r="L1715" s="44">
        <v>9</v>
      </c>
      <c r="M1715" s="44">
        <v>23.21</v>
      </c>
      <c r="N1715" s="44">
        <v>8</v>
      </c>
      <c r="O1715" s="44">
        <v>20.63</v>
      </c>
      <c r="P1715" s="44">
        <v>9.1999999999999993</v>
      </c>
      <c r="Q1715" s="44">
        <v>23.73</v>
      </c>
      <c r="R1715" s="44">
        <v>3.8</v>
      </c>
      <c r="S1715" s="44">
        <v>9.8000000000000007</v>
      </c>
      <c r="T1715" s="44">
        <f t="shared" si="27"/>
        <v>30</v>
      </c>
      <c r="U1715" s="44">
        <f t="shared" si="27"/>
        <v>77.37</v>
      </c>
      <c r="V1715" s="44">
        <v>8</v>
      </c>
      <c r="W1715" s="44">
        <v>20.63</v>
      </c>
      <c r="X1715" s="44">
        <v>6.5</v>
      </c>
      <c r="Y1715" s="44">
        <v>16.760000000000002</v>
      </c>
      <c r="Z1715" s="44">
        <v>8.1999999999999993</v>
      </c>
      <c r="AA1715" s="44">
        <v>21.15</v>
      </c>
      <c r="AB1715" s="44">
        <v>7.3</v>
      </c>
      <c r="AC1715" s="44">
        <v>18.829999999999998</v>
      </c>
      <c r="AD1715" s="44">
        <v>30</v>
      </c>
      <c r="AE1715" s="44">
        <v>77.36</v>
      </c>
      <c r="AF1715" s="41" t="s">
        <v>1827</v>
      </c>
      <c r="AG1715" s="41" t="s">
        <v>1827</v>
      </c>
      <c r="AH1715" s="41" t="s">
        <v>8811</v>
      </c>
      <c r="AI1715" s="41" t="s">
        <v>11111</v>
      </c>
    </row>
    <row r="1716" spans="1:35">
      <c r="A1716" s="40">
        <v>2024</v>
      </c>
      <c r="B1716" s="40">
        <v>4</v>
      </c>
      <c r="C1716" s="41" t="s">
        <v>791</v>
      </c>
      <c r="D1716" s="42" t="s">
        <v>256</v>
      </c>
      <c r="E1716" s="41" t="s">
        <v>4852</v>
      </c>
      <c r="F1716" s="43" t="s">
        <v>4855</v>
      </c>
      <c r="G1716" s="43" t="s">
        <v>4856</v>
      </c>
      <c r="H1716" s="44">
        <v>1</v>
      </c>
      <c r="I1716" s="44">
        <v>10</v>
      </c>
      <c r="J1716" s="44">
        <v>0.9</v>
      </c>
      <c r="K1716" s="44">
        <v>9</v>
      </c>
      <c r="L1716" s="44">
        <v>0.3</v>
      </c>
      <c r="M1716" s="44">
        <v>3</v>
      </c>
      <c r="N1716" s="44">
        <v>0.2</v>
      </c>
      <c r="O1716" s="44">
        <v>2</v>
      </c>
      <c r="P1716" s="44">
        <v>0.1</v>
      </c>
      <c r="Q1716" s="44">
        <v>1</v>
      </c>
      <c r="R1716" s="44">
        <v>0.3</v>
      </c>
      <c r="S1716" s="44">
        <v>3</v>
      </c>
      <c r="T1716" s="44">
        <f t="shared" si="27"/>
        <v>0.89999999999999991</v>
      </c>
      <c r="U1716" s="44">
        <f t="shared" si="27"/>
        <v>9</v>
      </c>
      <c r="V1716" s="44">
        <v>0.28000000000000003</v>
      </c>
      <c r="W1716" s="44">
        <v>2.8</v>
      </c>
      <c r="X1716" s="44">
        <v>0.26</v>
      </c>
      <c r="Y1716" s="44">
        <v>2.6</v>
      </c>
      <c r="Z1716" s="44">
        <v>0.18</v>
      </c>
      <c r="AA1716" s="44">
        <v>1.8</v>
      </c>
      <c r="AB1716" s="44">
        <v>0.18</v>
      </c>
      <c r="AC1716" s="44">
        <v>1.8</v>
      </c>
      <c r="AD1716" s="44">
        <v>0.9</v>
      </c>
      <c r="AE1716" s="44">
        <v>9</v>
      </c>
      <c r="AF1716" s="41" t="s">
        <v>4857</v>
      </c>
      <c r="AG1716" s="41" t="s">
        <v>4857</v>
      </c>
      <c r="AH1716" s="41" t="s">
        <v>8812</v>
      </c>
      <c r="AI1716" s="41" t="s">
        <v>11111</v>
      </c>
    </row>
    <row r="1717" spans="1:35">
      <c r="A1717" s="40">
        <v>2024</v>
      </c>
      <c r="B1717" s="40">
        <v>4</v>
      </c>
      <c r="C1717" s="41" t="s">
        <v>791</v>
      </c>
      <c r="D1717" s="42" t="s">
        <v>259</v>
      </c>
      <c r="E1717" s="41" t="s">
        <v>607</v>
      </c>
      <c r="F1717" s="43" t="s">
        <v>4871</v>
      </c>
      <c r="G1717" s="43" t="s">
        <v>4871</v>
      </c>
      <c r="H1717" s="44">
        <v>12</v>
      </c>
      <c r="I1717" s="44">
        <v>40</v>
      </c>
      <c r="J1717" s="44">
        <v>8</v>
      </c>
      <c r="K1717" s="44">
        <v>26.67</v>
      </c>
      <c r="L1717" s="44">
        <v>3</v>
      </c>
      <c r="M1717" s="44">
        <v>10</v>
      </c>
      <c r="N1717" s="44">
        <v>0</v>
      </c>
      <c r="O1717" s="44">
        <v>0</v>
      </c>
      <c r="P1717" s="44">
        <v>5</v>
      </c>
      <c r="Q1717" s="44">
        <v>16.670000000000002</v>
      </c>
      <c r="R1717" s="44">
        <v>0</v>
      </c>
      <c r="S1717" s="44">
        <v>0</v>
      </c>
      <c r="T1717" s="44">
        <f t="shared" si="27"/>
        <v>8</v>
      </c>
      <c r="U1717" s="44">
        <f t="shared" si="27"/>
        <v>26.67</v>
      </c>
      <c r="V1717" s="44">
        <v>3</v>
      </c>
      <c r="W1717" s="44">
        <v>10</v>
      </c>
      <c r="X1717" s="44">
        <v>0</v>
      </c>
      <c r="Y1717" s="44">
        <v>0</v>
      </c>
      <c r="Z1717" s="44">
        <v>0.5</v>
      </c>
      <c r="AA1717" s="44">
        <v>1.67</v>
      </c>
      <c r="AB1717" s="44">
        <v>4.5</v>
      </c>
      <c r="AC1717" s="44">
        <v>15</v>
      </c>
      <c r="AD1717" s="44">
        <v>8</v>
      </c>
      <c r="AE1717" s="44">
        <v>26.67</v>
      </c>
      <c r="AF1717" s="41" t="s">
        <v>4872</v>
      </c>
      <c r="AG1717" s="41" t="s">
        <v>4873</v>
      </c>
      <c r="AH1717" s="41" t="s">
        <v>8816</v>
      </c>
      <c r="AI1717" s="41" t="s">
        <v>11112</v>
      </c>
    </row>
    <row r="1718" spans="1:35">
      <c r="A1718" s="40">
        <v>2024</v>
      </c>
      <c r="B1718" s="40">
        <v>4</v>
      </c>
      <c r="C1718" s="41" t="s">
        <v>791</v>
      </c>
      <c r="D1718" s="42" t="s">
        <v>259</v>
      </c>
      <c r="E1718" s="41" t="s">
        <v>607</v>
      </c>
      <c r="F1718" s="43" t="s">
        <v>4874</v>
      </c>
      <c r="G1718" s="43" t="s">
        <v>4875</v>
      </c>
      <c r="H1718" s="44">
        <v>31</v>
      </c>
      <c r="I1718" s="44">
        <v>60</v>
      </c>
      <c r="J1718" s="44">
        <v>22.99</v>
      </c>
      <c r="K1718" s="44">
        <v>44.5</v>
      </c>
      <c r="L1718" s="44">
        <v>5</v>
      </c>
      <c r="M1718" s="44">
        <v>9.68</v>
      </c>
      <c r="N1718" s="44">
        <v>0</v>
      </c>
      <c r="O1718" s="44">
        <v>0</v>
      </c>
      <c r="P1718" s="44">
        <v>17.989999999999998</v>
      </c>
      <c r="Q1718" s="44">
        <v>34.82</v>
      </c>
      <c r="R1718" s="44">
        <v>0</v>
      </c>
      <c r="S1718" s="44">
        <v>0</v>
      </c>
      <c r="T1718" s="44">
        <f t="shared" si="27"/>
        <v>22.99</v>
      </c>
      <c r="U1718" s="44">
        <f t="shared" si="27"/>
        <v>44.5</v>
      </c>
      <c r="V1718" s="44">
        <v>5</v>
      </c>
      <c r="W1718" s="44">
        <v>9.68</v>
      </c>
      <c r="X1718" s="44">
        <v>0</v>
      </c>
      <c r="Y1718" s="44">
        <v>0</v>
      </c>
      <c r="Z1718" s="44">
        <v>1</v>
      </c>
      <c r="AA1718" s="44">
        <v>1.94</v>
      </c>
      <c r="AB1718" s="44">
        <v>15</v>
      </c>
      <c r="AC1718" s="44">
        <v>29.03</v>
      </c>
      <c r="AD1718" s="44">
        <v>21</v>
      </c>
      <c r="AE1718" s="44">
        <v>40.64</v>
      </c>
      <c r="AF1718" s="41" t="s">
        <v>4876</v>
      </c>
      <c r="AG1718" s="41" t="s">
        <v>4873</v>
      </c>
      <c r="AH1718" s="41" t="s">
        <v>8817</v>
      </c>
      <c r="AI1718" s="41" t="s">
        <v>11113</v>
      </c>
    </row>
    <row r="1719" spans="1:35">
      <c r="A1719" s="40">
        <v>2024</v>
      </c>
      <c r="B1719" s="40">
        <v>4</v>
      </c>
      <c r="C1719" s="41" t="s">
        <v>791</v>
      </c>
      <c r="D1719" s="42" t="s">
        <v>263</v>
      </c>
      <c r="E1719" s="41" t="s">
        <v>611</v>
      </c>
      <c r="F1719" s="43" t="s">
        <v>4906</v>
      </c>
      <c r="G1719" s="43" t="s">
        <v>4907</v>
      </c>
      <c r="H1719" s="44">
        <v>6.24</v>
      </c>
      <c r="I1719" s="44">
        <v>4.46</v>
      </c>
      <c r="J1719" s="44">
        <v>6.24</v>
      </c>
      <c r="K1719" s="44">
        <v>4.46</v>
      </c>
      <c r="L1719" s="44">
        <v>0</v>
      </c>
      <c r="M1719" s="44">
        <v>0</v>
      </c>
      <c r="N1719" s="44">
        <v>0</v>
      </c>
      <c r="O1719" s="44">
        <v>0</v>
      </c>
      <c r="P1719" s="44">
        <v>0</v>
      </c>
      <c r="Q1719" s="44">
        <v>0</v>
      </c>
      <c r="R1719" s="44">
        <v>6.24</v>
      </c>
      <c r="S1719" s="44">
        <v>4.46</v>
      </c>
      <c r="T1719" s="44">
        <f t="shared" si="27"/>
        <v>6.24</v>
      </c>
      <c r="U1719" s="44">
        <f t="shared" si="27"/>
        <v>4.46</v>
      </c>
      <c r="V1719" s="44">
        <v>0</v>
      </c>
      <c r="W1719" s="44">
        <v>0</v>
      </c>
      <c r="X1719" s="44">
        <v>0</v>
      </c>
      <c r="Y1719" s="44">
        <v>0</v>
      </c>
      <c r="Z1719" s="44">
        <v>0</v>
      </c>
      <c r="AA1719" s="44">
        <v>0</v>
      </c>
      <c r="AB1719" s="44">
        <v>0</v>
      </c>
      <c r="AC1719" s="44">
        <v>0</v>
      </c>
      <c r="AD1719" s="44">
        <v>0</v>
      </c>
      <c r="AE1719" s="44">
        <v>0</v>
      </c>
      <c r="AF1719" s="41" t="s">
        <v>47</v>
      </c>
      <c r="AG1719" s="41" t="s">
        <v>1840</v>
      </c>
      <c r="AH1719" s="41" t="s">
        <v>8825</v>
      </c>
      <c r="AI1719" s="41" t="s">
        <v>11114</v>
      </c>
    </row>
    <row r="1720" spans="1:35">
      <c r="A1720" s="40">
        <v>2024</v>
      </c>
      <c r="B1720" s="40">
        <v>4</v>
      </c>
      <c r="C1720" s="41" t="s">
        <v>791</v>
      </c>
      <c r="D1720" s="42" t="s">
        <v>263</v>
      </c>
      <c r="E1720" s="41" t="s">
        <v>611</v>
      </c>
      <c r="F1720" s="43" t="s">
        <v>4908</v>
      </c>
      <c r="G1720" s="43" t="s">
        <v>4909</v>
      </c>
      <c r="H1720" s="44">
        <v>66.27</v>
      </c>
      <c r="I1720" s="44">
        <v>47.34</v>
      </c>
      <c r="J1720" s="44">
        <v>53.27</v>
      </c>
      <c r="K1720" s="44">
        <v>38.049999999999997</v>
      </c>
      <c r="L1720" s="44">
        <v>0</v>
      </c>
      <c r="M1720" s="44">
        <v>0</v>
      </c>
      <c r="N1720" s="44">
        <v>0</v>
      </c>
      <c r="O1720" s="44">
        <v>0</v>
      </c>
      <c r="P1720" s="44">
        <v>5</v>
      </c>
      <c r="Q1720" s="44">
        <v>3.57</v>
      </c>
      <c r="R1720" s="44">
        <v>48.27</v>
      </c>
      <c r="S1720" s="44">
        <v>34.479999999999997</v>
      </c>
      <c r="T1720" s="44">
        <f t="shared" si="27"/>
        <v>53.27</v>
      </c>
      <c r="U1720" s="44">
        <f t="shared" si="27"/>
        <v>38.049999999999997</v>
      </c>
      <c r="V1720" s="44">
        <v>0</v>
      </c>
      <c r="W1720" s="44">
        <v>0</v>
      </c>
      <c r="X1720" s="44">
        <v>0</v>
      </c>
      <c r="Y1720" s="44">
        <v>0</v>
      </c>
      <c r="Z1720" s="44">
        <v>0</v>
      </c>
      <c r="AA1720" s="44">
        <v>0</v>
      </c>
      <c r="AB1720" s="44">
        <v>53.27</v>
      </c>
      <c r="AC1720" s="44">
        <v>38.049999999999997</v>
      </c>
      <c r="AD1720" s="44">
        <v>53.27</v>
      </c>
      <c r="AE1720" s="44">
        <v>38.049999999999997</v>
      </c>
      <c r="AF1720" s="41" t="s">
        <v>47</v>
      </c>
      <c r="AG1720" s="41" t="s">
        <v>4910</v>
      </c>
      <c r="AH1720" s="41" t="s">
        <v>8825</v>
      </c>
      <c r="AI1720" s="41" t="s">
        <v>11115</v>
      </c>
    </row>
    <row r="1721" spans="1:35">
      <c r="A1721" s="40">
        <v>2024</v>
      </c>
      <c r="B1721" s="40">
        <v>4</v>
      </c>
      <c r="C1721" s="41" t="s">
        <v>791</v>
      </c>
      <c r="D1721" s="42" t="s">
        <v>263</v>
      </c>
      <c r="E1721" s="41" t="s">
        <v>611</v>
      </c>
      <c r="F1721" s="43" t="s">
        <v>4911</v>
      </c>
      <c r="G1721" s="43" t="s">
        <v>4912</v>
      </c>
      <c r="H1721" s="44">
        <v>67.459999999999994</v>
      </c>
      <c r="I1721" s="44">
        <v>48.2</v>
      </c>
      <c r="J1721" s="44">
        <v>53.5</v>
      </c>
      <c r="K1721" s="44">
        <v>38.229999999999997</v>
      </c>
      <c r="L1721" s="44">
        <v>0</v>
      </c>
      <c r="M1721" s="44">
        <v>0</v>
      </c>
      <c r="N1721" s="44">
        <v>0</v>
      </c>
      <c r="O1721" s="44">
        <v>0</v>
      </c>
      <c r="P1721" s="44">
        <v>3</v>
      </c>
      <c r="Q1721" s="44">
        <v>2.14</v>
      </c>
      <c r="R1721" s="44">
        <v>50.5</v>
      </c>
      <c r="S1721" s="44">
        <v>36.08</v>
      </c>
      <c r="T1721" s="44">
        <f t="shared" si="27"/>
        <v>53.5</v>
      </c>
      <c r="U1721" s="44">
        <f t="shared" si="27"/>
        <v>38.22</v>
      </c>
      <c r="V1721" s="44">
        <v>0</v>
      </c>
      <c r="W1721" s="44">
        <v>0</v>
      </c>
      <c r="X1721" s="44">
        <v>0</v>
      </c>
      <c r="Y1721" s="44">
        <v>0</v>
      </c>
      <c r="Z1721" s="44">
        <v>0</v>
      </c>
      <c r="AA1721" s="44">
        <v>0</v>
      </c>
      <c r="AB1721" s="44">
        <v>53.5</v>
      </c>
      <c r="AC1721" s="44">
        <v>38.229999999999997</v>
      </c>
      <c r="AD1721" s="44">
        <v>53.5</v>
      </c>
      <c r="AE1721" s="44">
        <v>38.229999999999997</v>
      </c>
      <c r="AF1721" s="41" t="s">
        <v>47</v>
      </c>
      <c r="AG1721" s="41" t="s">
        <v>1840</v>
      </c>
      <c r="AH1721" s="41" t="s">
        <v>8825</v>
      </c>
      <c r="AI1721" s="41" t="s">
        <v>11116</v>
      </c>
    </row>
    <row r="1722" spans="1:35">
      <c r="A1722" s="40">
        <v>2024</v>
      </c>
      <c r="B1722" s="40">
        <v>4</v>
      </c>
      <c r="C1722" s="41" t="s">
        <v>791</v>
      </c>
      <c r="D1722" s="42" t="s">
        <v>253</v>
      </c>
      <c r="E1722" s="41" t="s">
        <v>602</v>
      </c>
      <c r="F1722" s="43" t="s">
        <v>4840</v>
      </c>
      <c r="G1722" s="43" t="s">
        <v>4840</v>
      </c>
      <c r="H1722" s="44">
        <v>1.1200000000000001</v>
      </c>
      <c r="I1722" s="44">
        <v>100</v>
      </c>
      <c r="J1722" s="44">
        <v>0.05</v>
      </c>
      <c r="K1722" s="44">
        <v>4.46</v>
      </c>
      <c r="L1722" s="44">
        <v>0</v>
      </c>
      <c r="M1722" s="44">
        <v>0</v>
      </c>
      <c r="N1722" s="44">
        <v>0.05</v>
      </c>
      <c r="O1722" s="44">
        <v>4.46</v>
      </c>
      <c r="P1722" s="44">
        <v>0</v>
      </c>
      <c r="Q1722" s="44">
        <v>0</v>
      </c>
      <c r="R1722" s="44">
        <v>0</v>
      </c>
      <c r="S1722" s="44">
        <v>0</v>
      </c>
      <c r="T1722" s="44">
        <f t="shared" si="27"/>
        <v>0.05</v>
      </c>
      <c r="U1722" s="44">
        <f t="shared" si="27"/>
        <v>4.46</v>
      </c>
      <c r="V1722" s="44">
        <v>0</v>
      </c>
      <c r="W1722" s="44">
        <v>0</v>
      </c>
      <c r="X1722" s="44">
        <v>0.05</v>
      </c>
      <c r="Y1722" s="44">
        <v>4.46</v>
      </c>
      <c r="Z1722" s="44">
        <v>0</v>
      </c>
      <c r="AA1722" s="44">
        <v>0</v>
      </c>
      <c r="AB1722" s="44">
        <v>0</v>
      </c>
      <c r="AC1722" s="44">
        <v>0</v>
      </c>
      <c r="AD1722" s="44">
        <v>0.05</v>
      </c>
      <c r="AE1722" s="44">
        <v>4.46</v>
      </c>
      <c r="AF1722" s="41" t="s">
        <v>47</v>
      </c>
      <c r="AG1722" s="41" t="s">
        <v>4841</v>
      </c>
      <c r="AH1722" s="41" t="s">
        <v>8808</v>
      </c>
      <c r="AI1722" s="41" t="s">
        <v>9919</v>
      </c>
    </row>
    <row r="1723" spans="1:35">
      <c r="A1723" s="40">
        <v>2024</v>
      </c>
      <c r="B1723" s="40">
        <v>4</v>
      </c>
      <c r="C1723" s="41" t="s">
        <v>791</v>
      </c>
      <c r="D1723" s="42" t="s">
        <v>7061</v>
      </c>
      <c r="E1723" s="41" t="s">
        <v>7062</v>
      </c>
      <c r="F1723" s="43" t="s">
        <v>8827</v>
      </c>
      <c r="G1723" s="43" t="s">
        <v>8828</v>
      </c>
      <c r="H1723" s="44">
        <v>128.43</v>
      </c>
      <c r="I1723" s="44">
        <v>100</v>
      </c>
      <c r="J1723" s="44">
        <v>3.84</v>
      </c>
      <c r="K1723" s="44">
        <v>2.99</v>
      </c>
      <c r="L1723" s="44">
        <v>0</v>
      </c>
      <c r="M1723" s="44">
        <v>0</v>
      </c>
      <c r="N1723" s="44">
        <v>0</v>
      </c>
      <c r="O1723" s="44">
        <v>0</v>
      </c>
      <c r="P1723" s="44">
        <v>0</v>
      </c>
      <c r="Q1723" s="44">
        <v>0</v>
      </c>
      <c r="R1723" s="44">
        <v>3.84</v>
      </c>
      <c r="S1723" s="44">
        <v>2.99</v>
      </c>
      <c r="T1723" s="44">
        <f t="shared" si="27"/>
        <v>3.84</v>
      </c>
      <c r="U1723" s="44">
        <f t="shared" si="27"/>
        <v>2.99</v>
      </c>
      <c r="V1723" s="44">
        <v>0</v>
      </c>
      <c r="W1723" s="44">
        <v>0</v>
      </c>
      <c r="X1723" s="44">
        <v>0</v>
      </c>
      <c r="Y1723" s="44">
        <v>0</v>
      </c>
      <c r="Z1723" s="44">
        <v>0</v>
      </c>
      <c r="AA1723" s="44">
        <v>0</v>
      </c>
      <c r="AB1723" s="44">
        <v>3.84</v>
      </c>
      <c r="AC1723" s="44">
        <v>2.99</v>
      </c>
      <c r="AD1723" s="44">
        <v>3.84</v>
      </c>
      <c r="AE1723" s="44">
        <v>2.99</v>
      </c>
      <c r="AF1723" s="41" t="s">
        <v>47</v>
      </c>
      <c r="AG1723" s="41" t="s">
        <v>47</v>
      </c>
      <c r="AH1723" s="41" t="s">
        <v>8829</v>
      </c>
      <c r="AI1723" s="41" t="s">
        <v>11117</v>
      </c>
    </row>
    <row r="1724" spans="1:35">
      <c r="A1724" s="40">
        <v>2024</v>
      </c>
      <c r="B1724" s="40">
        <v>4</v>
      </c>
      <c r="C1724" s="41" t="s">
        <v>791</v>
      </c>
      <c r="D1724" s="42" t="s">
        <v>249</v>
      </c>
      <c r="E1724" s="41" t="s">
        <v>598</v>
      </c>
      <c r="F1724" s="43" t="s">
        <v>4801</v>
      </c>
      <c r="G1724" s="43" t="s">
        <v>4802</v>
      </c>
      <c r="H1724" s="44">
        <v>9.5</v>
      </c>
      <c r="I1724" s="44">
        <v>95</v>
      </c>
      <c r="J1724" s="44">
        <v>0.73</v>
      </c>
      <c r="K1724" s="44">
        <v>7.3</v>
      </c>
      <c r="L1724" s="44">
        <v>0</v>
      </c>
      <c r="M1724" s="44">
        <v>0</v>
      </c>
      <c r="N1724" s="44">
        <v>0</v>
      </c>
      <c r="O1724" s="44">
        <v>0</v>
      </c>
      <c r="P1724" s="44">
        <v>0.2</v>
      </c>
      <c r="Q1724" s="44">
        <v>2</v>
      </c>
      <c r="R1724" s="44">
        <v>0.53</v>
      </c>
      <c r="S1724" s="44">
        <v>5.3</v>
      </c>
      <c r="T1724" s="44">
        <f t="shared" si="27"/>
        <v>0.73</v>
      </c>
      <c r="U1724" s="44">
        <f t="shared" si="27"/>
        <v>7.3</v>
      </c>
      <c r="V1724" s="44">
        <v>0</v>
      </c>
      <c r="W1724" s="44">
        <v>0</v>
      </c>
      <c r="X1724" s="44">
        <v>0</v>
      </c>
      <c r="Y1724" s="44">
        <v>0</v>
      </c>
      <c r="Z1724" s="44">
        <v>0.2</v>
      </c>
      <c r="AA1724" s="44">
        <v>2</v>
      </c>
      <c r="AB1724" s="44">
        <v>0.53</v>
      </c>
      <c r="AC1724" s="44">
        <v>5.3</v>
      </c>
      <c r="AD1724" s="44">
        <v>0.73</v>
      </c>
      <c r="AE1724" s="44">
        <v>7.3</v>
      </c>
      <c r="AF1724" s="41" t="s">
        <v>47</v>
      </c>
      <c r="AG1724" s="41" t="s">
        <v>4803</v>
      </c>
      <c r="AH1724" s="41" t="s">
        <v>8797</v>
      </c>
      <c r="AI1724" s="41" t="s">
        <v>11118</v>
      </c>
    </row>
    <row r="1725" spans="1:35">
      <c r="A1725" s="40">
        <v>2024</v>
      </c>
      <c r="B1725" s="40">
        <v>4</v>
      </c>
      <c r="C1725" s="41" t="s">
        <v>791</v>
      </c>
      <c r="D1725" s="42" t="s">
        <v>249</v>
      </c>
      <c r="E1725" s="41" t="s">
        <v>598</v>
      </c>
      <c r="F1725" s="43" t="s">
        <v>4804</v>
      </c>
      <c r="G1725" s="43" t="s">
        <v>4805</v>
      </c>
      <c r="H1725" s="44">
        <v>9.5</v>
      </c>
      <c r="I1725" s="44">
        <v>5</v>
      </c>
      <c r="J1725" s="44">
        <v>0.74</v>
      </c>
      <c r="K1725" s="44">
        <v>0.39</v>
      </c>
      <c r="L1725" s="44">
        <v>0</v>
      </c>
      <c r="M1725" s="44">
        <v>0</v>
      </c>
      <c r="N1725" s="44">
        <v>0.2</v>
      </c>
      <c r="O1725" s="44">
        <v>0.11</v>
      </c>
      <c r="P1725" s="44">
        <v>0.54</v>
      </c>
      <c r="Q1725" s="44">
        <v>0.28000000000000003</v>
      </c>
      <c r="R1725" s="44">
        <v>0</v>
      </c>
      <c r="S1725" s="44">
        <v>0</v>
      </c>
      <c r="T1725" s="44">
        <f t="shared" si="27"/>
        <v>0.74</v>
      </c>
      <c r="U1725" s="44">
        <f t="shared" si="27"/>
        <v>0.39</v>
      </c>
      <c r="V1725" s="44">
        <v>0</v>
      </c>
      <c r="W1725" s="44">
        <v>0</v>
      </c>
      <c r="X1725" s="44">
        <v>0</v>
      </c>
      <c r="Y1725" s="44">
        <v>0</v>
      </c>
      <c r="Z1725" s="44">
        <v>0.3</v>
      </c>
      <c r="AA1725" s="44">
        <v>0.16</v>
      </c>
      <c r="AB1725" s="44">
        <v>0.44</v>
      </c>
      <c r="AC1725" s="44">
        <v>0.23</v>
      </c>
      <c r="AD1725" s="44">
        <v>0.74</v>
      </c>
      <c r="AE1725" s="44">
        <v>0.39</v>
      </c>
      <c r="AF1725" s="41" t="s">
        <v>47</v>
      </c>
      <c r="AG1725" s="41" t="s">
        <v>4803</v>
      </c>
      <c r="AH1725" s="41" t="s">
        <v>8798</v>
      </c>
      <c r="AI1725" s="41" t="s">
        <v>11119</v>
      </c>
    </row>
    <row r="1726" spans="1:35">
      <c r="A1726" s="40">
        <v>2024</v>
      </c>
      <c r="B1726" s="40">
        <v>4</v>
      </c>
      <c r="C1726" s="41" t="s">
        <v>7065</v>
      </c>
      <c r="D1726" s="42" t="s">
        <v>268</v>
      </c>
      <c r="E1726" s="41" t="s">
        <v>616</v>
      </c>
      <c r="F1726" s="43" t="s">
        <v>4916</v>
      </c>
      <c r="G1726" s="43" t="s">
        <v>4917</v>
      </c>
      <c r="H1726" s="44">
        <v>1000</v>
      </c>
      <c r="I1726" s="44">
        <v>5</v>
      </c>
      <c r="J1726" s="44">
        <v>0</v>
      </c>
      <c r="K1726" s="44">
        <v>0</v>
      </c>
      <c r="L1726" s="44">
        <v>0</v>
      </c>
      <c r="M1726" s="44">
        <v>0</v>
      </c>
      <c r="N1726" s="44">
        <v>0</v>
      </c>
      <c r="O1726" s="44">
        <v>0</v>
      </c>
      <c r="P1726" s="44">
        <v>0</v>
      </c>
      <c r="Q1726" s="44">
        <v>0</v>
      </c>
      <c r="R1726" s="44">
        <v>0</v>
      </c>
      <c r="S1726" s="44">
        <v>0</v>
      </c>
      <c r="T1726" s="44">
        <f t="shared" si="27"/>
        <v>0</v>
      </c>
      <c r="U1726" s="44">
        <f t="shared" si="27"/>
        <v>0</v>
      </c>
      <c r="V1726" s="44">
        <v>0</v>
      </c>
      <c r="W1726" s="44">
        <v>0</v>
      </c>
      <c r="X1726" s="44">
        <v>0</v>
      </c>
      <c r="Y1726" s="44">
        <v>0</v>
      </c>
      <c r="Z1726" s="44">
        <v>0</v>
      </c>
      <c r="AA1726" s="44">
        <v>0</v>
      </c>
      <c r="AB1726" s="44">
        <v>0</v>
      </c>
      <c r="AC1726" s="44">
        <v>0</v>
      </c>
      <c r="AD1726" s="44">
        <v>0</v>
      </c>
      <c r="AE1726" s="44">
        <v>0</v>
      </c>
      <c r="AF1726" s="41" t="s">
        <v>4918</v>
      </c>
      <c r="AG1726" s="41" t="s">
        <v>4918</v>
      </c>
      <c r="AH1726" s="41" t="s">
        <v>4918</v>
      </c>
      <c r="AI1726" s="41" t="s">
        <v>4918</v>
      </c>
    </row>
    <row r="1727" spans="1:35">
      <c r="A1727" s="40">
        <v>2024</v>
      </c>
      <c r="B1727" s="40">
        <v>4</v>
      </c>
      <c r="C1727" s="41" t="s">
        <v>7065</v>
      </c>
      <c r="D1727" s="42" t="s">
        <v>268</v>
      </c>
      <c r="E1727" s="41" t="s">
        <v>616</v>
      </c>
      <c r="F1727" s="43" t="s">
        <v>4919</v>
      </c>
      <c r="G1727" s="43" t="s">
        <v>4920</v>
      </c>
      <c r="H1727" s="44">
        <v>200</v>
      </c>
      <c r="I1727" s="44">
        <v>5</v>
      </c>
      <c r="J1727" s="44">
        <v>0</v>
      </c>
      <c r="K1727" s="44">
        <v>0</v>
      </c>
      <c r="L1727" s="44">
        <v>0</v>
      </c>
      <c r="M1727" s="44">
        <v>0</v>
      </c>
      <c r="N1727" s="44">
        <v>0</v>
      </c>
      <c r="O1727" s="44">
        <v>0</v>
      </c>
      <c r="P1727" s="44">
        <v>0</v>
      </c>
      <c r="Q1727" s="44">
        <v>0</v>
      </c>
      <c r="R1727" s="44">
        <v>0</v>
      </c>
      <c r="S1727" s="44">
        <v>0</v>
      </c>
      <c r="T1727" s="44">
        <f t="shared" si="27"/>
        <v>0</v>
      </c>
      <c r="U1727" s="44">
        <f t="shared" si="27"/>
        <v>0</v>
      </c>
      <c r="V1727" s="44">
        <v>0</v>
      </c>
      <c r="W1727" s="44">
        <v>0</v>
      </c>
      <c r="X1727" s="44">
        <v>0</v>
      </c>
      <c r="Y1727" s="44">
        <v>0</v>
      </c>
      <c r="Z1727" s="44">
        <v>0</v>
      </c>
      <c r="AA1727" s="44">
        <v>0</v>
      </c>
      <c r="AB1727" s="44">
        <v>0</v>
      </c>
      <c r="AC1727" s="44">
        <v>0</v>
      </c>
      <c r="AD1727" s="44">
        <v>0</v>
      </c>
      <c r="AE1727" s="44">
        <v>0</v>
      </c>
      <c r="AF1727" s="41" t="s">
        <v>4918</v>
      </c>
      <c r="AG1727" s="41" t="s">
        <v>4918</v>
      </c>
      <c r="AH1727" s="41" t="s">
        <v>4918</v>
      </c>
      <c r="AI1727" s="41" t="s">
        <v>4918</v>
      </c>
    </row>
    <row r="1728" spans="1:35">
      <c r="A1728" s="40">
        <v>2024</v>
      </c>
      <c r="B1728" s="40">
        <v>4</v>
      </c>
      <c r="C1728" s="41" t="s">
        <v>7065</v>
      </c>
      <c r="D1728" s="42" t="s">
        <v>268</v>
      </c>
      <c r="E1728" s="41" t="s">
        <v>616</v>
      </c>
      <c r="F1728" s="43" t="s">
        <v>4921</v>
      </c>
      <c r="G1728" s="43" t="s">
        <v>4922</v>
      </c>
      <c r="H1728" s="44">
        <v>0.2</v>
      </c>
      <c r="I1728" s="44">
        <v>2.7</v>
      </c>
      <c r="J1728" s="44">
        <v>0</v>
      </c>
      <c r="K1728" s="44">
        <v>0</v>
      </c>
      <c r="L1728" s="44">
        <v>0</v>
      </c>
      <c r="M1728" s="44">
        <v>0</v>
      </c>
      <c r="N1728" s="44">
        <v>0</v>
      </c>
      <c r="O1728" s="44">
        <v>0</v>
      </c>
      <c r="P1728" s="44">
        <v>0</v>
      </c>
      <c r="Q1728" s="44">
        <v>0</v>
      </c>
      <c r="R1728" s="44">
        <v>0</v>
      </c>
      <c r="S1728" s="44">
        <v>0</v>
      </c>
      <c r="T1728" s="44">
        <f t="shared" si="27"/>
        <v>0</v>
      </c>
      <c r="U1728" s="44">
        <f t="shared" si="27"/>
        <v>0</v>
      </c>
      <c r="V1728" s="44">
        <v>0</v>
      </c>
      <c r="W1728" s="44">
        <v>0</v>
      </c>
      <c r="X1728" s="44">
        <v>0</v>
      </c>
      <c r="Y1728" s="44">
        <v>0</v>
      </c>
      <c r="Z1728" s="44">
        <v>0</v>
      </c>
      <c r="AA1728" s="44">
        <v>0</v>
      </c>
      <c r="AB1728" s="44">
        <v>0</v>
      </c>
      <c r="AC1728" s="44">
        <v>0</v>
      </c>
      <c r="AD1728" s="44">
        <v>0</v>
      </c>
      <c r="AE1728" s="44">
        <v>0</v>
      </c>
      <c r="AF1728" s="41" t="s">
        <v>4918</v>
      </c>
      <c r="AG1728" s="41" t="s">
        <v>4918</v>
      </c>
      <c r="AH1728" s="41" t="s">
        <v>4918</v>
      </c>
      <c r="AI1728" s="41" t="s">
        <v>4918</v>
      </c>
    </row>
    <row r="1729" spans="1:35">
      <c r="A1729" s="40">
        <v>2024</v>
      </c>
      <c r="B1729" s="40">
        <v>4</v>
      </c>
      <c r="C1729" s="41" t="s">
        <v>7065</v>
      </c>
      <c r="D1729" s="42" t="s">
        <v>268</v>
      </c>
      <c r="E1729" s="41" t="s">
        <v>616</v>
      </c>
      <c r="F1729" s="43" t="s">
        <v>4923</v>
      </c>
      <c r="G1729" s="43" t="s">
        <v>4924</v>
      </c>
      <c r="H1729" s="44">
        <v>0.2</v>
      </c>
      <c r="I1729" s="44">
        <v>5</v>
      </c>
      <c r="J1729" s="44">
        <v>0</v>
      </c>
      <c r="K1729" s="44">
        <v>0</v>
      </c>
      <c r="L1729" s="44">
        <v>0</v>
      </c>
      <c r="M1729" s="44">
        <v>0</v>
      </c>
      <c r="N1729" s="44">
        <v>0</v>
      </c>
      <c r="O1729" s="44">
        <v>0</v>
      </c>
      <c r="P1729" s="44">
        <v>0</v>
      </c>
      <c r="Q1729" s="44">
        <v>0</v>
      </c>
      <c r="R1729" s="44">
        <v>0</v>
      </c>
      <c r="S1729" s="44">
        <v>0</v>
      </c>
      <c r="T1729" s="44">
        <f t="shared" si="27"/>
        <v>0</v>
      </c>
      <c r="U1729" s="44">
        <f t="shared" si="27"/>
        <v>0</v>
      </c>
      <c r="V1729" s="44">
        <v>0</v>
      </c>
      <c r="W1729" s="44">
        <v>0</v>
      </c>
      <c r="X1729" s="44">
        <v>0</v>
      </c>
      <c r="Y1729" s="44">
        <v>0</v>
      </c>
      <c r="Z1729" s="44">
        <v>0</v>
      </c>
      <c r="AA1729" s="44">
        <v>0</v>
      </c>
      <c r="AB1729" s="44">
        <v>0</v>
      </c>
      <c r="AC1729" s="44">
        <v>0</v>
      </c>
      <c r="AD1729" s="44">
        <v>0</v>
      </c>
      <c r="AE1729" s="44">
        <v>0</v>
      </c>
      <c r="AF1729" s="41" t="s">
        <v>4918</v>
      </c>
      <c r="AG1729" s="41" t="s">
        <v>4918</v>
      </c>
      <c r="AH1729" s="41" t="s">
        <v>4918</v>
      </c>
      <c r="AI1729" s="41" t="s">
        <v>4918</v>
      </c>
    </row>
    <row r="1730" spans="1:35">
      <c r="A1730" s="40">
        <v>2024</v>
      </c>
      <c r="B1730" s="40">
        <v>4</v>
      </c>
      <c r="C1730" s="41" t="s">
        <v>7065</v>
      </c>
      <c r="D1730" s="42" t="s">
        <v>268</v>
      </c>
      <c r="E1730" s="41" t="s">
        <v>616</v>
      </c>
      <c r="F1730" s="43" t="s">
        <v>4916</v>
      </c>
      <c r="G1730" s="43" t="s">
        <v>4925</v>
      </c>
      <c r="H1730" s="44">
        <v>0.1</v>
      </c>
      <c r="I1730" s="44">
        <v>5</v>
      </c>
      <c r="J1730" s="44">
        <v>0</v>
      </c>
      <c r="K1730" s="44">
        <v>0</v>
      </c>
      <c r="L1730" s="44">
        <v>0</v>
      </c>
      <c r="M1730" s="44">
        <v>0</v>
      </c>
      <c r="N1730" s="44">
        <v>0</v>
      </c>
      <c r="O1730" s="44">
        <v>0</v>
      </c>
      <c r="P1730" s="44">
        <v>0</v>
      </c>
      <c r="Q1730" s="44">
        <v>0</v>
      </c>
      <c r="R1730" s="44">
        <v>0</v>
      </c>
      <c r="S1730" s="44">
        <v>0</v>
      </c>
      <c r="T1730" s="44">
        <f t="shared" si="27"/>
        <v>0</v>
      </c>
      <c r="U1730" s="44">
        <f t="shared" si="27"/>
        <v>0</v>
      </c>
      <c r="V1730" s="44">
        <v>0</v>
      </c>
      <c r="W1730" s="44">
        <v>0</v>
      </c>
      <c r="X1730" s="44">
        <v>0</v>
      </c>
      <c r="Y1730" s="44">
        <v>0</v>
      </c>
      <c r="Z1730" s="44">
        <v>0</v>
      </c>
      <c r="AA1730" s="44">
        <v>0</v>
      </c>
      <c r="AB1730" s="44">
        <v>0</v>
      </c>
      <c r="AC1730" s="44">
        <v>0</v>
      </c>
      <c r="AD1730" s="44">
        <v>0</v>
      </c>
      <c r="AE1730" s="44">
        <v>0</v>
      </c>
      <c r="AF1730" s="41" t="s">
        <v>4918</v>
      </c>
      <c r="AG1730" s="41" t="s">
        <v>4918</v>
      </c>
      <c r="AH1730" s="41" t="s">
        <v>4918</v>
      </c>
      <c r="AI1730" s="41" t="s">
        <v>4918</v>
      </c>
    </row>
    <row r="1731" spans="1:35">
      <c r="A1731" s="40">
        <v>2024</v>
      </c>
      <c r="B1731" s="40">
        <v>4</v>
      </c>
      <c r="C1731" s="41" t="s">
        <v>7065</v>
      </c>
      <c r="D1731" s="42" t="s">
        <v>268</v>
      </c>
      <c r="E1731" s="41" t="s">
        <v>616</v>
      </c>
      <c r="F1731" s="43" t="s">
        <v>4926</v>
      </c>
      <c r="G1731" s="43" t="s">
        <v>4928</v>
      </c>
      <c r="H1731" s="44">
        <v>40000</v>
      </c>
      <c r="I1731" s="44">
        <v>0.84</v>
      </c>
      <c r="J1731" s="44">
        <v>0</v>
      </c>
      <c r="K1731" s="44">
        <v>0</v>
      </c>
      <c r="L1731" s="44">
        <v>0</v>
      </c>
      <c r="M1731" s="44">
        <v>0</v>
      </c>
      <c r="N1731" s="44">
        <v>0</v>
      </c>
      <c r="O1731" s="44">
        <v>0</v>
      </c>
      <c r="P1731" s="44">
        <v>0</v>
      </c>
      <c r="Q1731" s="44">
        <v>0</v>
      </c>
      <c r="R1731" s="44">
        <v>0</v>
      </c>
      <c r="S1731" s="44">
        <v>0</v>
      </c>
      <c r="T1731" s="44">
        <f t="shared" si="27"/>
        <v>0</v>
      </c>
      <c r="U1731" s="44">
        <f t="shared" si="27"/>
        <v>0</v>
      </c>
      <c r="V1731" s="44">
        <v>0</v>
      </c>
      <c r="W1731" s="44">
        <v>0</v>
      </c>
      <c r="X1731" s="44">
        <v>0</v>
      </c>
      <c r="Y1731" s="44">
        <v>0</v>
      </c>
      <c r="Z1731" s="44">
        <v>0</v>
      </c>
      <c r="AA1731" s="44">
        <v>0</v>
      </c>
      <c r="AB1731" s="44">
        <v>0</v>
      </c>
      <c r="AC1731" s="44">
        <v>0</v>
      </c>
      <c r="AD1731" s="44">
        <v>0</v>
      </c>
      <c r="AE1731" s="44">
        <v>0</v>
      </c>
      <c r="AF1731" s="41" t="s">
        <v>4918</v>
      </c>
      <c r="AG1731" s="41" t="s">
        <v>4918</v>
      </c>
      <c r="AH1731" s="41" t="s">
        <v>4918</v>
      </c>
      <c r="AI1731" s="41" t="s">
        <v>4918</v>
      </c>
    </row>
    <row r="1732" spans="1:35">
      <c r="A1732" s="40">
        <v>2024</v>
      </c>
      <c r="B1732" s="40">
        <v>4</v>
      </c>
      <c r="C1732" s="41" t="s">
        <v>7065</v>
      </c>
      <c r="D1732" s="42" t="s">
        <v>268</v>
      </c>
      <c r="E1732" s="41" t="s">
        <v>616</v>
      </c>
      <c r="F1732" s="43" t="s">
        <v>4926</v>
      </c>
      <c r="G1732" s="43" t="s">
        <v>4927</v>
      </c>
      <c r="H1732" s="44">
        <v>100000</v>
      </c>
      <c r="I1732" s="44">
        <v>2.08</v>
      </c>
      <c r="J1732" s="44">
        <v>0</v>
      </c>
      <c r="K1732" s="44">
        <v>0</v>
      </c>
      <c r="L1732" s="44">
        <v>0</v>
      </c>
      <c r="M1732" s="44">
        <v>0</v>
      </c>
      <c r="N1732" s="44">
        <v>0</v>
      </c>
      <c r="O1732" s="44">
        <v>0</v>
      </c>
      <c r="P1732" s="44">
        <v>0</v>
      </c>
      <c r="Q1732" s="44">
        <v>0</v>
      </c>
      <c r="R1732" s="44">
        <v>0</v>
      </c>
      <c r="S1732" s="44">
        <v>0</v>
      </c>
      <c r="T1732" s="44">
        <f t="shared" si="27"/>
        <v>0</v>
      </c>
      <c r="U1732" s="44">
        <f t="shared" si="27"/>
        <v>0</v>
      </c>
      <c r="V1732" s="44">
        <v>0</v>
      </c>
      <c r="W1732" s="44">
        <v>0</v>
      </c>
      <c r="X1732" s="44">
        <v>0</v>
      </c>
      <c r="Y1732" s="44">
        <v>0</v>
      </c>
      <c r="Z1732" s="44">
        <v>0</v>
      </c>
      <c r="AA1732" s="44">
        <v>0</v>
      </c>
      <c r="AB1732" s="44">
        <v>0</v>
      </c>
      <c r="AC1732" s="44">
        <v>0</v>
      </c>
      <c r="AD1732" s="44">
        <v>0</v>
      </c>
      <c r="AE1732" s="44">
        <v>0</v>
      </c>
      <c r="AF1732" s="41" t="s">
        <v>4918</v>
      </c>
      <c r="AG1732" s="41" t="s">
        <v>4918</v>
      </c>
      <c r="AH1732" s="41" t="s">
        <v>4918</v>
      </c>
      <c r="AI1732" s="41" t="s">
        <v>4918</v>
      </c>
    </row>
    <row r="1733" spans="1:35">
      <c r="A1733" s="40">
        <v>2024</v>
      </c>
      <c r="B1733" s="40">
        <v>4</v>
      </c>
      <c r="C1733" s="41" t="s">
        <v>7065</v>
      </c>
      <c r="D1733" s="42" t="s">
        <v>268</v>
      </c>
      <c r="E1733" s="41" t="s">
        <v>616</v>
      </c>
      <c r="F1733" s="43" t="s">
        <v>4923</v>
      </c>
      <c r="G1733" s="43" t="s">
        <v>4929</v>
      </c>
      <c r="H1733" s="44">
        <v>2000</v>
      </c>
      <c r="I1733" s="44">
        <v>10</v>
      </c>
      <c r="J1733" s="44">
        <v>600</v>
      </c>
      <c r="K1733" s="44">
        <v>3</v>
      </c>
      <c r="L1733" s="44">
        <v>0</v>
      </c>
      <c r="M1733" s="44">
        <v>0</v>
      </c>
      <c r="N1733" s="44">
        <v>0</v>
      </c>
      <c r="O1733" s="44">
        <v>0</v>
      </c>
      <c r="P1733" s="44">
        <v>200</v>
      </c>
      <c r="Q1733" s="44">
        <v>1</v>
      </c>
      <c r="R1733" s="44">
        <v>400</v>
      </c>
      <c r="S1733" s="44">
        <v>2</v>
      </c>
      <c r="T1733" s="44">
        <f t="shared" si="27"/>
        <v>600</v>
      </c>
      <c r="U1733" s="44">
        <f t="shared" si="27"/>
        <v>3</v>
      </c>
      <c r="V1733" s="44">
        <v>0</v>
      </c>
      <c r="W1733" s="44">
        <v>0</v>
      </c>
      <c r="X1733" s="44">
        <v>0</v>
      </c>
      <c r="Y1733" s="44">
        <v>0</v>
      </c>
      <c r="Z1733" s="44">
        <v>200</v>
      </c>
      <c r="AA1733" s="44">
        <v>1</v>
      </c>
      <c r="AB1733" s="44">
        <v>400</v>
      </c>
      <c r="AC1733" s="44">
        <v>2</v>
      </c>
      <c r="AD1733" s="44">
        <v>600</v>
      </c>
      <c r="AE1733" s="44">
        <v>3</v>
      </c>
      <c r="AF1733" s="41" t="s">
        <v>4930</v>
      </c>
      <c r="AG1733" s="41" t="s">
        <v>4918</v>
      </c>
      <c r="AH1733" s="41" t="s">
        <v>8830</v>
      </c>
      <c r="AI1733" s="41" t="s">
        <v>11120</v>
      </c>
    </row>
    <row r="1734" spans="1:35">
      <c r="A1734" s="40">
        <v>2024</v>
      </c>
      <c r="B1734" s="40">
        <v>4</v>
      </c>
      <c r="C1734" s="41" t="s">
        <v>7065</v>
      </c>
      <c r="D1734" s="42" t="s">
        <v>268</v>
      </c>
      <c r="E1734" s="41" t="s">
        <v>616</v>
      </c>
      <c r="F1734" s="43" t="s">
        <v>4921</v>
      </c>
      <c r="G1734" s="43" t="s">
        <v>4931</v>
      </c>
      <c r="H1734" s="44">
        <v>0.25</v>
      </c>
      <c r="I1734" s="44">
        <v>5.6</v>
      </c>
      <c r="J1734" s="44">
        <v>0</v>
      </c>
      <c r="K1734" s="44">
        <v>0</v>
      </c>
      <c r="L1734" s="44">
        <v>0</v>
      </c>
      <c r="M1734" s="44">
        <v>0</v>
      </c>
      <c r="N1734" s="44">
        <v>0</v>
      </c>
      <c r="O1734" s="44">
        <v>0</v>
      </c>
      <c r="P1734" s="44">
        <v>0</v>
      </c>
      <c r="Q1734" s="44">
        <v>0</v>
      </c>
      <c r="R1734" s="44">
        <v>0</v>
      </c>
      <c r="S1734" s="44">
        <v>0</v>
      </c>
      <c r="T1734" s="44">
        <f t="shared" si="27"/>
        <v>0</v>
      </c>
      <c r="U1734" s="44">
        <f t="shared" si="27"/>
        <v>0</v>
      </c>
      <c r="V1734" s="44">
        <v>0</v>
      </c>
      <c r="W1734" s="44">
        <v>0</v>
      </c>
      <c r="X1734" s="44">
        <v>0</v>
      </c>
      <c r="Y1734" s="44">
        <v>0</v>
      </c>
      <c r="Z1734" s="44">
        <v>0</v>
      </c>
      <c r="AA1734" s="44">
        <v>0</v>
      </c>
      <c r="AB1734" s="44">
        <v>0</v>
      </c>
      <c r="AC1734" s="44">
        <v>0</v>
      </c>
      <c r="AD1734" s="44">
        <v>0</v>
      </c>
      <c r="AE1734" s="44">
        <v>0</v>
      </c>
      <c r="AF1734" s="41" t="s">
        <v>4918</v>
      </c>
      <c r="AG1734" s="41" t="s">
        <v>4918</v>
      </c>
      <c r="AH1734" s="41" t="s">
        <v>4918</v>
      </c>
      <c r="AI1734" s="41" t="s">
        <v>4918</v>
      </c>
    </row>
    <row r="1735" spans="1:35">
      <c r="A1735" s="40">
        <v>2024</v>
      </c>
      <c r="B1735" s="40">
        <v>4</v>
      </c>
      <c r="C1735" s="41" t="s">
        <v>7065</v>
      </c>
      <c r="D1735" s="42" t="s">
        <v>268</v>
      </c>
      <c r="E1735" s="41" t="s">
        <v>616</v>
      </c>
      <c r="F1735" s="43" t="s">
        <v>4923</v>
      </c>
      <c r="G1735" s="43" t="s">
        <v>4932</v>
      </c>
      <c r="H1735" s="44">
        <v>0.25</v>
      </c>
      <c r="I1735" s="44">
        <v>5</v>
      </c>
      <c r="J1735" s="44">
        <v>0</v>
      </c>
      <c r="K1735" s="44">
        <v>0</v>
      </c>
      <c r="L1735" s="44">
        <v>0</v>
      </c>
      <c r="M1735" s="44">
        <v>0</v>
      </c>
      <c r="N1735" s="44">
        <v>0</v>
      </c>
      <c r="O1735" s="44">
        <v>0</v>
      </c>
      <c r="P1735" s="44">
        <v>0</v>
      </c>
      <c r="Q1735" s="44">
        <v>0</v>
      </c>
      <c r="R1735" s="44">
        <v>0</v>
      </c>
      <c r="S1735" s="44">
        <v>0</v>
      </c>
      <c r="T1735" s="44">
        <f t="shared" si="27"/>
        <v>0</v>
      </c>
      <c r="U1735" s="44">
        <f t="shared" si="27"/>
        <v>0</v>
      </c>
      <c r="V1735" s="44">
        <v>0</v>
      </c>
      <c r="W1735" s="44">
        <v>0</v>
      </c>
      <c r="X1735" s="44">
        <v>0</v>
      </c>
      <c r="Y1735" s="44">
        <v>0</v>
      </c>
      <c r="Z1735" s="44">
        <v>0</v>
      </c>
      <c r="AA1735" s="44">
        <v>0</v>
      </c>
      <c r="AB1735" s="44">
        <v>0</v>
      </c>
      <c r="AC1735" s="44">
        <v>0</v>
      </c>
      <c r="AD1735" s="44">
        <v>0</v>
      </c>
      <c r="AE1735" s="44">
        <v>0</v>
      </c>
      <c r="AF1735" s="41" t="s">
        <v>4933</v>
      </c>
      <c r="AG1735" s="41" t="s">
        <v>4933</v>
      </c>
      <c r="AH1735" s="41" t="s">
        <v>4918</v>
      </c>
      <c r="AI1735" s="41" t="s">
        <v>4918</v>
      </c>
    </row>
    <row r="1736" spans="1:35">
      <c r="A1736" s="40">
        <v>2024</v>
      </c>
      <c r="B1736" s="40">
        <v>4</v>
      </c>
      <c r="C1736" s="41" t="s">
        <v>7065</v>
      </c>
      <c r="D1736" s="42" t="s">
        <v>268</v>
      </c>
      <c r="E1736" s="41" t="s">
        <v>616</v>
      </c>
      <c r="F1736" s="43" t="s">
        <v>4926</v>
      </c>
      <c r="G1736" s="43" t="s">
        <v>4934</v>
      </c>
      <c r="H1736" s="44">
        <v>4000</v>
      </c>
      <c r="I1736" s="44">
        <v>2.08</v>
      </c>
      <c r="J1736" s="44">
        <v>0</v>
      </c>
      <c r="K1736" s="44">
        <v>0</v>
      </c>
      <c r="L1736" s="44">
        <v>0</v>
      </c>
      <c r="M1736" s="44">
        <v>0</v>
      </c>
      <c r="N1736" s="44">
        <v>0</v>
      </c>
      <c r="O1736" s="44">
        <v>0</v>
      </c>
      <c r="P1736" s="44">
        <v>0</v>
      </c>
      <c r="Q1736" s="44">
        <v>0</v>
      </c>
      <c r="R1736" s="44">
        <v>0</v>
      </c>
      <c r="S1736" s="44">
        <v>0</v>
      </c>
      <c r="T1736" s="44">
        <f t="shared" si="27"/>
        <v>0</v>
      </c>
      <c r="U1736" s="44">
        <f t="shared" si="27"/>
        <v>0</v>
      </c>
      <c r="V1736" s="44">
        <v>0</v>
      </c>
      <c r="W1736" s="44">
        <v>0</v>
      </c>
      <c r="X1736" s="44">
        <v>0</v>
      </c>
      <c r="Y1736" s="44">
        <v>0</v>
      </c>
      <c r="Z1736" s="44">
        <v>0</v>
      </c>
      <c r="AA1736" s="44">
        <v>0</v>
      </c>
      <c r="AB1736" s="44">
        <v>0</v>
      </c>
      <c r="AC1736" s="44">
        <v>0</v>
      </c>
      <c r="AD1736" s="44">
        <v>0</v>
      </c>
      <c r="AE1736" s="44">
        <v>0</v>
      </c>
      <c r="AF1736" s="41" t="s">
        <v>4918</v>
      </c>
      <c r="AG1736" s="41" t="s">
        <v>4918</v>
      </c>
      <c r="AH1736" s="41" t="s">
        <v>4918</v>
      </c>
      <c r="AI1736" s="41" t="s">
        <v>4918</v>
      </c>
    </row>
    <row r="1737" spans="1:35">
      <c r="A1737" s="40">
        <v>2024</v>
      </c>
      <c r="B1737" s="40">
        <v>4</v>
      </c>
      <c r="C1737" s="41" t="s">
        <v>7065</v>
      </c>
      <c r="D1737" s="42" t="s">
        <v>268</v>
      </c>
      <c r="E1737" s="41" t="s">
        <v>616</v>
      </c>
      <c r="F1737" s="43" t="s">
        <v>4923</v>
      </c>
      <c r="G1737" s="43" t="s">
        <v>4936</v>
      </c>
      <c r="H1737" s="44">
        <v>3</v>
      </c>
      <c r="I1737" s="44">
        <v>10</v>
      </c>
      <c r="J1737" s="44">
        <v>0</v>
      </c>
      <c r="K1737" s="44">
        <v>0</v>
      </c>
      <c r="L1737" s="44">
        <v>0</v>
      </c>
      <c r="M1737" s="44">
        <v>0</v>
      </c>
      <c r="N1737" s="44">
        <v>0</v>
      </c>
      <c r="O1737" s="44">
        <v>0</v>
      </c>
      <c r="P1737" s="44">
        <v>0</v>
      </c>
      <c r="Q1737" s="44">
        <v>0</v>
      </c>
      <c r="R1737" s="44">
        <v>0</v>
      </c>
      <c r="S1737" s="44">
        <v>0</v>
      </c>
      <c r="T1737" s="44">
        <f t="shared" si="27"/>
        <v>0</v>
      </c>
      <c r="U1737" s="44">
        <f t="shared" si="27"/>
        <v>0</v>
      </c>
      <c r="V1737" s="44">
        <v>0</v>
      </c>
      <c r="W1737" s="44">
        <v>0</v>
      </c>
      <c r="X1737" s="44">
        <v>0</v>
      </c>
      <c r="Y1737" s="44">
        <v>0</v>
      </c>
      <c r="Z1737" s="44">
        <v>0</v>
      </c>
      <c r="AA1737" s="44">
        <v>0</v>
      </c>
      <c r="AB1737" s="44">
        <v>0</v>
      </c>
      <c r="AC1737" s="44">
        <v>0</v>
      </c>
      <c r="AD1737" s="44">
        <v>0</v>
      </c>
      <c r="AE1737" s="44">
        <v>0</v>
      </c>
      <c r="AF1737" s="41" t="s">
        <v>4937</v>
      </c>
      <c r="AG1737" s="41" t="s">
        <v>4937</v>
      </c>
      <c r="AH1737" s="41" t="s">
        <v>4918</v>
      </c>
      <c r="AI1737" s="41" t="s">
        <v>4918</v>
      </c>
    </row>
    <row r="1738" spans="1:35">
      <c r="A1738" s="40">
        <v>2024</v>
      </c>
      <c r="B1738" s="40">
        <v>4</v>
      </c>
      <c r="C1738" s="41" t="s">
        <v>7065</v>
      </c>
      <c r="D1738" s="42" t="s">
        <v>268</v>
      </c>
      <c r="E1738" s="41" t="s">
        <v>616</v>
      </c>
      <c r="F1738" s="43" t="s">
        <v>4921</v>
      </c>
      <c r="G1738" s="43" t="s">
        <v>4935</v>
      </c>
      <c r="H1738" s="44">
        <v>8</v>
      </c>
      <c r="I1738" s="44">
        <v>0.6</v>
      </c>
      <c r="J1738" s="44">
        <v>0</v>
      </c>
      <c r="K1738" s="44">
        <v>0</v>
      </c>
      <c r="L1738" s="44">
        <v>0</v>
      </c>
      <c r="M1738" s="44">
        <v>0</v>
      </c>
      <c r="N1738" s="44">
        <v>0</v>
      </c>
      <c r="O1738" s="44">
        <v>0</v>
      </c>
      <c r="P1738" s="44">
        <v>0</v>
      </c>
      <c r="Q1738" s="44">
        <v>0</v>
      </c>
      <c r="R1738" s="44">
        <v>0</v>
      </c>
      <c r="S1738" s="44">
        <v>0</v>
      </c>
      <c r="T1738" s="44">
        <f t="shared" si="27"/>
        <v>0</v>
      </c>
      <c r="U1738" s="44">
        <f t="shared" si="27"/>
        <v>0</v>
      </c>
      <c r="V1738" s="44">
        <v>0</v>
      </c>
      <c r="W1738" s="44">
        <v>0</v>
      </c>
      <c r="X1738" s="44">
        <v>0</v>
      </c>
      <c r="Y1738" s="44">
        <v>0</v>
      </c>
      <c r="Z1738" s="44">
        <v>0</v>
      </c>
      <c r="AA1738" s="44">
        <v>0</v>
      </c>
      <c r="AB1738" s="44">
        <v>0</v>
      </c>
      <c r="AC1738" s="44">
        <v>0</v>
      </c>
      <c r="AD1738" s="44">
        <v>0</v>
      </c>
      <c r="AE1738" s="44">
        <v>0</v>
      </c>
      <c r="AF1738" s="41" t="s">
        <v>4918</v>
      </c>
      <c r="AG1738" s="41" t="s">
        <v>4918</v>
      </c>
      <c r="AH1738" s="41" t="s">
        <v>4918</v>
      </c>
      <c r="AI1738" s="41" t="s">
        <v>4918</v>
      </c>
    </row>
    <row r="1739" spans="1:35">
      <c r="A1739" s="40">
        <v>2024</v>
      </c>
      <c r="B1739" s="40">
        <v>4</v>
      </c>
      <c r="C1739" s="41" t="s">
        <v>7065</v>
      </c>
      <c r="D1739" s="42" t="s">
        <v>268</v>
      </c>
      <c r="E1739" s="41" t="s">
        <v>616</v>
      </c>
      <c r="F1739" s="43" t="s">
        <v>4921</v>
      </c>
      <c r="G1739" s="43" t="s">
        <v>4938</v>
      </c>
      <c r="H1739" s="44">
        <v>0.2</v>
      </c>
      <c r="I1739" s="44">
        <v>1.1000000000000001</v>
      </c>
      <c r="J1739" s="44">
        <v>0</v>
      </c>
      <c r="K1739" s="44">
        <v>0</v>
      </c>
      <c r="L1739" s="44">
        <v>0</v>
      </c>
      <c r="M1739" s="44">
        <v>0</v>
      </c>
      <c r="N1739" s="44">
        <v>0</v>
      </c>
      <c r="O1739" s="44">
        <v>0</v>
      </c>
      <c r="P1739" s="44">
        <v>0</v>
      </c>
      <c r="Q1739" s="44">
        <v>0</v>
      </c>
      <c r="R1739" s="44">
        <v>0</v>
      </c>
      <c r="S1739" s="44">
        <v>0</v>
      </c>
      <c r="T1739" s="44">
        <f t="shared" si="27"/>
        <v>0</v>
      </c>
      <c r="U1739" s="44">
        <f t="shared" si="27"/>
        <v>0</v>
      </c>
      <c r="V1739" s="44">
        <v>0</v>
      </c>
      <c r="W1739" s="44">
        <v>0</v>
      </c>
      <c r="X1739" s="44">
        <v>0</v>
      </c>
      <c r="Y1739" s="44">
        <v>0</v>
      </c>
      <c r="Z1739" s="44">
        <v>0</v>
      </c>
      <c r="AA1739" s="44">
        <v>0</v>
      </c>
      <c r="AB1739" s="44">
        <v>0</v>
      </c>
      <c r="AC1739" s="44">
        <v>0</v>
      </c>
      <c r="AD1739" s="44">
        <v>0</v>
      </c>
      <c r="AE1739" s="44">
        <v>0</v>
      </c>
      <c r="AF1739" s="41" t="s">
        <v>4918</v>
      </c>
      <c r="AG1739" s="41" t="s">
        <v>4918</v>
      </c>
      <c r="AH1739" s="41" t="s">
        <v>4918</v>
      </c>
      <c r="AI1739" s="41" t="s">
        <v>4918</v>
      </c>
    </row>
    <row r="1740" spans="1:35">
      <c r="A1740" s="40">
        <v>2024</v>
      </c>
      <c r="B1740" s="40">
        <v>4</v>
      </c>
      <c r="C1740" s="41" t="s">
        <v>7065</v>
      </c>
      <c r="D1740" s="42" t="s">
        <v>268</v>
      </c>
      <c r="E1740" s="41" t="s">
        <v>616</v>
      </c>
      <c r="F1740" s="43" t="s">
        <v>4923</v>
      </c>
      <c r="G1740" s="43" t="s">
        <v>4939</v>
      </c>
      <c r="H1740" s="44">
        <v>0.2</v>
      </c>
      <c r="I1740" s="44">
        <v>5</v>
      </c>
      <c r="J1740" s="44">
        <v>0.1</v>
      </c>
      <c r="K1740" s="44">
        <v>2.5</v>
      </c>
      <c r="L1740" s="44">
        <v>0</v>
      </c>
      <c r="M1740" s="44">
        <v>0</v>
      </c>
      <c r="N1740" s="44">
        <v>0</v>
      </c>
      <c r="O1740" s="44">
        <v>0</v>
      </c>
      <c r="P1740" s="44">
        <v>0</v>
      </c>
      <c r="Q1740" s="44">
        <v>0</v>
      </c>
      <c r="R1740" s="44">
        <v>0.1</v>
      </c>
      <c r="S1740" s="44">
        <v>2.5</v>
      </c>
      <c r="T1740" s="44">
        <f t="shared" si="27"/>
        <v>0.1</v>
      </c>
      <c r="U1740" s="44">
        <f t="shared" si="27"/>
        <v>2.5</v>
      </c>
      <c r="V1740" s="44">
        <v>0</v>
      </c>
      <c r="W1740" s="44">
        <v>0</v>
      </c>
      <c r="X1740" s="44">
        <v>0</v>
      </c>
      <c r="Y1740" s="44">
        <v>0</v>
      </c>
      <c r="Z1740" s="44">
        <v>0</v>
      </c>
      <c r="AA1740" s="44">
        <v>0</v>
      </c>
      <c r="AB1740" s="44">
        <v>0.1</v>
      </c>
      <c r="AC1740" s="44">
        <v>2.5</v>
      </c>
      <c r="AD1740" s="44">
        <v>0.1</v>
      </c>
      <c r="AE1740" s="44">
        <v>2.5</v>
      </c>
      <c r="AF1740" s="41" t="s">
        <v>4940</v>
      </c>
      <c r="AG1740" s="41" t="s">
        <v>4940</v>
      </c>
      <c r="AH1740" s="41" t="s">
        <v>4940</v>
      </c>
      <c r="AI1740" s="41" t="s">
        <v>11120</v>
      </c>
    </row>
    <row r="1741" spans="1:35">
      <c r="A1741" s="40">
        <v>2024</v>
      </c>
      <c r="B1741" s="40">
        <v>4</v>
      </c>
      <c r="C1741" s="41" t="s">
        <v>7065</v>
      </c>
      <c r="D1741" s="42" t="s">
        <v>268</v>
      </c>
      <c r="E1741" s="41" t="s">
        <v>616</v>
      </c>
      <c r="F1741" s="43" t="s">
        <v>4919</v>
      </c>
      <c r="G1741" s="43" t="s">
        <v>4941</v>
      </c>
      <c r="H1741" s="44">
        <v>0.2</v>
      </c>
      <c r="I1741" s="44">
        <v>5</v>
      </c>
      <c r="J1741" s="44">
        <v>0</v>
      </c>
      <c r="K1741" s="44">
        <v>0</v>
      </c>
      <c r="L1741" s="44">
        <v>0</v>
      </c>
      <c r="M1741" s="44">
        <v>0</v>
      </c>
      <c r="N1741" s="44">
        <v>0</v>
      </c>
      <c r="O1741" s="44">
        <v>0</v>
      </c>
      <c r="P1741" s="44">
        <v>0</v>
      </c>
      <c r="Q1741" s="44">
        <v>0</v>
      </c>
      <c r="R1741" s="44">
        <v>0</v>
      </c>
      <c r="S1741" s="44">
        <v>0</v>
      </c>
      <c r="T1741" s="44">
        <f t="shared" si="27"/>
        <v>0</v>
      </c>
      <c r="U1741" s="44">
        <f t="shared" si="27"/>
        <v>0</v>
      </c>
      <c r="V1741" s="44">
        <v>0</v>
      </c>
      <c r="W1741" s="44">
        <v>0</v>
      </c>
      <c r="X1741" s="44">
        <v>0</v>
      </c>
      <c r="Y1741" s="44">
        <v>0</v>
      </c>
      <c r="Z1741" s="44">
        <v>0</v>
      </c>
      <c r="AA1741" s="44">
        <v>0</v>
      </c>
      <c r="AB1741" s="44">
        <v>0</v>
      </c>
      <c r="AC1741" s="44">
        <v>0</v>
      </c>
      <c r="AD1741" s="44">
        <v>0</v>
      </c>
      <c r="AE1741" s="44">
        <v>0</v>
      </c>
      <c r="AF1741" s="41" t="s">
        <v>4918</v>
      </c>
      <c r="AG1741" s="41" t="s">
        <v>4918</v>
      </c>
      <c r="AH1741" s="41" t="s">
        <v>4918</v>
      </c>
      <c r="AI1741" s="41" t="s">
        <v>4918</v>
      </c>
    </row>
    <row r="1742" spans="1:35">
      <c r="A1742" s="40">
        <v>2024</v>
      </c>
      <c r="B1742" s="40">
        <v>4</v>
      </c>
      <c r="C1742" s="41" t="s">
        <v>7065</v>
      </c>
      <c r="D1742" s="42" t="s">
        <v>268</v>
      </c>
      <c r="E1742" s="41" t="s">
        <v>616</v>
      </c>
      <c r="F1742" s="43" t="s">
        <v>4942</v>
      </c>
      <c r="G1742" s="43" t="s">
        <v>4943</v>
      </c>
      <c r="H1742" s="44">
        <v>0.2</v>
      </c>
      <c r="I1742" s="44">
        <v>15</v>
      </c>
      <c r="J1742" s="44">
        <v>0</v>
      </c>
      <c r="K1742" s="44">
        <v>0</v>
      </c>
      <c r="L1742" s="44">
        <v>0</v>
      </c>
      <c r="M1742" s="44">
        <v>0</v>
      </c>
      <c r="N1742" s="44">
        <v>0</v>
      </c>
      <c r="O1742" s="44">
        <v>0</v>
      </c>
      <c r="P1742" s="44">
        <v>0</v>
      </c>
      <c r="Q1742" s="44">
        <v>0</v>
      </c>
      <c r="R1742" s="44">
        <v>0</v>
      </c>
      <c r="S1742" s="44">
        <v>0</v>
      </c>
      <c r="T1742" s="44">
        <f t="shared" si="27"/>
        <v>0</v>
      </c>
      <c r="U1742" s="44">
        <f t="shared" si="27"/>
        <v>0</v>
      </c>
      <c r="V1742" s="44">
        <v>0</v>
      </c>
      <c r="W1742" s="44">
        <v>0</v>
      </c>
      <c r="X1742" s="44">
        <v>0</v>
      </c>
      <c r="Y1742" s="44">
        <v>0</v>
      </c>
      <c r="Z1742" s="44">
        <v>0</v>
      </c>
      <c r="AA1742" s="44">
        <v>0</v>
      </c>
      <c r="AB1742" s="44">
        <v>0</v>
      </c>
      <c r="AC1742" s="44">
        <v>0</v>
      </c>
      <c r="AD1742" s="44">
        <v>0</v>
      </c>
      <c r="AE1742" s="44">
        <v>0</v>
      </c>
      <c r="AF1742" s="41" t="s">
        <v>4918</v>
      </c>
      <c r="AG1742" s="41" t="s">
        <v>4918</v>
      </c>
      <c r="AH1742" s="41" t="s">
        <v>4918</v>
      </c>
      <c r="AI1742" s="41" t="s">
        <v>4918</v>
      </c>
    </row>
    <row r="1743" spans="1:35">
      <c r="A1743" s="40">
        <v>2024</v>
      </c>
      <c r="B1743" s="40">
        <v>4</v>
      </c>
      <c r="C1743" s="41" t="s">
        <v>7065</v>
      </c>
      <c r="D1743" s="42" t="s">
        <v>268</v>
      </c>
      <c r="E1743" s="41" t="s">
        <v>616</v>
      </c>
      <c r="F1743" s="43" t="s">
        <v>4916</v>
      </c>
      <c r="G1743" s="43" t="s">
        <v>4944</v>
      </c>
      <c r="H1743" s="44">
        <v>1</v>
      </c>
      <c r="I1743" s="44">
        <v>10</v>
      </c>
      <c r="J1743" s="44">
        <v>0</v>
      </c>
      <c r="K1743" s="44">
        <v>0</v>
      </c>
      <c r="L1743" s="44">
        <v>0</v>
      </c>
      <c r="M1743" s="44">
        <v>0</v>
      </c>
      <c r="N1743" s="44">
        <v>0</v>
      </c>
      <c r="O1743" s="44">
        <v>0</v>
      </c>
      <c r="P1743" s="44">
        <v>0</v>
      </c>
      <c r="Q1743" s="44">
        <v>0</v>
      </c>
      <c r="R1743" s="44">
        <v>0</v>
      </c>
      <c r="S1743" s="44">
        <v>0</v>
      </c>
      <c r="T1743" s="44">
        <f t="shared" si="27"/>
        <v>0</v>
      </c>
      <c r="U1743" s="44">
        <f t="shared" si="27"/>
        <v>0</v>
      </c>
      <c r="V1743" s="44">
        <v>0</v>
      </c>
      <c r="W1743" s="44">
        <v>0</v>
      </c>
      <c r="X1743" s="44">
        <v>0</v>
      </c>
      <c r="Y1743" s="44">
        <v>0</v>
      </c>
      <c r="Z1743" s="44">
        <v>0</v>
      </c>
      <c r="AA1743" s="44">
        <v>0</v>
      </c>
      <c r="AB1743" s="44">
        <v>0</v>
      </c>
      <c r="AC1743" s="44">
        <v>0</v>
      </c>
      <c r="AD1743" s="44">
        <v>0</v>
      </c>
      <c r="AE1743" s="44">
        <v>0</v>
      </c>
      <c r="AF1743" s="41" t="s">
        <v>4918</v>
      </c>
      <c r="AG1743" s="41" t="s">
        <v>4918</v>
      </c>
      <c r="AH1743" s="41" t="s">
        <v>4918</v>
      </c>
      <c r="AI1743" s="41" t="s">
        <v>4918</v>
      </c>
    </row>
    <row r="1744" spans="1:35">
      <c r="A1744" s="40">
        <v>2024</v>
      </c>
      <c r="B1744" s="40">
        <v>4</v>
      </c>
      <c r="C1744" s="41" t="s">
        <v>7065</v>
      </c>
      <c r="D1744" s="42" t="s">
        <v>268</v>
      </c>
      <c r="E1744" s="41" t="s">
        <v>616</v>
      </c>
      <c r="F1744" s="43" t="s">
        <v>4923</v>
      </c>
      <c r="G1744" s="43" t="s">
        <v>4945</v>
      </c>
      <c r="H1744" s="44">
        <v>0.5</v>
      </c>
      <c r="I1744" s="44">
        <v>5</v>
      </c>
      <c r="J1744" s="44">
        <v>0.2</v>
      </c>
      <c r="K1744" s="44">
        <v>2</v>
      </c>
      <c r="L1744" s="44">
        <v>0</v>
      </c>
      <c r="M1744" s="44">
        <v>0</v>
      </c>
      <c r="N1744" s="44">
        <v>0</v>
      </c>
      <c r="O1744" s="44">
        <v>0</v>
      </c>
      <c r="P1744" s="44">
        <v>0</v>
      </c>
      <c r="Q1744" s="44">
        <v>0</v>
      </c>
      <c r="R1744" s="44">
        <v>0.2</v>
      </c>
      <c r="S1744" s="44">
        <v>2</v>
      </c>
      <c r="T1744" s="44">
        <f t="shared" si="27"/>
        <v>0.2</v>
      </c>
      <c r="U1744" s="44">
        <f t="shared" si="27"/>
        <v>2</v>
      </c>
      <c r="V1744" s="44">
        <v>0</v>
      </c>
      <c r="W1744" s="44">
        <v>0</v>
      </c>
      <c r="X1744" s="44">
        <v>0</v>
      </c>
      <c r="Y1744" s="44">
        <v>0</v>
      </c>
      <c r="Z1744" s="44">
        <v>0</v>
      </c>
      <c r="AA1744" s="44">
        <v>0</v>
      </c>
      <c r="AB1744" s="44">
        <v>0.2</v>
      </c>
      <c r="AC1744" s="44">
        <v>2</v>
      </c>
      <c r="AD1744" s="44">
        <v>0.2</v>
      </c>
      <c r="AE1744" s="44">
        <v>2</v>
      </c>
      <c r="AF1744" s="41" t="s">
        <v>4946</v>
      </c>
      <c r="AG1744" s="41" t="s">
        <v>4946</v>
      </c>
      <c r="AH1744" s="41" t="s">
        <v>4946</v>
      </c>
      <c r="AI1744" s="41" t="s">
        <v>11120</v>
      </c>
    </row>
    <row r="1745" spans="1:35">
      <c r="A1745" s="40">
        <v>2024</v>
      </c>
      <c r="B1745" s="40">
        <v>4</v>
      </c>
      <c r="C1745" s="41" t="s">
        <v>7065</v>
      </c>
      <c r="D1745" s="42" t="s">
        <v>277</v>
      </c>
      <c r="E1745" s="41" t="s">
        <v>624</v>
      </c>
      <c r="F1745" s="43" t="s">
        <v>5118</v>
      </c>
      <c r="G1745" s="43" t="s">
        <v>5119</v>
      </c>
      <c r="H1745" s="44">
        <v>1</v>
      </c>
      <c r="I1745" s="44">
        <v>8</v>
      </c>
      <c r="J1745" s="44">
        <v>0</v>
      </c>
      <c r="K1745" s="44">
        <v>0</v>
      </c>
      <c r="L1745" s="44">
        <v>0</v>
      </c>
      <c r="M1745" s="44">
        <v>0</v>
      </c>
      <c r="N1745" s="44">
        <v>0</v>
      </c>
      <c r="O1745" s="44">
        <v>0</v>
      </c>
      <c r="P1745" s="44">
        <v>0</v>
      </c>
      <c r="Q1745" s="44">
        <v>0</v>
      </c>
      <c r="R1745" s="44">
        <v>0</v>
      </c>
      <c r="S1745" s="44">
        <v>0</v>
      </c>
      <c r="T1745" s="44">
        <f t="shared" si="27"/>
        <v>0</v>
      </c>
      <c r="U1745" s="44">
        <f t="shared" si="27"/>
        <v>0</v>
      </c>
      <c r="V1745" s="44">
        <v>0</v>
      </c>
      <c r="W1745" s="44">
        <v>0</v>
      </c>
      <c r="X1745" s="44">
        <v>0</v>
      </c>
      <c r="Y1745" s="44">
        <v>0</v>
      </c>
      <c r="Z1745" s="44">
        <v>0</v>
      </c>
      <c r="AA1745" s="44">
        <v>0</v>
      </c>
      <c r="AB1745" s="44">
        <v>0</v>
      </c>
      <c r="AC1745" s="44">
        <v>0</v>
      </c>
      <c r="AD1745" s="44">
        <v>0</v>
      </c>
      <c r="AE1745" s="44">
        <v>0</v>
      </c>
      <c r="AF1745" s="41" t="s">
        <v>5120</v>
      </c>
      <c r="AG1745" s="41" t="s">
        <v>5121</v>
      </c>
      <c r="AH1745" s="41" t="s">
        <v>8868</v>
      </c>
      <c r="AI1745" s="41" t="s">
        <v>11121</v>
      </c>
    </row>
    <row r="1746" spans="1:35">
      <c r="A1746" s="40">
        <v>2024</v>
      </c>
      <c r="B1746" s="40">
        <v>4</v>
      </c>
      <c r="C1746" s="41" t="s">
        <v>7065</v>
      </c>
      <c r="D1746" s="42" t="s">
        <v>277</v>
      </c>
      <c r="E1746" s="41" t="s">
        <v>624</v>
      </c>
      <c r="F1746" s="43" t="s">
        <v>5122</v>
      </c>
      <c r="G1746" s="43" t="s">
        <v>5123</v>
      </c>
      <c r="H1746" s="44">
        <v>30</v>
      </c>
      <c r="I1746" s="44">
        <v>7</v>
      </c>
      <c r="J1746" s="44">
        <v>0</v>
      </c>
      <c r="K1746" s="44">
        <v>0</v>
      </c>
      <c r="L1746" s="44">
        <v>0</v>
      </c>
      <c r="M1746" s="44">
        <v>0</v>
      </c>
      <c r="N1746" s="44">
        <v>0</v>
      </c>
      <c r="O1746" s="44">
        <v>0</v>
      </c>
      <c r="P1746" s="44">
        <v>0</v>
      </c>
      <c r="Q1746" s="44">
        <v>0</v>
      </c>
      <c r="R1746" s="44">
        <v>0</v>
      </c>
      <c r="S1746" s="44">
        <v>0</v>
      </c>
      <c r="T1746" s="44">
        <f t="shared" si="27"/>
        <v>0</v>
      </c>
      <c r="U1746" s="44">
        <f t="shared" si="27"/>
        <v>0</v>
      </c>
      <c r="V1746" s="44">
        <v>0</v>
      </c>
      <c r="W1746" s="44">
        <v>0</v>
      </c>
      <c r="X1746" s="44">
        <v>0</v>
      </c>
      <c r="Y1746" s="44">
        <v>0</v>
      </c>
      <c r="Z1746" s="44">
        <v>0</v>
      </c>
      <c r="AA1746" s="44">
        <v>0</v>
      </c>
      <c r="AB1746" s="44">
        <v>0</v>
      </c>
      <c r="AC1746" s="44">
        <v>0</v>
      </c>
      <c r="AD1746" s="44">
        <v>0</v>
      </c>
      <c r="AE1746" s="44">
        <v>0</v>
      </c>
      <c r="AF1746" s="41" t="s">
        <v>5124</v>
      </c>
      <c r="AG1746" s="41" t="s">
        <v>5124</v>
      </c>
      <c r="AH1746" s="41" t="s">
        <v>8869</v>
      </c>
      <c r="AI1746" s="41" t="s">
        <v>5124</v>
      </c>
    </row>
    <row r="1747" spans="1:35">
      <c r="A1747" s="40">
        <v>2024</v>
      </c>
      <c r="B1747" s="40">
        <v>4</v>
      </c>
      <c r="C1747" s="41" t="s">
        <v>7065</v>
      </c>
      <c r="D1747" s="42" t="s">
        <v>277</v>
      </c>
      <c r="E1747" s="41" t="s">
        <v>624</v>
      </c>
      <c r="F1747" s="43" t="s">
        <v>5125</v>
      </c>
      <c r="G1747" s="43" t="s">
        <v>5126</v>
      </c>
      <c r="H1747" s="44">
        <v>2</v>
      </c>
      <c r="I1747" s="44">
        <v>3</v>
      </c>
      <c r="J1747" s="44">
        <v>0</v>
      </c>
      <c r="K1747" s="44">
        <v>0</v>
      </c>
      <c r="L1747" s="44">
        <v>0</v>
      </c>
      <c r="M1747" s="44">
        <v>0</v>
      </c>
      <c r="N1747" s="44">
        <v>0</v>
      </c>
      <c r="O1747" s="44">
        <v>0</v>
      </c>
      <c r="P1747" s="44">
        <v>0</v>
      </c>
      <c r="Q1747" s="44">
        <v>0</v>
      </c>
      <c r="R1747" s="44">
        <v>0</v>
      </c>
      <c r="S1747" s="44">
        <v>0</v>
      </c>
      <c r="T1747" s="44">
        <f t="shared" si="27"/>
        <v>0</v>
      </c>
      <c r="U1747" s="44">
        <f t="shared" si="27"/>
        <v>0</v>
      </c>
      <c r="V1747" s="44">
        <v>0</v>
      </c>
      <c r="W1747" s="44">
        <v>0</v>
      </c>
      <c r="X1747" s="44">
        <v>0</v>
      </c>
      <c r="Y1747" s="44">
        <v>0</v>
      </c>
      <c r="Z1747" s="44">
        <v>0</v>
      </c>
      <c r="AA1747" s="44">
        <v>0</v>
      </c>
      <c r="AB1747" s="44">
        <v>0</v>
      </c>
      <c r="AC1747" s="44">
        <v>0</v>
      </c>
      <c r="AD1747" s="44">
        <v>0</v>
      </c>
      <c r="AE1747" s="44">
        <v>0</v>
      </c>
      <c r="AF1747" s="41" t="s">
        <v>5127</v>
      </c>
      <c r="AG1747" s="41" t="s">
        <v>5127</v>
      </c>
      <c r="AH1747" s="41" t="s">
        <v>5127</v>
      </c>
      <c r="AI1747" s="41" t="s">
        <v>5127</v>
      </c>
    </row>
    <row r="1748" spans="1:35">
      <c r="A1748" s="40">
        <v>2024</v>
      </c>
      <c r="B1748" s="40">
        <v>4</v>
      </c>
      <c r="C1748" s="41" t="s">
        <v>7065</v>
      </c>
      <c r="D1748" s="42" t="s">
        <v>277</v>
      </c>
      <c r="E1748" s="41" t="s">
        <v>624</v>
      </c>
      <c r="F1748" s="43" t="s">
        <v>5118</v>
      </c>
      <c r="G1748" s="43" t="s">
        <v>5128</v>
      </c>
      <c r="H1748" s="44">
        <v>6</v>
      </c>
      <c r="I1748" s="44">
        <v>8</v>
      </c>
      <c r="J1748" s="44">
        <v>2</v>
      </c>
      <c r="K1748" s="44">
        <v>2.67</v>
      </c>
      <c r="L1748" s="44">
        <v>0</v>
      </c>
      <c r="M1748" s="44">
        <v>0</v>
      </c>
      <c r="N1748" s="44">
        <v>0</v>
      </c>
      <c r="O1748" s="44">
        <v>0</v>
      </c>
      <c r="P1748" s="44">
        <v>0</v>
      </c>
      <c r="Q1748" s="44">
        <v>0</v>
      </c>
      <c r="R1748" s="44">
        <v>2</v>
      </c>
      <c r="S1748" s="44">
        <v>2.67</v>
      </c>
      <c r="T1748" s="44">
        <f t="shared" si="27"/>
        <v>2</v>
      </c>
      <c r="U1748" s="44">
        <f t="shared" si="27"/>
        <v>2.67</v>
      </c>
      <c r="V1748" s="44">
        <v>0</v>
      </c>
      <c r="W1748" s="44">
        <v>0</v>
      </c>
      <c r="X1748" s="44">
        <v>0</v>
      </c>
      <c r="Y1748" s="44">
        <v>0</v>
      </c>
      <c r="Z1748" s="44">
        <v>0</v>
      </c>
      <c r="AA1748" s="44">
        <v>0</v>
      </c>
      <c r="AB1748" s="44">
        <v>0</v>
      </c>
      <c r="AC1748" s="44">
        <v>0</v>
      </c>
      <c r="AD1748" s="44">
        <v>0</v>
      </c>
      <c r="AE1748" s="44">
        <v>0</v>
      </c>
      <c r="AF1748" s="41" t="s">
        <v>5129</v>
      </c>
      <c r="AG1748" s="41" t="s">
        <v>5130</v>
      </c>
      <c r="AH1748" s="41" t="s">
        <v>8870</v>
      </c>
      <c r="AI1748" s="41" t="s">
        <v>11122</v>
      </c>
    </row>
    <row r="1749" spans="1:35">
      <c r="A1749" s="40">
        <v>2024</v>
      </c>
      <c r="B1749" s="40">
        <v>4</v>
      </c>
      <c r="C1749" s="41" t="s">
        <v>7065</v>
      </c>
      <c r="D1749" s="42" t="s">
        <v>277</v>
      </c>
      <c r="E1749" s="41" t="s">
        <v>624</v>
      </c>
      <c r="F1749" s="43" t="s">
        <v>5118</v>
      </c>
      <c r="G1749" s="43" t="s">
        <v>5131</v>
      </c>
      <c r="H1749" s="44">
        <v>2</v>
      </c>
      <c r="I1749" s="44">
        <v>8</v>
      </c>
      <c r="J1749" s="44">
        <v>0</v>
      </c>
      <c r="K1749" s="44">
        <v>0</v>
      </c>
      <c r="L1749" s="44">
        <v>0</v>
      </c>
      <c r="M1749" s="44">
        <v>0</v>
      </c>
      <c r="N1749" s="44">
        <v>0</v>
      </c>
      <c r="O1749" s="44">
        <v>0</v>
      </c>
      <c r="P1749" s="44">
        <v>0</v>
      </c>
      <c r="Q1749" s="44">
        <v>0</v>
      </c>
      <c r="R1749" s="44">
        <v>0</v>
      </c>
      <c r="S1749" s="44">
        <v>0</v>
      </c>
      <c r="T1749" s="44">
        <f t="shared" si="27"/>
        <v>0</v>
      </c>
      <c r="U1749" s="44">
        <f t="shared" si="27"/>
        <v>0</v>
      </c>
      <c r="V1749" s="44">
        <v>0</v>
      </c>
      <c r="W1749" s="44">
        <v>0</v>
      </c>
      <c r="X1749" s="44">
        <v>0</v>
      </c>
      <c r="Y1749" s="44">
        <v>0</v>
      </c>
      <c r="Z1749" s="44">
        <v>0</v>
      </c>
      <c r="AA1749" s="44">
        <v>0</v>
      </c>
      <c r="AB1749" s="44">
        <v>0</v>
      </c>
      <c r="AC1749" s="44">
        <v>0</v>
      </c>
      <c r="AD1749" s="44">
        <v>0</v>
      </c>
      <c r="AE1749" s="44">
        <v>0</v>
      </c>
      <c r="AF1749" s="41" t="s">
        <v>5132</v>
      </c>
      <c r="AG1749" s="41" t="s">
        <v>5132</v>
      </c>
      <c r="AH1749" s="41" t="s">
        <v>8871</v>
      </c>
      <c r="AI1749" s="41" t="s">
        <v>11123</v>
      </c>
    </row>
    <row r="1750" spans="1:35">
      <c r="A1750" s="40">
        <v>2024</v>
      </c>
      <c r="B1750" s="40">
        <v>4</v>
      </c>
      <c r="C1750" s="41" t="s">
        <v>7065</v>
      </c>
      <c r="D1750" s="42" t="s">
        <v>277</v>
      </c>
      <c r="E1750" s="41" t="s">
        <v>624</v>
      </c>
      <c r="F1750" s="43" t="s">
        <v>5133</v>
      </c>
      <c r="G1750" s="43" t="s">
        <v>5134</v>
      </c>
      <c r="H1750" s="44">
        <v>1</v>
      </c>
      <c r="I1750" s="44">
        <v>10</v>
      </c>
      <c r="J1750" s="44">
        <v>0</v>
      </c>
      <c r="K1750" s="44">
        <v>0</v>
      </c>
      <c r="L1750" s="44">
        <v>0</v>
      </c>
      <c r="M1750" s="44">
        <v>0</v>
      </c>
      <c r="N1750" s="44">
        <v>0</v>
      </c>
      <c r="O1750" s="44">
        <v>0</v>
      </c>
      <c r="P1750" s="44">
        <v>0</v>
      </c>
      <c r="Q1750" s="44">
        <v>0</v>
      </c>
      <c r="R1750" s="44">
        <v>0</v>
      </c>
      <c r="S1750" s="44">
        <v>0</v>
      </c>
      <c r="T1750" s="44">
        <f t="shared" si="27"/>
        <v>0</v>
      </c>
      <c r="U1750" s="44">
        <f t="shared" si="27"/>
        <v>0</v>
      </c>
      <c r="V1750" s="44">
        <v>0</v>
      </c>
      <c r="W1750" s="44">
        <v>0</v>
      </c>
      <c r="X1750" s="44">
        <v>0</v>
      </c>
      <c r="Y1750" s="44">
        <v>0</v>
      </c>
      <c r="Z1750" s="44">
        <v>0</v>
      </c>
      <c r="AA1750" s="44">
        <v>0</v>
      </c>
      <c r="AB1750" s="44">
        <v>0</v>
      </c>
      <c r="AC1750" s="44">
        <v>0</v>
      </c>
      <c r="AD1750" s="44">
        <v>0</v>
      </c>
      <c r="AE1750" s="44">
        <v>0</v>
      </c>
      <c r="AF1750" s="41" t="s">
        <v>5135</v>
      </c>
      <c r="AG1750" s="41" t="s">
        <v>5136</v>
      </c>
      <c r="AH1750" s="41" t="s">
        <v>8872</v>
      </c>
      <c r="AI1750" s="41" t="s">
        <v>11124</v>
      </c>
    </row>
    <row r="1751" spans="1:35">
      <c r="A1751" s="40">
        <v>2024</v>
      </c>
      <c r="B1751" s="40">
        <v>4</v>
      </c>
      <c r="C1751" s="41" t="s">
        <v>7065</v>
      </c>
      <c r="D1751" s="42" t="s">
        <v>277</v>
      </c>
      <c r="E1751" s="41" t="s">
        <v>624</v>
      </c>
      <c r="F1751" s="43" t="s">
        <v>5122</v>
      </c>
      <c r="G1751" s="43" t="s">
        <v>5137</v>
      </c>
      <c r="H1751" s="44">
        <v>6</v>
      </c>
      <c r="I1751" s="44">
        <v>4</v>
      </c>
      <c r="J1751" s="44">
        <v>1</v>
      </c>
      <c r="K1751" s="44">
        <v>0.67</v>
      </c>
      <c r="L1751" s="44">
        <v>0</v>
      </c>
      <c r="M1751" s="44">
        <v>0</v>
      </c>
      <c r="N1751" s="44">
        <v>0</v>
      </c>
      <c r="O1751" s="44">
        <v>0</v>
      </c>
      <c r="P1751" s="44">
        <v>0</v>
      </c>
      <c r="Q1751" s="44">
        <v>0</v>
      </c>
      <c r="R1751" s="44">
        <v>1</v>
      </c>
      <c r="S1751" s="44">
        <v>0.67</v>
      </c>
      <c r="T1751" s="44">
        <f t="shared" si="27"/>
        <v>1</v>
      </c>
      <c r="U1751" s="44">
        <f t="shared" si="27"/>
        <v>0.67</v>
      </c>
      <c r="V1751" s="44">
        <v>0</v>
      </c>
      <c r="W1751" s="44">
        <v>0</v>
      </c>
      <c r="X1751" s="44">
        <v>0</v>
      </c>
      <c r="Y1751" s="44">
        <v>0</v>
      </c>
      <c r="Z1751" s="44">
        <v>0</v>
      </c>
      <c r="AA1751" s="44">
        <v>0</v>
      </c>
      <c r="AB1751" s="44">
        <v>1</v>
      </c>
      <c r="AC1751" s="44">
        <v>0.67</v>
      </c>
      <c r="AD1751" s="44">
        <v>1</v>
      </c>
      <c r="AE1751" s="44">
        <v>0.67</v>
      </c>
      <c r="AF1751" s="41" t="s">
        <v>5138</v>
      </c>
      <c r="AG1751" s="41" t="s">
        <v>5138</v>
      </c>
      <c r="AH1751" s="41" t="s">
        <v>8873</v>
      </c>
      <c r="AI1751" s="41" t="s">
        <v>11125</v>
      </c>
    </row>
    <row r="1752" spans="1:35">
      <c r="A1752" s="40">
        <v>2024</v>
      </c>
      <c r="B1752" s="40">
        <v>4</v>
      </c>
      <c r="C1752" s="41" t="s">
        <v>7065</v>
      </c>
      <c r="D1752" s="42" t="s">
        <v>277</v>
      </c>
      <c r="E1752" s="41" t="s">
        <v>624</v>
      </c>
      <c r="F1752" s="43" t="s">
        <v>5125</v>
      </c>
      <c r="G1752" s="43" t="s">
        <v>5139</v>
      </c>
      <c r="H1752" s="44">
        <v>25119.9</v>
      </c>
      <c r="I1752" s="44">
        <v>8</v>
      </c>
      <c r="J1752" s="44">
        <v>103</v>
      </c>
      <c r="K1752" s="44">
        <v>0.03</v>
      </c>
      <c r="L1752" s="44">
        <v>0</v>
      </c>
      <c r="M1752" s="44">
        <v>0</v>
      </c>
      <c r="N1752" s="44">
        <v>0</v>
      </c>
      <c r="O1752" s="44">
        <v>0</v>
      </c>
      <c r="P1752" s="44">
        <v>0</v>
      </c>
      <c r="Q1752" s="44">
        <v>0</v>
      </c>
      <c r="R1752" s="44">
        <v>103</v>
      </c>
      <c r="S1752" s="44">
        <v>0.03</v>
      </c>
      <c r="T1752" s="44">
        <f t="shared" si="27"/>
        <v>103</v>
      </c>
      <c r="U1752" s="44">
        <f t="shared" si="27"/>
        <v>0.03</v>
      </c>
      <c r="V1752" s="44">
        <v>0</v>
      </c>
      <c r="W1752" s="44">
        <v>0</v>
      </c>
      <c r="X1752" s="44">
        <v>0</v>
      </c>
      <c r="Y1752" s="44">
        <v>0</v>
      </c>
      <c r="Z1752" s="44">
        <v>0</v>
      </c>
      <c r="AA1752" s="44">
        <v>0</v>
      </c>
      <c r="AB1752" s="44">
        <v>0</v>
      </c>
      <c r="AC1752" s="44">
        <v>0</v>
      </c>
      <c r="AD1752" s="44">
        <v>0</v>
      </c>
      <c r="AE1752" s="44">
        <v>0</v>
      </c>
      <c r="AF1752" s="41" t="s">
        <v>5140</v>
      </c>
      <c r="AG1752" s="41" t="s">
        <v>5141</v>
      </c>
      <c r="AH1752" s="41" t="s">
        <v>8874</v>
      </c>
      <c r="AI1752" s="41" t="s">
        <v>11126</v>
      </c>
    </row>
    <row r="1753" spans="1:35">
      <c r="A1753" s="40">
        <v>2024</v>
      </c>
      <c r="B1753" s="40">
        <v>4</v>
      </c>
      <c r="C1753" s="41" t="s">
        <v>7065</v>
      </c>
      <c r="D1753" s="42" t="s">
        <v>277</v>
      </c>
      <c r="E1753" s="41" t="s">
        <v>624</v>
      </c>
      <c r="F1753" s="43" t="s">
        <v>5122</v>
      </c>
      <c r="G1753" s="43" t="s">
        <v>5142</v>
      </c>
      <c r="H1753" s="44">
        <v>1540</v>
      </c>
      <c r="I1753" s="44">
        <v>7</v>
      </c>
      <c r="J1753" s="44">
        <v>200</v>
      </c>
      <c r="K1753" s="44">
        <v>0.91</v>
      </c>
      <c r="L1753" s="44">
        <v>0</v>
      </c>
      <c r="M1753" s="44">
        <v>0</v>
      </c>
      <c r="N1753" s="44">
        <v>0</v>
      </c>
      <c r="O1753" s="44">
        <v>0</v>
      </c>
      <c r="P1753" s="44">
        <v>200</v>
      </c>
      <c r="Q1753" s="44">
        <v>0.91</v>
      </c>
      <c r="R1753" s="44">
        <v>0</v>
      </c>
      <c r="S1753" s="44">
        <v>0</v>
      </c>
      <c r="T1753" s="44">
        <f t="shared" ref="T1753:U1816" si="28">SUM(L1753,N1753,P1753,R1753)</f>
        <v>200</v>
      </c>
      <c r="U1753" s="44">
        <f t="shared" si="28"/>
        <v>0.91</v>
      </c>
      <c r="V1753" s="44">
        <v>0</v>
      </c>
      <c r="W1753" s="44">
        <v>0</v>
      </c>
      <c r="X1753" s="44">
        <v>0</v>
      </c>
      <c r="Y1753" s="44">
        <v>0</v>
      </c>
      <c r="Z1753" s="44">
        <v>200</v>
      </c>
      <c r="AA1753" s="44">
        <v>0.91</v>
      </c>
      <c r="AB1753" s="44">
        <v>0</v>
      </c>
      <c r="AC1753" s="44">
        <v>0</v>
      </c>
      <c r="AD1753" s="44">
        <v>200</v>
      </c>
      <c r="AE1753" s="44">
        <v>0.91</v>
      </c>
      <c r="AF1753" s="41" t="s">
        <v>5143</v>
      </c>
      <c r="AG1753" s="41" t="s">
        <v>5144</v>
      </c>
      <c r="AH1753" s="41" t="s">
        <v>8875</v>
      </c>
      <c r="AI1753" s="41" t="s">
        <v>11127</v>
      </c>
    </row>
    <row r="1754" spans="1:35">
      <c r="A1754" s="40">
        <v>2024</v>
      </c>
      <c r="B1754" s="40">
        <v>4</v>
      </c>
      <c r="C1754" s="41" t="s">
        <v>7065</v>
      </c>
      <c r="D1754" s="42" t="s">
        <v>277</v>
      </c>
      <c r="E1754" s="41" t="s">
        <v>624</v>
      </c>
      <c r="F1754" s="43" t="s">
        <v>5122</v>
      </c>
      <c r="G1754" s="43" t="s">
        <v>5145</v>
      </c>
      <c r="H1754" s="44">
        <v>2240</v>
      </c>
      <c r="I1754" s="44">
        <v>7</v>
      </c>
      <c r="J1754" s="44">
        <v>299</v>
      </c>
      <c r="K1754" s="44">
        <v>0.93</v>
      </c>
      <c r="L1754" s="44">
        <v>0</v>
      </c>
      <c r="M1754" s="44">
        <v>0</v>
      </c>
      <c r="N1754" s="44">
        <v>0</v>
      </c>
      <c r="O1754" s="44">
        <v>0</v>
      </c>
      <c r="P1754" s="44">
        <v>0</v>
      </c>
      <c r="Q1754" s="44">
        <v>0</v>
      </c>
      <c r="R1754" s="44">
        <v>299</v>
      </c>
      <c r="S1754" s="44">
        <v>0.93</v>
      </c>
      <c r="T1754" s="44">
        <f t="shared" si="28"/>
        <v>299</v>
      </c>
      <c r="U1754" s="44">
        <f t="shared" si="28"/>
        <v>0.93</v>
      </c>
      <c r="V1754" s="44">
        <v>0</v>
      </c>
      <c r="W1754" s="44">
        <v>0</v>
      </c>
      <c r="X1754" s="44">
        <v>0</v>
      </c>
      <c r="Y1754" s="44">
        <v>0</v>
      </c>
      <c r="Z1754" s="44">
        <v>0</v>
      </c>
      <c r="AA1754" s="44">
        <v>0</v>
      </c>
      <c r="AB1754" s="44">
        <v>0</v>
      </c>
      <c r="AC1754" s="44">
        <v>0</v>
      </c>
      <c r="AD1754" s="44">
        <v>0</v>
      </c>
      <c r="AE1754" s="44">
        <v>0</v>
      </c>
      <c r="AF1754" s="41" t="s">
        <v>5143</v>
      </c>
      <c r="AG1754" s="41" t="s">
        <v>5146</v>
      </c>
      <c r="AH1754" s="41" t="s">
        <v>8876</v>
      </c>
      <c r="AI1754" s="41" t="s">
        <v>11128</v>
      </c>
    </row>
    <row r="1755" spans="1:35">
      <c r="A1755" s="40">
        <v>2024</v>
      </c>
      <c r="B1755" s="40">
        <v>4</v>
      </c>
      <c r="C1755" s="41" t="s">
        <v>7065</v>
      </c>
      <c r="D1755" s="42" t="s">
        <v>277</v>
      </c>
      <c r="E1755" s="41" t="s">
        <v>624</v>
      </c>
      <c r="F1755" s="43" t="s">
        <v>5118</v>
      </c>
      <c r="G1755" s="43" t="s">
        <v>5147</v>
      </c>
      <c r="H1755" s="44">
        <v>8</v>
      </c>
      <c r="I1755" s="44">
        <v>6</v>
      </c>
      <c r="J1755" s="44">
        <v>0</v>
      </c>
      <c r="K1755" s="44">
        <v>0</v>
      </c>
      <c r="L1755" s="44">
        <v>0</v>
      </c>
      <c r="M1755" s="44">
        <v>0</v>
      </c>
      <c r="N1755" s="44">
        <v>0</v>
      </c>
      <c r="O1755" s="44">
        <v>0</v>
      </c>
      <c r="P1755" s="44">
        <v>0</v>
      </c>
      <c r="Q1755" s="44">
        <v>0</v>
      </c>
      <c r="R1755" s="44">
        <v>0</v>
      </c>
      <c r="S1755" s="44">
        <v>0</v>
      </c>
      <c r="T1755" s="44">
        <f t="shared" si="28"/>
        <v>0</v>
      </c>
      <c r="U1755" s="44">
        <f t="shared" si="28"/>
        <v>0</v>
      </c>
      <c r="V1755" s="44">
        <v>0</v>
      </c>
      <c r="W1755" s="44">
        <v>0</v>
      </c>
      <c r="X1755" s="44">
        <v>0</v>
      </c>
      <c r="Y1755" s="44">
        <v>0</v>
      </c>
      <c r="Z1755" s="44">
        <v>0</v>
      </c>
      <c r="AA1755" s="44">
        <v>0</v>
      </c>
      <c r="AB1755" s="44">
        <v>0</v>
      </c>
      <c r="AC1755" s="44">
        <v>0</v>
      </c>
      <c r="AD1755" s="44">
        <v>0</v>
      </c>
      <c r="AE1755" s="44">
        <v>0</v>
      </c>
      <c r="AF1755" s="41" t="s">
        <v>5148</v>
      </c>
      <c r="AG1755" s="41" t="s">
        <v>5148</v>
      </c>
      <c r="AH1755" s="41" t="s">
        <v>8877</v>
      </c>
      <c r="AI1755" s="41" t="s">
        <v>11129</v>
      </c>
    </row>
    <row r="1756" spans="1:35">
      <c r="A1756" s="40">
        <v>2024</v>
      </c>
      <c r="B1756" s="40">
        <v>4</v>
      </c>
      <c r="C1756" s="41" t="s">
        <v>7065</v>
      </c>
      <c r="D1756" s="42" t="s">
        <v>277</v>
      </c>
      <c r="E1756" s="41" t="s">
        <v>624</v>
      </c>
      <c r="F1756" s="43" t="s">
        <v>5125</v>
      </c>
      <c r="G1756" s="43" t="s">
        <v>5149</v>
      </c>
      <c r="H1756" s="44">
        <v>70</v>
      </c>
      <c r="I1756" s="44">
        <v>8</v>
      </c>
      <c r="J1756" s="44">
        <v>11</v>
      </c>
      <c r="K1756" s="44">
        <v>1.26</v>
      </c>
      <c r="L1756" s="44">
        <v>2</v>
      </c>
      <c r="M1756" s="44">
        <v>0.23</v>
      </c>
      <c r="N1756" s="44">
        <v>2</v>
      </c>
      <c r="O1756" s="44">
        <v>0.23</v>
      </c>
      <c r="P1756" s="44">
        <v>4</v>
      </c>
      <c r="Q1756" s="44">
        <v>0.46</v>
      </c>
      <c r="R1756" s="44">
        <v>3</v>
      </c>
      <c r="S1756" s="44">
        <v>0.34</v>
      </c>
      <c r="T1756" s="44">
        <f t="shared" si="28"/>
        <v>11</v>
      </c>
      <c r="U1756" s="44">
        <f t="shared" si="28"/>
        <v>1.26</v>
      </c>
      <c r="V1756" s="44">
        <v>1</v>
      </c>
      <c r="W1756" s="44">
        <v>0.11</v>
      </c>
      <c r="X1756" s="44">
        <v>3</v>
      </c>
      <c r="Y1756" s="44">
        <v>0.34</v>
      </c>
      <c r="Z1756" s="44">
        <v>0</v>
      </c>
      <c r="AA1756" s="44">
        <v>0</v>
      </c>
      <c r="AB1756" s="44">
        <v>2</v>
      </c>
      <c r="AC1756" s="44">
        <v>0.23</v>
      </c>
      <c r="AD1756" s="44">
        <v>6</v>
      </c>
      <c r="AE1756" s="44">
        <v>0.69</v>
      </c>
      <c r="AF1756" s="41" t="s">
        <v>5150</v>
      </c>
      <c r="AG1756" s="41" t="s">
        <v>5151</v>
      </c>
      <c r="AH1756" s="41" t="s">
        <v>8878</v>
      </c>
      <c r="AI1756" s="41" t="s">
        <v>11130</v>
      </c>
    </row>
    <row r="1757" spans="1:35">
      <c r="A1757" s="40">
        <v>2024</v>
      </c>
      <c r="B1757" s="40">
        <v>4</v>
      </c>
      <c r="C1757" s="41" t="s">
        <v>7065</v>
      </c>
      <c r="D1757" s="42" t="s">
        <v>277</v>
      </c>
      <c r="E1757" s="41" t="s">
        <v>624</v>
      </c>
      <c r="F1757" s="43" t="s">
        <v>5125</v>
      </c>
      <c r="G1757" s="43" t="s">
        <v>5152</v>
      </c>
      <c r="H1757" s="44">
        <v>139</v>
      </c>
      <c r="I1757" s="44">
        <v>8</v>
      </c>
      <c r="J1757" s="44">
        <v>11</v>
      </c>
      <c r="K1757" s="44">
        <v>0.63</v>
      </c>
      <c r="L1757" s="44">
        <v>2</v>
      </c>
      <c r="M1757" s="44">
        <v>0.12</v>
      </c>
      <c r="N1757" s="44">
        <v>2</v>
      </c>
      <c r="O1757" s="44">
        <v>0.12</v>
      </c>
      <c r="P1757" s="44">
        <v>4</v>
      </c>
      <c r="Q1757" s="44">
        <v>0.23</v>
      </c>
      <c r="R1757" s="44">
        <v>3</v>
      </c>
      <c r="S1757" s="44">
        <v>0.17</v>
      </c>
      <c r="T1757" s="44">
        <f t="shared" si="28"/>
        <v>11</v>
      </c>
      <c r="U1757" s="44">
        <f t="shared" si="28"/>
        <v>0.64</v>
      </c>
      <c r="V1757" s="44">
        <v>1</v>
      </c>
      <c r="W1757" s="44">
        <v>0.06</v>
      </c>
      <c r="X1757" s="44">
        <v>2</v>
      </c>
      <c r="Y1757" s="44">
        <v>0.12</v>
      </c>
      <c r="Z1757" s="44">
        <v>0</v>
      </c>
      <c r="AA1757" s="44">
        <v>0</v>
      </c>
      <c r="AB1757" s="44">
        <v>3</v>
      </c>
      <c r="AC1757" s="44">
        <v>0.17</v>
      </c>
      <c r="AD1757" s="44">
        <v>6</v>
      </c>
      <c r="AE1757" s="44">
        <v>0.35</v>
      </c>
      <c r="AF1757" s="41" t="s">
        <v>5153</v>
      </c>
      <c r="AG1757" s="41" t="s">
        <v>5154</v>
      </c>
      <c r="AH1757" s="41" t="s">
        <v>8879</v>
      </c>
      <c r="AI1757" s="41" t="s">
        <v>11131</v>
      </c>
    </row>
    <row r="1758" spans="1:35">
      <c r="A1758" s="40">
        <v>2024</v>
      </c>
      <c r="B1758" s="40">
        <v>4</v>
      </c>
      <c r="C1758" s="41" t="s">
        <v>7065</v>
      </c>
      <c r="D1758" s="42" t="s">
        <v>277</v>
      </c>
      <c r="E1758" s="41" t="s">
        <v>624</v>
      </c>
      <c r="F1758" s="43" t="s">
        <v>5125</v>
      </c>
      <c r="G1758" s="43" t="s">
        <v>5155</v>
      </c>
      <c r="H1758" s="44">
        <v>139</v>
      </c>
      <c r="I1758" s="44">
        <v>8</v>
      </c>
      <c r="J1758" s="44">
        <v>0</v>
      </c>
      <c r="K1758" s="44">
        <v>0</v>
      </c>
      <c r="L1758" s="44">
        <v>0</v>
      </c>
      <c r="M1758" s="44">
        <v>0</v>
      </c>
      <c r="N1758" s="44">
        <v>0</v>
      </c>
      <c r="O1758" s="44">
        <v>0</v>
      </c>
      <c r="P1758" s="44">
        <v>0</v>
      </c>
      <c r="Q1758" s="44">
        <v>0</v>
      </c>
      <c r="R1758" s="44">
        <v>0</v>
      </c>
      <c r="S1758" s="44">
        <v>0</v>
      </c>
      <c r="T1758" s="44">
        <f t="shared" si="28"/>
        <v>0</v>
      </c>
      <c r="U1758" s="44">
        <f t="shared" si="28"/>
        <v>0</v>
      </c>
      <c r="V1758" s="44">
        <v>0</v>
      </c>
      <c r="W1758" s="44">
        <v>0</v>
      </c>
      <c r="X1758" s="44">
        <v>0</v>
      </c>
      <c r="Y1758" s="44">
        <v>0</v>
      </c>
      <c r="Z1758" s="44">
        <v>0</v>
      </c>
      <c r="AA1758" s="44">
        <v>0</v>
      </c>
      <c r="AB1758" s="44">
        <v>0</v>
      </c>
      <c r="AC1758" s="44">
        <v>0</v>
      </c>
      <c r="AD1758" s="44">
        <v>0</v>
      </c>
      <c r="AE1758" s="44">
        <v>0</v>
      </c>
      <c r="AF1758" s="41" t="s">
        <v>5156</v>
      </c>
      <c r="AG1758" s="41" t="s">
        <v>5156</v>
      </c>
      <c r="AH1758" s="41" t="s">
        <v>5156</v>
      </c>
      <c r="AI1758" s="41" t="s">
        <v>5156</v>
      </c>
    </row>
    <row r="1759" spans="1:35">
      <c r="A1759" s="40">
        <v>2024</v>
      </c>
      <c r="B1759" s="40">
        <v>4</v>
      </c>
      <c r="C1759" s="41" t="s">
        <v>7065</v>
      </c>
      <c r="D1759" s="42" t="s">
        <v>269</v>
      </c>
      <c r="E1759" s="41" t="s">
        <v>617</v>
      </c>
      <c r="F1759" s="43" t="s">
        <v>4947</v>
      </c>
      <c r="G1759" s="43" t="s">
        <v>4948</v>
      </c>
      <c r="H1759" s="44">
        <v>1440</v>
      </c>
      <c r="I1759" s="44">
        <v>6.25</v>
      </c>
      <c r="J1759" s="44">
        <v>10</v>
      </c>
      <c r="K1759" s="44">
        <v>0.04</v>
      </c>
      <c r="L1759" s="44">
        <v>10</v>
      </c>
      <c r="M1759" s="44">
        <v>0.04</v>
      </c>
      <c r="N1759" s="44">
        <v>0</v>
      </c>
      <c r="O1759" s="44">
        <v>0</v>
      </c>
      <c r="P1759" s="44">
        <v>0</v>
      </c>
      <c r="Q1759" s="44">
        <v>0</v>
      </c>
      <c r="R1759" s="44">
        <v>0</v>
      </c>
      <c r="S1759" s="44">
        <v>0</v>
      </c>
      <c r="T1759" s="44">
        <f t="shared" si="28"/>
        <v>10</v>
      </c>
      <c r="U1759" s="44">
        <f t="shared" si="28"/>
        <v>0.04</v>
      </c>
      <c r="V1759" s="44">
        <v>10</v>
      </c>
      <c r="W1759" s="44">
        <v>0.04</v>
      </c>
      <c r="X1759" s="44">
        <v>0</v>
      </c>
      <c r="Y1759" s="44">
        <v>0</v>
      </c>
      <c r="Z1759" s="44">
        <v>0</v>
      </c>
      <c r="AA1759" s="44">
        <v>0</v>
      </c>
      <c r="AB1759" s="44">
        <v>0</v>
      </c>
      <c r="AC1759" s="44">
        <v>0</v>
      </c>
      <c r="AD1759" s="44">
        <v>10</v>
      </c>
      <c r="AE1759" s="44">
        <v>0.04</v>
      </c>
      <c r="AF1759" s="41" t="s">
        <v>4949</v>
      </c>
      <c r="AG1759" s="41" t="s">
        <v>4950</v>
      </c>
      <c r="AH1759" s="41" t="s">
        <v>8831</v>
      </c>
      <c r="AI1759" s="41" t="s">
        <v>11132</v>
      </c>
    </row>
    <row r="1760" spans="1:35">
      <c r="A1760" s="40">
        <v>2024</v>
      </c>
      <c r="B1760" s="40">
        <v>4</v>
      </c>
      <c r="C1760" s="41" t="s">
        <v>7065</v>
      </c>
      <c r="D1760" s="42" t="s">
        <v>269</v>
      </c>
      <c r="E1760" s="41" t="s">
        <v>617</v>
      </c>
      <c r="F1760" s="43" t="s">
        <v>4951</v>
      </c>
      <c r="G1760" s="43" t="s">
        <v>4952</v>
      </c>
      <c r="H1760" s="44">
        <v>221</v>
      </c>
      <c r="I1760" s="44">
        <v>6.25</v>
      </c>
      <c r="J1760" s="44">
        <v>4</v>
      </c>
      <c r="K1760" s="44">
        <v>0.11</v>
      </c>
      <c r="L1760" s="44">
        <v>1</v>
      </c>
      <c r="M1760" s="44">
        <v>0.03</v>
      </c>
      <c r="N1760" s="44">
        <v>1</v>
      </c>
      <c r="O1760" s="44">
        <v>0.03</v>
      </c>
      <c r="P1760" s="44">
        <v>1</v>
      </c>
      <c r="Q1760" s="44">
        <v>0.03</v>
      </c>
      <c r="R1760" s="44">
        <v>1</v>
      </c>
      <c r="S1760" s="44">
        <v>0.03</v>
      </c>
      <c r="T1760" s="44">
        <f t="shared" si="28"/>
        <v>4</v>
      </c>
      <c r="U1760" s="44">
        <f t="shared" si="28"/>
        <v>0.12</v>
      </c>
      <c r="V1760" s="44">
        <v>2</v>
      </c>
      <c r="W1760" s="44">
        <v>0.06</v>
      </c>
      <c r="X1760" s="44">
        <v>0</v>
      </c>
      <c r="Y1760" s="44">
        <v>0</v>
      </c>
      <c r="Z1760" s="44">
        <v>2</v>
      </c>
      <c r="AA1760" s="44">
        <v>0.06</v>
      </c>
      <c r="AB1760" s="44">
        <v>0</v>
      </c>
      <c r="AC1760" s="44">
        <v>0</v>
      </c>
      <c r="AD1760" s="44">
        <v>4</v>
      </c>
      <c r="AE1760" s="44">
        <v>0.11</v>
      </c>
      <c r="AF1760" s="41" t="s">
        <v>4953</v>
      </c>
      <c r="AG1760" s="41" t="s">
        <v>4954</v>
      </c>
      <c r="AH1760" s="41" t="s">
        <v>8832</v>
      </c>
      <c r="AI1760" s="41" t="s">
        <v>11133</v>
      </c>
    </row>
    <row r="1761" spans="1:35">
      <c r="A1761" s="40">
        <v>2024</v>
      </c>
      <c r="B1761" s="40">
        <v>4</v>
      </c>
      <c r="C1761" s="41" t="s">
        <v>7065</v>
      </c>
      <c r="D1761" s="42" t="s">
        <v>269</v>
      </c>
      <c r="E1761" s="41" t="s">
        <v>617</v>
      </c>
      <c r="F1761" s="43" t="s">
        <v>4947</v>
      </c>
      <c r="G1761" s="43" t="s">
        <v>4955</v>
      </c>
      <c r="H1761" s="44">
        <v>48</v>
      </c>
      <c r="I1761" s="44">
        <v>6.25</v>
      </c>
      <c r="J1761" s="44">
        <v>0</v>
      </c>
      <c r="K1761" s="44">
        <v>0</v>
      </c>
      <c r="L1761" s="44">
        <v>0</v>
      </c>
      <c r="M1761" s="44">
        <v>0</v>
      </c>
      <c r="N1761" s="44">
        <v>0</v>
      </c>
      <c r="O1761" s="44">
        <v>0</v>
      </c>
      <c r="P1761" s="44">
        <v>0</v>
      </c>
      <c r="Q1761" s="44">
        <v>0</v>
      </c>
      <c r="R1761" s="44">
        <v>0</v>
      </c>
      <c r="S1761" s="44">
        <v>0</v>
      </c>
      <c r="T1761" s="44">
        <f t="shared" si="28"/>
        <v>0</v>
      </c>
      <c r="U1761" s="44">
        <f t="shared" si="28"/>
        <v>0</v>
      </c>
      <c r="V1761" s="44">
        <v>0</v>
      </c>
      <c r="W1761" s="44">
        <v>0</v>
      </c>
      <c r="X1761" s="44">
        <v>0</v>
      </c>
      <c r="Y1761" s="44">
        <v>0</v>
      </c>
      <c r="Z1761" s="44">
        <v>0</v>
      </c>
      <c r="AA1761" s="44">
        <v>0</v>
      </c>
      <c r="AB1761" s="44">
        <v>0</v>
      </c>
      <c r="AC1761" s="44">
        <v>0</v>
      </c>
      <c r="AD1761" s="44">
        <v>0</v>
      </c>
      <c r="AE1761" s="44">
        <v>0</v>
      </c>
      <c r="AF1761" s="41" t="s">
        <v>4956</v>
      </c>
      <c r="AG1761" s="41" t="s">
        <v>4957</v>
      </c>
      <c r="AH1761" s="41" t="s">
        <v>8833</v>
      </c>
      <c r="AI1761" s="41" t="s">
        <v>11134</v>
      </c>
    </row>
    <row r="1762" spans="1:35">
      <c r="A1762" s="40">
        <v>2024</v>
      </c>
      <c r="B1762" s="40">
        <v>4</v>
      </c>
      <c r="C1762" s="41" t="s">
        <v>7065</v>
      </c>
      <c r="D1762" s="42" t="s">
        <v>269</v>
      </c>
      <c r="E1762" s="41" t="s">
        <v>617</v>
      </c>
      <c r="F1762" s="43" t="s">
        <v>4951</v>
      </c>
      <c r="G1762" s="43" t="s">
        <v>4958</v>
      </c>
      <c r="H1762" s="44">
        <v>160</v>
      </c>
      <c r="I1762" s="44">
        <v>6.25</v>
      </c>
      <c r="J1762" s="44">
        <v>0</v>
      </c>
      <c r="K1762" s="44">
        <v>0</v>
      </c>
      <c r="L1762" s="44">
        <v>0</v>
      </c>
      <c r="M1762" s="44">
        <v>0</v>
      </c>
      <c r="N1762" s="44">
        <v>0</v>
      </c>
      <c r="O1762" s="44">
        <v>0</v>
      </c>
      <c r="P1762" s="44">
        <v>0</v>
      </c>
      <c r="Q1762" s="44">
        <v>0</v>
      </c>
      <c r="R1762" s="44">
        <v>0</v>
      </c>
      <c r="S1762" s="44">
        <v>0</v>
      </c>
      <c r="T1762" s="44">
        <f t="shared" si="28"/>
        <v>0</v>
      </c>
      <c r="U1762" s="44">
        <f t="shared" si="28"/>
        <v>0</v>
      </c>
      <c r="V1762" s="44">
        <v>0</v>
      </c>
      <c r="W1762" s="44">
        <v>0</v>
      </c>
      <c r="X1762" s="44">
        <v>0</v>
      </c>
      <c r="Y1762" s="44">
        <v>0</v>
      </c>
      <c r="Z1762" s="44">
        <v>0</v>
      </c>
      <c r="AA1762" s="44">
        <v>0</v>
      </c>
      <c r="AB1762" s="44">
        <v>0</v>
      </c>
      <c r="AC1762" s="44">
        <v>0</v>
      </c>
      <c r="AD1762" s="44">
        <v>0</v>
      </c>
      <c r="AE1762" s="44">
        <v>0</v>
      </c>
      <c r="AF1762" s="41" t="s">
        <v>4959</v>
      </c>
      <c r="AG1762" s="41" t="s">
        <v>4960</v>
      </c>
      <c r="AH1762" s="41" t="s">
        <v>8834</v>
      </c>
      <c r="AI1762" s="41" t="s">
        <v>11135</v>
      </c>
    </row>
    <row r="1763" spans="1:35">
      <c r="A1763" s="40">
        <v>2024</v>
      </c>
      <c r="B1763" s="40">
        <v>4</v>
      </c>
      <c r="C1763" s="41" t="s">
        <v>7065</v>
      </c>
      <c r="D1763" s="42" t="s">
        <v>269</v>
      </c>
      <c r="E1763" s="41" t="s">
        <v>617</v>
      </c>
      <c r="F1763" s="43" t="s">
        <v>4961</v>
      </c>
      <c r="G1763" s="43" t="s">
        <v>4962</v>
      </c>
      <c r="H1763" s="44">
        <v>4</v>
      </c>
      <c r="I1763" s="44">
        <v>6.25</v>
      </c>
      <c r="J1763" s="44">
        <v>1</v>
      </c>
      <c r="K1763" s="44">
        <v>1.56</v>
      </c>
      <c r="L1763" s="44">
        <v>0</v>
      </c>
      <c r="M1763" s="44">
        <v>0</v>
      </c>
      <c r="N1763" s="44">
        <v>1</v>
      </c>
      <c r="O1763" s="44">
        <v>1.56</v>
      </c>
      <c r="P1763" s="44">
        <v>0</v>
      </c>
      <c r="Q1763" s="44">
        <v>0</v>
      </c>
      <c r="R1763" s="44">
        <v>0</v>
      </c>
      <c r="S1763" s="44">
        <v>0</v>
      </c>
      <c r="T1763" s="44">
        <f t="shared" si="28"/>
        <v>1</v>
      </c>
      <c r="U1763" s="44">
        <f t="shared" si="28"/>
        <v>1.56</v>
      </c>
      <c r="V1763" s="44">
        <v>0</v>
      </c>
      <c r="W1763" s="44">
        <v>0</v>
      </c>
      <c r="X1763" s="44">
        <v>0</v>
      </c>
      <c r="Y1763" s="44">
        <v>0</v>
      </c>
      <c r="Z1763" s="44">
        <v>0</v>
      </c>
      <c r="AA1763" s="44">
        <v>0</v>
      </c>
      <c r="AB1763" s="44">
        <v>0</v>
      </c>
      <c r="AC1763" s="44">
        <v>0</v>
      </c>
      <c r="AD1763" s="44">
        <v>0</v>
      </c>
      <c r="AE1763" s="44">
        <v>0</v>
      </c>
      <c r="AF1763" s="41" t="s">
        <v>4963</v>
      </c>
      <c r="AG1763" s="41" t="s">
        <v>4964</v>
      </c>
      <c r="AH1763" s="41" t="s">
        <v>8835</v>
      </c>
      <c r="AI1763" s="41" t="s">
        <v>11136</v>
      </c>
    </row>
    <row r="1764" spans="1:35">
      <c r="A1764" s="40">
        <v>2024</v>
      </c>
      <c r="B1764" s="40">
        <v>4</v>
      </c>
      <c r="C1764" s="41" t="s">
        <v>7065</v>
      </c>
      <c r="D1764" s="42" t="s">
        <v>269</v>
      </c>
      <c r="E1764" s="41" t="s">
        <v>617</v>
      </c>
      <c r="F1764" s="43" t="s">
        <v>4961</v>
      </c>
      <c r="G1764" s="43" t="s">
        <v>4965</v>
      </c>
      <c r="H1764" s="44">
        <v>4</v>
      </c>
      <c r="I1764" s="44">
        <v>6.25</v>
      </c>
      <c r="J1764" s="44">
        <v>1</v>
      </c>
      <c r="K1764" s="44">
        <v>1.56</v>
      </c>
      <c r="L1764" s="44">
        <v>0</v>
      </c>
      <c r="M1764" s="44">
        <v>0</v>
      </c>
      <c r="N1764" s="44">
        <v>0</v>
      </c>
      <c r="O1764" s="44">
        <v>0</v>
      </c>
      <c r="P1764" s="44">
        <v>0</v>
      </c>
      <c r="Q1764" s="44">
        <v>0</v>
      </c>
      <c r="R1764" s="44">
        <v>1</v>
      </c>
      <c r="S1764" s="44">
        <v>1.56</v>
      </c>
      <c r="T1764" s="44">
        <f t="shared" si="28"/>
        <v>1</v>
      </c>
      <c r="U1764" s="44">
        <f t="shared" si="28"/>
        <v>1.56</v>
      </c>
      <c r="V1764" s="44">
        <v>0</v>
      </c>
      <c r="W1764" s="44">
        <v>0</v>
      </c>
      <c r="X1764" s="44">
        <v>0</v>
      </c>
      <c r="Y1764" s="44">
        <v>0</v>
      </c>
      <c r="Z1764" s="44">
        <v>0</v>
      </c>
      <c r="AA1764" s="44">
        <v>0</v>
      </c>
      <c r="AB1764" s="44">
        <v>1</v>
      </c>
      <c r="AC1764" s="44">
        <v>1.56</v>
      </c>
      <c r="AD1764" s="44">
        <v>1</v>
      </c>
      <c r="AE1764" s="44">
        <v>1.56</v>
      </c>
      <c r="AF1764" s="41" t="s">
        <v>4966</v>
      </c>
      <c r="AG1764" s="41" t="s">
        <v>4966</v>
      </c>
      <c r="AH1764" s="41" t="s">
        <v>4966</v>
      </c>
      <c r="AI1764" s="41" t="s">
        <v>11137</v>
      </c>
    </row>
    <row r="1765" spans="1:35">
      <c r="A1765" s="40">
        <v>2024</v>
      </c>
      <c r="B1765" s="40">
        <v>4</v>
      </c>
      <c r="C1765" s="41" t="s">
        <v>7065</v>
      </c>
      <c r="D1765" s="42" t="s">
        <v>269</v>
      </c>
      <c r="E1765" s="41" t="s">
        <v>617</v>
      </c>
      <c r="F1765" s="43" t="s">
        <v>4961</v>
      </c>
      <c r="G1765" s="43" t="s">
        <v>4967</v>
      </c>
      <c r="H1765" s="44">
        <v>4</v>
      </c>
      <c r="I1765" s="44">
        <v>6.25</v>
      </c>
      <c r="J1765" s="44">
        <v>1</v>
      </c>
      <c r="K1765" s="44">
        <v>1.56</v>
      </c>
      <c r="L1765" s="44">
        <v>0</v>
      </c>
      <c r="M1765" s="44">
        <v>0</v>
      </c>
      <c r="N1765" s="44">
        <v>0</v>
      </c>
      <c r="O1765" s="44">
        <v>0</v>
      </c>
      <c r="P1765" s="44">
        <v>0</v>
      </c>
      <c r="Q1765" s="44">
        <v>0</v>
      </c>
      <c r="R1765" s="44">
        <v>1</v>
      </c>
      <c r="S1765" s="44">
        <v>1.56</v>
      </c>
      <c r="T1765" s="44">
        <f t="shared" si="28"/>
        <v>1</v>
      </c>
      <c r="U1765" s="44">
        <f t="shared" si="28"/>
        <v>1.56</v>
      </c>
      <c r="V1765" s="44">
        <v>0</v>
      </c>
      <c r="W1765" s="44">
        <v>0</v>
      </c>
      <c r="X1765" s="44">
        <v>0</v>
      </c>
      <c r="Y1765" s="44">
        <v>0</v>
      </c>
      <c r="Z1765" s="44">
        <v>0</v>
      </c>
      <c r="AA1765" s="44">
        <v>0</v>
      </c>
      <c r="AB1765" s="44">
        <v>0</v>
      </c>
      <c r="AC1765" s="44">
        <v>0</v>
      </c>
      <c r="AD1765" s="44">
        <v>0</v>
      </c>
      <c r="AE1765" s="44">
        <v>0</v>
      </c>
      <c r="AF1765" s="41" t="s">
        <v>4968</v>
      </c>
      <c r="AG1765" s="41" t="s">
        <v>4968</v>
      </c>
      <c r="AH1765" s="41" t="s">
        <v>4968</v>
      </c>
      <c r="AI1765" s="41" t="s">
        <v>11138</v>
      </c>
    </row>
    <row r="1766" spans="1:35">
      <c r="A1766" s="40">
        <v>2024</v>
      </c>
      <c r="B1766" s="40">
        <v>4</v>
      </c>
      <c r="C1766" s="41" t="s">
        <v>7065</v>
      </c>
      <c r="D1766" s="42" t="s">
        <v>269</v>
      </c>
      <c r="E1766" s="41" t="s">
        <v>617</v>
      </c>
      <c r="F1766" s="43" t="s">
        <v>4951</v>
      </c>
      <c r="G1766" s="43" t="s">
        <v>4969</v>
      </c>
      <c r="H1766" s="44">
        <v>40</v>
      </c>
      <c r="I1766" s="44">
        <v>6.25</v>
      </c>
      <c r="J1766" s="44">
        <v>7</v>
      </c>
      <c r="K1766" s="44">
        <v>1.1000000000000001</v>
      </c>
      <c r="L1766" s="44">
        <v>2</v>
      </c>
      <c r="M1766" s="44">
        <v>0.31</v>
      </c>
      <c r="N1766" s="44">
        <v>2</v>
      </c>
      <c r="O1766" s="44">
        <v>0.31</v>
      </c>
      <c r="P1766" s="44">
        <v>2</v>
      </c>
      <c r="Q1766" s="44">
        <v>0.31</v>
      </c>
      <c r="R1766" s="44">
        <v>1</v>
      </c>
      <c r="S1766" s="44">
        <v>0.16</v>
      </c>
      <c r="T1766" s="44">
        <f t="shared" si="28"/>
        <v>7</v>
      </c>
      <c r="U1766" s="44">
        <f t="shared" si="28"/>
        <v>1.0899999999999999</v>
      </c>
      <c r="V1766" s="44">
        <v>7</v>
      </c>
      <c r="W1766" s="44">
        <v>1.0900000000000001</v>
      </c>
      <c r="X1766" s="44">
        <v>0</v>
      </c>
      <c r="Y1766" s="44">
        <v>0</v>
      </c>
      <c r="Z1766" s="44">
        <v>0</v>
      </c>
      <c r="AA1766" s="44">
        <v>0</v>
      </c>
      <c r="AB1766" s="44">
        <v>0</v>
      </c>
      <c r="AC1766" s="44">
        <v>0</v>
      </c>
      <c r="AD1766" s="44">
        <v>7</v>
      </c>
      <c r="AE1766" s="44">
        <v>1.0900000000000001</v>
      </c>
      <c r="AF1766" s="41" t="s">
        <v>4970</v>
      </c>
      <c r="AG1766" s="41" t="s">
        <v>4971</v>
      </c>
      <c r="AH1766" s="41" t="s">
        <v>8836</v>
      </c>
      <c r="AI1766" s="41" t="s">
        <v>11139</v>
      </c>
    </row>
    <row r="1767" spans="1:35">
      <c r="A1767" s="40">
        <v>2024</v>
      </c>
      <c r="B1767" s="40">
        <v>4</v>
      </c>
      <c r="C1767" s="41" t="s">
        <v>7065</v>
      </c>
      <c r="D1767" s="42" t="s">
        <v>269</v>
      </c>
      <c r="E1767" s="41" t="s">
        <v>617</v>
      </c>
      <c r="F1767" s="43" t="s">
        <v>4972</v>
      </c>
      <c r="G1767" s="43" t="s">
        <v>4973</v>
      </c>
      <c r="H1767" s="44">
        <v>5</v>
      </c>
      <c r="I1767" s="44">
        <v>6.25</v>
      </c>
      <c r="J1767" s="44">
        <v>0</v>
      </c>
      <c r="K1767" s="44">
        <v>0</v>
      </c>
      <c r="L1767" s="44">
        <v>0</v>
      </c>
      <c r="M1767" s="44">
        <v>0</v>
      </c>
      <c r="N1767" s="44">
        <v>0</v>
      </c>
      <c r="O1767" s="44">
        <v>0</v>
      </c>
      <c r="P1767" s="44">
        <v>0</v>
      </c>
      <c r="Q1767" s="44">
        <v>0</v>
      </c>
      <c r="R1767" s="44">
        <v>0</v>
      </c>
      <c r="S1767" s="44">
        <v>0</v>
      </c>
      <c r="T1767" s="44">
        <f t="shared" si="28"/>
        <v>0</v>
      </c>
      <c r="U1767" s="44">
        <f t="shared" si="28"/>
        <v>0</v>
      </c>
      <c r="V1767" s="44">
        <v>0</v>
      </c>
      <c r="W1767" s="44">
        <v>0</v>
      </c>
      <c r="X1767" s="44">
        <v>0</v>
      </c>
      <c r="Y1767" s="44">
        <v>0</v>
      </c>
      <c r="Z1767" s="44">
        <v>0</v>
      </c>
      <c r="AA1767" s="44">
        <v>0</v>
      </c>
      <c r="AB1767" s="44">
        <v>0</v>
      </c>
      <c r="AC1767" s="44">
        <v>0</v>
      </c>
      <c r="AD1767" s="44">
        <v>0</v>
      </c>
      <c r="AE1767" s="44">
        <v>0</v>
      </c>
      <c r="AF1767" s="41" t="s">
        <v>4974</v>
      </c>
      <c r="AG1767" s="41" t="s">
        <v>4975</v>
      </c>
      <c r="AH1767" s="41" t="s">
        <v>4975</v>
      </c>
      <c r="AI1767" s="41" t="s">
        <v>11140</v>
      </c>
    </row>
    <row r="1768" spans="1:35">
      <c r="A1768" s="40">
        <v>2024</v>
      </c>
      <c r="B1768" s="40">
        <v>4</v>
      </c>
      <c r="C1768" s="41" t="s">
        <v>7065</v>
      </c>
      <c r="D1768" s="42" t="s">
        <v>269</v>
      </c>
      <c r="E1768" s="41" t="s">
        <v>617</v>
      </c>
      <c r="F1768" s="43" t="s">
        <v>4961</v>
      </c>
      <c r="G1768" s="43" t="s">
        <v>4976</v>
      </c>
      <c r="H1768" s="44">
        <v>5</v>
      </c>
      <c r="I1768" s="44">
        <v>6.25</v>
      </c>
      <c r="J1768" s="44">
        <v>1</v>
      </c>
      <c r="K1768" s="44">
        <v>1.25</v>
      </c>
      <c r="L1768" s="44">
        <v>0</v>
      </c>
      <c r="M1768" s="44">
        <v>0</v>
      </c>
      <c r="N1768" s="44">
        <v>0</v>
      </c>
      <c r="O1768" s="44">
        <v>0</v>
      </c>
      <c r="P1768" s="44">
        <v>0</v>
      </c>
      <c r="Q1768" s="44">
        <v>0</v>
      </c>
      <c r="R1768" s="44">
        <v>1</v>
      </c>
      <c r="S1768" s="44">
        <v>1.25</v>
      </c>
      <c r="T1768" s="44">
        <f t="shared" si="28"/>
        <v>1</v>
      </c>
      <c r="U1768" s="44">
        <f t="shared" si="28"/>
        <v>1.25</v>
      </c>
      <c r="V1768" s="44">
        <v>0</v>
      </c>
      <c r="W1768" s="44">
        <v>0</v>
      </c>
      <c r="X1768" s="44">
        <v>0</v>
      </c>
      <c r="Y1768" s="44">
        <v>0</v>
      </c>
      <c r="Z1768" s="44">
        <v>0</v>
      </c>
      <c r="AA1768" s="44">
        <v>0</v>
      </c>
      <c r="AB1768" s="44">
        <v>1</v>
      </c>
      <c r="AC1768" s="44">
        <v>1.25</v>
      </c>
      <c r="AD1768" s="44">
        <v>1</v>
      </c>
      <c r="AE1768" s="44">
        <v>1.25</v>
      </c>
      <c r="AF1768" s="41" t="s">
        <v>4977</v>
      </c>
      <c r="AG1768" s="41" t="s">
        <v>4977</v>
      </c>
      <c r="AH1768" s="41" t="s">
        <v>4977</v>
      </c>
      <c r="AI1768" s="41" t="s">
        <v>11137</v>
      </c>
    </row>
    <row r="1769" spans="1:35">
      <c r="A1769" s="40">
        <v>2024</v>
      </c>
      <c r="B1769" s="40">
        <v>4</v>
      </c>
      <c r="C1769" s="41" t="s">
        <v>7065</v>
      </c>
      <c r="D1769" s="42" t="s">
        <v>269</v>
      </c>
      <c r="E1769" s="41" t="s">
        <v>617</v>
      </c>
      <c r="F1769" s="43" t="s">
        <v>4961</v>
      </c>
      <c r="G1769" s="43" t="s">
        <v>4978</v>
      </c>
      <c r="H1769" s="44">
        <v>6</v>
      </c>
      <c r="I1769" s="44">
        <v>6.25</v>
      </c>
      <c r="J1769" s="44">
        <v>2</v>
      </c>
      <c r="K1769" s="44">
        <v>2.08</v>
      </c>
      <c r="L1769" s="44">
        <v>0</v>
      </c>
      <c r="M1769" s="44">
        <v>0</v>
      </c>
      <c r="N1769" s="44">
        <v>0</v>
      </c>
      <c r="O1769" s="44">
        <v>0</v>
      </c>
      <c r="P1769" s="44">
        <v>1</v>
      </c>
      <c r="Q1769" s="44">
        <v>1.04</v>
      </c>
      <c r="R1769" s="44">
        <v>1</v>
      </c>
      <c r="S1769" s="44">
        <v>1.04</v>
      </c>
      <c r="T1769" s="44">
        <f t="shared" si="28"/>
        <v>2</v>
      </c>
      <c r="U1769" s="44">
        <f t="shared" si="28"/>
        <v>2.08</v>
      </c>
      <c r="V1769" s="44">
        <v>0</v>
      </c>
      <c r="W1769" s="44">
        <v>0</v>
      </c>
      <c r="X1769" s="44">
        <v>1</v>
      </c>
      <c r="Y1769" s="44">
        <v>1.04</v>
      </c>
      <c r="Z1769" s="44">
        <v>0</v>
      </c>
      <c r="AA1769" s="44">
        <v>0</v>
      </c>
      <c r="AB1769" s="44">
        <v>1</v>
      </c>
      <c r="AC1769" s="44">
        <v>1.04</v>
      </c>
      <c r="AD1769" s="44">
        <v>2</v>
      </c>
      <c r="AE1769" s="44">
        <v>2.08</v>
      </c>
      <c r="AF1769" s="41" t="s">
        <v>4979</v>
      </c>
      <c r="AG1769" s="41" t="s">
        <v>4980</v>
      </c>
      <c r="AH1769" s="41" t="s">
        <v>8837</v>
      </c>
      <c r="AI1769" s="41" t="s">
        <v>11137</v>
      </c>
    </row>
    <row r="1770" spans="1:35">
      <c r="A1770" s="40">
        <v>2024</v>
      </c>
      <c r="B1770" s="40">
        <v>4</v>
      </c>
      <c r="C1770" s="41" t="s">
        <v>7065</v>
      </c>
      <c r="D1770" s="42" t="s">
        <v>269</v>
      </c>
      <c r="E1770" s="41" t="s">
        <v>617</v>
      </c>
      <c r="F1770" s="43" t="s">
        <v>4972</v>
      </c>
      <c r="G1770" s="43" t="s">
        <v>4981</v>
      </c>
      <c r="H1770" s="44">
        <v>6</v>
      </c>
      <c r="I1770" s="44">
        <v>6.25</v>
      </c>
      <c r="J1770" s="44">
        <v>2</v>
      </c>
      <c r="K1770" s="44">
        <v>2.08</v>
      </c>
      <c r="L1770" s="44">
        <v>0</v>
      </c>
      <c r="M1770" s="44">
        <v>0</v>
      </c>
      <c r="N1770" s="44">
        <v>0</v>
      </c>
      <c r="O1770" s="44">
        <v>0</v>
      </c>
      <c r="P1770" s="44">
        <v>0</v>
      </c>
      <c r="Q1770" s="44">
        <v>0</v>
      </c>
      <c r="R1770" s="44">
        <v>2</v>
      </c>
      <c r="S1770" s="44">
        <v>2.08</v>
      </c>
      <c r="T1770" s="44">
        <f t="shared" si="28"/>
        <v>2</v>
      </c>
      <c r="U1770" s="44">
        <f t="shared" si="28"/>
        <v>2.08</v>
      </c>
      <c r="V1770" s="44">
        <v>0</v>
      </c>
      <c r="W1770" s="44">
        <v>0</v>
      </c>
      <c r="X1770" s="44">
        <v>0</v>
      </c>
      <c r="Y1770" s="44">
        <v>0</v>
      </c>
      <c r="Z1770" s="44">
        <v>0</v>
      </c>
      <c r="AA1770" s="44">
        <v>0</v>
      </c>
      <c r="AB1770" s="44">
        <v>2</v>
      </c>
      <c r="AC1770" s="44">
        <v>2.08</v>
      </c>
      <c r="AD1770" s="44">
        <v>2</v>
      </c>
      <c r="AE1770" s="44">
        <v>2.08</v>
      </c>
      <c r="AF1770" s="41" t="s">
        <v>4982</v>
      </c>
      <c r="AG1770" s="41" t="s">
        <v>4982</v>
      </c>
      <c r="AH1770" s="41" t="s">
        <v>4982</v>
      </c>
      <c r="AI1770" s="41" t="s">
        <v>11141</v>
      </c>
    </row>
    <row r="1771" spans="1:35">
      <c r="A1771" s="40">
        <v>2024</v>
      </c>
      <c r="B1771" s="40">
        <v>4</v>
      </c>
      <c r="C1771" s="41" t="s">
        <v>7065</v>
      </c>
      <c r="D1771" s="42" t="s">
        <v>269</v>
      </c>
      <c r="E1771" s="41" t="s">
        <v>617</v>
      </c>
      <c r="F1771" s="43" t="s">
        <v>4972</v>
      </c>
      <c r="G1771" s="43" t="s">
        <v>4983</v>
      </c>
      <c r="H1771" s="44">
        <v>6</v>
      </c>
      <c r="I1771" s="44">
        <v>6.25</v>
      </c>
      <c r="J1771" s="44">
        <v>2</v>
      </c>
      <c r="K1771" s="44">
        <v>2.08</v>
      </c>
      <c r="L1771" s="44">
        <v>0</v>
      </c>
      <c r="M1771" s="44">
        <v>0</v>
      </c>
      <c r="N1771" s="44">
        <v>0</v>
      </c>
      <c r="O1771" s="44">
        <v>0</v>
      </c>
      <c r="P1771" s="44">
        <v>0</v>
      </c>
      <c r="Q1771" s="44">
        <v>0</v>
      </c>
      <c r="R1771" s="44">
        <v>2</v>
      </c>
      <c r="S1771" s="44">
        <v>2.08</v>
      </c>
      <c r="T1771" s="44">
        <f t="shared" si="28"/>
        <v>2</v>
      </c>
      <c r="U1771" s="44">
        <f t="shared" si="28"/>
        <v>2.08</v>
      </c>
      <c r="V1771" s="44">
        <v>0</v>
      </c>
      <c r="W1771" s="44">
        <v>0</v>
      </c>
      <c r="X1771" s="44">
        <v>0</v>
      </c>
      <c r="Y1771" s="44">
        <v>0</v>
      </c>
      <c r="Z1771" s="44">
        <v>0</v>
      </c>
      <c r="AA1771" s="44">
        <v>0</v>
      </c>
      <c r="AB1771" s="44">
        <v>0</v>
      </c>
      <c r="AC1771" s="44">
        <v>0</v>
      </c>
      <c r="AD1771" s="44">
        <v>0</v>
      </c>
      <c r="AE1771" s="44">
        <v>0</v>
      </c>
      <c r="AF1771" s="41" t="s">
        <v>4984</v>
      </c>
      <c r="AG1771" s="41" t="s">
        <v>4984</v>
      </c>
      <c r="AH1771" s="41" t="s">
        <v>4984</v>
      </c>
      <c r="AI1771" s="41" t="s">
        <v>11142</v>
      </c>
    </row>
    <row r="1772" spans="1:35">
      <c r="A1772" s="40">
        <v>2024</v>
      </c>
      <c r="B1772" s="40">
        <v>4</v>
      </c>
      <c r="C1772" s="41" t="s">
        <v>7065</v>
      </c>
      <c r="D1772" s="42" t="s">
        <v>269</v>
      </c>
      <c r="E1772" s="41" t="s">
        <v>617</v>
      </c>
      <c r="F1772" s="43" t="s">
        <v>4972</v>
      </c>
      <c r="G1772" s="43" t="s">
        <v>4985</v>
      </c>
      <c r="H1772" s="44">
        <v>7</v>
      </c>
      <c r="I1772" s="44">
        <v>6.25</v>
      </c>
      <c r="J1772" s="44">
        <v>2</v>
      </c>
      <c r="K1772" s="44">
        <v>1.79</v>
      </c>
      <c r="L1772" s="44">
        <v>0</v>
      </c>
      <c r="M1772" s="44">
        <v>0</v>
      </c>
      <c r="N1772" s="44">
        <v>0</v>
      </c>
      <c r="O1772" s="44">
        <v>0</v>
      </c>
      <c r="P1772" s="44">
        <v>1</v>
      </c>
      <c r="Q1772" s="44">
        <v>0.89</v>
      </c>
      <c r="R1772" s="44">
        <v>1</v>
      </c>
      <c r="S1772" s="44">
        <v>0.89</v>
      </c>
      <c r="T1772" s="44">
        <f t="shared" si="28"/>
        <v>2</v>
      </c>
      <c r="U1772" s="44">
        <f t="shared" si="28"/>
        <v>1.78</v>
      </c>
      <c r="V1772" s="44">
        <v>0</v>
      </c>
      <c r="W1772" s="44">
        <v>0</v>
      </c>
      <c r="X1772" s="44">
        <v>0</v>
      </c>
      <c r="Y1772" s="44">
        <v>0</v>
      </c>
      <c r="Z1772" s="44">
        <v>2</v>
      </c>
      <c r="AA1772" s="44">
        <v>1.79</v>
      </c>
      <c r="AB1772" s="44">
        <v>0</v>
      </c>
      <c r="AC1772" s="44">
        <v>0</v>
      </c>
      <c r="AD1772" s="44">
        <v>2</v>
      </c>
      <c r="AE1772" s="44">
        <v>1.79</v>
      </c>
      <c r="AF1772" s="41" t="s">
        <v>4986</v>
      </c>
      <c r="AG1772" s="41" t="s">
        <v>4986</v>
      </c>
      <c r="AH1772" s="41" t="s">
        <v>8838</v>
      </c>
      <c r="AI1772" s="41" t="s">
        <v>11143</v>
      </c>
    </row>
    <row r="1773" spans="1:35">
      <c r="A1773" s="40">
        <v>2024</v>
      </c>
      <c r="B1773" s="40">
        <v>4</v>
      </c>
      <c r="C1773" s="41" t="s">
        <v>7065</v>
      </c>
      <c r="D1773" s="42" t="s">
        <v>269</v>
      </c>
      <c r="E1773" s="41" t="s">
        <v>617</v>
      </c>
      <c r="F1773" s="43" t="s">
        <v>4987</v>
      </c>
      <c r="G1773" s="43" t="s">
        <v>4988</v>
      </c>
      <c r="H1773" s="44">
        <v>4</v>
      </c>
      <c r="I1773" s="44">
        <v>6.25</v>
      </c>
      <c r="J1773" s="44">
        <v>1</v>
      </c>
      <c r="K1773" s="44">
        <v>1.56</v>
      </c>
      <c r="L1773" s="44">
        <v>0</v>
      </c>
      <c r="M1773" s="44">
        <v>0</v>
      </c>
      <c r="N1773" s="44">
        <v>1</v>
      </c>
      <c r="O1773" s="44">
        <v>1.56</v>
      </c>
      <c r="P1773" s="44">
        <v>0</v>
      </c>
      <c r="Q1773" s="44">
        <v>0</v>
      </c>
      <c r="R1773" s="44">
        <v>0</v>
      </c>
      <c r="S1773" s="44">
        <v>0</v>
      </c>
      <c r="T1773" s="44">
        <f t="shared" si="28"/>
        <v>1</v>
      </c>
      <c r="U1773" s="44">
        <f t="shared" si="28"/>
        <v>1.56</v>
      </c>
      <c r="V1773" s="44">
        <v>0</v>
      </c>
      <c r="W1773" s="44">
        <v>0</v>
      </c>
      <c r="X1773" s="44">
        <v>1</v>
      </c>
      <c r="Y1773" s="44">
        <v>1.56</v>
      </c>
      <c r="Z1773" s="44">
        <v>0</v>
      </c>
      <c r="AA1773" s="44">
        <v>0</v>
      </c>
      <c r="AB1773" s="44">
        <v>0</v>
      </c>
      <c r="AC1773" s="44">
        <v>0</v>
      </c>
      <c r="AD1773" s="44">
        <v>1</v>
      </c>
      <c r="AE1773" s="44">
        <v>1.56</v>
      </c>
      <c r="AF1773" s="41" t="s">
        <v>4989</v>
      </c>
      <c r="AG1773" s="41" t="s">
        <v>4990</v>
      </c>
      <c r="AH1773" s="41" t="s">
        <v>8839</v>
      </c>
      <c r="AI1773" s="41" t="s">
        <v>8839</v>
      </c>
    </row>
    <row r="1774" spans="1:35">
      <c r="A1774" s="40">
        <v>2024</v>
      </c>
      <c r="B1774" s="40">
        <v>4</v>
      </c>
      <c r="C1774" s="41" t="s">
        <v>7065</v>
      </c>
      <c r="D1774" s="42" t="s">
        <v>269</v>
      </c>
      <c r="E1774" s="41" t="s">
        <v>617</v>
      </c>
      <c r="F1774" s="43" t="s">
        <v>4987</v>
      </c>
      <c r="G1774" s="43" t="s">
        <v>4991</v>
      </c>
      <c r="H1774" s="44">
        <v>4</v>
      </c>
      <c r="I1774" s="44">
        <v>6.25</v>
      </c>
      <c r="J1774" s="44">
        <v>1</v>
      </c>
      <c r="K1774" s="44">
        <v>1.56</v>
      </c>
      <c r="L1774" s="44">
        <v>0</v>
      </c>
      <c r="M1774" s="44">
        <v>0</v>
      </c>
      <c r="N1774" s="44">
        <v>0</v>
      </c>
      <c r="O1774" s="44">
        <v>0</v>
      </c>
      <c r="P1774" s="44">
        <v>0</v>
      </c>
      <c r="Q1774" s="44">
        <v>0</v>
      </c>
      <c r="R1774" s="44">
        <v>1</v>
      </c>
      <c r="S1774" s="44">
        <v>1.56</v>
      </c>
      <c r="T1774" s="44">
        <f t="shared" si="28"/>
        <v>1</v>
      </c>
      <c r="U1774" s="44">
        <f t="shared" si="28"/>
        <v>1.56</v>
      </c>
      <c r="V1774" s="44">
        <v>0</v>
      </c>
      <c r="W1774" s="44">
        <v>0</v>
      </c>
      <c r="X1774" s="44">
        <v>0</v>
      </c>
      <c r="Y1774" s="44">
        <v>0</v>
      </c>
      <c r="Z1774" s="44">
        <v>0</v>
      </c>
      <c r="AA1774" s="44">
        <v>0</v>
      </c>
      <c r="AB1774" s="44">
        <v>0</v>
      </c>
      <c r="AC1774" s="44">
        <v>0</v>
      </c>
      <c r="AD1774" s="44">
        <v>0</v>
      </c>
      <c r="AE1774" s="44">
        <v>0</v>
      </c>
      <c r="AF1774" s="41" t="s">
        <v>4992</v>
      </c>
      <c r="AG1774" s="41" t="s">
        <v>4992</v>
      </c>
      <c r="AH1774" s="41" t="s">
        <v>4992</v>
      </c>
      <c r="AI1774" s="41" t="s">
        <v>11144</v>
      </c>
    </row>
    <row r="1775" spans="1:35">
      <c r="A1775" s="40">
        <v>2024</v>
      </c>
      <c r="B1775" s="40">
        <v>4</v>
      </c>
      <c r="C1775" s="41" t="s">
        <v>7065</v>
      </c>
      <c r="D1775" s="42" t="s">
        <v>278</v>
      </c>
      <c r="E1775" s="41" t="s">
        <v>625</v>
      </c>
      <c r="F1775" s="43" t="s">
        <v>5157</v>
      </c>
      <c r="G1775" s="43" t="s">
        <v>5158</v>
      </c>
      <c r="H1775" s="44">
        <v>31.41</v>
      </c>
      <c r="I1775" s="44">
        <v>100</v>
      </c>
      <c r="J1775" s="44">
        <v>31.41</v>
      </c>
      <c r="K1775" s="44">
        <v>100</v>
      </c>
      <c r="L1775" s="44">
        <v>0</v>
      </c>
      <c r="M1775" s="44">
        <v>0</v>
      </c>
      <c r="N1775" s="44">
        <v>0</v>
      </c>
      <c r="O1775" s="44">
        <v>0</v>
      </c>
      <c r="P1775" s="44">
        <v>6.28</v>
      </c>
      <c r="Q1775" s="44">
        <v>19.989999999999998</v>
      </c>
      <c r="R1775" s="44">
        <v>25.13</v>
      </c>
      <c r="S1775" s="44">
        <v>80.010000000000005</v>
      </c>
      <c r="T1775" s="44">
        <f t="shared" si="28"/>
        <v>31.41</v>
      </c>
      <c r="U1775" s="44">
        <f t="shared" si="28"/>
        <v>100</v>
      </c>
      <c r="V1775" s="44">
        <v>0</v>
      </c>
      <c r="W1775" s="44">
        <v>0</v>
      </c>
      <c r="X1775" s="44">
        <v>0</v>
      </c>
      <c r="Y1775" s="44">
        <v>0</v>
      </c>
      <c r="Z1775" s="44">
        <v>16.07</v>
      </c>
      <c r="AA1775" s="44">
        <v>51.16</v>
      </c>
      <c r="AB1775" s="44">
        <v>0</v>
      </c>
      <c r="AC1775" s="44">
        <v>0</v>
      </c>
      <c r="AD1775" s="44">
        <v>16.07</v>
      </c>
      <c r="AE1775" s="44">
        <v>51.16</v>
      </c>
      <c r="AF1775" s="41" t="s">
        <v>5159</v>
      </c>
      <c r="AG1775" s="41" t="s">
        <v>5160</v>
      </c>
      <c r="AH1775" s="41" t="s">
        <v>8880</v>
      </c>
      <c r="AI1775" s="41" t="s">
        <v>11145</v>
      </c>
    </row>
    <row r="1776" spans="1:35">
      <c r="A1776" s="40">
        <v>2024</v>
      </c>
      <c r="B1776" s="40">
        <v>4</v>
      </c>
      <c r="C1776" s="41" t="s">
        <v>7065</v>
      </c>
      <c r="D1776" s="42" t="s">
        <v>270</v>
      </c>
      <c r="E1776" s="41" t="s">
        <v>618</v>
      </c>
      <c r="F1776" s="43" t="s">
        <v>4993</v>
      </c>
      <c r="G1776" s="43" t="s">
        <v>4994</v>
      </c>
      <c r="H1776" s="44">
        <v>1</v>
      </c>
      <c r="I1776" s="44">
        <v>10</v>
      </c>
      <c r="J1776" s="44">
        <v>0</v>
      </c>
      <c r="K1776" s="44">
        <v>0</v>
      </c>
      <c r="L1776" s="44">
        <v>0</v>
      </c>
      <c r="M1776" s="44">
        <v>0</v>
      </c>
      <c r="N1776" s="44">
        <v>0</v>
      </c>
      <c r="O1776" s="44">
        <v>0</v>
      </c>
      <c r="P1776" s="44">
        <v>0</v>
      </c>
      <c r="Q1776" s="44">
        <v>0</v>
      </c>
      <c r="R1776" s="44">
        <v>0</v>
      </c>
      <c r="S1776" s="44">
        <v>0</v>
      </c>
      <c r="T1776" s="44">
        <f t="shared" si="28"/>
        <v>0</v>
      </c>
      <c r="U1776" s="44">
        <f t="shared" si="28"/>
        <v>0</v>
      </c>
      <c r="V1776" s="44">
        <v>0</v>
      </c>
      <c r="W1776" s="44">
        <v>0</v>
      </c>
      <c r="X1776" s="44">
        <v>0</v>
      </c>
      <c r="Y1776" s="44">
        <v>0</v>
      </c>
      <c r="Z1776" s="44">
        <v>0</v>
      </c>
      <c r="AA1776" s="44">
        <v>0</v>
      </c>
      <c r="AB1776" s="44">
        <v>0</v>
      </c>
      <c r="AC1776" s="44">
        <v>0</v>
      </c>
      <c r="AD1776" s="44">
        <v>0</v>
      </c>
      <c r="AE1776" s="44">
        <v>0</v>
      </c>
      <c r="AF1776" s="41" t="s">
        <v>4995</v>
      </c>
      <c r="AG1776" s="41" t="s">
        <v>4996</v>
      </c>
      <c r="AH1776" s="41" t="s">
        <v>4996</v>
      </c>
      <c r="AI1776" s="41" t="s">
        <v>4996</v>
      </c>
    </row>
    <row r="1777" spans="1:35">
      <c r="A1777" s="40">
        <v>2024</v>
      </c>
      <c r="B1777" s="40">
        <v>4</v>
      </c>
      <c r="C1777" s="41" t="s">
        <v>7065</v>
      </c>
      <c r="D1777" s="42" t="s">
        <v>270</v>
      </c>
      <c r="E1777" s="41" t="s">
        <v>618</v>
      </c>
      <c r="F1777" s="43" t="s">
        <v>4997</v>
      </c>
      <c r="G1777" s="43" t="s">
        <v>4998</v>
      </c>
      <c r="H1777" s="44">
        <v>1</v>
      </c>
      <c r="I1777" s="44">
        <v>11</v>
      </c>
      <c r="J1777" s="44">
        <v>0.35</v>
      </c>
      <c r="K1777" s="44">
        <v>3.85</v>
      </c>
      <c r="L1777" s="44">
        <v>0</v>
      </c>
      <c r="M1777" s="44">
        <v>0</v>
      </c>
      <c r="N1777" s="44">
        <v>0.05</v>
      </c>
      <c r="O1777" s="44">
        <v>0.55000000000000004</v>
      </c>
      <c r="P1777" s="44">
        <v>0.2</v>
      </c>
      <c r="Q1777" s="44">
        <v>2.2000000000000002</v>
      </c>
      <c r="R1777" s="44">
        <v>0.1</v>
      </c>
      <c r="S1777" s="44">
        <v>1.1000000000000001</v>
      </c>
      <c r="T1777" s="44">
        <f t="shared" si="28"/>
        <v>0.35</v>
      </c>
      <c r="U1777" s="44">
        <f t="shared" si="28"/>
        <v>3.85</v>
      </c>
      <c r="V1777" s="44">
        <v>0</v>
      </c>
      <c r="W1777" s="44">
        <v>0</v>
      </c>
      <c r="X1777" s="44">
        <v>0</v>
      </c>
      <c r="Y1777" s="44">
        <v>0</v>
      </c>
      <c r="Z1777" s="44">
        <v>0</v>
      </c>
      <c r="AA1777" s="44">
        <v>0</v>
      </c>
      <c r="AB1777" s="44">
        <v>0</v>
      </c>
      <c r="AC1777" s="44">
        <v>0</v>
      </c>
      <c r="AD1777" s="44">
        <v>0</v>
      </c>
      <c r="AE1777" s="44">
        <v>0</v>
      </c>
      <c r="AF1777" s="41" t="s">
        <v>4999</v>
      </c>
      <c r="AG1777" s="41" t="s">
        <v>5000</v>
      </c>
      <c r="AH1777" s="41" t="s">
        <v>8840</v>
      </c>
      <c r="AI1777" s="41" t="s">
        <v>8840</v>
      </c>
    </row>
    <row r="1778" spans="1:35">
      <c r="A1778" s="40">
        <v>2024</v>
      </c>
      <c r="B1778" s="40">
        <v>4</v>
      </c>
      <c r="C1778" s="41" t="s">
        <v>7065</v>
      </c>
      <c r="D1778" s="42" t="s">
        <v>270</v>
      </c>
      <c r="E1778" s="41" t="s">
        <v>618</v>
      </c>
      <c r="F1778" s="43" t="s">
        <v>5001</v>
      </c>
      <c r="G1778" s="43" t="s">
        <v>5002</v>
      </c>
      <c r="H1778" s="44">
        <v>1</v>
      </c>
      <c r="I1778" s="44">
        <v>2</v>
      </c>
      <c r="J1778" s="44">
        <v>0.1</v>
      </c>
      <c r="K1778" s="44">
        <v>0.2</v>
      </c>
      <c r="L1778" s="44">
        <v>0</v>
      </c>
      <c r="M1778" s="44">
        <v>0</v>
      </c>
      <c r="N1778" s="44">
        <v>0.02</v>
      </c>
      <c r="O1778" s="44">
        <v>0.04</v>
      </c>
      <c r="P1778" s="44">
        <v>0.02</v>
      </c>
      <c r="Q1778" s="44">
        <v>0.04</v>
      </c>
      <c r="R1778" s="44">
        <v>0.06</v>
      </c>
      <c r="S1778" s="44">
        <v>0.12</v>
      </c>
      <c r="T1778" s="44">
        <f t="shared" si="28"/>
        <v>0.1</v>
      </c>
      <c r="U1778" s="44">
        <f t="shared" si="28"/>
        <v>0.2</v>
      </c>
      <c r="V1778" s="44">
        <v>0</v>
      </c>
      <c r="W1778" s="44">
        <v>0</v>
      </c>
      <c r="X1778" s="44">
        <v>0.02</v>
      </c>
      <c r="Y1778" s="44">
        <v>0.04</v>
      </c>
      <c r="Z1778" s="44">
        <v>0.02</v>
      </c>
      <c r="AA1778" s="44">
        <v>0.04</v>
      </c>
      <c r="AB1778" s="44">
        <v>0.06</v>
      </c>
      <c r="AC1778" s="44">
        <v>0.12</v>
      </c>
      <c r="AD1778" s="44">
        <v>0.1</v>
      </c>
      <c r="AE1778" s="44">
        <v>0.2</v>
      </c>
      <c r="AF1778" s="41" t="s">
        <v>5003</v>
      </c>
      <c r="AG1778" s="41" t="s">
        <v>5004</v>
      </c>
      <c r="AH1778" s="41" t="s">
        <v>8841</v>
      </c>
      <c r="AI1778" s="41" t="s">
        <v>11146</v>
      </c>
    </row>
    <row r="1779" spans="1:35">
      <c r="A1779" s="40">
        <v>2024</v>
      </c>
      <c r="B1779" s="40">
        <v>4</v>
      </c>
      <c r="C1779" s="41" t="s">
        <v>7065</v>
      </c>
      <c r="D1779" s="42" t="s">
        <v>270</v>
      </c>
      <c r="E1779" s="41" t="s">
        <v>618</v>
      </c>
      <c r="F1779" s="43" t="s">
        <v>5001</v>
      </c>
      <c r="G1779" s="43" t="s">
        <v>5005</v>
      </c>
      <c r="H1779" s="44">
        <v>1</v>
      </c>
      <c r="I1779" s="44">
        <v>2</v>
      </c>
      <c r="J1779" s="44">
        <v>1</v>
      </c>
      <c r="K1779" s="44">
        <v>2</v>
      </c>
      <c r="L1779" s="44">
        <v>0.05</v>
      </c>
      <c r="M1779" s="44">
        <v>0.1</v>
      </c>
      <c r="N1779" s="44">
        <v>0.2</v>
      </c>
      <c r="O1779" s="44">
        <v>0.4</v>
      </c>
      <c r="P1779" s="44">
        <v>0.35</v>
      </c>
      <c r="Q1779" s="44">
        <v>0.7</v>
      </c>
      <c r="R1779" s="44">
        <v>0.4</v>
      </c>
      <c r="S1779" s="44">
        <v>0.8</v>
      </c>
      <c r="T1779" s="44">
        <f t="shared" si="28"/>
        <v>1</v>
      </c>
      <c r="U1779" s="44">
        <f t="shared" si="28"/>
        <v>2</v>
      </c>
      <c r="V1779" s="44">
        <v>0.05</v>
      </c>
      <c r="W1779" s="44">
        <v>0.1</v>
      </c>
      <c r="X1779" s="44">
        <v>0.2</v>
      </c>
      <c r="Y1779" s="44">
        <v>0.4</v>
      </c>
      <c r="Z1779" s="44">
        <v>0.15</v>
      </c>
      <c r="AA1779" s="44">
        <v>0.3</v>
      </c>
      <c r="AB1779" s="44">
        <v>0.4</v>
      </c>
      <c r="AC1779" s="44">
        <v>0.8</v>
      </c>
      <c r="AD1779" s="44">
        <v>0.8</v>
      </c>
      <c r="AE1779" s="44">
        <v>1.6</v>
      </c>
      <c r="AF1779" s="41" t="s">
        <v>5006</v>
      </c>
      <c r="AG1779" s="41" t="s">
        <v>5007</v>
      </c>
      <c r="AH1779" s="41" t="s">
        <v>8842</v>
      </c>
      <c r="AI1779" s="41" t="s">
        <v>11147</v>
      </c>
    </row>
    <row r="1780" spans="1:35">
      <c r="A1780" s="40">
        <v>2024</v>
      </c>
      <c r="B1780" s="40">
        <v>4</v>
      </c>
      <c r="C1780" s="41" t="s">
        <v>7065</v>
      </c>
      <c r="D1780" s="42" t="s">
        <v>270</v>
      </c>
      <c r="E1780" s="41" t="s">
        <v>618</v>
      </c>
      <c r="F1780" s="43" t="s">
        <v>4997</v>
      </c>
      <c r="G1780" s="43" t="s">
        <v>5008</v>
      </c>
      <c r="H1780" s="44">
        <v>1</v>
      </c>
      <c r="I1780" s="44">
        <v>10</v>
      </c>
      <c r="J1780" s="44">
        <v>1</v>
      </c>
      <c r="K1780" s="44">
        <v>10</v>
      </c>
      <c r="L1780" s="44">
        <v>0.1</v>
      </c>
      <c r="M1780" s="44">
        <v>1</v>
      </c>
      <c r="N1780" s="44">
        <v>0.25</v>
      </c>
      <c r="O1780" s="44">
        <v>2.5</v>
      </c>
      <c r="P1780" s="44">
        <v>0.25</v>
      </c>
      <c r="Q1780" s="44">
        <v>2.5</v>
      </c>
      <c r="R1780" s="44">
        <v>0.4</v>
      </c>
      <c r="S1780" s="44">
        <v>4</v>
      </c>
      <c r="T1780" s="44">
        <f t="shared" si="28"/>
        <v>1</v>
      </c>
      <c r="U1780" s="44">
        <f t="shared" si="28"/>
        <v>10</v>
      </c>
      <c r="V1780" s="44">
        <v>0.1</v>
      </c>
      <c r="W1780" s="44">
        <v>1</v>
      </c>
      <c r="X1780" s="44">
        <v>0.25</v>
      </c>
      <c r="Y1780" s="44">
        <v>2.5</v>
      </c>
      <c r="Z1780" s="44">
        <v>0.08</v>
      </c>
      <c r="AA1780" s="44">
        <v>0.8</v>
      </c>
      <c r="AB1780" s="44">
        <v>0.4</v>
      </c>
      <c r="AC1780" s="44">
        <v>4</v>
      </c>
      <c r="AD1780" s="44">
        <v>0.83</v>
      </c>
      <c r="AE1780" s="44">
        <v>8.3000000000000007</v>
      </c>
      <c r="AF1780" s="41" t="s">
        <v>5009</v>
      </c>
      <c r="AG1780" s="41" t="s">
        <v>5010</v>
      </c>
      <c r="AH1780" s="41" t="s">
        <v>8843</v>
      </c>
      <c r="AI1780" s="41" t="s">
        <v>11148</v>
      </c>
    </row>
    <row r="1781" spans="1:35">
      <c r="A1781" s="40">
        <v>2024</v>
      </c>
      <c r="B1781" s="40">
        <v>4</v>
      </c>
      <c r="C1781" s="41" t="s">
        <v>7065</v>
      </c>
      <c r="D1781" s="42" t="s">
        <v>270</v>
      </c>
      <c r="E1781" s="41" t="s">
        <v>618</v>
      </c>
      <c r="F1781" s="43" t="s">
        <v>5001</v>
      </c>
      <c r="G1781" s="43" t="s">
        <v>5011</v>
      </c>
      <c r="H1781" s="44">
        <v>1</v>
      </c>
      <c r="I1781" s="44">
        <v>2</v>
      </c>
      <c r="J1781" s="44">
        <v>0</v>
      </c>
      <c r="K1781" s="44">
        <v>0</v>
      </c>
      <c r="L1781" s="44">
        <v>0</v>
      </c>
      <c r="M1781" s="44">
        <v>0</v>
      </c>
      <c r="N1781" s="44">
        <v>0</v>
      </c>
      <c r="O1781" s="44">
        <v>0</v>
      </c>
      <c r="P1781" s="44">
        <v>0</v>
      </c>
      <c r="Q1781" s="44">
        <v>0</v>
      </c>
      <c r="R1781" s="44">
        <v>0</v>
      </c>
      <c r="S1781" s="44">
        <v>0</v>
      </c>
      <c r="T1781" s="44">
        <f t="shared" si="28"/>
        <v>0</v>
      </c>
      <c r="U1781" s="44">
        <f t="shared" si="28"/>
        <v>0</v>
      </c>
      <c r="V1781" s="44">
        <v>0</v>
      </c>
      <c r="W1781" s="44">
        <v>0</v>
      </c>
      <c r="X1781" s="44">
        <v>0</v>
      </c>
      <c r="Y1781" s="44">
        <v>0</v>
      </c>
      <c r="Z1781" s="44">
        <v>0</v>
      </c>
      <c r="AA1781" s="44">
        <v>0</v>
      </c>
      <c r="AB1781" s="44">
        <v>0</v>
      </c>
      <c r="AC1781" s="44">
        <v>0</v>
      </c>
      <c r="AD1781" s="44">
        <v>0</v>
      </c>
      <c r="AE1781" s="44">
        <v>0</v>
      </c>
      <c r="AF1781" s="41" t="s">
        <v>5012</v>
      </c>
      <c r="AG1781" s="41" t="s">
        <v>5012</v>
      </c>
      <c r="AH1781" s="41" t="s">
        <v>8844</v>
      </c>
      <c r="AI1781" s="41" t="s">
        <v>5015</v>
      </c>
    </row>
    <row r="1782" spans="1:35">
      <c r="A1782" s="40">
        <v>2024</v>
      </c>
      <c r="B1782" s="40">
        <v>4</v>
      </c>
      <c r="C1782" s="41" t="s">
        <v>7065</v>
      </c>
      <c r="D1782" s="42" t="s">
        <v>270</v>
      </c>
      <c r="E1782" s="41" t="s">
        <v>618</v>
      </c>
      <c r="F1782" s="43" t="s">
        <v>4997</v>
      </c>
      <c r="G1782" s="43" t="s">
        <v>5013</v>
      </c>
      <c r="H1782" s="44">
        <v>1</v>
      </c>
      <c r="I1782" s="44">
        <v>10</v>
      </c>
      <c r="J1782" s="44">
        <v>0</v>
      </c>
      <c r="K1782" s="44">
        <v>0</v>
      </c>
      <c r="L1782" s="44">
        <v>0</v>
      </c>
      <c r="M1782" s="44">
        <v>0</v>
      </c>
      <c r="N1782" s="44">
        <v>0</v>
      </c>
      <c r="O1782" s="44">
        <v>0</v>
      </c>
      <c r="P1782" s="44">
        <v>0</v>
      </c>
      <c r="Q1782" s="44">
        <v>0</v>
      </c>
      <c r="R1782" s="44">
        <v>0</v>
      </c>
      <c r="S1782" s="44">
        <v>0</v>
      </c>
      <c r="T1782" s="44">
        <f t="shared" si="28"/>
        <v>0</v>
      </c>
      <c r="U1782" s="44">
        <f t="shared" si="28"/>
        <v>0</v>
      </c>
      <c r="V1782" s="44">
        <v>0</v>
      </c>
      <c r="W1782" s="44">
        <v>0</v>
      </c>
      <c r="X1782" s="44">
        <v>0</v>
      </c>
      <c r="Y1782" s="44">
        <v>0</v>
      </c>
      <c r="Z1782" s="44">
        <v>0</v>
      </c>
      <c r="AA1782" s="44">
        <v>0</v>
      </c>
      <c r="AB1782" s="44">
        <v>0</v>
      </c>
      <c r="AC1782" s="44">
        <v>0</v>
      </c>
      <c r="AD1782" s="44">
        <v>0</v>
      </c>
      <c r="AE1782" s="44">
        <v>0</v>
      </c>
      <c r="AF1782" s="41" t="s">
        <v>5012</v>
      </c>
      <c r="AG1782" s="41" t="s">
        <v>5012</v>
      </c>
      <c r="AH1782" s="41" t="s">
        <v>5015</v>
      </c>
      <c r="AI1782" s="41" t="s">
        <v>5015</v>
      </c>
    </row>
    <row r="1783" spans="1:35">
      <c r="A1783" s="40">
        <v>2024</v>
      </c>
      <c r="B1783" s="40">
        <v>4</v>
      </c>
      <c r="C1783" s="41" t="s">
        <v>7065</v>
      </c>
      <c r="D1783" s="42" t="s">
        <v>270</v>
      </c>
      <c r="E1783" s="41" t="s">
        <v>618</v>
      </c>
      <c r="F1783" s="43" t="s">
        <v>5001</v>
      </c>
      <c r="G1783" s="43" t="s">
        <v>5014</v>
      </c>
      <c r="H1783" s="44">
        <v>1</v>
      </c>
      <c r="I1783" s="44">
        <v>15</v>
      </c>
      <c r="J1783" s="44">
        <v>0</v>
      </c>
      <c r="K1783" s="44">
        <v>0</v>
      </c>
      <c r="L1783" s="44">
        <v>0</v>
      </c>
      <c r="M1783" s="44">
        <v>0</v>
      </c>
      <c r="N1783" s="44">
        <v>0</v>
      </c>
      <c r="O1783" s="44">
        <v>0</v>
      </c>
      <c r="P1783" s="44">
        <v>0</v>
      </c>
      <c r="Q1783" s="44">
        <v>0</v>
      </c>
      <c r="R1783" s="44">
        <v>0</v>
      </c>
      <c r="S1783" s="44">
        <v>0</v>
      </c>
      <c r="T1783" s="44">
        <f t="shared" si="28"/>
        <v>0</v>
      </c>
      <c r="U1783" s="44">
        <f t="shared" si="28"/>
        <v>0</v>
      </c>
      <c r="V1783" s="44">
        <v>0</v>
      </c>
      <c r="W1783" s="44">
        <v>0</v>
      </c>
      <c r="X1783" s="44">
        <v>0</v>
      </c>
      <c r="Y1783" s="44">
        <v>0</v>
      </c>
      <c r="Z1783" s="44">
        <v>0</v>
      </c>
      <c r="AA1783" s="44">
        <v>0</v>
      </c>
      <c r="AB1783" s="44">
        <v>0</v>
      </c>
      <c r="AC1783" s="44">
        <v>0</v>
      </c>
      <c r="AD1783" s="44">
        <v>0</v>
      </c>
      <c r="AE1783" s="44">
        <v>0</v>
      </c>
      <c r="AF1783" s="41" t="s">
        <v>5012</v>
      </c>
      <c r="AG1783" s="41" t="s">
        <v>5015</v>
      </c>
      <c r="AH1783" s="41" t="s">
        <v>8844</v>
      </c>
      <c r="AI1783" s="41" t="s">
        <v>5015</v>
      </c>
    </row>
    <row r="1784" spans="1:35">
      <c r="A1784" s="40">
        <v>2024</v>
      </c>
      <c r="B1784" s="40">
        <v>4</v>
      </c>
      <c r="C1784" s="41" t="s">
        <v>7065</v>
      </c>
      <c r="D1784" s="42" t="s">
        <v>270</v>
      </c>
      <c r="E1784" s="41" t="s">
        <v>618</v>
      </c>
      <c r="F1784" s="43" t="s">
        <v>5001</v>
      </c>
      <c r="G1784" s="43" t="s">
        <v>5016</v>
      </c>
      <c r="H1784" s="44">
        <v>1</v>
      </c>
      <c r="I1784" s="44">
        <v>38</v>
      </c>
      <c r="J1784" s="44">
        <v>0</v>
      </c>
      <c r="K1784" s="44">
        <v>0</v>
      </c>
      <c r="L1784" s="44">
        <v>0</v>
      </c>
      <c r="M1784" s="44">
        <v>0</v>
      </c>
      <c r="N1784" s="44">
        <v>0</v>
      </c>
      <c r="O1784" s="44">
        <v>0</v>
      </c>
      <c r="P1784" s="44">
        <v>0</v>
      </c>
      <c r="Q1784" s="44">
        <v>0</v>
      </c>
      <c r="R1784" s="44">
        <v>0</v>
      </c>
      <c r="S1784" s="44">
        <v>0</v>
      </c>
      <c r="T1784" s="44">
        <f t="shared" si="28"/>
        <v>0</v>
      </c>
      <c r="U1784" s="44">
        <f t="shared" si="28"/>
        <v>0</v>
      </c>
      <c r="V1784" s="44">
        <v>0</v>
      </c>
      <c r="W1784" s="44">
        <v>0</v>
      </c>
      <c r="X1784" s="44">
        <v>0</v>
      </c>
      <c r="Y1784" s="44">
        <v>0</v>
      </c>
      <c r="Z1784" s="44">
        <v>0</v>
      </c>
      <c r="AA1784" s="44">
        <v>0</v>
      </c>
      <c r="AB1784" s="44">
        <v>0</v>
      </c>
      <c r="AC1784" s="44">
        <v>0</v>
      </c>
      <c r="AD1784" s="44">
        <v>0</v>
      </c>
      <c r="AE1784" s="44">
        <v>0</v>
      </c>
      <c r="AF1784" s="41" t="s">
        <v>5012</v>
      </c>
      <c r="AG1784" s="41" t="s">
        <v>5015</v>
      </c>
      <c r="AH1784" s="41" t="s">
        <v>8844</v>
      </c>
      <c r="AI1784" s="41" t="s">
        <v>5015</v>
      </c>
    </row>
    <row r="1785" spans="1:35">
      <c r="A1785" s="40">
        <v>2024</v>
      </c>
      <c r="B1785" s="40">
        <v>4</v>
      </c>
      <c r="C1785" s="41" t="s">
        <v>7065</v>
      </c>
      <c r="D1785" s="42" t="s">
        <v>275</v>
      </c>
      <c r="E1785" s="41" t="s">
        <v>623</v>
      </c>
      <c r="F1785" s="43" t="s">
        <v>5084</v>
      </c>
      <c r="G1785" s="43" t="s">
        <v>5085</v>
      </c>
      <c r="H1785" s="44">
        <v>472</v>
      </c>
      <c r="I1785" s="44">
        <v>20</v>
      </c>
      <c r="J1785" s="44">
        <v>150</v>
      </c>
      <c r="K1785" s="44">
        <v>6.36</v>
      </c>
      <c r="L1785" s="44">
        <v>0</v>
      </c>
      <c r="M1785" s="44">
        <v>0</v>
      </c>
      <c r="N1785" s="44">
        <v>150</v>
      </c>
      <c r="O1785" s="44">
        <v>6.36</v>
      </c>
      <c r="P1785" s="44">
        <v>0</v>
      </c>
      <c r="Q1785" s="44">
        <v>0</v>
      </c>
      <c r="R1785" s="44">
        <v>0</v>
      </c>
      <c r="S1785" s="44">
        <v>0</v>
      </c>
      <c r="T1785" s="44">
        <f t="shared" si="28"/>
        <v>150</v>
      </c>
      <c r="U1785" s="44">
        <f t="shared" si="28"/>
        <v>6.36</v>
      </c>
      <c r="V1785" s="44">
        <v>0</v>
      </c>
      <c r="W1785" s="44">
        <v>0</v>
      </c>
      <c r="X1785" s="44">
        <v>85</v>
      </c>
      <c r="Y1785" s="44">
        <v>3.6</v>
      </c>
      <c r="Z1785" s="44">
        <v>43</v>
      </c>
      <c r="AA1785" s="44">
        <v>1.82</v>
      </c>
      <c r="AB1785" s="44">
        <v>22</v>
      </c>
      <c r="AC1785" s="44">
        <v>0.93</v>
      </c>
      <c r="AD1785" s="44">
        <v>150</v>
      </c>
      <c r="AE1785" s="44">
        <v>6.36</v>
      </c>
      <c r="AF1785" s="41" t="s">
        <v>5086</v>
      </c>
      <c r="AG1785" s="41" t="s">
        <v>5087</v>
      </c>
      <c r="AH1785" s="41" t="s">
        <v>8861</v>
      </c>
      <c r="AI1785" s="41" t="s">
        <v>11149</v>
      </c>
    </row>
    <row r="1786" spans="1:35">
      <c r="A1786" s="40">
        <v>2024</v>
      </c>
      <c r="B1786" s="40">
        <v>4</v>
      </c>
      <c r="C1786" s="41" t="s">
        <v>7065</v>
      </c>
      <c r="D1786" s="42" t="s">
        <v>275</v>
      </c>
      <c r="E1786" s="41" t="s">
        <v>623</v>
      </c>
      <c r="F1786" s="43" t="s">
        <v>5088</v>
      </c>
      <c r="G1786" s="43" t="s">
        <v>5089</v>
      </c>
      <c r="H1786" s="44">
        <v>472</v>
      </c>
      <c r="I1786" s="44">
        <v>25</v>
      </c>
      <c r="J1786" s="44">
        <v>122</v>
      </c>
      <c r="K1786" s="44">
        <v>6.46</v>
      </c>
      <c r="L1786" s="44">
        <v>20</v>
      </c>
      <c r="M1786" s="44">
        <v>1.06</v>
      </c>
      <c r="N1786" s="44">
        <v>30</v>
      </c>
      <c r="O1786" s="44">
        <v>1.59</v>
      </c>
      <c r="P1786" s="44">
        <v>50</v>
      </c>
      <c r="Q1786" s="44">
        <v>2.65</v>
      </c>
      <c r="R1786" s="44">
        <v>22</v>
      </c>
      <c r="S1786" s="44">
        <v>1.17</v>
      </c>
      <c r="T1786" s="44">
        <f t="shared" si="28"/>
        <v>122</v>
      </c>
      <c r="U1786" s="44">
        <f t="shared" si="28"/>
        <v>6.4700000000000006</v>
      </c>
      <c r="V1786" s="44">
        <v>20</v>
      </c>
      <c r="W1786" s="44">
        <v>1.06</v>
      </c>
      <c r="X1786" s="44">
        <v>52</v>
      </c>
      <c r="Y1786" s="44">
        <v>2.75</v>
      </c>
      <c r="Z1786" s="44">
        <v>45</v>
      </c>
      <c r="AA1786" s="44">
        <v>2.38</v>
      </c>
      <c r="AB1786" s="44">
        <v>5</v>
      </c>
      <c r="AC1786" s="44">
        <v>0.27</v>
      </c>
      <c r="AD1786" s="44">
        <v>122</v>
      </c>
      <c r="AE1786" s="44">
        <v>6.46</v>
      </c>
      <c r="AF1786" s="41" t="s">
        <v>5090</v>
      </c>
      <c r="AG1786" s="41" t="s">
        <v>5091</v>
      </c>
      <c r="AH1786" s="41" t="s">
        <v>8862</v>
      </c>
      <c r="AI1786" s="41" t="s">
        <v>11150</v>
      </c>
    </row>
    <row r="1787" spans="1:35">
      <c r="A1787" s="40">
        <v>2024</v>
      </c>
      <c r="B1787" s="40">
        <v>4</v>
      </c>
      <c r="C1787" s="41" t="s">
        <v>7065</v>
      </c>
      <c r="D1787" s="42" t="s">
        <v>275</v>
      </c>
      <c r="E1787" s="41" t="s">
        <v>623</v>
      </c>
      <c r="F1787" s="43" t="s">
        <v>5084</v>
      </c>
      <c r="G1787" s="43" t="s">
        <v>5092</v>
      </c>
      <c r="H1787" s="44">
        <v>8</v>
      </c>
      <c r="I1787" s="44">
        <v>5</v>
      </c>
      <c r="J1787" s="44">
        <v>2</v>
      </c>
      <c r="K1787" s="44">
        <v>1.25</v>
      </c>
      <c r="L1787" s="44">
        <v>0</v>
      </c>
      <c r="M1787" s="44">
        <v>0</v>
      </c>
      <c r="N1787" s="44">
        <v>1</v>
      </c>
      <c r="O1787" s="44">
        <v>0.63</v>
      </c>
      <c r="P1787" s="44">
        <v>0</v>
      </c>
      <c r="Q1787" s="44">
        <v>0</v>
      </c>
      <c r="R1787" s="44">
        <v>1</v>
      </c>
      <c r="S1787" s="44">
        <v>0.63</v>
      </c>
      <c r="T1787" s="44">
        <f t="shared" si="28"/>
        <v>2</v>
      </c>
      <c r="U1787" s="44">
        <f t="shared" si="28"/>
        <v>1.26</v>
      </c>
      <c r="V1787" s="44">
        <v>0</v>
      </c>
      <c r="W1787" s="44">
        <v>0</v>
      </c>
      <c r="X1787" s="44">
        <v>1</v>
      </c>
      <c r="Y1787" s="44">
        <v>0.63</v>
      </c>
      <c r="Z1787" s="44">
        <v>0</v>
      </c>
      <c r="AA1787" s="44">
        <v>0</v>
      </c>
      <c r="AB1787" s="44">
        <v>1</v>
      </c>
      <c r="AC1787" s="44">
        <v>0.63</v>
      </c>
      <c r="AD1787" s="44">
        <v>2</v>
      </c>
      <c r="AE1787" s="44">
        <v>1.25</v>
      </c>
      <c r="AF1787" s="41" t="s">
        <v>5093</v>
      </c>
      <c r="AG1787" s="41" t="s">
        <v>5094</v>
      </c>
      <c r="AH1787" s="41" t="s">
        <v>5093</v>
      </c>
      <c r="AI1787" s="41" t="s">
        <v>11151</v>
      </c>
    </row>
    <row r="1788" spans="1:35">
      <c r="A1788" s="40">
        <v>2024</v>
      </c>
      <c r="B1788" s="40">
        <v>4</v>
      </c>
      <c r="C1788" s="41" t="s">
        <v>7065</v>
      </c>
      <c r="D1788" s="42" t="s">
        <v>275</v>
      </c>
      <c r="E1788" s="41" t="s">
        <v>623</v>
      </c>
      <c r="F1788" s="43" t="s">
        <v>5095</v>
      </c>
      <c r="G1788" s="43" t="s">
        <v>5096</v>
      </c>
      <c r="H1788" s="44">
        <v>24</v>
      </c>
      <c r="I1788" s="44">
        <v>50</v>
      </c>
      <c r="J1788" s="44">
        <v>8</v>
      </c>
      <c r="K1788" s="44">
        <v>16.670000000000002</v>
      </c>
      <c r="L1788" s="44">
        <v>5</v>
      </c>
      <c r="M1788" s="44">
        <v>10.42</v>
      </c>
      <c r="N1788" s="44">
        <v>0</v>
      </c>
      <c r="O1788" s="44">
        <v>0</v>
      </c>
      <c r="P1788" s="44">
        <v>3</v>
      </c>
      <c r="Q1788" s="44">
        <v>6.25</v>
      </c>
      <c r="R1788" s="44">
        <v>0</v>
      </c>
      <c r="S1788" s="44">
        <v>0</v>
      </c>
      <c r="T1788" s="44">
        <f t="shared" si="28"/>
        <v>8</v>
      </c>
      <c r="U1788" s="44">
        <f t="shared" si="28"/>
        <v>16.670000000000002</v>
      </c>
      <c r="V1788" s="44">
        <v>5</v>
      </c>
      <c r="W1788" s="44">
        <v>10.42</v>
      </c>
      <c r="X1788" s="44">
        <v>0</v>
      </c>
      <c r="Y1788" s="44">
        <v>0</v>
      </c>
      <c r="Z1788" s="44">
        <v>0</v>
      </c>
      <c r="AA1788" s="44">
        <v>0</v>
      </c>
      <c r="AB1788" s="44">
        <v>0</v>
      </c>
      <c r="AC1788" s="44">
        <v>0</v>
      </c>
      <c r="AD1788" s="44">
        <v>5</v>
      </c>
      <c r="AE1788" s="44">
        <v>10.42</v>
      </c>
      <c r="AF1788" s="41" t="s">
        <v>5097</v>
      </c>
      <c r="AG1788" s="41" t="s">
        <v>5098</v>
      </c>
      <c r="AH1788" s="41" t="s">
        <v>8863</v>
      </c>
      <c r="AI1788" s="41" t="s">
        <v>11152</v>
      </c>
    </row>
    <row r="1789" spans="1:35">
      <c r="A1789" s="40">
        <v>2024</v>
      </c>
      <c r="B1789" s="40">
        <v>4</v>
      </c>
      <c r="C1789" s="41" t="s">
        <v>7065</v>
      </c>
      <c r="D1789" s="42" t="s">
        <v>271</v>
      </c>
      <c r="E1789" s="41" t="s">
        <v>619</v>
      </c>
      <c r="F1789" s="43" t="s">
        <v>5017</v>
      </c>
      <c r="G1789" s="43" t="s">
        <v>5018</v>
      </c>
      <c r="H1789" s="44">
        <v>35</v>
      </c>
      <c r="I1789" s="44">
        <v>25</v>
      </c>
      <c r="J1789" s="44">
        <v>0</v>
      </c>
      <c r="K1789" s="44">
        <v>0</v>
      </c>
      <c r="L1789" s="44">
        <v>0</v>
      </c>
      <c r="M1789" s="44">
        <v>0</v>
      </c>
      <c r="N1789" s="44">
        <v>0</v>
      </c>
      <c r="O1789" s="44">
        <v>0</v>
      </c>
      <c r="P1789" s="44">
        <v>0</v>
      </c>
      <c r="Q1789" s="44">
        <v>0</v>
      </c>
      <c r="R1789" s="44">
        <v>0</v>
      </c>
      <c r="S1789" s="44">
        <v>0</v>
      </c>
      <c r="T1789" s="44">
        <f t="shared" si="28"/>
        <v>0</v>
      </c>
      <c r="U1789" s="44">
        <f t="shared" si="28"/>
        <v>0</v>
      </c>
      <c r="V1789" s="44">
        <v>0</v>
      </c>
      <c r="W1789" s="44">
        <v>0</v>
      </c>
      <c r="X1789" s="44">
        <v>0</v>
      </c>
      <c r="Y1789" s="44">
        <v>0</v>
      </c>
      <c r="Z1789" s="44">
        <v>0</v>
      </c>
      <c r="AA1789" s="44">
        <v>0</v>
      </c>
      <c r="AB1789" s="44">
        <v>0</v>
      </c>
      <c r="AC1789" s="44">
        <v>0</v>
      </c>
      <c r="AD1789" s="44">
        <v>0</v>
      </c>
      <c r="AE1789" s="44">
        <v>0</v>
      </c>
      <c r="AF1789" s="41" t="s">
        <v>5019</v>
      </c>
      <c r="AG1789" s="41" t="s">
        <v>5020</v>
      </c>
      <c r="AH1789" s="41" t="s">
        <v>5020</v>
      </c>
      <c r="AI1789" s="41" t="s">
        <v>5020</v>
      </c>
    </row>
    <row r="1790" spans="1:35">
      <c r="A1790" s="40">
        <v>2024</v>
      </c>
      <c r="B1790" s="40">
        <v>4</v>
      </c>
      <c r="C1790" s="41" t="s">
        <v>7065</v>
      </c>
      <c r="D1790" s="42" t="s">
        <v>271</v>
      </c>
      <c r="E1790" s="41" t="s">
        <v>619</v>
      </c>
      <c r="F1790" s="43" t="s">
        <v>5021</v>
      </c>
      <c r="G1790" s="43" t="s">
        <v>5022</v>
      </c>
      <c r="H1790" s="44">
        <v>0.6</v>
      </c>
      <c r="I1790" s="44">
        <v>10</v>
      </c>
      <c r="J1790" s="44">
        <v>0.2</v>
      </c>
      <c r="K1790" s="44">
        <v>3.33</v>
      </c>
      <c r="L1790" s="44">
        <v>0</v>
      </c>
      <c r="M1790" s="44">
        <v>0</v>
      </c>
      <c r="N1790" s="44">
        <v>7.0000000000000007E-2</v>
      </c>
      <c r="O1790" s="44">
        <v>1.17</v>
      </c>
      <c r="P1790" s="44">
        <v>0</v>
      </c>
      <c r="Q1790" s="44">
        <v>0</v>
      </c>
      <c r="R1790" s="44">
        <v>0.13</v>
      </c>
      <c r="S1790" s="44">
        <v>2.17</v>
      </c>
      <c r="T1790" s="44">
        <f t="shared" si="28"/>
        <v>0.2</v>
      </c>
      <c r="U1790" s="44">
        <f t="shared" si="28"/>
        <v>3.34</v>
      </c>
      <c r="V1790" s="44">
        <v>0</v>
      </c>
      <c r="W1790" s="44">
        <v>0</v>
      </c>
      <c r="X1790" s="44">
        <v>7.0000000000000007E-2</v>
      </c>
      <c r="Y1790" s="44">
        <v>1.17</v>
      </c>
      <c r="Z1790" s="44">
        <v>0</v>
      </c>
      <c r="AA1790" s="44">
        <v>0</v>
      </c>
      <c r="AB1790" s="44">
        <v>0.13</v>
      </c>
      <c r="AC1790" s="44">
        <v>2.17</v>
      </c>
      <c r="AD1790" s="44">
        <v>0.2</v>
      </c>
      <c r="AE1790" s="44">
        <v>3.33</v>
      </c>
      <c r="AF1790" s="41" t="s">
        <v>5023</v>
      </c>
      <c r="AG1790" s="41" t="s">
        <v>5024</v>
      </c>
      <c r="AH1790" s="41" t="s">
        <v>8845</v>
      </c>
      <c r="AI1790" s="41" t="s">
        <v>11153</v>
      </c>
    </row>
    <row r="1791" spans="1:35">
      <c r="A1791" s="40">
        <v>2024</v>
      </c>
      <c r="B1791" s="40">
        <v>4</v>
      </c>
      <c r="C1791" s="41" t="s">
        <v>7065</v>
      </c>
      <c r="D1791" s="42" t="s">
        <v>271</v>
      </c>
      <c r="E1791" s="41" t="s">
        <v>619</v>
      </c>
      <c r="F1791" s="43" t="s">
        <v>5025</v>
      </c>
      <c r="G1791" s="43" t="s">
        <v>5026</v>
      </c>
      <c r="H1791" s="44">
        <v>0.5</v>
      </c>
      <c r="I1791" s="44">
        <v>10</v>
      </c>
      <c r="J1791" s="44">
        <v>0.15</v>
      </c>
      <c r="K1791" s="44">
        <v>3</v>
      </c>
      <c r="L1791" s="44">
        <v>0</v>
      </c>
      <c r="M1791" s="44">
        <v>0</v>
      </c>
      <c r="N1791" s="44">
        <v>0.03</v>
      </c>
      <c r="O1791" s="44">
        <v>0.6</v>
      </c>
      <c r="P1791" s="44">
        <v>0</v>
      </c>
      <c r="Q1791" s="44">
        <v>0</v>
      </c>
      <c r="R1791" s="44">
        <v>0.12</v>
      </c>
      <c r="S1791" s="44">
        <v>2.4</v>
      </c>
      <c r="T1791" s="44">
        <f t="shared" si="28"/>
        <v>0.15</v>
      </c>
      <c r="U1791" s="44">
        <f t="shared" si="28"/>
        <v>3</v>
      </c>
      <c r="V1791" s="44">
        <v>0</v>
      </c>
      <c r="W1791" s="44">
        <v>0</v>
      </c>
      <c r="X1791" s="44">
        <v>0.03</v>
      </c>
      <c r="Y1791" s="44">
        <v>0.6</v>
      </c>
      <c r="Z1791" s="44">
        <v>0</v>
      </c>
      <c r="AA1791" s="44">
        <v>0</v>
      </c>
      <c r="AB1791" s="44">
        <v>0.12</v>
      </c>
      <c r="AC1791" s="44">
        <v>2.4</v>
      </c>
      <c r="AD1791" s="44">
        <v>0.15</v>
      </c>
      <c r="AE1791" s="44">
        <v>3</v>
      </c>
      <c r="AF1791" s="41" t="s">
        <v>5023</v>
      </c>
      <c r="AG1791" s="41" t="s">
        <v>5027</v>
      </c>
      <c r="AH1791" s="41" t="s">
        <v>8846</v>
      </c>
      <c r="AI1791" s="41" t="s">
        <v>11154</v>
      </c>
    </row>
    <row r="1792" spans="1:35">
      <c r="A1792" s="40">
        <v>2024</v>
      </c>
      <c r="B1792" s="40">
        <v>4</v>
      </c>
      <c r="C1792" s="41" t="s">
        <v>7065</v>
      </c>
      <c r="D1792" s="42" t="s">
        <v>271</v>
      </c>
      <c r="E1792" s="41" t="s">
        <v>619</v>
      </c>
      <c r="F1792" s="43" t="s">
        <v>5028</v>
      </c>
      <c r="G1792" s="43" t="s">
        <v>5029</v>
      </c>
      <c r="H1792" s="44">
        <v>35</v>
      </c>
      <c r="I1792" s="44">
        <v>25</v>
      </c>
      <c r="J1792" s="44">
        <v>12</v>
      </c>
      <c r="K1792" s="44">
        <v>8.57</v>
      </c>
      <c r="L1792" s="44">
        <v>6</v>
      </c>
      <c r="M1792" s="44">
        <v>4.29</v>
      </c>
      <c r="N1792" s="44">
        <v>4</v>
      </c>
      <c r="O1792" s="44">
        <v>2.86</v>
      </c>
      <c r="P1792" s="44">
        <v>1</v>
      </c>
      <c r="Q1792" s="44">
        <v>0.71</v>
      </c>
      <c r="R1792" s="44">
        <v>1</v>
      </c>
      <c r="S1792" s="44">
        <v>0.71</v>
      </c>
      <c r="T1792" s="44">
        <f t="shared" si="28"/>
        <v>12</v>
      </c>
      <c r="U1792" s="44">
        <f t="shared" si="28"/>
        <v>8.57</v>
      </c>
      <c r="V1792" s="44">
        <v>6</v>
      </c>
      <c r="W1792" s="44">
        <v>4.29</v>
      </c>
      <c r="X1792" s="44">
        <v>4</v>
      </c>
      <c r="Y1792" s="44">
        <v>2.86</v>
      </c>
      <c r="Z1792" s="44">
        <v>1</v>
      </c>
      <c r="AA1792" s="44">
        <v>0.71</v>
      </c>
      <c r="AB1792" s="44">
        <v>1</v>
      </c>
      <c r="AC1792" s="44">
        <v>0.71</v>
      </c>
      <c r="AD1792" s="44">
        <v>12</v>
      </c>
      <c r="AE1792" s="44">
        <v>8.57</v>
      </c>
      <c r="AF1792" s="41" t="s">
        <v>2199</v>
      </c>
      <c r="AG1792" s="41" t="s">
        <v>5030</v>
      </c>
      <c r="AH1792" s="41" t="s">
        <v>5030</v>
      </c>
      <c r="AI1792" s="41" t="s">
        <v>5030</v>
      </c>
    </row>
    <row r="1793" spans="1:35">
      <c r="A1793" s="40">
        <v>2024</v>
      </c>
      <c r="B1793" s="40">
        <v>4</v>
      </c>
      <c r="C1793" s="41" t="s">
        <v>7065</v>
      </c>
      <c r="D1793" s="42" t="s">
        <v>271</v>
      </c>
      <c r="E1793" s="41" t="s">
        <v>619</v>
      </c>
      <c r="F1793" s="43" t="s">
        <v>5025</v>
      </c>
      <c r="G1793" s="43" t="s">
        <v>5031</v>
      </c>
      <c r="H1793" s="44">
        <v>0.6</v>
      </c>
      <c r="I1793" s="44">
        <v>15</v>
      </c>
      <c r="J1793" s="44">
        <v>0.2</v>
      </c>
      <c r="K1793" s="44">
        <v>5</v>
      </c>
      <c r="L1793" s="44">
        <v>0</v>
      </c>
      <c r="M1793" s="44">
        <v>0</v>
      </c>
      <c r="N1793" s="44">
        <v>7.0000000000000007E-2</v>
      </c>
      <c r="O1793" s="44">
        <v>1.75</v>
      </c>
      <c r="P1793" s="44">
        <v>0</v>
      </c>
      <c r="Q1793" s="44">
        <v>0</v>
      </c>
      <c r="R1793" s="44">
        <v>0.13</v>
      </c>
      <c r="S1793" s="44">
        <v>3.25</v>
      </c>
      <c r="T1793" s="44">
        <f t="shared" si="28"/>
        <v>0.2</v>
      </c>
      <c r="U1793" s="44">
        <f t="shared" si="28"/>
        <v>5</v>
      </c>
      <c r="V1793" s="44">
        <v>0</v>
      </c>
      <c r="W1793" s="44">
        <v>0</v>
      </c>
      <c r="X1793" s="44">
        <v>7.0000000000000007E-2</v>
      </c>
      <c r="Y1793" s="44">
        <v>1.75</v>
      </c>
      <c r="Z1793" s="44">
        <v>0</v>
      </c>
      <c r="AA1793" s="44">
        <v>0</v>
      </c>
      <c r="AB1793" s="44">
        <v>0.13</v>
      </c>
      <c r="AC1793" s="44">
        <v>3.25</v>
      </c>
      <c r="AD1793" s="44">
        <v>0.2</v>
      </c>
      <c r="AE1793" s="44">
        <v>5</v>
      </c>
      <c r="AF1793" s="41" t="s">
        <v>5023</v>
      </c>
      <c r="AG1793" s="41" t="s">
        <v>5032</v>
      </c>
      <c r="AH1793" s="41" t="s">
        <v>8847</v>
      </c>
      <c r="AI1793" s="41" t="s">
        <v>11155</v>
      </c>
    </row>
    <row r="1794" spans="1:35">
      <c r="A1794" s="40">
        <v>2024</v>
      </c>
      <c r="B1794" s="40">
        <v>4</v>
      </c>
      <c r="C1794" s="41" t="s">
        <v>7065</v>
      </c>
      <c r="D1794" s="42" t="s">
        <v>271</v>
      </c>
      <c r="E1794" s="41" t="s">
        <v>619</v>
      </c>
      <c r="F1794" s="43" t="s">
        <v>5021</v>
      </c>
      <c r="G1794" s="43" t="s">
        <v>5033</v>
      </c>
      <c r="H1794" s="44">
        <v>7000</v>
      </c>
      <c r="I1794" s="44">
        <v>15</v>
      </c>
      <c r="J1794" s="44">
        <v>2043</v>
      </c>
      <c r="K1794" s="44">
        <v>4.38</v>
      </c>
      <c r="L1794" s="44">
        <v>793</v>
      </c>
      <c r="M1794" s="44">
        <v>1.7</v>
      </c>
      <c r="N1794" s="44">
        <v>418</v>
      </c>
      <c r="O1794" s="44">
        <v>0.9</v>
      </c>
      <c r="P1794" s="44">
        <v>416</v>
      </c>
      <c r="Q1794" s="44">
        <v>0.89</v>
      </c>
      <c r="R1794" s="44">
        <v>416</v>
      </c>
      <c r="S1794" s="44">
        <v>0.89</v>
      </c>
      <c r="T1794" s="44">
        <f t="shared" si="28"/>
        <v>2043</v>
      </c>
      <c r="U1794" s="44">
        <f t="shared" si="28"/>
        <v>4.38</v>
      </c>
      <c r="V1794" s="44">
        <v>793</v>
      </c>
      <c r="W1794" s="44">
        <v>1.7</v>
      </c>
      <c r="X1794" s="44">
        <v>418</v>
      </c>
      <c r="Y1794" s="44">
        <v>0.9</v>
      </c>
      <c r="Z1794" s="44">
        <v>416</v>
      </c>
      <c r="AA1794" s="44">
        <v>0.89</v>
      </c>
      <c r="AB1794" s="44">
        <v>416</v>
      </c>
      <c r="AC1794" s="44">
        <v>0.89</v>
      </c>
      <c r="AD1794" s="44">
        <v>2043</v>
      </c>
      <c r="AE1794" s="44">
        <v>4.38</v>
      </c>
      <c r="AF1794" s="41" t="s">
        <v>2199</v>
      </c>
      <c r="AG1794" s="41" t="s">
        <v>5034</v>
      </c>
      <c r="AH1794" s="41" t="s">
        <v>8848</v>
      </c>
      <c r="AI1794" s="41" t="s">
        <v>11156</v>
      </c>
    </row>
    <row r="1795" spans="1:35">
      <c r="A1795" s="40">
        <v>2024</v>
      </c>
      <c r="B1795" s="40">
        <v>4</v>
      </c>
      <c r="C1795" s="41" t="s">
        <v>7065</v>
      </c>
      <c r="D1795" s="42" t="s">
        <v>272</v>
      </c>
      <c r="E1795" s="41" t="s">
        <v>620</v>
      </c>
      <c r="F1795" s="43" t="s">
        <v>5035</v>
      </c>
      <c r="G1795" s="43" t="s">
        <v>5036</v>
      </c>
      <c r="H1795" s="44">
        <v>1</v>
      </c>
      <c r="I1795" s="44">
        <v>20</v>
      </c>
      <c r="J1795" s="44">
        <v>0</v>
      </c>
      <c r="K1795" s="44">
        <v>0</v>
      </c>
      <c r="L1795" s="44">
        <v>0</v>
      </c>
      <c r="M1795" s="44">
        <v>0</v>
      </c>
      <c r="N1795" s="44">
        <v>0</v>
      </c>
      <c r="O1795" s="44">
        <v>0</v>
      </c>
      <c r="P1795" s="44">
        <v>0</v>
      </c>
      <c r="Q1795" s="44">
        <v>0</v>
      </c>
      <c r="R1795" s="44">
        <v>0</v>
      </c>
      <c r="S1795" s="44">
        <v>0</v>
      </c>
      <c r="T1795" s="44">
        <f t="shared" si="28"/>
        <v>0</v>
      </c>
      <c r="U1795" s="44">
        <f t="shared" si="28"/>
        <v>0</v>
      </c>
      <c r="V1795" s="44">
        <v>0</v>
      </c>
      <c r="W1795" s="44">
        <v>0</v>
      </c>
      <c r="X1795" s="44">
        <v>0</v>
      </c>
      <c r="Y1795" s="44">
        <v>0</v>
      </c>
      <c r="Z1795" s="44">
        <v>0</v>
      </c>
      <c r="AA1795" s="44">
        <v>0</v>
      </c>
      <c r="AB1795" s="44">
        <v>0</v>
      </c>
      <c r="AC1795" s="44">
        <v>0</v>
      </c>
      <c r="AD1795" s="44">
        <v>0</v>
      </c>
      <c r="AE1795" s="44">
        <v>0</v>
      </c>
      <c r="AF1795" s="41" t="s">
        <v>5037</v>
      </c>
      <c r="AG1795" s="41" t="s">
        <v>5038</v>
      </c>
      <c r="AH1795" s="41" t="s">
        <v>8849</v>
      </c>
      <c r="AI1795" s="41" t="s">
        <v>11157</v>
      </c>
    </row>
    <row r="1796" spans="1:35">
      <c r="A1796" s="40">
        <v>2024</v>
      </c>
      <c r="B1796" s="40">
        <v>4</v>
      </c>
      <c r="C1796" s="41" t="s">
        <v>7065</v>
      </c>
      <c r="D1796" s="42" t="s">
        <v>272</v>
      </c>
      <c r="E1796" s="41" t="s">
        <v>620</v>
      </c>
      <c r="F1796" s="43" t="s">
        <v>5039</v>
      </c>
      <c r="G1796" s="43" t="s">
        <v>5040</v>
      </c>
      <c r="H1796" s="44">
        <v>5</v>
      </c>
      <c r="I1796" s="44">
        <v>40</v>
      </c>
      <c r="J1796" s="44">
        <v>0</v>
      </c>
      <c r="K1796" s="44">
        <v>0</v>
      </c>
      <c r="L1796" s="44">
        <v>0</v>
      </c>
      <c r="M1796" s="44">
        <v>0</v>
      </c>
      <c r="N1796" s="44">
        <v>0</v>
      </c>
      <c r="O1796" s="44">
        <v>0</v>
      </c>
      <c r="P1796" s="44">
        <v>0</v>
      </c>
      <c r="Q1796" s="44">
        <v>0</v>
      </c>
      <c r="R1796" s="44">
        <v>0</v>
      </c>
      <c r="S1796" s="44">
        <v>0</v>
      </c>
      <c r="T1796" s="44">
        <f t="shared" si="28"/>
        <v>0</v>
      </c>
      <c r="U1796" s="44">
        <f t="shared" si="28"/>
        <v>0</v>
      </c>
      <c r="V1796" s="44">
        <v>0</v>
      </c>
      <c r="W1796" s="44">
        <v>0</v>
      </c>
      <c r="X1796" s="44">
        <v>0</v>
      </c>
      <c r="Y1796" s="44">
        <v>0</v>
      </c>
      <c r="Z1796" s="44">
        <v>0</v>
      </c>
      <c r="AA1796" s="44">
        <v>0</v>
      </c>
      <c r="AB1796" s="44">
        <v>0</v>
      </c>
      <c r="AC1796" s="44">
        <v>0</v>
      </c>
      <c r="AD1796" s="44">
        <v>0</v>
      </c>
      <c r="AE1796" s="44">
        <v>0</v>
      </c>
      <c r="AF1796" s="41" t="s">
        <v>5041</v>
      </c>
      <c r="AG1796" s="41" t="s">
        <v>5042</v>
      </c>
      <c r="AH1796" s="41" t="s">
        <v>8850</v>
      </c>
      <c r="AI1796" s="41" t="s">
        <v>11158</v>
      </c>
    </row>
    <row r="1797" spans="1:35">
      <c r="A1797" s="40">
        <v>2024</v>
      </c>
      <c r="B1797" s="40">
        <v>4</v>
      </c>
      <c r="C1797" s="41" t="s">
        <v>7065</v>
      </c>
      <c r="D1797" s="42" t="s">
        <v>272</v>
      </c>
      <c r="E1797" s="41" t="s">
        <v>620</v>
      </c>
      <c r="F1797" s="43" t="s">
        <v>5035</v>
      </c>
      <c r="G1797" s="43" t="s">
        <v>5043</v>
      </c>
      <c r="H1797" s="44">
        <v>1</v>
      </c>
      <c r="I1797" s="44">
        <v>10</v>
      </c>
      <c r="J1797" s="44">
        <v>1</v>
      </c>
      <c r="K1797" s="44">
        <v>10</v>
      </c>
      <c r="L1797" s="44">
        <v>0</v>
      </c>
      <c r="M1797" s="44">
        <v>0</v>
      </c>
      <c r="N1797" s="44">
        <v>0</v>
      </c>
      <c r="O1797" s="44">
        <v>0</v>
      </c>
      <c r="P1797" s="44">
        <v>0</v>
      </c>
      <c r="Q1797" s="44">
        <v>0</v>
      </c>
      <c r="R1797" s="44">
        <v>1</v>
      </c>
      <c r="S1797" s="44">
        <v>10</v>
      </c>
      <c r="T1797" s="44">
        <f t="shared" si="28"/>
        <v>1</v>
      </c>
      <c r="U1797" s="44">
        <f t="shared" si="28"/>
        <v>10</v>
      </c>
      <c r="V1797" s="44">
        <v>0</v>
      </c>
      <c r="W1797" s="44">
        <v>0</v>
      </c>
      <c r="X1797" s="44">
        <v>0</v>
      </c>
      <c r="Y1797" s="44">
        <v>0</v>
      </c>
      <c r="Z1797" s="44">
        <v>0</v>
      </c>
      <c r="AA1797" s="44">
        <v>0</v>
      </c>
      <c r="AB1797" s="44">
        <v>0</v>
      </c>
      <c r="AC1797" s="44">
        <v>0</v>
      </c>
      <c r="AD1797" s="44">
        <v>0</v>
      </c>
      <c r="AE1797" s="44">
        <v>0</v>
      </c>
      <c r="AF1797" s="41" t="s">
        <v>5044</v>
      </c>
      <c r="AG1797" s="41" t="s">
        <v>5044</v>
      </c>
      <c r="AH1797" s="41" t="s">
        <v>8851</v>
      </c>
      <c r="AI1797" s="41" t="s">
        <v>11159</v>
      </c>
    </row>
    <row r="1798" spans="1:35">
      <c r="A1798" s="40">
        <v>2024</v>
      </c>
      <c r="B1798" s="40">
        <v>4</v>
      </c>
      <c r="C1798" s="41" t="s">
        <v>7065</v>
      </c>
      <c r="D1798" s="42" t="s">
        <v>272</v>
      </c>
      <c r="E1798" s="41" t="s">
        <v>620</v>
      </c>
      <c r="F1798" s="43" t="s">
        <v>5035</v>
      </c>
      <c r="G1798" s="43" t="s">
        <v>5045</v>
      </c>
      <c r="H1798" s="44">
        <v>3</v>
      </c>
      <c r="I1798" s="44">
        <v>10</v>
      </c>
      <c r="J1798" s="44">
        <v>0</v>
      </c>
      <c r="K1798" s="44">
        <v>0</v>
      </c>
      <c r="L1798" s="44">
        <v>0</v>
      </c>
      <c r="M1798" s="44">
        <v>0</v>
      </c>
      <c r="N1798" s="44">
        <v>0</v>
      </c>
      <c r="O1798" s="44">
        <v>0</v>
      </c>
      <c r="P1798" s="44">
        <v>0</v>
      </c>
      <c r="Q1798" s="44">
        <v>0</v>
      </c>
      <c r="R1798" s="44">
        <v>0</v>
      </c>
      <c r="S1798" s="44">
        <v>0</v>
      </c>
      <c r="T1798" s="44">
        <f t="shared" si="28"/>
        <v>0</v>
      </c>
      <c r="U1798" s="44">
        <f t="shared" si="28"/>
        <v>0</v>
      </c>
      <c r="V1798" s="44">
        <v>0</v>
      </c>
      <c r="W1798" s="44">
        <v>0</v>
      </c>
      <c r="X1798" s="44">
        <v>0</v>
      </c>
      <c r="Y1798" s="44">
        <v>0</v>
      </c>
      <c r="Z1798" s="44">
        <v>0</v>
      </c>
      <c r="AA1798" s="44">
        <v>0</v>
      </c>
      <c r="AB1798" s="44">
        <v>0</v>
      </c>
      <c r="AC1798" s="44">
        <v>0</v>
      </c>
      <c r="AD1798" s="44">
        <v>0</v>
      </c>
      <c r="AE1798" s="44">
        <v>0</v>
      </c>
      <c r="AF1798" s="41" t="s">
        <v>5046</v>
      </c>
      <c r="AG1798" s="41" t="s">
        <v>5047</v>
      </c>
      <c r="AH1798" s="41" t="s">
        <v>8852</v>
      </c>
      <c r="AI1798" s="41" t="s">
        <v>8852</v>
      </c>
    </row>
    <row r="1799" spans="1:35">
      <c r="A1799" s="40">
        <v>2024</v>
      </c>
      <c r="B1799" s="40">
        <v>4</v>
      </c>
      <c r="C1799" s="41" t="s">
        <v>7065</v>
      </c>
      <c r="D1799" s="42" t="s">
        <v>272</v>
      </c>
      <c r="E1799" s="41" t="s">
        <v>620</v>
      </c>
      <c r="F1799" s="43" t="s">
        <v>5048</v>
      </c>
      <c r="G1799" s="43" t="s">
        <v>5049</v>
      </c>
      <c r="H1799" s="44">
        <v>1</v>
      </c>
      <c r="I1799" s="44">
        <v>20</v>
      </c>
      <c r="J1799" s="44">
        <v>1</v>
      </c>
      <c r="K1799" s="44">
        <v>20</v>
      </c>
      <c r="L1799" s="44">
        <v>0</v>
      </c>
      <c r="M1799" s="44">
        <v>0</v>
      </c>
      <c r="N1799" s="44">
        <v>0</v>
      </c>
      <c r="O1799" s="44">
        <v>0</v>
      </c>
      <c r="P1799" s="44">
        <v>1</v>
      </c>
      <c r="Q1799" s="44">
        <v>20</v>
      </c>
      <c r="R1799" s="44">
        <v>0</v>
      </c>
      <c r="S1799" s="44">
        <v>0</v>
      </c>
      <c r="T1799" s="44">
        <f t="shared" si="28"/>
        <v>1</v>
      </c>
      <c r="U1799" s="44">
        <f t="shared" si="28"/>
        <v>20</v>
      </c>
      <c r="V1799" s="44">
        <v>0</v>
      </c>
      <c r="W1799" s="44">
        <v>0</v>
      </c>
      <c r="X1799" s="44">
        <v>0</v>
      </c>
      <c r="Y1799" s="44">
        <v>0</v>
      </c>
      <c r="Z1799" s="44">
        <v>1</v>
      </c>
      <c r="AA1799" s="44">
        <v>20</v>
      </c>
      <c r="AB1799" s="44">
        <v>0</v>
      </c>
      <c r="AC1799" s="44">
        <v>0</v>
      </c>
      <c r="AD1799" s="44">
        <v>1</v>
      </c>
      <c r="AE1799" s="44">
        <v>20</v>
      </c>
      <c r="AF1799" s="41" t="s">
        <v>5050</v>
      </c>
      <c r="AG1799" s="41" t="s">
        <v>5051</v>
      </c>
      <c r="AH1799" s="41" t="s">
        <v>8853</v>
      </c>
      <c r="AI1799" s="41" t="s">
        <v>11160</v>
      </c>
    </row>
    <row r="1800" spans="1:35">
      <c r="A1800" s="40">
        <v>2024</v>
      </c>
      <c r="B1800" s="40">
        <v>4</v>
      </c>
      <c r="C1800" s="41" t="s">
        <v>7065</v>
      </c>
      <c r="D1800" s="42" t="s">
        <v>274</v>
      </c>
      <c r="E1800" s="41" t="s">
        <v>622</v>
      </c>
      <c r="F1800" s="43" t="s">
        <v>5072</v>
      </c>
      <c r="G1800" s="43" t="s">
        <v>5073</v>
      </c>
      <c r="H1800" s="44">
        <v>15000000</v>
      </c>
      <c r="I1800" s="44">
        <v>20</v>
      </c>
      <c r="J1800" s="44">
        <v>3371268.25</v>
      </c>
      <c r="K1800" s="44">
        <v>4.5</v>
      </c>
      <c r="L1800" s="44">
        <v>354424.28</v>
      </c>
      <c r="M1800" s="44">
        <v>0.47</v>
      </c>
      <c r="N1800" s="44">
        <v>1510269</v>
      </c>
      <c r="O1800" s="44">
        <v>2.0099999999999998</v>
      </c>
      <c r="P1800" s="44">
        <v>0</v>
      </c>
      <c r="Q1800" s="44">
        <v>0</v>
      </c>
      <c r="R1800" s="44">
        <v>1506574.97</v>
      </c>
      <c r="S1800" s="44">
        <v>2.0099999999999998</v>
      </c>
      <c r="T1800" s="44">
        <f t="shared" si="28"/>
        <v>3371268.25</v>
      </c>
      <c r="U1800" s="44">
        <f t="shared" si="28"/>
        <v>4.4899999999999993</v>
      </c>
      <c r="V1800" s="44">
        <v>357166</v>
      </c>
      <c r="W1800" s="44">
        <v>0.48</v>
      </c>
      <c r="X1800" s="44">
        <v>1320877.8600000001</v>
      </c>
      <c r="Y1800" s="44">
        <v>1.76</v>
      </c>
      <c r="Z1800" s="44">
        <v>44360.38</v>
      </c>
      <c r="AA1800" s="44">
        <v>0.06</v>
      </c>
      <c r="AB1800" s="44">
        <v>1017052</v>
      </c>
      <c r="AC1800" s="44">
        <v>1.36</v>
      </c>
      <c r="AD1800" s="44">
        <v>2739456.24</v>
      </c>
      <c r="AE1800" s="44">
        <v>3.65</v>
      </c>
      <c r="AF1800" s="41" t="s">
        <v>5074</v>
      </c>
      <c r="AG1800" s="41" t="s">
        <v>5075</v>
      </c>
      <c r="AH1800" s="41" t="s">
        <v>8858</v>
      </c>
      <c r="AI1800" s="41" t="s">
        <v>11161</v>
      </c>
    </row>
    <row r="1801" spans="1:35">
      <c r="A1801" s="40">
        <v>2024</v>
      </c>
      <c r="B1801" s="40">
        <v>4</v>
      </c>
      <c r="C1801" s="41" t="s">
        <v>7065</v>
      </c>
      <c r="D1801" s="42" t="s">
        <v>274</v>
      </c>
      <c r="E1801" s="41" t="s">
        <v>622</v>
      </c>
      <c r="F1801" s="43" t="s">
        <v>5076</v>
      </c>
      <c r="G1801" s="43" t="s">
        <v>5077</v>
      </c>
      <c r="H1801" s="44">
        <v>1900000</v>
      </c>
      <c r="I1801" s="44">
        <v>60</v>
      </c>
      <c r="J1801" s="44">
        <v>70000</v>
      </c>
      <c r="K1801" s="44">
        <v>2.21</v>
      </c>
      <c r="L1801" s="44">
        <v>0</v>
      </c>
      <c r="M1801" s="44">
        <v>0</v>
      </c>
      <c r="N1801" s="44">
        <v>15942</v>
      </c>
      <c r="O1801" s="44">
        <v>0.5</v>
      </c>
      <c r="P1801" s="44">
        <v>0</v>
      </c>
      <c r="Q1801" s="44">
        <v>0</v>
      </c>
      <c r="R1801" s="44">
        <v>54058</v>
      </c>
      <c r="S1801" s="44">
        <v>1.71</v>
      </c>
      <c r="T1801" s="44">
        <f t="shared" si="28"/>
        <v>70000</v>
      </c>
      <c r="U1801" s="44">
        <f t="shared" si="28"/>
        <v>2.21</v>
      </c>
      <c r="V1801" s="44">
        <v>15779</v>
      </c>
      <c r="W1801" s="44">
        <v>0.5</v>
      </c>
      <c r="X1801" s="44">
        <v>7153</v>
      </c>
      <c r="Y1801" s="44">
        <v>0.23</v>
      </c>
      <c r="Z1801" s="44">
        <v>47068</v>
      </c>
      <c r="AA1801" s="44">
        <v>1.49</v>
      </c>
      <c r="AB1801" s="44">
        <v>0</v>
      </c>
      <c r="AC1801" s="44">
        <v>0</v>
      </c>
      <c r="AD1801" s="44">
        <v>70000</v>
      </c>
      <c r="AE1801" s="44">
        <v>2.21</v>
      </c>
      <c r="AF1801" s="41" t="s">
        <v>5078</v>
      </c>
      <c r="AG1801" s="41" t="s">
        <v>5079</v>
      </c>
      <c r="AH1801" s="41" t="s">
        <v>8859</v>
      </c>
      <c r="AI1801" s="41" t="s">
        <v>11162</v>
      </c>
    </row>
    <row r="1802" spans="1:35">
      <c r="A1802" s="40">
        <v>2024</v>
      </c>
      <c r="B1802" s="40">
        <v>4</v>
      </c>
      <c r="C1802" s="41" t="s">
        <v>7065</v>
      </c>
      <c r="D1802" s="42" t="s">
        <v>274</v>
      </c>
      <c r="E1802" s="41" t="s">
        <v>622</v>
      </c>
      <c r="F1802" s="43" t="s">
        <v>5080</v>
      </c>
      <c r="G1802" s="43" t="s">
        <v>5081</v>
      </c>
      <c r="H1802" s="44">
        <v>250000</v>
      </c>
      <c r="I1802" s="44">
        <v>20</v>
      </c>
      <c r="J1802" s="44">
        <v>70000</v>
      </c>
      <c r="K1802" s="44">
        <v>5.6</v>
      </c>
      <c r="L1802" s="44">
        <v>0</v>
      </c>
      <c r="M1802" s="44">
        <v>0</v>
      </c>
      <c r="N1802" s="44">
        <v>15942</v>
      </c>
      <c r="O1802" s="44">
        <v>1.28</v>
      </c>
      <c r="P1802" s="44">
        <v>0</v>
      </c>
      <c r="Q1802" s="44">
        <v>0</v>
      </c>
      <c r="R1802" s="44">
        <v>54058</v>
      </c>
      <c r="S1802" s="44">
        <v>4.33</v>
      </c>
      <c r="T1802" s="44">
        <f t="shared" si="28"/>
        <v>70000</v>
      </c>
      <c r="U1802" s="44">
        <f t="shared" si="28"/>
        <v>5.61</v>
      </c>
      <c r="V1802" s="44">
        <v>15779</v>
      </c>
      <c r="W1802" s="44">
        <v>1.26</v>
      </c>
      <c r="X1802" s="44">
        <v>7153</v>
      </c>
      <c r="Y1802" s="44">
        <v>0.56999999999999995</v>
      </c>
      <c r="Z1802" s="44">
        <v>47068</v>
      </c>
      <c r="AA1802" s="44">
        <v>3.77</v>
      </c>
      <c r="AB1802" s="44">
        <v>0</v>
      </c>
      <c r="AC1802" s="44">
        <v>0</v>
      </c>
      <c r="AD1802" s="44">
        <v>70000</v>
      </c>
      <c r="AE1802" s="44">
        <v>5.6</v>
      </c>
      <c r="AF1802" s="41" t="s">
        <v>5082</v>
      </c>
      <c r="AG1802" s="41" t="s">
        <v>5083</v>
      </c>
      <c r="AH1802" s="41" t="s">
        <v>8860</v>
      </c>
      <c r="AI1802" s="41" t="s">
        <v>11163</v>
      </c>
    </row>
    <row r="1803" spans="1:35">
      <c r="A1803" s="40">
        <v>2024</v>
      </c>
      <c r="B1803" s="40">
        <v>4</v>
      </c>
      <c r="C1803" s="41" t="s">
        <v>7065</v>
      </c>
      <c r="D1803" s="42" t="s">
        <v>9971</v>
      </c>
      <c r="E1803" s="41" t="s">
        <v>11164</v>
      </c>
      <c r="F1803" s="43" t="s">
        <v>11165</v>
      </c>
      <c r="G1803" s="43" t="s">
        <v>11166</v>
      </c>
      <c r="H1803" s="44">
        <v>1800</v>
      </c>
      <c r="I1803" s="44">
        <v>4</v>
      </c>
      <c r="J1803" s="44">
        <v>0</v>
      </c>
      <c r="K1803" s="44">
        <v>0</v>
      </c>
      <c r="L1803" s="44">
        <v>0</v>
      </c>
      <c r="M1803" s="44">
        <v>0</v>
      </c>
      <c r="N1803" s="44">
        <v>0</v>
      </c>
      <c r="O1803" s="44">
        <v>0</v>
      </c>
      <c r="P1803" s="44">
        <v>0</v>
      </c>
      <c r="Q1803" s="44">
        <v>0</v>
      </c>
      <c r="R1803" s="44">
        <v>0</v>
      </c>
      <c r="S1803" s="44">
        <v>0</v>
      </c>
      <c r="T1803" s="44">
        <f t="shared" si="28"/>
        <v>0</v>
      </c>
      <c r="U1803" s="44">
        <f t="shared" si="28"/>
        <v>0</v>
      </c>
      <c r="V1803" s="44">
        <v>0</v>
      </c>
      <c r="W1803" s="44">
        <v>0</v>
      </c>
      <c r="X1803" s="44">
        <v>0</v>
      </c>
      <c r="Y1803" s="44">
        <v>0</v>
      </c>
      <c r="Z1803" s="44">
        <v>0</v>
      </c>
      <c r="AA1803" s="44">
        <v>0</v>
      </c>
      <c r="AB1803" s="44">
        <v>0</v>
      </c>
      <c r="AC1803" s="44">
        <v>0</v>
      </c>
      <c r="AD1803" s="44">
        <v>0</v>
      </c>
      <c r="AE1803" s="44">
        <v>0</v>
      </c>
      <c r="AF1803" s="41" t="s">
        <v>47</v>
      </c>
      <c r="AG1803" s="41" t="s">
        <v>47</v>
      </c>
      <c r="AH1803" s="41" t="s">
        <v>47</v>
      </c>
      <c r="AI1803" s="41" t="s">
        <v>11167</v>
      </c>
    </row>
    <row r="1804" spans="1:35">
      <c r="A1804" s="40">
        <v>2024</v>
      </c>
      <c r="B1804" s="40">
        <v>4</v>
      </c>
      <c r="C1804" s="41" t="s">
        <v>7065</v>
      </c>
      <c r="D1804" s="42" t="s">
        <v>9971</v>
      </c>
      <c r="E1804" s="41" t="s">
        <v>11164</v>
      </c>
      <c r="F1804" s="43" t="s">
        <v>11168</v>
      </c>
      <c r="G1804" s="43" t="s">
        <v>11169</v>
      </c>
      <c r="H1804" s="44">
        <v>1</v>
      </c>
      <c r="I1804" s="44">
        <v>5</v>
      </c>
      <c r="J1804" s="44">
        <v>0</v>
      </c>
      <c r="K1804" s="44">
        <v>0</v>
      </c>
      <c r="L1804" s="44">
        <v>0</v>
      </c>
      <c r="M1804" s="44">
        <v>0</v>
      </c>
      <c r="N1804" s="44">
        <v>0</v>
      </c>
      <c r="O1804" s="44">
        <v>0</v>
      </c>
      <c r="P1804" s="44">
        <v>0</v>
      </c>
      <c r="Q1804" s="44">
        <v>0</v>
      </c>
      <c r="R1804" s="44">
        <v>0</v>
      </c>
      <c r="S1804" s="44">
        <v>0</v>
      </c>
      <c r="T1804" s="44">
        <f t="shared" si="28"/>
        <v>0</v>
      </c>
      <c r="U1804" s="44">
        <f t="shared" si="28"/>
        <v>0</v>
      </c>
      <c r="V1804" s="44">
        <v>0</v>
      </c>
      <c r="W1804" s="44">
        <v>0</v>
      </c>
      <c r="X1804" s="44">
        <v>0</v>
      </c>
      <c r="Y1804" s="44">
        <v>0</v>
      </c>
      <c r="Z1804" s="44">
        <v>0</v>
      </c>
      <c r="AA1804" s="44">
        <v>0</v>
      </c>
      <c r="AB1804" s="44">
        <v>0</v>
      </c>
      <c r="AC1804" s="44">
        <v>0</v>
      </c>
      <c r="AD1804" s="44">
        <v>0</v>
      </c>
      <c r="AE1804" s="44">
        <v>0</v>
      </c>
      <c r="AF1804" s="41" t="s">
        <v>47</v>
      </c>
      <c r="AG1804" s="41" t="s">
        <v>47</v>
      </c>
      <c r="AH1804" s="41" t="s">
        <v>47</v>
      </c>
      <c r="AI1804" s="41" t="s">
        <v>11170</v>
      </c>
    </row>
    <row r="1805" spans="1:35">
      <c r="A1805" s="40">
        <v>2024</v>
      </c>
      <c r="B1805" s="40">
        <v>4</v>
      </c>
      <c r="C1805" s="41" t="s">
        <v>7065</v>
      </c>
      <c r="D1805" s="42" t="s">
        <v>9971</v>
      </c>
      <c r="E1805" s="41" t="s">
        <v>11164</v>
      </c>
      <c r="F1805" s="43" t="s">
        <v>11168</v>
      </c>
      <c r="G1805" s="43" t="s">
        <v>11171</v>
      </c>
      <c r="H1805" s="44">
        <v>1</v>
      </c>
      <c r="I1805" s="44">
        <v>10</v>
      </c>
      <c r="J1805" s="44">
        <v>0</v>
      </c>
      <c r="K1805" s="44">
        <v>0</v>
      </c>
      <c r="L1805" s="44">
        <v>0</v>
      </c>
      <c r="M1805" s="44">
        <v>0</v>
      </c>
      <c r="N1805" s="44">
        <v>0</v>
      </c>
      <c r="O1805" s="44">
        <v>0</v>
      </c>
      <c r="P1805" s="44">
        <v>0</v>
      </c>
      <c r="Q1805" s="44">
        <v>0</v>
      </c>
      <c r="R1805" s="44">
        <v>0</v>
      </c>
      <c r="S1805" s="44">
        <v>0</v>
      </c>
      <c r="T1805" s="44">
        <f t="shared" si="28"/>
        <v>0</v>
      </c>
      <c r="U1805" s="44">
        <f t="shared" si="28"/>
        <v>0</v>
      </c>
      <c r="V1805" s="44">
        <v>0</v>
      </c>
      <c r="W1805" s="44">
        <v>0</v>
      </c>
      <c r="X1805" s="44">
        <v>0</v>
      </c>
      <c r="Y1805" s="44">
        <v>0</v>
      </c>
      <c r="Z1805" s="44">
        <v>0</v>
      </c>
      <c r="AA1805" s="44">
        <v>0</v>
      </c>
      <c r="AB1805" s="44">
        <v>0</v>
      </c>
      <c r="AC1805" s="44">
        <v>0</v>
      </c>
      <c r="AD1805" s="44">
        <v>0</v>
      </c>
      <c r="AE1805" s="44">
        <v>0</v>
      </c>
      <c r="AF1805" s="41" t="s">
        <v>47</v>
      </c>
      <c r="AG1805" s="41" t="s">
        <v>47</v>
      </c>
      <c r="AH1805" s="41" t="s">
        <v>47</v>
      </c>
      <c r="AI1805" s="41" t="s">
        <v>11167</v>
      </c>
    </row>
    <row r="1806" spans="1:35">
      <c r="A1806" s="40">
        <v>2024</v>
      </c>
      <c r="B1806" s="40">
        <v>4</v>
      </c>
      <c r="C1806" s="41" t="s">
        <v>7065</v>
      </c>
      <c r="D1806" s="42" t="s">
        <v>9971</v>
      </c>
      <c r="E1806" s="41" t="s">
        <v>11164</v>
      </c>
      <c r="F1806" s="43" t="s">
        <v>11172</v>
      </c>
      <c r="G1806" s="43" t="s">
        <v>11173</v>
      </c>
      <c r="H1806" s="44">
        <v>1</v>
      </c>
      <c r="I1806" s="44">
        <v>20</v>
      </c>
      <c r="J1806" s="44">
        <v>0</v>
      </c>
      <c r="K1806" s="44">
        <v>0</v>
      </c>
      <c r="L1806" s="44">
        <v>0</v>
      </c>
      <c r="M1806" s="44">
        <v>0</v>
      </c>
      <c r="N1806" s="44">
        <v>0</v>
      </c>
      <c r="O1806" s="44">
        <v>0</v>
      </c>
      <c r="P1806" s="44">
        <v>0</v>
      </c>
      <c r="Q1806" s="44">
        <v>0</v>
      </c>
      <c r="R1806" s="44">
        <v>0</v>
      </c>
      <c r="S1806" s="44">
        <v>0</v>
      </c>
      <c r="T1806" s="44">
        <f t="shared" si="28"/>
        <v>0</v>
      </c>
      <c r="U1806" s="44">
        <f t="shared" si="28"/>
        <v>0</v>
      </c>
      <c r="V1806" s="44">
        <v>0</v>
      </c>
      <c r="W1806" s="44">
        <v>0</v>
      </c>
      <c r="X1806" s="44">
        <v>0</v>
      </c>
      <c r="Y1806" s="44">
        <v>0</v>
      </c>
      <c r="Z1806" s="44">
        <v>0</v>
      </c>
      <c r="AA1806" s="44">
        <v>0</v>
      </c>
      <c r="AB1806" s="44">
        <v>0</v>
      </c>
      <c r="AC1806" s="44">
        <v>0</v>
      </c>
      <c r="AD1806" s="44">
        <v>0</v>
      </c>
      <c r="AE1806" s="44">
        <v>0</v>
      </c>
      <c r="AF1806" s="41" t="s">
        <v>47</v>
      </c>
      <c r="AG1806" s="41" t="s">
        <v>47</v>
      </c>
      <c r="AH1806" s="41" t="s">
        <v>47</v>
      </c>
      <c r="AI1806" s="41" t="s">
        <v>11167</v>
      </c>
    </row>
    <row r="1807" spans="1:35">
      <c r="A1807" s="40">
        <v>2024</v>
      </c>
      <c r="B1807" s="40">
        <v>4</v>
      </c>
      <c r="C1807" s="41" t="s">
        <v>7065</v>
      </c>
      <c r="D1807" s="42" t="s">
        <v>9971</v>
      </c>
      <c r="E1807" s="41" t="s">
        <v>11164</v>
      </c>
      <c r="F1807" s="43" t="s">
        <v>11172</v>
      </c>
      <c r="G1807" s="43" t="s">
        <v>11174</v>
      </c>
      <c r="H1807" s="44">
        <v>1</v>
      </c>
      <c r="I1807" s="44">
        <v>20</v>
      </c>
      <c r="J1807" s="44">
        <v>0</v>
      </c>
      <c r="K1807" s="44">
        <v>0</v>
      </c>
      <c r="L1807" s="44">
        <v>0</v>
      </c>
      <c r="M1807" s="44">
        <v>0</v>
      </c>
      <c r="N1807" s="44">
        <v>0</v>
      </c>
      <c r="O1807" s="44">
        <v>0</v>
      </c>
      <c r="P1807" s="44">
        <v>0</v>
      </c>
      <c r="Q1807" s="44">
        <v>0</v>
      </c>
      <c r="R1807" s="44">
        <v>0</v>
      </c>
      <c r="S1807" s="44">
        <v>0</v>
      </c>
      <c r="T1807" s="44">
        <f t="shared" si="28"/>
        <v>0</v>
      </c>
      <c r="U1807" s="44">
        <f t="shared" si="28"/>
        <v>0</v>
      </c>
      <c r="V1807" s="44">
        <v>0</v>
      </c>
      <c r="W1807" s="44">
        <v>0</v>
      </c>
      <c r="X1807" s="44">
        <v>0</v>
      </c>
      <c r="Y1807" s="44">
        <v>0</v>
      </c>
      <c r="Z1807" s="44">
        <v>0</v>
      </c>
      <c r="AA1807" s="44">
        <v>0</v>
      </c>
      <c r="AB1807" s="44">
        <v>0</v>
      </c>
      <c r="AC1807" s="44">
        <v>0</v>
      </c>
      <c r="AD1807" s="44">
        <v>0</v>
      </c>
      <c r="AE1807" s="44">
        <v>0</v>
      </c>
      <c r="AF1807" s="41" t="s">
        <v>47</v>
      </c>
      <c r="AG1807" s="41" t="s">
        <v>47</v>
      </c>
      <c r="AH1807" s="41" t="s">
        <v>47</v>
      </c>
      <c r="AI1807" s="41" t="s">
        <v>11167</v>
      </c>
    </row>
    <row r="1808" spans="1:35">
      <c r="A1808" s="40">
        <v>2024</v>
      </c>
      <c r="B1808" s="40">
        <v>4</v>
      </c>
      <c r="C1808" s="41" t="s">
        <v>7065</v>
      </c>
      <c r="D1808" s="42" t="s">
        <v>9971</v>
      </c>
      <c r="E1808" s="41" t="s">
        <v>11164</v>
      </c>
      <c r="F1808" s="43" t="s">
        <v>11165</v>
      </c>
      <c r="G1808" s="43" t="s">
        <v>11175</v>
      </c>
      <c r="H1808" s="44">
        <v>0.8</v>
      </c>
      <c r="I1808" s="44">
        <v>4</v>
      </c>
      <c r="J1808" s="44">
        <v>0</v>
      </c>
      <c r="K1808" s="44">
        <v>0</v>
      </c>
      <c r="L1808" s="44">
        <v>0</v>
      </c>
      <c r="M1808" s="44">
        <v>0</v>
      </c>
      <c r="N1808" s="44">
        <v>0</v>
      </c>
      <c r="O1808" s="44">
        <v>0</v>
      </c>
      <c r="P1808" s="44">
        <v>0</v>
      </c>
      <c r="Q1808" s="44">
        <v>0</v>
      </c>
      <c r="R1808" s="44">
        <v>0</v>
      </c>
      <c r="S1808" s="44">
        <v>0</v>
      </c>
      <c r="T1808" s="44">
        <f t="shared" si="28"/>
        <v>0</v>
      </c>
      <c r="U1808" s="44">
        <f t="shared" si="28"/>
        <v>0</v>
      </c>
      <c r="V1808" s="44">
        <v>0</v>
      </c>
      <c r="W1808" s="44">
        <v>0</v>
      </c>
      <c r="X1808" s="44">
        <v>0</v>
      </c>
      <c r="Y1808" s="44">
        <v>0</v>
      </c>
      <c r="Z1808" s="44">
        <v>0</v>
      </c>
      <c r="AA1808" s="44">
        <v>0</v>
      </c>
      <c r="AB1808" s="44">
        <v>0</v>
      </c>
      <c r="AC1808" s="44">
        <v>0</v>
      </c>
      <c r="AD1808" s="44">
        <v>0</v>
      </c>
      <c r="AE1808" s="44">
        <v>0</v>
      </c>
      <c r="AF1808" s="41" t="s">
        <v>47</v>
      </c>
      <c r="AG1808" s="41" t="s">
        <v>47</v>
      </c>
      <c r="AH1808" s="41" t="s">
        <v>47</v>
      </c>
      <c r="AI1808" s="41" t="s">
        <v>11167</v>
      </c>
    </row>
    <row r="1809" spans="1:35">
      <c r="A1809" s="40">
        <v>2024</v>
      </c>
      <c r="B1809" s="40">
        <v>4</v>
      </c>
      <c r="C1809" s="41" t="s">
        <v>7065</v>
      </c>
      <c r="D1809" s="42" t="s">
        <v>9971</v>
      </c>
      <c r="E1809" s="41" t="s">
        <v>11164</v>
      </c>
      <c r="F1809" s="43" t="s">
        <v>11168</v>
      </c>
      <c r="G1809" s="43" t="s">
        <v>11176</v>
      </c>
      <c r="H1809" s="44">
        <v>0.9</v>
      </c>
      <c r="I1809" s="44">
        <v>10</v>
      </c>
      <c r="J1809" s="44">
        <v>0</v>
      </c>
      <c r="K1809" s="44">
        <v>0</v>
      </c>
      <c r="L1809" s="44">
        <v>0</v>
      </c>
      <c r="M1809" s="44">
        <v>0</v>
      </c>
      <c r="N1809" s="44">
        <v>0</v>
      </c>
      <c r="O1809" s="44">
        <v>0</v>
      </c>
      <c r="P1809" s="44">
        <v>0</v>
      </c>
      <c r="Q1809" s="44">
        <v>0</v>
      </c>
      <c r="R1809" s="44">
        <v>0</v>
      </c>
      <c r="S1809" s="44">
        <v>0</v>
      </c>
      <c r="T1809" s="44">
        <f t="shared" si="28"/>
        <v>0</v>
      </c>
      <c r="U1809" s="44">
        <f t="shared" si="28"/>
        <v>0</v>
      </c>
      <c r="V1809" s="44">
        <v>0</v>
      </c>
      <c r="W1809" s="44">
        <v>0</v>
      </c>
      <c r="X1809" s="44">
        <v>0</v>
      </c>
      <c r="Y1809" s="44">
        <v>0</v>
      </c>
      <c r="Z1809" s="44">
        <v>0</v>
      </c>
      <c r="AA1809" s="44">
        <v>0</v>
      </c>
      <c r="AB1809" s="44">
        <v>0</v>
      </c>
      <c r="AC1809" s="44">
        <v>0</v>
      </c>
      <c r="AD1809" s="44">
        <v>0</v>
      </c>
      <c r="AE1809" s="44">
        <v>0</v>
      </c>
      <c r="AF1809" s="41" t="s">
        <v>47</v>
      </c>
      <c r="AG1809" s="41" t="s">
        <v>47</v>
      </c>
      <c r="AH1809" s="41" t="s">
        <v>47</v>
      </c>
      <c r="AI1809" s="41" t="s">
        <v>11167</v>
      </c>
    </row>
    <row r="1810" spans="1:35">
      <c r="A1810" s="40">
        <v>2024</v>
      </c>
      <c r="B1810" s="40">
        <v>4</v>
      </c>
      <c r="C1810" s="41" t="s">
        <v>7065</v>
      </c>
      <c r="D1810" s="42" t="s">
        <v>9971</v>
      </c>
      <c r="E1810" s="41" t="s">
        <v>11164</v>
      </c>
      <c r="F1810" s="43" t="s">
        <v>11168</v>
      </c>
      <c r="G1810" s="43" t="s">
        <v>11177</v>
      </c>
      <c r="H1810" s="44">
        <v>0.8</v>
      </c>
      <c r="I1810" s="44">
        <v>10</v>
      </c>
      <c r="J1810" s="44">
        <v>0</v>
      </c>
      <c r="K1810" s="44">
        <v>0</v>
      </c>
      <c r="L1810" s="44">
        <v>0</v>
      </c>
      <c r="M1810" s="44">
        <v>0</v>
      </c>
      <c r="N1810" s="44">
        <v>0</v>
      </c>
      <c r="O1810" s="44">
        <v>0</v>
      </c>
      <c r="P1810" s="44">
        <v>0</v>
      </c>
      <c r="Q1810" s="44">
        <v>0</v>
      </c>
      <c r="R1810" s="44">
        <v>0</v>
      </c>
      <c r="S1810" s="44">
        <v>0</v>
      </c>
      <c r="T1810" s="44">
        <f t="shared" si="28"/>
        <v>0</v>
      </c>
      <c r="U1810" s="44">
        <f t="shared" si="28"/>
        <v>0</v>
      </c>
      <c r="V1810" s="44">
        <v>0</v>
      </c>
      <c r="W1810" s="44">
        <v>0</v>
      </c>
      <c r="X1810" s="44">
        <v>0</v>
      </c>
      <c r="Y1810" s="44">
        <v>0</v>
      </c>
      <c r="Z1810" s="44">
        <v>0</v>
      </c>
      <c r="AA1810" s="44">
        <v>0</v>
      </c>
      <c r="AB1810" s="44">
        <v>0</v>
      </c>
      <c r="AC1810" s="44">
        <v>0</v>
      </c>
      <c r="AD1810" s="44">
        <v>0</v>
      </c>
      <c r="AE1810" s="44">
        <v>0</v>
      </c>
      <c r="AF1810" s="41" t="s">
        <v>47</v>
      </c>
      <c r="AG1810" s="41" t="s">
        <v>47</v>
      </c>
      <c r="AH1810" s="41" t="s">
        <v>47</v>
      </c>
      <c r="AI1810" s="41" t="s">
        <v>11167</v>
      </c>
    </row>
    <row r="1811" spans="1:35">
      <c r="A1811" s="40">
        <v>2024</v>
      </c>
      <c r="B1811" s="40">
        <v>4</v>
      </c>
      <c r="C1811" s="41" t="s">
        <v>7065</v>
      </c>
      <c r="D1811" s="42" t="s">
        <v>9971</v>
      </c>
      <c r="E1811" s="41" t="s">
        <v>11164</v>
      </c>
      <c r="F1811" s="43" t="s">
        <v>11168</v>
      </c>
      <c r="G1811" s="43" t="s">
        <v>11178</v>
      </c>
      <c r="H1811" s="44">
        <v>1</v>
      </c>
      <c r="I1811" s="44">
        <v>5</v>
      </c>
      <c r="J1811" s="44">
        <v>0</v>
      </c>
      <c r="K1811" s="44">
        <v>0</v>
      </c>
      <c r="L1811" s="44">
        <v>0</v>
      </c>
      <c r="M1811" s="44">
        <v>0</v>
      </c>
      <c r="N1811" s="44">
        <v>0</v>
      </c>
      <c r="O1811" s="44">
        <v>0</v>
      </c>
      <c r="P1811" s="44">
        <v>0</v>
      </c>
      <c r="Q1811" s="44">
        <v>0</v>
      </c>
      <c r="R1811" s="44">
        <v>0</v>
      </c>
      <c r="S1811" s="44">
        <v>0</v>
      </c>
      <c r="T1811" s="44">
        <f t="shared" si="28"/>
        <v>0</v>
      </c>
      <c r="U1811" s="44">
        <f t="shared" si="28"/>
        <v>0</v>
      </c>
      <c r="V1811" s="44">
        <v>0</v>
      </c>
      <c r="W1811" s="44">
        <v>0</v>
      </c>
      <c r="X1811" s="44">
        <v>0</v>
      </c>
      <c r="Y1811" s="44">
        <v>0</v>
      </c>
      <c r="Z1811" s="44">
        <v>0</v>
      </c>
      <c r="AA1811" s="44">
        <v>0</v>
      </c>
      <c r="AB1811" s="44">
        <v>0</v>
      </c>
      <c r="AC1811" s="44">
        <v>0</v>
      </c>
      <c r="AD1811" s="44">
        <v>0</v>
      </c>
      <c r="AE1811" s="44">
        <v>0</v>
      </c>
      <c r="AF1811" s="41" t="s">
        <v>47</v>
      </c>
      <c r="AG1811" s="41" t="s">
        <v>47</v>
      </c>
      <c r="AH1811" s="41" t="s">
        <v>47</v>
      </c>
      <c r="AI1811" s="41" t="s">
        <v>11167</v>
      </c>
    </row>
    <row r="1812" spans="1:35">
      <c r="A1812" s="40">
        <v>2024</v>
      </c>
      <c r="B1812" s="40">
        <v>4</v>
      </c>
      <c r="C1812" s="41" t="s">
        <v>7065</v>
      </c>
      <c r="D1812" s="42" t="s">
        <v>9971</v>
      </c>
      <c r="E1812" s="41" t="s">
        <v>11164</v>
      </c>
      <c r="F1812" s="43" t="s">
        <v>11172</v>
      </c>
      <c r="G1812" s="43" t="s">
        <v>11179</v>
      </c>
      <c r="H1812" s="44">
        <v>1</v>
      </c>
      <c r="I1812" s="44">
        <v>10</v>
      </c>
      <c r="J1812" s="44">
        <v>0</v>
      </c>
      <c r="K1812" s="44">
        <v>0</v>
      </c>
      <c r="L1812" s="44">
        <v>0</v>
      </c>
      <c r="M1812" s="44">
        <v>0</v>
      </c>
      <c r="N1812" s="44">
        <v>0</v>
      </c>
      <c r="O1812" s="44">
        <v>0</v>
      </c>
      <c r="P1812" s="44">
        <v>0</v>
      </c>
      <c r="Q1812" s="44">
        <v>0</v>
      </c>
      <c r="R1812" s="44">
        <v>0</v>
      </c>
      <c r="S1812" s="44">
        <v>0</v>
      </c>
      <c r="T1812" s="44">
        <f t="shared" si="28"/>
        <v>0</v>
      </c>
      <c r="U1812" s="44">
        <f t="shared" si="28"/>
        <v>0</v>
      </c>
      <c r="V1812" s="44">
        <v>0</v>
      </c>
      <c r="W1812" s="44">
        <v>0</v>
      </c>
      <c r="X1812" s="44">
        <v>0</v>
      </c>
      <c r="Y1812" s="44">
        <v>0</v>
      </c>
      <c r="Z1812" s="44">
        <v>0</v>
      </c>
      <c r="AA1812" s="44">
        <v>0</v>
      </c>
      <c r="AB1812" s="44">
        <v>0</v>
      </c>
      <c r="AC1812" s="44">
        <v>0</v>
      </c>
      <c r="AD1812" s="44">
        <v>0</v>
      </c>
      <c r="AE1812" s="44">
        <v>0</v>
      </c>
      <c r="AF1812" s="41" t="s">
        <v>47</v>
      </c>
      <c r="AG1812" s="41" t="s">
        <v>47</v>
      </c>
      <c r="AH1812" s="41" t="s">
        <v>47</v>
      </c>
      <c r="AI1812" s="41" t="s">
        <v>11167</v>
      </c>
    </row>
    <row r="1813" spans="1:35">
      <c r="A1813" s="40">
        <v>2024</v>
      </c>
      <c r="B1813" s="40">
        <v>4</v>
      </c>
      <c r="C1813" s="41" t="s">
        <v>7065</v>
      </c>
      <c r="D1813" s="42" t="s">
        <v>9971</v>
      </c>
      <c r="E1813" s="41" t="s">
        <v>11164</v>
      </c>
      <c r="F1813" s="43" t="s">
        <v>11165</v>
      </c>
      <c r="G1813" s="43" t="s">
        <v>11180</v>
      </c>
      <c r="H1813" s="44">
        <v>1</v>
      </c>
      <c r="I1813" s="44">
        <v>2</v>
      </c>
      <c r="J1813" s="44">
        <v>0</v>
      </c>
      <c r="K1813" s="44">
        <v>0</v>
      </c>
      <c r="L1813" s="44">
        <v>0</v>
      </c>
      <c r="M1813" s="44">
        <v>0</v>
      </c>
      <c r="N1813" s="44">
        <v>0</v>
      </c>
      <c r="O1813" s="44">
        <v>0</v>
      </c>
      <c r="P1813" s="44">
        <v>0</v>
      </c>
      <c r="Q1813" s="44">
        <v>0</v>
      </c>
      <c r="R1813" s="44">
        <v>0</v>
      </c>
      <c r="S1813" s="44">
        <v>0</v>
      </c>
      <c r="T1813" s="44">
        <f t="shared" si="28"/>
        <v>0</v>
      </c>
      <c r="U1813" s="44">
        <f t="shared" si="28"/>
        <v>0</v>
      </c>
      <c r="V1813" s="44">
        <v>0</v>
      </c>
      <c r="W1813" s="44">
        <v>0</v>
      </c>
      <c r="X1813" s="44">
        <v>0</v>
      </c>
      <c r="Y1813" s="44">
        <v>0</v>
      </c>
      <c r="Z1813" s="44">
        <v>0</v>
      </c>
      <c r="AA1813" s="44">
        <v>0</v>
      </c>
      <c r="AB1813" s="44">
        <v>0</v>
      </c>
      <c r="AC1813" s="44">
        <v>0</v>
      </c>
      <c r="AD1813" s="44">
        <v>0</v>
      </c>
      <c r="AE1813" s="44">
        <v>0</v>
      </c>
      <c r="AF1813" s="41" t="s">
        <v>47</v>
      </c>
      <c r="AG1813" s="41" t="s">
        <v>47</v>
      </c>
      <c r="AH1813" s="41" t="s">
        <v>47</v>
      </c>
      <c r="AI1813" s="41" t="s">
        <v>11167</v>
      </c>
    </row>
    <row r="1814" spans="1:35">
      <c r="A1814" s="40">
        <v>2024</v>
      </c>
      <c r="B1814" s="40">
        <v>4</v>
      </c>
      <c r="C1814" s="41" t="s">
        <v>7065</v>
      </c>
      <c r="D1814" s="42" t="s">
        <v>273</v>
      </c>
      <c r="E1814" s="41" t="s">
        <v>621</v>
      </c>
      <c r="F1814" s="43" t="s">
        <v>5052</v>
      </c>
      <c r="G1814" s="43" t="s">
        <v>5053</v>
      </c>
      <c r="H1814" s="44">
        <v>80</v>
      </c>
      <c r="I1814" s="44">
        <v>40</v>
      </c>
      <c r="J1814" s="44">
        <v>5</v>
      </c>
      <c r="K1814" s="44">
        <v>2.5</v>
      </c>
      <c r="L1814" s="44">
        <v>0</v>
      </c>
      <c r="M1814" s="44">
        <v>0</v>
      </c>
      <c r="N1814" s="44">
        <v>0</v>
      </c>
      <c r="O1814" s="44">
        <v>0</v>
      </c>
      <c r="P1814" s="44">
        <v>0</v>
      </c>
      <c r="Q1814" s="44">
        <v>0</v>
      </c>
      <c r="R1814" s="44">
        <v>5</v>
      </c>
      <c r="S1814" s="44">
        <v>2.5</v>
      </c>
      <c r="T1814" s="44">
        <f t="shared" si="28"/>
        <v>5</v>
      </c>
      <c r="U1814" s="44">
        <f t="shared" si="28"/>
        <v>2.5</v>
      </c>
      <c r="V1814" s="44">
        <v>0</v>
      </c>
      <c r="W1814" s="44">
        <v>0</v>
      </c>
      <c r="X1814" s="44">
        <v>0</v>
      </c>
      <c r="Y1814" s="44">
        <v>0</v>
      </c>
      <c r="Z1814" s="44">
        <v>0</v>
      </c>
      <c r="AA1814" s="44">
        <v>0</v>
      </c>
      <c r="AB1814" s="44">
        <v>5</v>
      </c>
      <c r="AC1814" s="44">
        <v>2.5</v>
      </c>
      <c r="AD1814" s="44">
        <v>5</v>
      </c>
      <c r="AE1814" s="44">
        <v>2.5</v>
      </c>
      <c r="AF1814" s="41" t="s">
        <v>5054</v>
      </c>
      <c r="AG1814" s="41" t="s">
        <v>5054</v>
      </c>
      <c r="AH1814" s="41" t="s">
        <v>5054</v>
      </c>
      <c r="AI1814" s="41" t="s">
        <v>11181</v>
      </c>
    </row>
    <row r="1815" spans="1:35">
      <c r="A1815" s="40">
        <v>2024</v>
      </c>
      <c r="B1815" s="40">
        <v>4</v>
      </c>
      <c r="C1815" s="41" t="s">
        <v>7065</v>
      </c>
      <c r="D1815" s="42" t="s">
        <v>273</v>
      </c>
      <c r="E1815" s="41" t="s">
        <v>621</v>
      </c>
      <c r="F1815" s="43" t="s">
        <v>5055</v>
      </c>
      <c r="G1815" s="43" t="s">
        <v>5056</v>
      </c>
      <c r="H1815" s="44">
        <v>80</v>
      </c>
      <c r="I1815" s="44">
        <v>5</v>
      </c>
      <c r="J1815" s="44">
        <v>20</v>
      </c>
      <c r="K1815" s="44">
        <v>1.25</v>
      </c>
      <c r="L1815" s="44">
        <v>5</v>
      </c>
      <c r="M1815" s="44">
        <v>0.31</v>
      </c>
      <c r="N1815" s="44">
        <v>5</v>
      </c>
      <c r="O1815" s="44">
        <v>0.31</v>
      </c>
      <c r="P1815" s="44">
        <v>5</v>
      </c>
      <c r="Q1815" s="44">
        <v>0.31</v>
      </c>
      <c r="R1815" s="44">
        <v>5</v>
      </c>
      <c r="S1815" s="44">
        <v>0.31</v>
      </c>
      <c r="T1815" s="44">
        <f t="shared" si="28"/>
        <v>20</v>
      </c>
      <c r="U1815" s="44">
        <f t="shared" si="28"/>
        <v>1.24</v>
      </c>
      <c r="V1815" s="44">
        <v>5</v>
      </c>
      <c r="W1815" s="44">
        <v>0.31</v>
      </c>
      <c r="X1815" s="44">
        <v>5</v>
      </c>
      <c r="Y1815" s="44">
        <v>0.31</v>
      </c>
      <c r="Z1815" s="44">
        <v>5</v>
      </c>
      <c r="AA1815" s="44">
        <v>0.31</v>
      </c>
      <c r="AB1815" s="44">
        <v>5</v>
      </c>
      <c r="AC1815" s="44">
        <v>0.31</v>
      </c>
      <c r="AD1815" s="44">
        <v>20</v>
      </c>
      <c r="AE1815" s="44">
        <v>1.25</v>
      </c>
      <c r="AF1815" s="41" t="s">
        <v>5057</v>
      </c>
      <c r="AG1815" s="41" t="s">
        <v>5058</v>
      </c>
      <c r="AH1815" s="41" t="s">
        <v>8854</v>
      </c>
      <c r="AI1815" s="41" t="s">
        <v>11182</v>
      </c>
    </row>
    <row r="1816" spans="1:35">
      <c r="A1816" s="40">
        <v>2024</v>
      </c>
      <c r="B1816" s="40">
        <v>4</v>
      </c>
      <c r="C1816" s="41" t="s">
        <v>7065</v>
      </c>
      <c r="D1816" s="42" t="s">
        <v>273</v>
      </c>
      <c r="E1816" s="41" t="s">
        <v>621</v>
      </c>
      <c r="F1816" s="43" t="s">
        <v>5055</v>
      </c>
      <c r="G1816" s="43" t="s">
        <v>5059</v>
      </c>
      <c r="H1816" s="44">
        <v>100</v>
      </c>
      <c r="I1816" s="44">
        <v>5</v>
      </c>
      <c r="J1816" s="44">
        <v>25</v>
      </c>
      <c r="K1816" s="44">
        <v>1.25</v>
      </c>
      <c r="L1816" s="44">
        <v>5</v>
      </c>
      <c r="M1816" s="44">
        <v>0.25</v>
      </c>
      <c r="N1816" s="44">
        <v>7</v>
      </c>
      <c r="O1816" s="44">
        <v>0.35</v>
      </c>
      <c r="P1816" s="44">
        <v>7</v>
      </c>
      <c r="Q1816" s="44">
        <v>0.35</v>
      </c>
      <c r="R1816" s="44">
        <v>6</v>
      </c>
      <c r="S1816" s="44">
        <v>0.3</v>
      </c>
      <c r="T1816" s="44">
        <f t="shared" si="28"/>
        <v>25</v>
      </c>
      <c r="U1816" s="44">
        <f t="shared" si="28"/>
        <v>1.25</v>
      </c>
      <c r="V1816" s="44">
        <v>6.39</v>
      </c>
      <c r="W1816" s="44">
        <v>0.32</v>
      </c>
      <c r="X1816" s="44">
        <v>7.5</v>
      </c>
      <c r="Y1816" s="44">
        <v>0.38</v>
      </c>
      <c r="Z1816" s="44">
        <v>8.01</v>
      </c>
      <c r="AA1816" s="44">
        <v>0.4</v>
      </c>
      <c r="AB1816" s="44">
        <v>3.1</v>
      </c>
      <c r="AC1816" s="44">
        <v>0.16</v>
      </c>
      <c r="AD1816" s="44">
        <v>25</v>
      </c>
      <c r="AE1816" s="44">
        <v>1.25</v>
      </c>
      <c r="AF1816" s="41" t="s">
        <v>5060</v>
      </c>
      <c r="AG1816" s="41" t="s">
        <v>5061</v>
      </c>
      <c r="AH1816" s="41" t="s">
        <v>8855</v>
      </c>
      <c r="AI1816" s="41" t="s">
        <v>11183</v>
      </c>
    </row>
    <row r="1817" spans="1:35">
      <c r="A1817" s="40">
        <v>2024</v>
      </c>
      <c r="B1817" s="40">
        <v>4</v>
      </c>
      <c r="C1817" s="41" t="s">
        <v>7065</v>
      </c>
      <c r="D1817" s="42" t="s">
        <v>273</v>
      </c>
      <c r="E1817" s="41" t="s">
        <v>621</v>
      </c>
      <c r="F1817" s="43" t="s">
        <v>5062</v>
      </c>
      <c r="G1817" s="43" t="s">
        <v>5063</v>
      </c>
      <c r="H1817" s="44">
        <v>28</v>
      </c>
      <c r="I1817" s="44">
        <v>40</v>
      </c>
      <c r="J1817" s="44">
        <v>7</v>
      </c>
      <c r="K1817" s="44">
        <v>10</v>
      </c>
      <c r="L1817" s="44">
        <v>0</v>
      </c>
      <c r="M1817" s="44">
        <v>0</v>
      </c>
      <c r="N1817" s="44">
        <v>3</v>
      </c>
      <c r="O1817" s="44">
        <v>4.29</v>
      </c>
      <c r="P1817" s="44">
        <v>0</v>
      </c>
      <c r="Q1817" s="44">
        <v>0</v>
      </c>
      <c r="R1817" s="44">
        <v>4</v>
      </c>
      <c r="S1817" s="44">
        <v>5.71</v>
      </c>
      <c r="T1817" s="44">
        <f t="shared" ref="T1817:U1880" si="29">SUM(L1817,N1817,P1817,R1817)</f>
        <v>7</v>
      </c>
      <c r="U1817" s="44">
        <f t="shared" si="29"/>
        <v>10</v>
      </c>
      <c r="V1817" s="44">
        <v>0</v>
      </c>
      <c r="W1817" s="44">
        <v>0</v>
      </c>
      <c r="X1817" s="44">
        <v>3</v>
      </c>
      <c r="Y1817" s="44">
        <v>4.29</v>
      </c>
      <c r="Z1817" s="44">
        <v>0</v>
      </c>
      <c r="AA1817" s="44">
        <v>0</v>
      </c>
      <c r="AB1817" s="44">
        <v>4</v>
      </c>
      <c r="AC1817" s="44">
        <v>5.71</v>
      </c>
      <c r="AD1817" s="44">
        <v>7</v>
      </c>
      <c r="AE1817" s="44">
        <v>10</v>
      </c>
      <c r="AF1817" s="41" t="s">
        <v>5064</v>
      </c>
      <c r="AG1817" s="41" t="s">
        <v>5065</v>
      </c>
      <c r="AH1817" s="41" t="s">
        <v>8856</v>
      </c>
      <c r="AI1817" s="41" t="s">
        <v>11184</v>
      </c>
    </row>
    <row r="1818" spans="1:35">
      <c r="A1818" s="40">
        <v>2024</v>
      </c>
      <c r="B1818" s="40">
        <v>4</v>
      </c>
      <c r="C1818" s="41" t="s">
        <v>7065</v>
      </c>
      <c r="D1818" s="42" t="s">
        <v>273</v>
      </c>
      <c r="E1818" s="41" t="s">
        <v>621</v>
      </c>
      <c r="F1818" s="43" t="s">
        <v>5055</v>
      </c>
      <c r="G1818" s="43" t="s">
        <v>5066</v>
      </c>
      <c r="H1818" s="44">
        <v>28</v>
      </c>
      <c r="I1818" s="44">
        <v>5</v>
      </c>
      <c r="J1818" s="44">
        <v>7</v>
      </c>
      <c r="K1818" s="44">
        <v>1.25</v>
      </c>
      <c r="L1818" s="44">
        <v>0</v>
      </c>
      <c r="M1818" s="44">
        <v>0</v>
      </c>
      <c r="N1818" s="44">
        <v>3</v>
      </c>
      <c r="O1818" s="44">
        <v>0.54</v>
      </c>
      <c r="P1818" s="44">
        <v>0</v>
      </c>
      <c r="Q1818" s="44">
        <v>0</v>
      </c>
      <c r="R1818" s="44">
        <v>4</v>
      </c>
      <c r="S1818" s="44">
        <v>0.71</v>
      </c>
      <c r="T1818" s="44">
        <f t="shared" si="29"/>
        <v>7</v>
      </c>
      <c r="U1818" s="44">
        <f t="shared" si="29"/>
        <v>1.25</v>
      </c>
      <c r="V1818" s="44">
        <v>0</v>
      </c>
      <c r="W1818" s="44">
        <v>0</v>
      </c>
      <c r="X1818" s="44">
        <v>3</v>
      </c>
      <c r="Y1818" s="44">
        <v>0.54</v>
      </c>
      <c r="Z1818" s="44">
        <v>0</v>
      </c>
      <c r="AA1818" s="44">
        <v>0</v>
      </c>
      <c r="AB1818" s="44">
        <v>4</v>
      </c>
      <c r="AC1818" s="44">
        <v>0.71</v>
      </c>
      <c r="AD1818" s="44">
        <v>7</v>
      </c>
      <c r="AE1818" s="44">
        <v>1.25</v>
      </c>
      <c r="AF1818" s="41" t="s">
        <v>5064</v>
      </c>
      <c r="AG1818" s="41" t="s">
        <v>5067</v>
      </c>
      <c r="AH1818" s="41" t="s">
        <v>8857</v>
      </c>
      <c r="AI1818" s="41" t="s">
        <v>11185</v>
      </c>
    </row>
    <row r="1819" spans="1:35">
      <c r="A1819" s="40">
        <v>2024</v>
      </c>
      <c r="B1819" s="40">
        <v>4</v>
      </c>
      <c r="C1819" s="41" t="s">
        <v>7065</v>
      </c>
      <c r="D1819" s="42" t="s">
        <v>273</v>
      </c>
      <c r="E1819" s="41" t="s">
        <v>621</v>
      </c>
      <c r="F1819" s="43" t="s">
        <v>5068</v>
      </c>
      <c r="G1819" s="43" t="s">
        <v>5069</v>
      </c>
      <c r="H1819" s="44">
        <v>100</v>
      </c>
      <c r="I1819" s="44">
        <v>5</v>
      </c>
      <c r="J1819" s="44">
        <v>25</v>
      </c>
      <c r="K1819" s="44">
        <v>1.25</v>
      </c>
      <c r="L1819" s="44">
        <v>25</v>
      </c>
      <c r="M1819" s="44">
        <v>1.25</v>
      </c>
      <c r="N1819" s="44">
        <v>0</v>
      </c>
      <c r="O1819" s="44">
        <v>0</v>
      </c>
      <c r="P1819" s="44">
        <v>0</v>
      </c>
      <c r="Q1819" s="44">
        <v>0</v>
      </c>
      <c r="R1819" s="44">
        <v>0</v>
      </c>
      <c r="S1819" s="44">
        <v>0</v>
      </c>
      <c r="T1819" s="44">
        <f t="shared" si="29"/>
        <v>25</v>
      </c>
      <c r="U1819" s="44">
        <f t="shared" si="29"/>
        <v>1.25</v>
      </c>
      <c r="V1819" s="44">
        <v>20</v>
      </c>
      <c r="W1819" s="44">
        <v>1</v>
      </c>
      <c r="X1819" s="44">
        <v>0</v>
      </c>
      <c r="Y1819" s="44">
        <v>0</v>
      </c>
      <c r="Z1819" s="44">
        <v>0</v>
      </c>
      <c r="AA1819" s="44">
        <v>0</v>
      </c>
      <c r="AB1819" s="44">
        <v>0</v>
      </c>
      <c r="AC1819" s="44">
        <v>0</v>
      </c>
      <c r="AD1819" s="44">
        <v>20</v>
      </c>
      <c r="AE1819" s="44">
        <v>1</v>
      </c>
      <c r="AF1819" s="41" t="s">
        <v>5070</v>
      </c>
      <c r="AG1819" s="41" t="s">
        <v>5071</v>
      </c>
      <c r="AH1819" s="41" t="s">
        <v>5071</v>
      </c>
      <c r="AI1819" s="41" t="s">
        <v>5071</v>
      </c>
    </row>
    <row r="1820" spans="1:35">
      <c r="A1820" s="40">
        <v>2024</v>
      </c>
      <c r="B1820" s="40">
        <v>4</v>
      </c>
      <c r="C1820" s="41" t="s">
        <v>7065</v>
      </c>
      <c r="D1820" s="42" t="s">
        <v>276</v>
      </c>
      <c r="E1820" s="41" t="s">
        <v>5099</v>
      </c>
      <c r="F1820" s="43" t="s">
        <v>5100</v>
      </c>
      <c r="G1820" s="43" t="s">
        <v>5101</v>
      </c>
      <c r="H1820" s="44">
        <v>480</v>
      </c>
      <c r="I1820" s="44">
        <v>20</v>
      </c>
      <c r="J1820" s="44">
        <v>120</v>
      </c>
      <c r="K1820" s="44">
        <v>5</v>
      </c>
      <c r="L1820" s="44">
        <v>30</v>
      </c>
      <c r="M1820" s="44">
        <v>1.25</v>
      </c>
      <c r="N1820" s="44">
        <v>30</v>
      </c>
      <c r="O1820" s="44">
        <v>1.25</v>
      </c>
      <c r="P1820" s="44">
        <v>30</v>
      </c>
      <c r="Q1820" s="44">
        <v>1.25</v>
      </c>
      <c r="R1820" s="44">
        <v>30</v>
      </c>
      <c r="S1820" s="44">
        <v>1.25</v>
      </c>
      <c r="T1820" s="44">
        <f t="shared" si="29"/>
        <v>120</v>
      </c>
      <c r="U1820" s="44">
        <f t="shared" si="29"/>
        <v>5</v>
      </c>
      <c r="V1820" s="44">
        <v>17</v>
      </c>
      <c r="W1820" s="44">
        <v>0.71</v>
      </c>
      <c r="X1820" s="44">
        <v>13</v>
      </c>
      <c r="Y1820" s="44">
        <v>0.54</v>
      </c>
      <c r="Z1820" s="44">
        <v>7</v>
      </c>
      <c r="AA1820" s="44">
        <v>0.28999999999999998</v>
      </c>
      <c r="AB1820" s="44">
        <v>83</v>
      </c>
      <c r="AC1820" s="44">
        <v>3.46</v>
      </c>
      <c r="AD1820" s="44">
        <v>120</v>
      </c>
      <c r="AE1820" s="44">
        <v>5</v>
      </c>
      <c r="AF1820" s="41" t="s">
        <v>5102</v>
      </c>
      <c r="AG1820" s="41" t="s">
        <v>5103</v>
      </c>
      <c r="AH1820" s="41" t="s">
        <v>8864</v>
      </c>
      <c r="AI1820" s="41" t="s">
        <v>11186</v>
      </c>
    </row>
    <row r="1821" spans="1:35">
      <c r="A1821" s="40">
        <v>2024</v>
      </c>
      <c r="B1821" s="40">
        <v>4</v>
      </c>
      <c r="C1821" s="41" t="s">
        <v>7065</v>
      </c>
      <c r="D1821" s="42" t="s">
        <v>276</v>
      </c>
      <c r="E1821" s="41" t="s">
        <v>5099</v>
      </c>
      <c r="F1821" s="43" t="s">
        <v>5104</v>
      </c>
      <c r="G1821" s="43" t="s">
        <v>5105</v>
      </c>
      <c r="H1821" s="44">
        <v>4000</v>
      </c>
      <c r="I1821" s="44">
        <v>20</v>
      </c>
      <c r="J1821" s="44">
        <v>1000</v>
      </c>
      <c r="K1821" s="44">
        <v>5</v>
      </c>
      <c r="L1821" s="44">
        <v>249</v>
      </c>
      <c r="M1821" s="44">
        <v>1.25</v>
      </c>
      <c r="N1821" s="44">
        <v>249</v>
      </c>
      <c r="O1821" s="44">
        <v>1.25</v>
      </c>
      <c r="P1821" s="44">
        <v>250</v>
      </c>
      <c r="Q1821" s="44">
        <v>1.25</v>
      </c>
      <c r="R1821" s="44">
        <v>252</v>
      </c>
      <c r="S1821" s="44">
        <v>1.26</v>
      </c>
      <c r="T1821" s="44">
        <f t="shared" si="29"/>
        <v>1000</v>
      </c>
      <c r="U1821" s="44">
        <f t="shared" si="29"/>
        <v>5.01</v>
      </c>
      <c r="V1821" s="44">
        <v>249</v>
      </c>
      <c r="W1821" s="44">
        <v>1.25</v>
      </c>
      <c r="X1821" s="44">
        <v>311</v>
      </c>
      <c r="Y1821" s="44">
        <v>1.56</v>
      </c>
      <c r="Z1821" s="44">
        <v>299</v>
      </c>
      <c r="AA1821" s="44">
        <v>1.5</v>
      </c>
      <c r="AB1821" s="44">
        <v>141</v>
      </c>
      <c r="AC1821" s="44">
        <v>0.71</v>
      </c>
      <c r="AD1821" s="44">
        <v>1000</v>
      </c>
      <c r="AE1821" s="44">
        <v>5</v>
      </c>
      <c r="AF1821" s="41" t="s">
        <v>5106</v>
      </c>
      <c r="AG1821" s="41" t="s">
        <v>5107</v>
      </c>
      <c r="AH1821" s="41" t="s">
        <v>8865</v>
      </c>
      <c r="AI1821" s="41" t="s">
        <v>11187</v>
      </c>
    </row>
    <row r="1822" spans="1:35">
      <c r="A1822" s="40">
        <v>2024</v>
      </c>
      <c r="B1822" s="40">
        <v>4</v>
      </c>
      <c r="C1822" s="41" t="s">
        <v>7065</v>
      </c>
      <c r="D1822" s="42" t="s">
        <v>276</v>
      </c>
      <c r="E1822" s="41" t="s">
        <v>5099</v>
      </c>
      <c r="F1822" s="43" t="s">
        <v>5108</v>
      </c>
      <c r="G1822" s="43" t="s">
        <v>5109</v>
      </c>
      <c r="H1822" s="44">
        <v>100</v>
      </c>
      <c r="I1822" s="44">
        <v>20</v>
      </c>
      <c r="J1822" s="44">
        <v>25</v>
      </c>
      <c r="K1822" s="44">
        <v>5</v>
      </c>
      <c r="L1822" s="44">
        <v>7.5</v>
      </c>
      <c r="M1822" s="44">
        <v>1.5</v>
      </c>
      <c r="N1822" s="44">
        <v>7.5</v>
      </c>
      <c r="O1822" s="44">
        <v>1.5</v>
      </c>
      <c r="P1822" s="44">
        <v>10</v>
      </c>
      <c r="Q1822" s="44">
        <v>2</v>
      </c>
      <c r="R1822" s="44">
        <v>0</v>
      </c>
      <c r="S1822" s="44">
        <v>0</v>
      </c>
      <c r="T1822" s="44">
        <f t="shared" si="29"/>
        <v>25</v>
      </c>
      <c r="U1822" s="44">
        <f t="shared" si="29"/>
        <v>5</v>
      </c>
      <c r="V1822" s="44">
        <v>7.5</v>
      </c>
      <c r="W1822" s="44">
        <v>1.5</v>
      </c>
      <c r="X1822" s="44">
        <v>7.5</v>
      </c>
      <c r="Y1822" s="44">
        <v>1.5</v>
      </c>
      <c r="Z1822" s="44">
        <v>5.6</v>
      </c>
      <c r="AA1822" s="44">
        <v>1.1200000000000001</v>
      </c>
      <c r="AB1822" s="44">
        <v>4.4000000000000004</v>
      </c>
      <c r="AC1822" s="44">
        <v>0.88</v>
      </c>
      <c r="AD1822" s="44">
        <v>25</v>
      </c>
      <c r="AE1822" s="44">
        <v>5</v>
      </c>
      <c r="AF1822" s="41" t="s">
        <v>5110</v>
      </c>
      <c r="AG1822" s="41" t="s">
        <v>5110</v>
      </c>
      <c r="AH1822" s="41" t="s">
        <v>5110</v>
      </c>
      <c r="AI1822" s="41" t="s">
        <v>5110</v>
      </c>
    </row>
    <row r="1823" spans="1:35">
      <c r="A1823" s="40">
        <v>2024</v>
      </c>
      <c r="B1823" s="40">
        <v>4</v>
      </c>
      <c r="C1823" s="41" t="s">
        <v>7065</v>
      </c>
      <c r="D1823" s="42" t="s">
        <v>276</v>
      </c>
      <c r="E1823" s="41" t="s">
        <v>5099</v>
      </c>
      <c r="F1823" s="43" t="s">
        <v>5100</v>
      </c>
      <c r="G1823" s="43" t="s">
        <v>5111</v>
      </c>
      <c r="H1823" s="44">
        <v>14560</v>
      </c>
      <c r="I1823" s="44">
        <v>20</v>
      </c>
      <c r="J1823" s="44">
        <v>3640</v>
      </c>
      <c r="K1823" s="44">
        <v>5</v>
      </c>
      <c r="L1823" s="44">
        <v>909</v>
      </c>
      <c r="M1823" s="44">
        <v>1.25</v>
      </c>
      <c r="N1823" s="44">
        <v>909</v>
      </c>
      <c r="O1823" s="44">
        <v>1.25</v>
      </c>
      <c r="P1823" s="44">
        <v>912</v>
      </c>
      <c r="Q1823" s="44">
        <v>1.25</v>
      </c>
      <c r="R1823" s="44">
        <v>910</v>
      </c>
      <c r="S1823" s="44">
        <v>1.25</v>
      </c>
      <c r="T1823" s="44">
        <f t="shared" si="29"/>
        <v>3640</v>
      </c>
      <c r="U1823" s="44">
        <f t="shared" si="29"/>
        <v>5</v>
      </c>
      <c r="V1823" s="44">
        <v>909</v>
      </c>
      <c r="W1823" s="44">
        <v>1.25</v>
      </c>
      <c r="X1823" s="44">
        <v>1540</v>
      </c>
      <c r="Y1823" s="44">
        <v>2.12</v>
      </c>
      <c r="Z1823" s="44">
        <v>596</v>
      </c>
      <c r="AA1823" s="44">
        <v>0.82</v>
      </c>
      <c r="AB1823" s="44">
        <v>595</v>
      </c>
      <c r="AC1823" s="44">
        <v>0.82</v>
      </c>
      <c r="AD1823" s="44">
        <v>3640</v>
      </c>
      <c r="AE1823" s="44">
        <v>5</v>
      </c>
      <c r="AF1823" s="41" t="s">
        <v>5112</v>
      </c>
      <c r="AG1823" s="41" t="s">
        <v>5113</v>
      </c>
      <c r="AH1823" s="41" t="s">
        <v>8866</v>
      </c>
      <c r="AI1823" s="41" t="s">
        <v>11188</v>
      </c>
    </row>
    <row r="1824" spans="1:35">
      <c r="A1824" s="40">
        <v>2024</v>
      </c>
      <c r="B1824" s="40">
        <v>4</v>
      </c>
      <c r="C1824" s="41" t="s">
        <v>7065</v>
      </c>
      <c r="D1824" s="42" t="s">
        <v>276</v>
      </c>
      <c r="E1824" s="41" t="s">
        <v>5099</v>
      </c>
      <c r="F1824" s="43" t="s">
        <v>5114</v>
      </c>
      <c r="G1824" s="43" t="s">
        <v>5115</v>
      </c>
      <c r="H1824" s="44">
        <v>1000</v>
      </c>
      <c r="I1824" s="44">
        <v>20</v>
      </c>
      <c r="J1824" s="44">
        <v>250</v>
      </c>
      <c r="K1824" s="44">
        <v>5</v>
      </c>
      <c r="L1824" s="44">
        <v>61</v>
      </c>
      <c r="M1824" s="44">
        <v>1.22</v>
      </c>
      <c r="N1824" s="44">
        <v>63</v>
      </c>
      <c r="O1824" s="44">
        <v>1.26</v>
      </c>
      <c r="P1824" s="44">
        <v>63</v>
      </c>
      <c r="Q1824" s="44">
        <v>1.26</v>
      </c>
      <c r="R1824" s="44">
        <v>63</v>
      </c>
      <c r="S1824" s="44">
        <v>1.26</v>
      </c>
      <c r="T1824" s="44">
        <f t="shared" si="29"/>
        <v>250</v>
      </c>
      <c r="U1824" s="44">
        <f t="shared" si="29"/>
        <v>5</v>
      </c>
      <c r="V1824" s="44">
        <v>39</v>
      </c>
      <c r="W1824" s="44">
        <v>0.78</v>
      </c>
      <c r="X1824" s="44">
        <v>76</v>
      </c>
      <c r="Y1824" s="44">
        <v>1.52</v>
      </c>
      <c r="Z1824" s="44">
        <v>67</v>
      </c>
      <c r="AA1824" s="44">
        <v>1.34</v>
      </c>
      <c r="AB1824" s="44">
        <v>55</v>
      </c>
      <c r="AC1824" s="44">
        <v>1.1000000000000001</v>
      </c>
      <c r="AD1824" s="44">
        <v>237</v>
      </c>
      <c r="AE1824" s="44">
        <v>4.74</v>
      </c>
      <c r="AF1824" s="41" t="s">
        <v>5116</v>
      </c>
      <c r="AG1824" s="41" t="s">
        <v>5117</v>
      </c>
      <c r="AH1824" s="41" t="s">
        <v>8867</v>
      </c>
      <c r="AI1824" s="41" t="s">
        <v>8867</v>
      </c>
    </row>
    <row r="1825" spans="1:35">
      <c r="A1825" s="40">
        <v>2024</v>
      </c>
      <c r="B1825" s="40">
        <v>4</v>
      </c>
      <c r="C1825" s="41" t="s">
        <v>7065</v>
      </c>
      <c r="D1825" s="42" t="s">
        <v>9968</v>
      </c>
      <c r="E1825" s="41" t="s">
        <v>11189</v>
      </c>
      <c r="F1825" s="43" t="s">
        <v>11190</v>
      </c>
      <c r="G1825" s="43" t="s">
        <v>11191</v>
      </c>
      <c r="H1825" s="44">
        <v>60</v>
      </c>
      <c r="I1825" s="44">
        <v>25</v>
      </c>
      <c r="J1825" s="44">
        <v>0</v>
      </c>
      <c r="K1825" s="44">
        <v>0</v>
      </c>
      <c r="L1825" s="44">
        <v>0</v>
      </c>
      <c r="M1825" s="44">
        <v>0</v>
      </c>
      <c r="N1825" s="44">
        <v>0</v>
      </c>
      <c r="O1825" s="44">
        <v>0</v>
      </c>
      <c r="P1825" s="44">
        <v>0</v>
      </c>
      <c r="Q1825" s="44">
        <v>0</v>
      </c>
      <c r="R1825" s="44">
        <v>0</v>
      </c>
      <c r="S1825" s="44">
        <v>0</v>
      </c>
      <c r="T1825" s="44">
        <f t="shared" si="29"/>
        <v>0</v>
      </c>
      <c r="U1825" s="44">
        <f t="shared" si="29"/>
        <v>0</v>
      </c>
      <c r="V1825" s="44">
        <v>0</v>
      </c>
      <c r="W1825" s="44">
        <v>0</v>
      </c>
      <c r="X1825" s="44">
        <v>0</v>
      </c>
      <c r="Y1825" s="44">
        <v>0</v>
      </c>
      <c r="Z1825" s="44">
        <v>0</v>
      </c>
      <c r="AA1825" s="44">
        <v>0</v>
      </c>
      <c r="AB1825" s="44">
        <v>0</v>
      </c>
      <c r="AC1825" s="44">
        <v>0</v>
      </c>
      <c r="AD1825" s="44">
        <v>0</v>
      </c>
      <c r="AE1825" s="44">
        <v>0</v>
      </c>
      <c r="AF1825" s="41" t="s">
        <v>47</v>
      </c>
      <c r="AG1825" s="41" t="s">
        <v>47</v>
      </c>
      <c r="AH1825" s="41" t="s">
        <v>47</v>
      </c>
      <c r="AI1825" s="41" t="s">
        <v>11167</v>
      </c>
    </row>
    <row r="1826" spans="1:35">
      <c r="A1826" s="40">
        <v>2024</v>
      </c>
      <c r="B1826" s="40">
        <v>4</v>
      </c>
      <c r="C1826" s="41" t="s">
        <v>7065</v>
      </c>
      <c r="D1826" s="42" t="s">
        <v>9968</v>
      </c>
      <c r="E1826" s="41" t="s">
        <v>11189</v>
      </c>
      <c r="F1826" s="43" t="s">
        <v>11192</v>
      </c>
      <c r="G1826" s="43" t="s">
        <v>11193</v>
      </c>
      <c r="H1826" s="44">
        <v>60</v>
      </c>
      <c r="I1826" s="44">
        <v>25</v>
      </c>
      <c r="J1826" s="44">
        <v>0</v>
      </c>
      <c r="K1826" s="44">
        <v>0</v>
      </c>
      <c r="L1826" s="44">
        <v>0</v>
      </c>
      <c r="M1826" s="44">
        <v>0</v>
      </c>
      <c r="N1826" s="44">
        <v>0</v>
      </c>
      <c r="O1826" s="44">
        <v>0</v>
      </c>
      <c r="P1826" s="44">
        <v>0</v>
      </c>
      <c r="Q1826" s="44">
        <v>0</v>
      </c>
      <c r="R1826" s="44">
        <v>0</v>
      </c>
      <c r="S1826" s="44">
        <v>0</v>
      </c>
      <c r="T1826" s="44">
        <f t="shared" si="29"/>
        <v>0</v>
      </c>
      <c r="U1826" s="44">
        <f t="shared" si="29"/>
        <v>0</v>
      </c>
      <c r="V1826" s="44">
        <v>0</v>
      </c>
      <c r="W1826" s="44">
        <v>0</v>
      </c>
      <c r="X1826" s="44">
        <v>0</v>
      </c>
      <c r="Y1826" s="44">
        <v>0</v>
      </c>
      <c r="Z1826" s="44">
        <v>0</v>
      </c>
      <c r="AA1826" s="44">
        <v>0</v>
      </c>
      <c r="AB1826" s="44">
        <v>0</v>
      </c>
      <c r="AC1826" s="44">
        <v>0</v>
      </c>
      <c r="AD1826" s="44">
        <v>0</v>
      </c>
      <c r="AE1826" s="44">
        <v>0</v>
      </c>
      <c r="AF1826" s="41" t="s">
        <v>47</v>
      </c>
      <c r="AG1826" s="41" t="s">
        <v>47</v>
      </c>
      <c r="AH1826" s="41" t="s">
        <v>47</v>
      </c>
      <c r="AI1826" s="41" t="s">
        <v>11167</v>
      </c>
    </row>
    <row r="1827" spans="1:35">
      <c r="A1827" s="40">
        <v>2024</v>
      </c>
      <c r="B1827" s="40">
        <v>4</v>
      </c>
      <c r="C1827" s="41" t="s">
        <v>7065</v>
      </c>
      <c r="D1827" s="42" t="s">
        <v>9968</v>
      </c>
      <c r="E1827" s="41" t="s">
        <v>11189</v>
      </c>
      <c r="F1827" s="43" t="s">
        <v>11194</v>
      </c>
      <c r="G1827" s="43" t="s">
        <v>11195</v>
      </c>
      <c r="H1827" s="44">
        <v>60</v>
      </c>
      <c r="I1827" s="44">
        <v>6.25</v>
      </c>
      <c r="J1827" s="44">
        <v>0</v>
      </c>
      <c r="K1827" s="44">
        <v>0</v>
      </c>
      <c r="L1827" s="44">
        <v>0</v>
      </c>
      <c r="M1827" s="44">
        <v>0</v>
      </c>
      <c r="N1827" s="44">
        <v>0</v>
      </c>
      <c r="O1827" s="44">
        <v>0</v>
      </c>
      <c r="P1827" s="44">
        <v>0</v>
      </c>
      <c r="Q1827" s="44">
        <v>0</v>
      </c>
      <c r="R1827" s="44">
        <v>0</v>
      </c>
      <c r="S1827" s="44">
        <v>0</v>
      </c>
      <c r="T1827" s="44">
        <f t="shared" si="29"/>
        <v>0</v>
      </c>
      <c r="U1827" s="44">
        <f t="shared" si="29"/>
        <v>0</v>
      </c>
      <c r="V1827" s="44">
        <v>0</v>
      </c>
      <c r="W1827" s="44">
        <v>0</v>
      </c>
      <c r="X1827" s="44">
        <v>0</v>
      </c>
      <c r="Y1827" s="44">
        <v>0</v>
      </c>
      <c r="Z1827" s="44">
        <v>0</v>
      </c>
      <c r="AA1827" s="44">
        <v>0</v>
      </c>
      <c r="AB1827" s="44">
        <v>0</v>
      </c>
      <c r="AC1827" s="44">
        <v>0</v>
      </c>
      <c r="AD1827" s="44">
        <v>0</v>
      </c>
      <c r="AE1827" s="44">
        <v>0</v>
      </c>
      <c r="AF1827" s="41" t="s">
        <v>47</v>
      </c>
      <c r="AG1827" s="41" t="s">
        <v>47</v>
      </c>
      <c r="AH1827" s="41" t="s">
        <v>47</v>
      </c>
      <c r="AI1827" s="41" t="s">
        <v>11167</v>
      </c>
    </row>
    <row r="1828" spans="1:35">
      <c r="A1828" s="40">
        <v>2024</v>
      </c>
      <c r="B1828" s="40">
        <v>4</v>
      </c>
      <c r="C1828" s="41" t="s">
        <v>7065</v>
      </c>
      <c r="D1828" s="42" t="s">
        <v>9968</v>
      </c>
      <c r="E1828" s="41" t="s">
        <v>11189</v>
      </c>
      <c r="F1828" s="43" t="s">
        <v>11194</v>
      </c>
      <c r="G1828" s="43" t="s">
        <v>11196</v>
      </c>
      <c r="H1828" s="44">
        <v>60</v>
      </c>
      <c r="I1828" s="44">
        <v>6.25</v>
      </c>
      <c r="J1828" s="44">
        <v>0</v>
      </c>
      <c r="K1828" s="44">
        <v>0</v>
      </c>
      <c r="L1828" s="44">
        <v>0</v>
      </c>
      <c r="M1828" s="44">
        <v>0</v>
      </c>
      <c r="N1828" s="44">
        <v>0</v>
      </c>
      <c r="O1828" s="44">
        <v>0</v>
      </c>
      <c r="P1828" s="44">
        <v>0</v>
      </c>
      <c r="Q1828" s="44">
        <v>0</v>
      </c>
      <c r="R1828" s="44">
        <v>0</v>
      </c>
      <c r="S1828" s="44">
        <v>0</v>
      </c>
      <c r="T1828" s="44">
        <f t="shared" si="29"/>
        <v>0</v>
      </c>
      <c r="U1828" s="44">
        <f t="shared" si="29"/>
        <v>0</v>
      </c>
      <c r="V1828" s="44">
        <v>0</v>
      </c>
      <c r="W1828" s="44">
        <v>0</v>
      </c>
      <c r="X1828" s="44">
        <v>0</v>
      </c>
      <c r="Y1828" s="44">
        <v>0</v>
      </c>
      <c r="Z1828" s="44">
        <v>0</v>
      </c>
      <c r="AA1828" s="44">
        <v>0</v>
      </c>
      <c r="AB1828" s="44">
        <v>0</v>
      </c>
      <c r="AC1828" s="44">
        <v>0</v>
      </c>
      <c r="AD1828" s="44">
        <v>0</v>
      </c>
      <c r="AE1828" s="44">
        <v>0</v>
      </c>
      <c r="AF1828" s="41" t="s">
        <v>47</v>
      </c>
      <c r="AG1828" s="41" t="s">
        <v>47</v>
      </c>
      <c r="AH1828" s="41" t="s">
        <v>47</v>
      </c>
      <c r="AI1828" s="41" t="s">
        <v>11167</v>
      </c>
    </row>
    <row r="1829" spans="1:35">
      <c r="A1829" s="40">
        <v>2024</v>
      </c>
      <c r="B1829" s="40">
        <v>4</v>
      </c>
      <c r="C1829" s="41" t="s">
        <v>7065</v>
      </c>
      <c r="D1829" s="42" t="s">
        <v>9968</v>
      </c>
      <c r="E1829" s="41" t="s">
        <v>11189</v>
      </c>
      <c r="F1829" s="43" t="s">
        <v>11194</v>
      </c>
      <c r="G1829" s="43" t="s">
        <v>11197</v>
      </c>
      <c r="H1829" s="44">
        <v>8</v>
      </c>
      <c r="I1829" s="44">
        <v>6.25</v>
      </c>
      <c r="J1829" s="44">
        <v>0</v>
      </c>
      <c r="K1829" s="44">
        <v>0</v>
      </c>
      <c r="L1829" s="44">
        <v>0</v>
      </c>
      <c r="M1829" s="44">
        <v>0</v>
      </c>
      <c r="N1829" s="44">
        <v>0</v>
      </c>
      <c r="O1829" s="44">
        <v>0</v>
      </c>
      <c r="P1829" s="44">
        <v>0</v>
      </c>
      <c r="Q1829" s="44">
        <v>0</v>
      </c>
      <c r="R1829" s="44">
        <v>0</v>
      </c>
      <c r="S1829" s="44">
        <v>0</v>
      </c>
      <c r="T1829" s="44">
        <f t="shared" si="29"/>
        <v>0</v>
      </c>
      <c r="U1829" s="44">
        <f t="shared" si="29"/>
        <v>0</v>
      </c>
      <c r="V1829" s="44">
        <v>0</v>
      </c>
      <c r="W1829" s="44">
        <v>0</v>
      </c>
      <c r="X1829" s="44">
        <v>0</v>
      </c>
      <c r="Y1829" s="44">
        <v>0</v>
      </c>
      <c r="Z1829" s="44">
        <v>0</v>
      </c>
      <c r="AA1829" s="44">
        <v>0</v>
      </c>
      <c r="AB1829" s="44">
        <v>0</v>
      </c>
      <c r="AC1829" s="44">
        <v>0</v>
      </c>
      <c r="AD1829" s="44">
        <v>0</v>
      </c>
      <c r="AE1829" s="44">
        <v>0</v>
      </c>
      <c r="AF1829" s="41" t="s">
        <v>47</v>
      </c>
      <c r="AG1829" s="41" t="s">
        <v>47</v>
      </c>
      <c r="AH1829" s="41" t="s">
        <v>47</v>
      </c>
      <c r="AI1829" s="41" t="s">
        <v>11167</v>
      </c>
    </row>
    <row r="1830" spans="1:35">
      <c r="A1830" s="40">
        <v>2024</v>
      </c>
      <c r="B1830" s="40">
        <v>4</v>
      </c>
      <c r="C1830" s="41" t="s">
        <v>7065</v>
      </c>
      <c r="D1830" s="42" t="s">
        <v>9968</v>
      </c>
      <c r="E1830" s="41" t="s">
        <v>11189</v>
      </c>
      <c r="F1830" s="43" t="s">
        <v>11194</v>
      </c>
      <c r="G1830" s="43" t="s">
        <v>11198</v>
      </c>
      <c r="H1830" s="44">
        <v>8</v>
      </c>
      <c r="I1830" s="44">
        <v>6.25</v>
      </c>
      <c r="J1830" s="44">
        <v>0</v>
      </c>
      <c r="K1830" s="44">
        <v>0</v>
      </c>
      <c r="L1830" s="44">
        <v>0</v>
      </c>
      <c r="M1830" s="44">
        <v>0</v>
      </c>
      <c r="N1830" s="44">
        <v>0</v>
      </c>
      <c r="O1830" s="44">
        <v>0</v>
      </c>
      <c r="P1830" s="44">
        <v>0</v>
      </c>
      <c r="Q1830" s="44">
        <v>0</v>
      </c>
      <c r="R1830" s="44">
        <v>0</v>
      </c>
      <c r="S1830" s="44">
        <v>0</v>
      </c>
      <c r="T1830" s="44">
        <f t="shared" si="29"/>
        <v>0</v>
      </c>
      <c r="U1830" s="44">
        <f t="shared" si="29"/>
        <v>0</v>
      </c>
      <c r="V1830" s="44">
        <v>0</v>
      </c>
      <c r="W1830" s="44">
        <v>0</v>
      </c>
      <c r="X1830" s="44">
        <v>0</v>
      </c>
      <c r="Y1830" s="44">
        <v>0</v>
      </c>
      <c r="Z1830" s="44">
        <v>0</v>
      </c>
      <c r="AA1830" s="44">
        <v>0</v>
      </c>
      <c r="AB1830" s="44">
        <v>0</v>
      </c>
      <c r="AC1830" s="44">
        <v>0</v>
      </c>
      <c r="AD1830" s="44">
        <v>0</v>
      </c>
      <c r="AE1830" s="44">
        <v>0</v>
      </c>
      <c r="AF1830" s="41" t="s">
        <v>47</v>
      </c>
      <c r="AG1830" s="41" t="s">
        <v>47</v>
      </c>
      <c r="AH1830" s="41" t="s">
        <v>47</v>
      </c>
      <c r="AI1830" s="41" t="s">
        <v>11167</v>
      </c>
    </row>
    <row r="1831" spans="1:35">
      <c r="A1831" s="40">
        <v>2024</v>
      </c>
      <c r="B1831" s="40">
        <v>4</v>
      </c>
      <c r="C1831" s="41" t="s">
        <v>7065</v>
      </c>
      <c r="D1831" s="42" t="s">
        <v>9968</v>
      </c>
      <c r="E1831" s="41" t="s">
        <v>11189</v>
      </c>
      <c r="F1831" s="43" t="s">
        <v>11199</v>
      </c>
      <c r="G1831" s="43" t="s">
        <v>11200</v>
      </c>
      <c r="H1831" s="44">
        <v>750</v>
      </c>
      <c r="I1831" s="44">
        <v>25</v>
      </c>
      <c r="J1831" s="44">
        <v>0</v>
      </c>
      <c r="K1831" s="44">
        <v>0</v>
      </c>
      <c r="L1831" s="44">
        <v>0</v>
      </c>
      <c r="M1831" s="44">
        <v>0</v>
      </c>
      <c r="N1831" s="44">
        <v>0</v>
      </c>
      <c r="O1831" s="44">
        <v>0</v>
      </c>
      <c r="P1831" s="44">
        <v>0</v>
      </c>
      <c r="Q1831" s="44">
        <v>0</v>
      </c>
      <c r="R1831" s="44">
        <v>0</v>
      </c>
      <c r="S1831" s="44">
        <v>0</v>
      </c>
      <c r="T1831" s="44">
        <f t="shared" si="29"/>
        <v>0</v>
      </c>
      <c r="U1831" s="44">
        <f t="shared" si="29"/>
        <v>0</v>
      </c>
      <c r="V1831" s="44">
        <v>0</v>
      </c>
      <c r="W1831" s="44">
        <v>0</v>
      </c>
      <c r="X1831" s="44">
        <v>0</v>
      </c>
      <c r="Y1831" s="44">
        <v>0</v>
      </c>
      <c r="Z1831" s="44">
        <v>0</v>
      </c>
      <c r="AA1831" s="44">
        <v>0</v>
      </c>
      <c r="AB1831" s="44">
        <v>0</v>
      </c>
      <c r="AC1831" s="44">
        <v>0</v>
      </c>
      <c r="AD1831" s="44">
        <v>0</v>
      </c>
      <c r="AE1831" s="44">
        <v>0</v>
      </c>
      <c r="AF1831" s="41" t="s">
        <v>47</v>
      </c>
      <c r="AG1831" s="41" t="s">
        <v>47</v>
      </c>
      <c r="AH1831" s="41" t="s">
        <v>47</v>
      </c>
      <c r="AI1831" s="41" t="s">
        <v>11167</v>
      </c>
    </row>
    <row r="1832" spans="1:35">
      <c r="A1832" s="40">
        <v>2024</v>
      </c>
      <c r="B1832" s="40">
        <v>4</v>
      </c>
      <c r="C1832" s="41" t="s">
        <v>792</v>
      </c>
      <c r="D1832" s="42" t="s">
        <v>9977</v>
      </c>
      <c r="E1832" s="41" t="s">
        <v>11201</v>
      </c>
      <c r="F1832" s="43" t="s">
        <v>11202</v>
      </c>
      <c r="G1832" s="43" t="s">
        <v>11203</v>
      </c>
      <c r="H1832" s="44">
        <v>128</v>
      </c>
      <c r="I1832" s="44">
        <v>100</v>
      </c>
      <c r="J1832" s="44">
        <v>0</v>
      </c>
      <c r="K1832" s="44">
        <v>0</v>
      </c>
      <c r="L1832" s="44">
        <v>0</v>
      </c>
      <c r="M1832" s="44">
        <v>0</v>
      </c>
      <c r="N1832" s="44">
        <v>0</v>
      </c>
      <c r="O1832" s="44">
        <v>0</v>
      </c>
      <c r="P1832" s="44">
        <v>0</v>
      </c>
      <c r="Q1832" s="44">
        <v>0</v>
      </c>
      <c r="R1832" s="44">
        <v>0</v>
      </c>
      <c r="S1832" s="44">
        <v>0</v>
      </c>
      <c r="T1832" s="44">
        <f t="shared" si="29"/>
        <v>0</v>
      </c>
      <c r="U1832" s="44">
        <f t="shared" si="29"/>
        <v>0</v>
      </c>
      <c r="V1832" s="44">
        <v>0</v>
      </c>
      <c r="W1832" s="44">
        <v>0</v>
      </c>
      <c r="X1832" s="44">
        <v>0</v>
      </c>
      <c r="Y1832" s="44">
        <v>0</v>
      </c>
      <c r="Z1832" s="44">
        <v>0</v>
      </c>
      <c r="AA1832" s="44">
        <v>0</v>
      </c>
      <c r="AB1832" s="44">
        <v>0</v>
      </c>
      <c r="AC1832" s="44">
        <v>0</v>
      </c>
      <c r="AD1832" s="44">
        <v>0</v>
      </c>
      <c r="AE1832" s="44">
        <v>0</v>
      </c>
      <c r="AF1832" s="41" t="s">
        <v>47</v>
      </c>
      <c r="AG1832" s="41" t="s">
        <v>47</v>
      </c>
      <c r="AH1832" s="41" t="s">
        <v>47</v>
      </c>
      <c r="AI1832" s="41" t="s">
        <v>11204</v>
      </c>
    </row>
    <row r="1833" spans="1:35">
      <c r="A1833" s="40">
        <v>2024</v>
      </c>
      <c r="B1833" s="40">
        <v>4</v>
      </c>
      <c r="C1833" s="41" t="s">
        <v>792</v>
      </c>
      <c r="D1833" s="42" t="s">
        <v>281</v>
      </c>
      <c r="E1833" s="41" t="s">
        <v>628</v>
      </c>
      <c r="F1833" s="43" t="s">
        <v>5189</v>
      </c>
      <c r="G1833" s="43" t="s">
        <v>5190</v>
      </c>
      <c r="H1833" s="44">
        <v>12</v>
      </c>
      <c r="I1833" s="44">
        <v>25</v>
      </c>
      <c r="J1833" s="44">
        <v>4</v>
      </c>
      <c r="K1833" s="44">
        <v>8.33</v>
      </c>
      <c r="L1833" s="44">
        <v>0</v>
      </c>
      <c r="M1833" s="44">
        <v>0</v>
      </c>
      <c r="N1833" s="44">
        <v>2</v>
      </c>
      <c r="O1833" s="44">
        <v>4.17</v>
      </c>
      <c r="P1833" s="44">
        <v>1</v>
      </c>
      <c r="Q1833" s="44">
        <v>2.08</v>
      </c>
      <c r="R1833" s="44">
        <v>1</v>
      </c>
      <c r="S1833" s="44">
        <v>2.08</v>
      </c>
      <c r="T1833" s="44">
        <f t="shared" si="29"/>
        <v>4</v>
      </c>
      <c r="U1833" s="44">
        <f t="shared" si="29"/>
        <v>8.33</v>
      </c>
      <c r="V1833" s="44">
        <v>0</v>
      </c>
      <c r="W1833" s="44">
        <v>0</v>
      </c>
      <c r="X1833" s="44">
        <v>1</v>
      </c>
      <c r="Y1833" s="44">
        <v>2.08</v>
      </c>
      <c r="Z1833" s="44">
        <v>2</v>
      </c>
      <c r="AA1833" s="44">
        <v>4.17</v>
      </c>
      <c r="AB1833" s="44">
        <v>1</v>
      </c>
      <c r="AC1833" s="44">
        <v>2.08</v>
      </c>
      <c r="AD1833" s="44">
        <v>4</v>
      </c>
      <c r="AE1833" s="44">
        <v>8.33</v>
      </c>
      <c r="AF1833" s="41" t="s">
        <v>5191</v>
      </c>
      <c r="AG1833" s="41" t="s">
        <v>5192</v>
      </c>
      <c r="AH1833" s="41" t="s">
        <v>8888</v>
      </c>
      <c r="AI1833" s="41" t="s">
        <v>11205</v>
      </c>
    </row>
    <row r="1834" spans="1:35">
      <c r="A1834" s="40">
        <v>2024</v>
      </c>
      <c r="B1834" s="40">
        <v>4</v>
      </c>
      <c r="C1834" s="41" t="s">
        <v>792</v>
      </c>
      <c r="D1834" s="42" t="s">
        <v>281</v>
      </c>
      <c r="E1834" s="41" t="s">
        <v>628</v>
      </c>
      <c r="F1834" s="43" t="s">
        <v>5193</v>
      </c>
      <c r="G1834" s="43" t="s">
        <v>5194</v>
      </c>
      <c r="H1834" s="44">
        <v>14</v>
      </c>
      <c r="I1834" s="44">
        <v>29.17</v>
      </c>
      <c r="J1834" s="44">
        <v>4</v>
      </c>
      <c r="K1834" s="44">
        <v>8.33</v>
      </c>
      <c r="L1834" s="44">
        <v>0</v>
      </c>
      <c r="M1834" s="44">
        <v>0</v>
      </c>
      <c r="N1834" s="44">
        <v>1</v>
      </c>
      <c r="O1834" s="44">
        <v>2.08</v>
      </c>
      <c r="P1834" s="44">
        <v>2</v>
      </c>
      <c r="Q1834" s="44">
        <v>4.17</v>
      </c>
      <c r="R1834" s="44">
        <v>1</v>
      </c>
      <c r="S1834" s="44">
        <v>2.08</v>
      </c>
      <c r="T1834" s="44">
        <f t="shared" si="29"/>
        <v>4</v>
      </c>
      <c r="U1834" s="44">
        <f t="shared" si="29"/>
        <v>8.33</v>
      </c>
      <c r="V1834" s="44">
        <v>0</v>
      </c>
      <c r="W1834" s="44">
        <v>0</v>
      </c>
      <c r="X1834" s="44">
        <v>0</v>
      </c>
      <c r="Y1834" s="44">
        <v>0</v>
      </c>
      <c r="Z1834" s="44">
        <v>1</v>
      </c>
      <c r="AA1834" s="44">
        <v>2.08</v>
      </c>
      <c r="AB1834" s="44">
        <v>2</v>
      </c>
      <c r="AC1834" s="44">
        <v>4.17</v>
      </c>
      <c r="AD1834" s="44">
        <v>3</v>
      </c>
      <c r="AE1834" s="44">
        <v>6.25</v>
      </c>
      <c r="AF1834" s="41" t="s">
        <v>5195</v>
      </c>
      <c r="AG1834" s="41" t="s">
        <v>5196</v>
      </c>
      <c r="AH1834" s="41" t="s">
        <v>8889</v>
      </c>
      <c r="AI1834" s="41" t="s">
        <v>11206</v>
      </c>
    </row>
    <row r="1835" spans="1:35">
      <c r="A1835" s="40">
        <v>2024</v>
      </c>
      <c r="B1835" s="40">
        <v>4</v>
      </c>
      <c r="C1835" s="41" t="s">
        <v>792</v>
      </c>
      <c r="D1835" s="42" t="s">
        <v>281</v>
      </c>
      <c r="E1835" s="41" t="s">
        <v>628</v>
      </c>
      <c r="F1835" s="43" t="s">
        <v>5197</v>
      </c>
      <c r="G1835" s="43" t="s">
        <v>5198</v>
      </c>
      <c r="H1835" s="44">
        <v>6</v>
      </c>
      <c r="I1835" s="44">
        <v>12.5</v>
      </c>
      <c r="J1835" s="44">
        <v>3</v>
      </c>
      <c r="K1835" s="44">
        <v>6.25</v>
      </c>
      <c r="L1835" s="44">
        <v>0</v>
      </c>
      <c r="M1835" s="44">
        <v>0</v>
      </c>
      <c r="N1835" s="44">
        <v>0</v>
      </c>
      <c r="O1835" s="44">
        <v>0</v>
      </c>
      <c r="P1835" s="44">
        <v>0</v>
      </c>
      <c r="Q1835" s="44">
        <v>0</v>
      </c>
      <c r="R1835" s="44">
        <v>3</v>
      </c>
      <c r="S1835" s="44">
        <v>6.25</v>
      </c>
      <c r="T1835" s="44">
        <f t="shared" si="29"/>
        <v>3</v>
      </c>
      <c r="U1835" s="44">
        <f t="shared" si="29"/>
        <v>6.25</v>
      </c>
      <c r="V1835" s="44">
        <v>0</v>
      </c>
      <c r="W1835" s="44">
        <v>0</v>
      </c>
      <c r="X1835" s="44">
        <v>0</v>
      </c>
      <c r="Y1835" s="44">
        <v>0</v>
      </c>
      <c r="Z1835" s="44">
        <v>0</v>
      </c>
      <c r="AA1835" s="44">
        <v>0</v>
      </c>
      <c r="AB1835" s="44">
        <v>0</v>
      </c>
      <c r="AC1835" s="44">
        <v>0</v>
      </c>
      <c r="AD1835" s="44">
        <v>0</v>
      </c>
      <c r="AE1835" s="44">
        <v>0</v>
      </c>
      <c r="AF1835" s="41" t="s">
        <v>5199</v>
      </c>
      <c r="AG1835" s="41" t="s">
        <v>5200</v>
      </c>
      <c r="AH1835" s="41" t="s">
        <v>5200</v>
      </c>
      <c r="AI1835" s="41" t="s">
        <v>11207</v>
      </c>
    </row>
    <row r="1836" spans="1:35">
      <c r="A1836" s="40">
        <v>2024</v>
      </c>
      <c r="B1836" s="40">
        <v>4</v>
      </c>
      <c r="C1836" s="41" t="s">
        <v>792</v>
      </c>
      <c r="D1836" s="42" t="s">
        <v>281</v>
      </c>
      <c r="E1836" s="41" t="s">
        <v>628</v>
      </c>
      <c r="F1836" s="43" t="s">
        <v>5201</v>
      </c>
      <c r="G1836" s="43" t="s">
        <v>5202</v>
      </c>
      <c r="H1836" s="44">
        <v>16</v>
      </c>
      <c r="I1836" s="44">
        <v>33.33</v>
      </c>
      <c r="J1836" s="44">
        <v>6</v>
      </c>
      <c r="K1836" s="44">
        <v>12.5</v>
      </c>
      <c r="L1836" s="44">
        <v>0</v>
      </c>
      <c r="M1836" s="44">
        <v>0</v>
      </c>
      <c r="N1836" s="44">
        <v>0</v>
      </c>
      <c r="O1836" s="44">
        <v>0</v>
      </c>
      <c r="P1836" s="44">
        <v>2</v>
      </c>
      <c r="Q1836" s="44">
        <v>4.17</v>
      </c>
      <c r="R1836" s="44">
        <v>4</v>
      </c>
      <c r="S1836" s="44">
        <v>8.33</v>
      </c>
      <c r="T1836" s="44">
        <f t="shared" si="29"/>
        <v>6</v>
      </c>
      <c r="U1836" s="44">
        <f t="shared" si="29"/>
        <v>12.5</v>
      </c>
      <c r="V1836" s="44">
        <v>0</v>
      </c>
      <c r="W1836" s="44">
        <v>0</v>
      </c>
      <c r="X1836" s="44">
        <v>0</v>
      </c>
      <c r="Y1836" s="44">
        <v>0</v>
      </c>
      <c r="Z1836" s="44">
        <v>0</v>
      </c>
      <c r="AA1836" s="44">
        <v>0</v>
      </c>
      <c r="AB1836" s="44">
        <v>6</v>
      </c>
      <c r="AC1836" s="44">
        <v>12.5</v>
      </c>
      <c r="AD1836" s="44">
        <v>6</v>
      </c>
      <c r="AE1836" s="44">
        <v>12.5</v>
      </c>
      <c r="AF1836" s="41" t="s">
        <v>5203</v>
      </c>
      <c r="AG1836" s="41" t="s">
        <v>5204</v>
      </c>
      <c r="AH1836" s="41" t="s">
        <v>8890</v>
      </c>
      <c r="AI1836" s="41" t="s">
        <v>11208</v>
      </c>
    </row>
    <row r="1837" spans="1:35">
      <c r="A1837" s="40">
        <v>2024</v>
      </c>
      <c r="B1837" s="40">
        <v>4</v>
      </c>
      <c r="C1837" s="41" t="s">
        <v>792</v>
      </c>
      <c r="D1837" s="42" t="s">
        <v>279</v>
      </c>
      <c r="E1837" s="41" t="s">
        <v>626</v>
      </c>
      <c r="F1837" s="43" t="s">
        <v>5161</v>
      </c>
      <c r="G1837" s="43" t="s">
        <v>5162</v>
      </c>
      <c r="H1837" s="44">
        <v>100</v>
      </c>
      <c r="I1837" s="44">
        <v>20</v>
      </c>
      <c r="J1837" s="44">
        <v>25</v>
      </c>
      <c r="K1837" s="44">
        <v>5</v>
      </c>
      <c r="L1837" s="44">
        <v>0</v>
      </c>
      <c r="M1837" s="44">
        <v>0</v>
      </c>
      <c r="N1837" s="44">
        <v>0</v>
      </c>
      <c r="O1837" s="44">
        <v>0</v>
      </c>
      <c r="P1837" s="44">
        <v>0</v>
      </c>
      <c r="Q1837" s="44">
        <v>0</v>
      </c>
      <c r="R1837" s="44">
        <v>25</v>
      </c>
      <c r="S1837" s="44">
        <v>5</v>
      </c>
      <c r="T1837" s="44">
        <f t="shared" si="29"/>
        <v>25</v>
      </c>
      <c r="U1837" s="44">
        <f t="shared" si="29"/>
        <v>5</v>
      </c>
      <c r="V1837" s="44">
        <v>0</v>
      </c>
      <c r="W1837" s="44">
        <v>0</v>
      </c>
      <c r="X1837" s="44">
        <v>0</v>
      </c>
      <c r="Y1837" s="44">
        <v>0</v>
      </c>
      <c r="Z1837" s="44">
        <v>0</v>
      </c>
      <c r="AA1837" s="44">
        <v>0</v>
      </c>
      <c r="AB1837" s="44">
        <v>25</v>
      </c>
      <c r="AC1837" s="44">
        <v>5</v>
      </c>
      <c r="AD1837" s="44">
        <v>25</v>
      </c>
      <c r="AE1837" s="44">
        <v>5</v>
      </c>
      <c r="AF1837" s="41" t="s">
        <v>5163</v>
      </c>
      <c r="AG1837" s="41" t="s">
        <v>5164</v>
      </c>
      <c r="AH1837" s="41" t="s">
        <v>8881</v>
      </c>
      <c r="AI1837" s="41" t="s">
        <v>11209</v>
      </c>
    </row>
    <row r="1838" spans="1:35">
      <c r="A1838" s="40">
        <v>2024</v>
      </c>
      <c r="B1838" s="40">
        <v>4</v>
      </c>
      <c r="C1838" s="41" t="s">
        <v>792</v>
      </c>
      <c r="D1838" s="42" t="s">
        <v>279</v>
      </c>
      <c r="E1838" s="41" t="s">
        <v>626</v>
      </c>
      <c r="F1838" s="43" t="s">
        <v>5165</v>
      </c>
      <c r="G1838" s="43" t="s">
        <v>5166</v>
      </c>
      <c r="H1838" s="44">
        <v>100</v>
      </c>
      <c r="I1838" s="44">
        <v>15</v>
      </c>
      <c r="J1838" s="44">
        <v>25</v>
      </c>
      <c r="K1838" s="44">
        <v>3.75</v>
      </c>
      <c r="L1838" s="44">
        <v>0</v>
      </c>
      <c r="M1838" s="44">
        <v>0</v>
      </c>
      <c r="N1838" s="44">
        <v>7.4</v>
      </c>
      <c r="O1838" s="44">
        <v>1.1100000000000001</v>
      </c>
      <c r="P1838" s="44">
        <v>8.8000000000000007</v>
      </c>
      <c r="Q1838" s="44">
        <v>1.32</v>
      </c>
      <c r="R1838" s="44">
        <v>8.8000000000000007</v>
      </c>
      <c r="S1838" s="44">
        <v>1.32</v>
      </c>
      <c r="T1838" s="44">
        <f t="shared" si="29"/>
        <v>25.000000000000004</v>
      </c>
      <c r="U1838" s="44">
        <f t="shared" si="29"/>
        <v>3.75</v>
      </c>
      <c r="V1838" s="44">
        <v>0</v>
      </c>
      <c r="W1838" s="44">
        <v>0</v>
      </c>
      <c r="X1838" s="44">
        <v>7</v>
      </c>
      <c r="Y1838" s="44">
        <v>1.05</v>
      </c>
      <c r="Z1838" s="44">
        <v>12</v>
      </c>
      <c r="AA1838" s="44">
        <v>1.8</v>
      </c>
      <c r="AB1838" s="44">
        <v>6</v>
      </c>
      <c r="AC1838" s="44">
        <v>0.9</v>
      </c>
      <c r="AD1838" s="44">
        <v>25</v>
      </c>
      <c r="AE1838" s="44">
        <v>3.75</v>
      </c>
      <c r="AF1838" s="41" t="s">
        <v>5167</v>
      </c>
      <c r="AG1838" s="41" t="s">
        <v>5168</v>
      </c>
      <c r="AH1838" s="41" t="s">
        <v>8882</v>
      </c>
      <c r="AI1838" s="41" t="s">
        <v>11210</v>
      </c>
    </row>
    <row r="1839" spans="1:35">
      <c r="A1839" s="40">
        <v>2024</v>
      </c>
      <c r="B1839" s="40">
        <v>4</v>
      </c>
      <c r="C1839" s="41" t="s">
        <v>792</v>
      </c>
      <c r="D1839" s="42" t="s">
        <v>279</v>
      </c>
      <c r="E1839" s="41" t="s">
        <v>626</v>
      </c>
      <c r="F1839" s="43" t="s">
        <v>5169</v>
      </c>
      <c r="G1839" s="43" t="s">
        <v>5170</v>
      </c>
      <c r="H1839" s="44">
        <v>100</v>
      </c>
      <c r="I1839" s="44">
        <v>30</v>
      </c>
      <c r="J1839" s="44">
        <v>25</v>
      </c>
      <c r="K1839" s="44">
        <v>7.5</v>
      </c>
      <c r="L1839" s="44">
        <v>0</v>
      </c>
      <c r="M1839" s="44">
        <v>0</v>
      </c>
      <c r="N1839" s="44">
        <v>10.3</v>
      </c>
      <c r="O1839" s="44">
        <v>3.09</v>
      </c>
      <c r="P1839" s="44">
        <v>7.8</v>
      </c>
      <c r="Q1839" s="44">
        <v>2.34</v>
      </c>
      <c r="R1839" s="44">
        <v>6.9</v>
      </c>
      <c r="S1839" s="44">
        <v>2.0699999999999998</v>
      </c>
      <c r="T1839" s="44">
        <f t="shared" si="29"/>
        <v>25</v>
      </c>
      <c r="U1839" s="44">
        <f t="shared" si="29"/>
        <v>7.5</v>
      </c>
      <c r="V1839" s="44">
        <v>0</v>
      </c>
      <c r="W1839" s="44">
        <v>0</v>
      </c>
      <c r="X1839" s="44">
        <v>0</v>
      </c>
      <c r="Y1839" s="44">
        <v>0</v>
      </c>
      <c r="Z1839" s="44">
        <v>0</v>
      </c>
      <c r="AA1839" s="44">
        <v>0</v>
      </c>
      <c r="AB1839" s="44">
        <v>24.04</v>
      </c>
      <c r="AC1839" s="44">
        <v>7.21</v>
      </c>
      <c r="AD1839" s="44">
        <v>24.04</v>
      </c>
      <c r="AE1839" s="44">
        <v>7.21</v>
      </c>
      <c r="AF1839" s="41" t="s">
        <v>5171</v>
      </c>
      <c r="AG1839" s="41" t="s">
        <v>5172</v>
      </c>
      <c r="AH1839" s="41" t="s">
        <v>5172</v>
      </c>
      <c r="AI1839" s="41" t="s">
        <v>11211</v>
      </c>
    </row>
    <row r="1840" spans="1:35">
      <c r="A1840" s="40">
        <v>2024</v>
      </c>
      <c r="B1840" s="40">
        <v>4</v>
      </c>
      <c r="C1840" s="41" t="s">
        <v>792</v>
      </c>
      <c r="D1840" s="42" t="s">
        <v>279</v>
      </c>
      <c r="E1840" s="41" t="s">
        <v>626</v>
      </c>
      <c r="F1840" s="43" t="s">
        <v>5173</v>
      </c>
      <c r="G1840" s="43" t="s">
        <v>5174</v>
      </c>
      <c r="H1840" s="44">
        <v>100</v>
      </c>
      <c r="I1840" s="44">
        <v>20</v>
      </c>
      <c r="J1840" s="44">
        <v>25</v>
      </c>
      <c r="K1840" s="44">
        <v>5</v>
      </c>
      <c r="L1840" s="44">
        <v>0</v>
      </c>
      <c r="M1840" s="44">
        <v>0</v>
      </c>
      <c r="N1840" s="44">
        <v>0</v>
      </c>
      <c r="O1840" s="44">
        <v>0</v>
      </c>
      <c r="P1840" s="44">
        <v>12.5</v>
      </c>
      <c r="Q1840" s="44">
        <v>2.5</v>
      </c>
      <c r="R1840" s="44">
        <v>12.5</v>
      </c>
      <c r="S1840" s="44">
        <v>2.5</v>
      </c>
      <c r="T1840" s="44">
        <f t="shared" si="29"/>
        <v>25</v>
      </c>
      <c r="U1840" s="44">
        <f t="shared" si="29"/>
        <v>5</v>
      </c>
      <c r="V1840" s="44">
        <v>0</v>
      </c>
      <c r="W1840" s="44">
        <v>0</v>
      </c>
      <c r="X1840" s="44">
        <v>0</v>
      </c>
      <c r="Y1840" s="44">
        <v>0</v>
      </c>
      <c r="Z1840" s="44">
        <v>0</v>
      </c>
      <c r="AA1840" s="44">
        <v>0</v>
      </c>
      <c r="AB1840" s="44">
        <v>0</v>
      </c>
      <c r="AC1840" s="44">
        <v>0</v>
      </c>
      <c r="AD1840" s="44">
        <v>0</v>
      </c>
      <c r="AE1840" s="44">
        <v>0</v>
      </c>
      <c r="AF1840" s="41" t="s">
        <v>5175</v>
      </c>
      <c r="AG1840" s="41" t="s">
        <v>5176</v>
      </c>
      <c r="AH1840" s="41" t="s">
        <v>8883</v>
      </c>
      <c r="AI1840" s="41" t="s">
        <v>11212</v>
      </c>
    </row>
    <row r="1841" spans="1:35">
      <c r="A1841" s="40">
        <v>2024</v>
      </c>
      <c r="B1841" s="40">
        <v>4</v>
      </c>
      <c r="C1841" s="41" t="s">
        <v>792</v>
      </c>
      <c r="D1841" s="42" t="s">
        <v>279</v>
      </c>
      <c r="E1841" s="41" t="s">
        <v>626</v>
      </c>
      <c r="F1841" s="43" t="s">
        <v>5177</v>
      </c>
      <c r="G1841" s="43" t="s">
        <v>5178</v>
      </c>
      <c r="H1841" s="44">
        <v>100</v>
      </c>
      <c r="I1841" s="44">
        <v>15</v>
      </c>
      <c r="J1841" s="44">
        <v>31.25</v>
      </c>
      <c r="K1841" s="44">
        <v>4.6900000000000004</v>
      </c>
      <c r="L1841" s="44">
        <v>0</v>
      </c>
      <c r="M1841" s="44">
        <v>0</v>
      </c>
      <c r="N1841" s="44">
        <v>13.69</v>
      </c>
      <c r="O1841" s="44">
        <v>2.0499999999999998</v>
      </c>
      <c r="P1841" s="44">
        <v>10.4</v>
      </c>
      <c r="Q1841" s="44">
        <v>1.56</v>
      </c>
      <c r="R1841" s="44">
        <v>7.16</v>
      </c>
      <c r="S1841" s="44">
        <v>1.07</v>
      </c>
      <c r="T1841" s="44">
        <f t="shared" si="29"/>
        <v>31.25</v>
      </c>
      <c r="U1841" s="44">
        <f t="shared" si="29"/>
        <v>4.68</v>
      </c>
      <c r="V1841" s="44">
        <v>0</v>
      </c>
      <c r="W1841" s="44">
        <v>0</v>
      </c>
      <c r="X1841" s="44">
        <v>9</v>
      </c>
      <c r="Y1841" s="44">
        <v>1.35</v>
      </c>
      <c r="Z1841" s="44">
        <v>10</v>
      </c>
      <c r="AA1841" s="44">
        <v>1.5</v>
      </c>
      <c r="AB1841" s="44">
        <v>11.11</v>
      </c>
      <c r="AC1841" s="44">
        <v>1.67</v>
      </c>
      <c r="AD1841" s="44">
        <v>30.11</v>
      </c>
      <c r="AE1841" s="44">
        <v>4.5199999999999996</v>
      </c>
      <c r="AF1841" s="41" t="s">
        <v>5179</v>
      </c>
      <c r="AG1841" s="41" t="s">
        <v>5180</v>
      </c>
      <c r="AH1841" s="41" t="s">
        <v>8884</v>
      </c>
      <c r="AI1841" s="41" t="s">
        <v>11213</v>
      </c>
    </row>
    <row r="1842" spans="1:35">
      <c r="A1842" s="40">
        <v>2024</v>
      </c>
      <c r="B1842" s="40">
        <v>4</v>
      </c>
      <c r="C1842" s="41" t="s">
        <v>792</v>
      </c>
      <c r="D1842" s="42" t="s">
        <v>280</v>
      </c>
      <c r="E1842" s="41" t="s">
        <v>627</v>
      </c>
      <c r="F1842" s="43" t="s">
        <v>5181</v>
      </c>
      <c r="G1842" s="43" t="s">
        <v>5182</v>
      </c>
      <c r="H1842" s="44">
        <v>8</v>
      </c>
      <c r="I1842" s="44">
        <v>50</v>
      </c>
      <c r="J1842" s="44">
        <v>8</v>
      </c>
      <c r="K1842" s="44">
        <v>50</v>
      </c>
      <c r="L1842" s="44">
        <v>0</v>
      </c>
      <c r="M1842" s="44">
        <v>0</v>
      </c>
      <c r="N1842" s="44">
        <v>0</v>
      </c>
      <c r="O1842" s="44">
        <v>0</v>
      </c>
      <c r="P1842" s="44">
        <v>1</v>
      </c>
      <c r="Q1842" s="44">
        <v>6.25</v>
      </c>
      <c r="R1842" s="44">
        <v>7</v>
      </c>
      <c r="S1842" s="44">
        <v>43.75</v>
      </c>
      <c r="T1842" s="44">
        <f t="shared" si="29"/>
        <v>8</v>
      </c>
      <c r="U1842" s="44">
        <f t="shared" si="29"/>
        <v>50</v>
      </c>
      <c r="V1842" s="44">
        <v>0</v>
      </c>
      <c r="W1842" s="44">
        <v>0</v>
      </c>
      <c r="X1842" s="44">
        <v>0</v>
      </c>
      <c r="Y1842" s="44">
        <v>0</v>
      </c>
      <c r="Z1842" s="44">
        <v>0</v>
      </c>
      <c r="AA1842" s="44">
        <v>0</v>
      </c>
      <c r="AB1842" s="44">
        <v>1</v>
      </c>
      <c r="AC1842" s="44">
        <v>6.25</v>
      </c>
      <c r="AD1842" s="44">
        <v>1</v>
      </c>
      <c r="AE1842" s="44">
        <v>6.25</v>
      </c>
      <c r="AF1842" s="41" t="s">
        <v>5183</v>
      </c>
      <c r="AG1842" s="41" t="s">
        <v>5184</v>
      </c>
      <c r="AH1842" s="41" t="s">
        <v>8885</v>
      </c>
      <c r="AI1842" s="41" t="s">
        <v>11214</v>
      </c>
    </row>
    <row r="1843" spans="1:35">
      <c r="A1843" s="40">
        <v>2024</v>
      </c>
      <c r="B1843" s="40">
        <v>4</v>
      </c>
      <c r="C1843" s="41" t="s">
        <v>792</v>
      </c>
      <c r="D1843" s="42" t="s">
        <v>280</v>
      </c>
      <c r="E1843" s="41" t="s">
        <v>627</v>
      </c>
      <c r="F1843" s="43" t="s">
        <v>5181</v>
      </c>
      <c r="G1843" s="43" t="s">
        <v>5185</v>
      </c>
      <c r="H1843" s="44">
        <v>7</v>
      </c>
      <c r="I1843" s="44">
        <v>43.75</v>
      </c>
      <c r="J1843" s="44">
        <v>4</v>
      </c>
      <c r="K1843" s="44">
        <v>25</v>
      </c>
      <c r="L1843" s="44">
        <v>0</v>
      </c>
      <c r="M1843" s="44">
        <v>0</v>
      </c>
      <c r="N1843" s="44">
        <v>0</v>
      </c>
      <c r="O1843" s="44">
        <v>0</v>
      </c>
      <c r="P1843" s="44">
        <v>0</v>
      </c>
      <c r="Q1843" s="44">
        <v>0</v>
      </c>
      <c r="R1843" s="44">
        <v>4</v>
      </c>
      <c r="S1843" s="44">
        <v>25</v>
      </c>
      <c r="T1843" s="44">
        <f t="shared" si="29"/>
        <v>4</v>
      </c>
      <c r="U1843" s="44">
        <f t="shared" si="29"/>
        <v>25</v>
      </c>
      <c r="V1843" s="44">
        <v>0</v>
      </c>
      <c r="W1843" s="44">
        <v>0</v>
      </c>
      <c r="X1843" s="44">
        <v>0</v>
      </c>
      <c r="Y1843" s="44">
        <v>0</v>
      </c>
      <c r="Z1843" s="44">
        <v>0</v>
      </c>
      <c r="AA1843" s="44">
        <v>0</v>
      </c>
      <c r="AB1843" s="44">
        <v>0</v>
      </c>
      <c r="AC1843" s="44">
        <v>0</v>
      </c>
      <c r="AD1843" s="44">
        <v>0</v>
      </c>
      <c r="AE1843" s="44">
        <v>0</v>
      </c>
      <c r="AF1843" s="41" t="s">
        <v>5183</v>
      </c>
      <c r="AG1843" s="41" t="s">
        <v>5186</v>
      </c>
      <c r="AH1843" s="41" t="s">
        <v>8886</v>
      </c>
      <c r="AI1843" s="41" t="s">
        <v>11215</v>
      </c>
    </row>
    <row r="1844" spans="1:35">
      <c r="A1844" s="40">
        <v>2024</v>
      </c>
      <c r="B1844" s="40">
        <v>4</v>
      </c>
      <c r="C1844" s="41" t="s">
        <v>792</v>
      </c>
      <c r="D1844" s="42" t="s">
        <v>280</v>
      </c>
      <c r="E1844" s="41" t="s">
        <v>627</v>
      </c>
      <c r="F1844" s="43" t="s">
        <v>5181</v>
      </c>
      <c r="G1844" s="43" t="s">
        <v>5187</v>
      </c>
      <c r="H1844" s="44">
        <v>1</v>
      </c>
      <c r="I1844" s="44">
        <v>6.25</v>
      </c>
      <c r="J1844" s="44">
        <v>0</v>
      </c>
      <c r="K1844" s="44">
        <v>0</v>
      </c>
      <c r="L1844" s="44">
        <v>0</v>
      </c>
      <c r="M1844" s="44">
        <v>0</v>
      </c>
      <c r="N1844" s="44">
        <v>0</v>
      </c>
      <c r="O1844" s="44">
        <v>0</v>
      </c>
      <c r="P1844" s="44">
        <v>0</v>
      </c>
      <c r="Q1844" s="44">
        <v>0</v>
      </c>
      <c r="R1844" s="44">
        <v>0</v>
      </c>
      <c r="S1844" s="44">
        <v>0</v>
      </c>
      <c r="T1844" s="44">
        <f t="shared" si="29"/>
        <v>0</v>
      </c>
      <c r="U1844" s="44">
        <f t="shared" si="29"/>
        <v>0</v>
      </c>
      <c r="V1844" s="44">
        <v>0</v>
      </c>
      <c r="W1844" s="44">
        <v>0</v>
      </c>
      <c r="X1844" s="44">
        <v>0</v>
      </c>
      <c r="Y1844" s="44">
        <v>0</v>
      </c>
      <c r="Z1844" s="44">
        <v>0</v>
      </c>
      <c r="AA1844" s="44">
        <v>0</v>
      </c>
      <c r="AB1844" s="44">
        <v>0</v>
      </c>
      <c r="AC1844" s="44">
        <v>0</v>
      </c>
      <c r="AD1844" s="44">
        <v>0</v>
      </c>
      <c r="AE1844" s="44">
        <v>0</v>
      </c>
      <c r="AF1844" s="41" t="s">
        <v>5188</v>
      </c>
      <c r="AG1844" s="41" t="s">
        <v>5188</v>
      </c>
      <c r="AH1844" s="41" t="s">
        <v>8887</v>
      </c>
      <c r="AI1844" s="41" t="s">
        <v>5188</v>
      </c>
    </row>
    <row r="1845" spans="1:35">
      <c r="A1845" s="40">
        <v>2024</v>
      </c>
      <c r="B1845" s="40">
        <v>4</v>
      </c>
      <c r="C1845" s="41" t="s">
        <v>792</v>
      </c>
      <c r="D1845" s="42" t="s">
        <v>265</v>
      </c>
      <c r="E1845" s="41" t="s">
        <v>613</v>
      </c>
      <c r="F1845" s="43" t="s">
        <v>5205</v>
      </c>
      <c r="G1845" s="43" t="s">
        <v>5206</v>
      </c>
      <c r="H1845" s="44">
        <v>6</v>
      </c>
      <c r="I1845" s="44">
        <v>30</v>
      </c>
      <c r="J1845" s="44">
        <v>0</v>
      </c>
      <c r="K1845" s="44">
        <v>0</v>
      </c>
      <c r="L1845" s="44">
        <v>0</v>
      </c>
      <c r="M1845" s="44">
        <v>0</v>
      </c>
      <c r="N1845" s="44">
        <v>0</v>
      </c>
      <c r="O1845" s="44">
        <v>0</v>
      </c>
      <c r="P1845" s="44">
        <v>0</v>
      </c>
      <c r="Q1845" s="44">
        <v>0</v>
      </c>
      <c r="R1845" s="44">
        <v>0</v>
      </c>
      <c r="S1845" s="44">
        <v>0</v>
      </c>
      <c r="T1845" s="44">
        <f t="shared" si="29"/>
        <v>0</v>
      </c>
      <c r="U1845" s="44">
        <f t="shared" si="29"/>
        <v>0</v>
      </c>
      <c r="V1845" s="44">
        <v>0</v>
      </c>
      <c r="W1845" s="44">
        <v>0</v>
      </c>
      <c r="X1845" s="44">
        <v>0</v>
      </c>
      <c r="Y1845" s="44">
        <v>0</v>
      </c>
      <c r="Z1845" s="44">
        <v>0</v>
      </c>
      <c r="AA1845" s="44">
        <v>0</v>
      </c>
      <c r="AB1845" s="44">
        <v>0</v>
      </c>
      <c r="AC1845" s="44">
        <v>0</v>
      </c>
      <c r="AD1845" s="44">
        <v>0</v>
      </c>
      <c r="AE1845" s="44">
        <v>0</v>
      </c>
      <c r="AF1845" s="41" t="s">
        <v>47</v>
      </c>
      <c r="AG1845" s="41" t="s">
        <v>5207</v>
      </c>
      <c r="AH1845" s="41" t="s">
        <v>5207</v>
      </c>
      <c r="AI1845" s="41" t="s">
        <v>5207</v>
      </c>
    </row>
    <row r="1846" spans="1:35">
      <c r="A1846" s="40">
        <v>2024</v>
      </c>
      <c r="B1846" s="40">
        <v>4</v>
      </c>
      <c r="C1846" s="41" t="s">
        <v>792</v>
      </c>
      <c r="D1846" s="42" t="s">
        <v>265</v>
      </c>
      <c r="E1846" s="41" t="s">
        <v>613</v>
      </c>
      <c r="F1846" s="43" t="s">
        <v>5208</v>
      </c>
      <c r="G1846" s="43" t="s">
        <v>5209</v>
      </c>
      <c r="H1846" s="44">
        <v>15</v>
      </c>
      <c r="I1846" s="44">
        <v>30</v>
      </c>
      <c r="J1846" s="44">
        <v>0</v>
      </c>
      <c r="K1846" s="44">
        <v>0</v>
      </c>
      <c r="L1846" s="44">
        <v>0</v>
      </c>
      <c r="M1846" s="44">
        <v>0</v>
      </c>
      <c r="N1846" s="44">
        <v>0</v>
      </c>
      <c r="O1846" s="44">
        <v>0</v>
      </c>
      <c r="P1846" s="44">
        <v>0</v>
      </c>
      <c r="Q1846" s="44">
        <v>0</v>
      </c>
      <c r="R1846" s="44">
        <v>0</v>
      </c>
      <c r="S1846" s="44">
        <v>0</v>
      </c>
      <c r="T1846" s="44">
        <f t="shared" si="29"/>
        <v>0</v>
      </c>
      <c r="U1846" s="44">
        <f t="shared" si="29"/>
        <v>0</v>
      </c>
      <c r="V1846" s="44">
        <v>0</v>
      </c>
      <c r="W1846" s="44">
        <v>0</v>
      </c>
      <c r="X1846" s="44">
        <v>0</v>
      </c>
      <c r="Y1846" s="44">
        <v>0</v>
      </c>
      <c r="Z1846" s="44">
        <v>0</v>
      </c>
      <c r="AA1846" s="44">
        <v>0</v>
      </c>
      <c r="AB1846" s="44">
        <v>0</v>
      </c>
      <c r="AC1846" s="44">
        <v>0</v>
      </c>
      <c r="AD1846" s="44">
        <v>0</v>
      </c>
      <c r="AE1846" s="44">
        <v>0</v>
      </c>
      <c r="AF1846" s="41" t="s">
        <v>47</v>
      </c>
      <c r="AG1846" s="41" t="s">
        <v>5207</v>
      </c>
      <c r="AH1846" s="41" t="s">
        <v>5207</v>
      </c>
      <c r="AI1846" s="41" t="s">
        <v>5207</v>
      </c>
    </row>
    <row r="1847" spans="1:35">
      <c r="A1847" s="40">
        <v>2024</v>
      </c>
      <c r="B1847" s="40">
        <v>4</v>
      </c>
      <c r="C1847" s="41" t="s">
        <v>792</v>
      </c>
      <c r="D1847" s="42" t="s">
        <v>265</v>
      </c>
      <c r="E1847" s="41" t="s">
        <v>613</v>
      </c>
      <c r="F1847" s="43" t="s">
        <v>5210</v>
      </c>
      <c r="G1847" s="43" t="s">
        <v>5211</v>
      </c>
      <c r="H1847" s="44">
        <v>3</v>
      </c>
      <c r="I1847" s="44">
        <v>15</v>
      </c>
      <c r="J1847" s="44">
        <v>0</v>
      </c>
      <c r="K1847" s="44">
        <v>0</v>
      </c>
      <c r="L1847" s="44">
        <v>0</v>
      </c>
      <c r="M1847" s="44">
        <v>0</v>
      </c>
      <c r="N1847" s="44">
        <v>0</v>
      </c>
      <c r="O1847" s="44">
        <v>0</v>
      </c>
      <c r="P1847" s="44">
        <v>0</v>
      </c>
      <c r="Q1847" s="44">
        <v>0</v>
      </c>
      <c r="R1847" s="44">
        <v>0</v>
      </c>
      <c r="S1847" s="44">
        <v>0</v>
      </c>
      <c r="T1847" s="44">
        <f t="shared" si="29"/>
        <v>0</v>
      </c>
      <c r="U1847" s="44">
        <f t="shared" si="29"/>
        <v>0</v>
      </c>
      <c r="V1847" s="44">
        <v>0</v>
      </c>
      <c r="W1847" s="44">
        <v>0</v>
      </c>
      <c r="X1847" s="44">
        <v>0</v>
      </c>
      <c r="Y1847" s="44">
        <v>0</v>
      </c>
      <c r="Z1847" s="44">
        <v>0</v>
      </c>
      <c r="AA1847" s="44">
        <v>0</v>
      </c>
      <c r="AB1847" s="44">
        <v>0</v>
      </c>
      <c r="AC1847" s="44">
        <v>0</v>
      </c>
      <c r="AD1847" s="44">
        <v>0</v>
      </c>
      <c r="AE1847" s="44">
        <v>0</v>
      </c>
      <c r="AF1847" s="41" t="s">
        <v>47</v>
      </c>
      <c r="AG1847" s="41" t="s">
        <v>5207</v>
      </c>
      <c r="AH1847" s="41" t="s">
        <v>5207</v>
      </c>
      <c r="AI1847" s="41" t="s">
        <v>5207</v>
      </c>
    </row>
    <row r="1848" spans="1:35">
      <c r="A1848" s="40">
        <v>2024</v>
      </c>
      <c r="B1848" s="40">
        <v>4</v>
      </c>
      <c r="C1848" s="41" t="s">
        <v>792</v>
      </c>
      <c r="D1848" s="42" t="s">
        <v>265</v>
      </c>
      <c r="E1848" s="41" t="s">
        <v>613</v>
      </c>
      <c r="F1848" s="43" t="s">
        <v>5212</v>
      </c>
      <c r="G1848" s="43" t="s">
        <v>5213</v>
      </c>
      <c r="H1848" s="44">
        <v>100</v>
      </c>
      <c r="I1848" s="44">
        <v>25</v>
      </c>
      <c r="J1848" s="44">
        <v>0.31</v>
      </c>
      <c r="K1848" s="44">
        <v>0.08</v>
      </c>
      <c r="L1848" s="44">
        <v>0</v>
      </c>
      <c r="M1848" s="44">
        <v>0</v>
      </c>
      <c r="N1848" s="44">
        <v>0</v>
      </c>
      <c r="O1848" s="44">
        <v>0</v>
      </c>
      <c r="P1848" s="44">
        <v>0.31</v>
      </c>
      <c r="Q1848" s="44">
        <v>0.08</v>
      </c>
      <c r="R1848" s="44">
        <v>0</v>
      </c>
      <c r="S1848" s="44">
        <v>0</v>
      </c>
      <c r="T1848" s="44">
        <f t="shared" si="29"/>
        <v>0.31</v>
      </c>
      <c r="U1848" s="44">
        <f t="shared" si="29"/>
        <v>0.08</v>
      </c>
      <c r="V1848" s="44">
        <v>0</v>
      </c>
      <c r="W1848" s="44">
        <v>0</v>
      </c>
      <c r="X1848" s="44">
        <v>0</v>
      </c>
      <c r="Y1848" s="44">
        <v>0</v>
      </c>
      <c r="Z1848" s="44">
        <v>0</v>
      </c>
      <c r="AA1848" s="44">
        <v>0</v>
      </c>
      <c r="AB1848" s="44">
        <v>0.31</v>
      </c>
      <c r="AC1848" s="44">
        <v>0.08</v>
      </c>
      <c r="AD1848" s="44">
        <v>0.31</v>
      </c>
      <c r="AE1848" s="44">
        <v>0.08</v>
      </c>
      <c r="AF1848" s="41" t="s">
        <v>47</v>
      </c>
      <c r="AG1848" s="41" t="s">
        <v>5214</v>
      </c>
      <c r="AH1848" s="41" t="s">
        <v>8891</v>
      </c>
      <c r="AI1848" s="41" t="s">
        <v>11216</v>
      </c>
    </row>
    <row r="1849" spans="1:35">
      <c r="A1849" s="40">
        <v>2024</v>
      </c>
      <c r="B1849" s="40">
        <v>4</v>
      </c>
      <c r="C1849" s="41" t="s">
        <v>788</v>
      </c>
      <c r="D1849" s="42" t="s">
        <v>285</v>
      </c>
      <c r="E1849" s="41" t="s">
        <v>632</v>
      </c>
      <c r="F1849" s="43" t="s">
        <v>5258</v>
      </c>
      <c r="G1849" s="43" t="s">
        <v>5259</v>
      </c>
      <c r="H1849" s="44">
        <v>20</v>
      </c>
      <c r="I1849" s="44">
        <v>20.12</v>
      </c>
      <c r="J1849" s="44">
        <v>0</v>
      </c>
      <c r="K1849" s="44">
        <v>0</v>
      </c>
      <c r="L1849" s="44">
        <v>0</v>
      </c>
      <c r="M1849" s="44">
        <v>0</v>
      </c>
      <c r="N1849" s="44">
        <v>0</v>
      </c>
      <c r="O1849" s="44">
        <v>0</v>
      </c>
      <c r="P1849" s="44">
        <v>0</v>
      </c>
      <c r="Q1849" s="44">
        <v>0</v>
      </c>
      <c r="R1849" s="44">
        <v>0</v>
      </c>
      <c r="S1849" s="44">
        <v>0</v>
      </c>
      <c r="T1849" s="44">
        <f t="shared" si="29"/>
        <v>0</v>
      </c>
      <c r="U1849" s="44">
        <f t="shared" si="29"/>
        <v>0</v>
      </c>
      <c r="V1849" s="44">
        <v>0</v>
      </c>
      <c r="W1849" s="44">
        <v>0</v>
      </c>
      <c r="X1849" s="44">
        <v>0</v>
      </c>
      <c r="Y1849" s="44">
        <v>0</v>
      </c>
      <c r="Z1849" s="44">
        <v>0</v>
      </c>
      <c r="AA1849" s="44">
        <v>0</v>
      </c>
      <c r="AB1849" s="44">
        <v>0</v>
      </c>
      <c r="AC1849" s="44">
        <v>0</v>
      </c>
      <c r="AD1849" s="44">
        <v>0</v>
      </c>
      <c r="AE1849" s="44">
        <v>0</v>
      </c>
      <c r="AF1849" s="41" t="s">
        <v>5260</v>
      </c>
      <c r="AG1849" s="41" t="s">
        <v>5260</v>
      </c>
      <c r="AH1849" s="41" t="s">
        <v>8898</v>
      </c>
      <c r="AI1849" s="41" t="s">
        <v>8898</v>
      </c>
    </row>
    <row r="1850" spans="1:35">
      <c r="A1850" s="40">
        <v>2024</v>
      </c>
      <c r="B1850" s="40">
        <v>4</v>
      </c>
      <c r="C1850" s="41" t="s">
        <v>788</v>
      </c>
      <c r="D1850" s="42" t="s">
        <v>285</v>
      </c>
      <c r="E1850" s="41" t="s">
        <v>632</v>
      </c>
      <c r="F1850" s="43" t="s">
        <v>5261</v>
      </c>
      <c r="G1850" s="43" t="s">
        <v>5262</v>
      </c>
      <c r="H1850" s="44">
        <v>39</v>
      </c>
      <c r="I1850" s="44">
        <v>79.88</v>
      </c>
      <c r="J1850" s="44">
        <v>20</v>
      </c>
      <c r="K1850" s="44">
        <v>40.96</v>
      </c>
      <c r="L1850" s="44">
        <v>0</v>
      </c>
      <c r="M1850" s="44">
        <v>0</v>
      </c>
      <c r="N1850" s="44">
        <v>0</v>
      </c>
      <c r="O1850" s="44">
        <v>0</v>
      </c>
      <c r="P1850" s="44">
        <v>0</v>
      </c>
      <c r="Q1850" s="44">
        <v>0</v>
      </c>
      <c r="R1850" s="44">
        <v>20</v>
      </c>
      <c r="S1850" s="44">
        <v>40.96</v>
      </c>
      <c r="T1850" s="44">
        <f t="shared" si="29"/>
        <v>20</v>
      </c>
      <c r="U1850" s="44">
        <f t="shared" si="29"/>
        <v>40.96</v>
      </c>
      <c r="V1850" s="44">
        <v>0</v>
      </c>
      <c r="W1850" s="44">
        <v>0</v>
      </c>
      <c r="X1850" s="44">
        <v>0</v>
      </c>
      <c r="Y1850" s="44">
        <v>0</v>
      </c>
      <c r="Z1850" s="44">
        <v>0</v>
      </c>
      <c r="AA1850" s="44">
        <v>0</v>
      </c>
      <c r="AB1850" s="44">
        <v>20</v>
      </c>
      <c r="AC1850" s="44">
        <v>40.96</v>
      </c>
      <c r="AD1850" s="44">
        <v>20</v>
      </c>
      <c r="AE1850" s="44">
        <v>40.96</v>
      </c>
      <c r="AF1850" s="41" t="s">
        <v>5263</v>
      </c>
      <c r="AG1850" s="41" t="s">
        <v>5264</v>
      </c>
      <c r="AH1850" s="41" t="s">
        <v>8900</v>
      </c>
      <c r="AI1850" s="41" t="s">
        <v>11217</v>
      </c>
    </row>
    <row r="1851" spans="1:35">
      <c r="A1851" s="40">
        <v>2024</v>
      </c>
      <c r="B1851" s="40">
        <v>4</v>
      </c>
      <c r="C1851" s="41" t="s">
        <v>788</v>
      </c>
      <c r="D1851" s="42" t="s">
        <v>191</v>
      </c>
      <c r="E1851" s="41" t="s">
        <v>544</v>
      </c>
      <c r="F1851" s="43" t="s">
        <v>5215</v>
      </c>
      <c r="G1851" s="43" t="s">
        <v>5216</v>
      </c>
      <c r="H1851" s="44">
        <v>559</v>
      </c>
      <c r="I1851" s="44">
        <v>29.8</v>
      </c>
      <c r="J1851" s="44">
        <v>40</v>
      </c>
      <c r="K1851" s="44">
        <v>2.13</v>
      </c>
      <c r="L1851" s="44">
        <v>0</v>
      </c>
      <c r="M1851" s="44">
        <v>0</v>
      </c>
      <c r="N1851" s="44">
        <v>0</v>
      </c>
      <c r="O1851" s="44">
        <v>0</v>
      </c>
      <c r="P1851" s="44">
        <v>0</v>
      </c>
      <c r="Q1851" s="44">
        <v>0</v>
      </c>
      <c r="R1851" s="44">
        <v>40</v>
      </c>
      <c r="S1851" s="44">
        <v>2.13</v>
      </c>
      <c r="T1851" s="44">
        <f t="shared" si="29"/>
        <v>40</v>
      </c>
      <c r="U1851" s="44">
        <f t="shared" si="29"/>
        <v>2.13</v>
      </c>
      <c r="V1851" s="44">
        <v>0</v>
      </c>
      <c r="W1851" s="44">
        <v>0</v>
      </c>
      <c r="X1851" s="44">
        <v>1</v>
      </c>
      <c r="Y1851" s="44">
        <v>0.05</v>
      </c>
      <c r="Z1851" s="44">
        <v>2</v>
      </c>
      <c r="AA1851" s="44">
        <v>0.11</v>
      </c>
      <c r="AB1851" s="44">
        <v>3</v>
      </c>
      <c r="AC1851" s="44">
        <v>0.16</v>
      </c>
      <c r="AD1851" s="44">
        <v>6</v>
      </c>
      <c r="AE1851" s="44">
        <v>0.32</v>
      </c>
      <c r="AF1851" s="41" t="s">
        <v>5217</v>
      </c>
      <c r="AG1851" s="41" t="s">
        <v>5218</v>
      </c>
      <c r="AH1851" s="41" t="s">
        <v>8892</v>
      </c>
      <c r="AI1851" s="41" t="s">
        <v>11218</v>
      </c>
    </row>
    <row r="1852" spans="1:35">
      <c r="A1852" s="40">
        <v>2024</v>
      </c>
      <c r="B1852" s="40">
        <v>4</v>
      </c>
      <c r="C1852" s="41" t="s">
        <v>788</v>
      </c>
      <c r="D1852" s="42" t="s">
        <v>191</v>
      </c>
      <c r="E1852" s="41" t="s">
        <v>544</v>
      </c>
      <c r="F1852" s="43" t="s">
        <v>5219</v>
      </c>
      <c r="G1852" s="43" t="s">
        <v>5220</v>
      </c>
      <c r="H1852" s="44">
        <v>563</v>
      </c>
      <c r="I1852" s="44">
        <v>49.8</v>
      </c>
      <c r="J1852" s="44">
        <v>40</v>
      </c>
      <c r="K1852" s="44">
        <v>3.54</v>
      </c>
      <c r="L1852" s="44">
        <v>0</v>
      </c>
      <c r="M1852" s="44">
        <v>0</v>
      </c>
      <c r="N1852" s="44">
        <v>0</v>
      </c>
      <c r="O1852" s="44">
        <v>0</v>
      </c>
      <c r="P1852" s="44">
        <v>0</v>
      </c>
      <c r="Q1852" s="44">
        <v>0</v>
      </c>
      <c r="R1852" s="44">
        <v>40</v>
      </c>
      <c r="S1852" s="44">
        <v>3.54</v>
      </c>
      <c r="T1852" s="44">
        <f t="shared" si="29"/>
        <v>40</v>
      </c>
      <c r="U1852" s="44">
        <f t="shared" si="29"/>
        <v>3.54</v>
      </c>
      <c r="V1852" s="44">
        <v>0</v>
      </c>
      <c r="W1852" s="44">
        <v>0</v>
      </c>
      <c r="X1852" s="44">
        <v>1</v>
      </c>
      <c r="Y1852" s="44">
        <v>0.09</v>
      </c>
      <c r="Z1852" s="44">
        <v>2</v>
      </c>
      <c r="AA1852" s="44">
        <v>0.18</v>
      </c>
      <c r="AB1852" s="44">
        <v>3</v>
      </c>
      <c r="AC1852" s="44">
        <v>0.27</v>
      </c>
      <c r="AD1852" s="44">
        <v>6</v>
      </c>
      <c r="AE1852" s="44">
        <v>0.53</v>
      </c>
      <c r="AF1852" s="41" t="s">
        <v>5221</v>
      </c>
      <c r="AG1852" s="41" t="s">
        <v>5218</v>
      </c>
      <c r="AH1852" s="41" t="s">
        <v>8892</v>
      </c>
      <c r="AI1852" s="41" t="s">
        <v>11219</v>
      </c>
    </row>
    <row r="1853" spans="1:35">
      <c r="A1853" s="40">
        <v>2024</v>
      </c>
      <c r="B1853" s="40">
        <v>4</v>
      </c>
      <c r="C1853" s="41" t="s">
        <v>788</v>
      </c>
      <c r="D1853" s="42" t="s">
        <v>191</v>
      </c>
      <c r="E1853" s="41" t="s">
        <v>544</v>
      </c>
      <c r="F1853" s="43" t="s">
        <v>5215</v>
      </c>
      <c r="G1853" s="43" t="s">
        <v>5222</v>
      </c>
      <c r="H1853" s="44">
        <v>2</v>
      </c>
      <c r="I1853" s="44">
        <v>5.2</v>
      </c>
      <c r="J1853" s="44">
        <v>2</v>
      </c>
      <c r="K1853" s="44">
        <v>5.2</v>
      </c>
      <c r="L1853" s="44">
        <v>0</v>
      </c>
      <c r="M1853" s="44">
        <v>0</v>
      </c>
      <c r="N1853" s="44">
        <v>0</v>
      </c>
      <c r="O1853" s="44">
        <v>0</v>
      </c>
      <c r="P1853" s="44">
        <v>0</v>
      </c>
      <c r="Q1853" s="44">
        <v>0</v>
      </c>
      <c r="R1853" s="44">
        <v>2</v>
      </c>
      <c r="S1853" s="44">
        <v>5.2</v>
      </c>
      <c r="T1853" s="44">
        <f t="shared" si="29"/>
        <v>2</v>
      </c>
      <c r="U1853" s="44">
        <f t="shared" si="29"/>
        <v>5.2</v>
      </c>
      <c r="V1853" s="44">
        <v>0</v>
      </c>
      <c r="W1853" s="44">
        <v>0</v>
      </c>
      <c r="X1853" s="44">
        <v>1</v>
      </c>
      <c r="Y1853" s="44">
        <v>2.6</v>
      </c>
      <c r="Z1853" s="44">
        <v>0</v>
      </c>
      <c r="AA1853" s="44">
        <v>0</v>
      </c>
      <c r="AB1853" s="44">
        <v>0</v>
      </c>
      <c r="AC1853" s="44">
        <v>0</v>
      </c>
      <c r="AD1853" s="44">
        <v>1</v>
      </c>
      <c r="AE1853" s="44">
        <v>2.6</v>
      </c>
      <c r="AF1853" s="41" t="s">
        <v>5223</v>
      </c>
      <c r="AG1853" s="41" t="s">
        <v>5224</v>
      </c>
      <c r="AH1853" s="41" t="s">
        <v>8893</v>
      </c>
      <c r="AI1853" s="41" t="s">
        <v>11220</v>
      </c>
    </row>
    <row r="1854" spans="1:35">
      <c r="A1854" s="40">
        <v>2024</v>
      </c>
      <c r="B1854" s="40">
        <v>4</v>
      </c>
      <c r="C1854" s="41" t="s">
        <v>788</v>
      </c>
      <c r="D1854" s="42" t="s">
        <v>191</v>
      </c>
      <c r="E1854" s="41" t="s">
        <v>544</v>
      </c>
      <c r="F1854" s="43" t="s">
        <v>5219</v>
      </c>
      <c r="G1854" s="43" t="s">
        <v>5225</v>
      </c>
      <c r="H1854" s="44">
        <v>23</v>
      </c>
      <c r="I1854" s="44">
        <v>4.2</v>
      </c>
      <c r="J1854" s="44">
        <v>2</v>
      </c>
      <c r="K1854" s="44">
        <v>0.37</v>
      </c>
      <c r="L1854" s="44">
        <v>0</v>
      </c>
      <c r="M1854" s="44">
        <v>0</v>
      </c>
      <c r="N1854" s="44">
        <v>0</v>
      </c>
      <c r="O1854" s="44">
        <v>0</v>
      </c>
      <c r="P1854" s="44">
        <v>0</v>
      </c>
      <c r="Q1854" s="44">
        <v>0</v>
      </c>
      <c r="R1854" s="44">
        <v>2</v>
      </c>
      <c r="S1854" s="44">
        <v>0.37</v>
      </c>
      <c r="T1854" s="44">
        <f t="shared" si="29"/>
        <v>2</v>
      </c>
      <c r="U1854" s="44">
        <f t="shared" si="29"/>
        <v>0.37</v>
      </c>
      <c r="V1854" s="44">
        <v>0</v>
      </c>
      <c r="W1854" s="44">
        <v>0</v>
      </c>
      <c r="X1854" s="44">
        <v>1</v>
      </c>
      <c r="Y1854" s="44">
        <v>0.18</v>
      </c>
      <c r="Z1854" s="44">
        <v>0</v>
      </c>
      <c r="AA1854" s="44">
        <v>0</v>
      </c>
      <c r="AB1854" s="44">
        <v>0</v>
      </c>
      <c r="AC1854" s="44">
        <v>0</v>
      </c>
      <c r="AD1854" s="44">
        <v>1</v>
      </c>
      <c r="AE1854" s="44">
        <v>0.18</v>
      </c>
      <c r="AF1854" s="41" t="s">
        <v>5226</v>
      </c>
      <c r="AG1854" s="41" t="s">
        <v>5224</v>
      </c>
      <c r="AH1854" s="41" t="s">
        <v>8894</v>
      </c>
      <c r="AI1854" s="41" t="s">
        <v>11221</v>
      </c>
    </row>
    <row r="1855" spans="1:35">
      <c r="A1855" s="40">
        <v>2024</v>
      </c>
      <c r="B1855" s="40">
        <v>4</v>
      </c>
      <c r="C1855" s="41" t="s">
        <v>788</v>
      </c>
      <c r="D1855" s="42" t="s">
        <v>191</v>
      </c>
      <c r="E1855" s="41" t="s">
        <v>544</v>
      </c>
      <c r="F1855" s="43" t="s">
        <v>5227</v>
      </c>
      <c r="G1855" s="43" t="s">
        <v>5230</v>
      </c>
      <c r="H1855" s="44">
        <v>4</v>
      </c>
      <c r="I1855" s="44">
        <v>10.8</v>
      </c>
      <c r="J1855" s="44">
        <v>0</v>
      </c>
      <c r="K1855" s="44">
        <v>0</v>
      </c>
      <c r="L1855" s="44">
        <v>0</v>
      </c>
      <c r="M1855" s="44">
        <v>0</v>
      </c>
      <c r="N1855" s="44">
        <v>0</v>
      </c>
      <c r="O1855" s="44">
        <v>0</v>
      </c>
      <c r="P1855" s="44">
        <v>0</v>
      </c>
      <c r="Q1855" s="44">
        <v>0</v>
      </c>
      <c r="R1855" s="44">
        <v>0</v>
      </c>
      <c r="S1855" s="44">
        <v>0</v>
      </c>
      <c r="T1855" s="44">
        <f t="shared" si="29"/>
        <v>0</v>
      </c>
      <c r="U1855" s="44">
        <f t="shared" si="29"/>
        <v>0</v>
      </c>
      <c r="V1855" s="44">
        <v>0</v>
      </c>
      <c r="W1855" s="44">
        <v>0</v>
      </c>
      <c r="X1855" s="44">
        <v>0</v>
      </c>
      <c r="Y1855" s="44">
        <v>0</v>
      </c>
      <c r="Z1855" s="44">
        <v>0</v>
      </c>
      <c r="AA1855" s="44">
        <v>0</v>
      </c>
      <c r="AB1855" s="44">
        <v>0</v>
      </c>
      <c r="AC1855" s="44">
        <v>0</v>
      </c>
      <c r="AD1855" s="44">
        <v>0</v>
      </c>
      <c r="AE1855" s="44">
        <v>0</v>
      </c>
      <c r="AF1855" s="41" t="s">
        <v>5231</v>
      </c>
      <c r="AG1855" s="41" t="s">
        <v>5231</v>
      </c>
      <c r="AH1855" s="41" t="s">
        <v>8895</v>
      </c>
      <c r="AI1855" s="41" t="s">
        <v>8895</v>
      </c>
    </row>
    <row r="1856" spans="1:35">
      <c r="A1856" s="40">
        <v>2024</v>
      </c>
      <c r="B1856" s="40">
        <v>4</v>
      </c>
      <c r="C1856" s="41" t="s">
        <v>788</v>
      </c>
      <c r="D1856" s="42" t="s">
        <v>191</v>
      </c>
      <c r="E1856" s="41" t="s">
        <v>544</v>
      </c>
      <c r="F1856" s="43" t="s">
        <v>5227</v>
      </c>
      <c r="G1856" s="43" t="s">
        <v>5228</v>
      </c>
      <c r="H1856" s="44">
        <v>2</v>
      </c>
      <c r="I1856" s="44">
        <v>0.2</v>
      </c>
      <c r="J1856" s="44">
        <v>0</v>
      </c>
      <c r="K1856" s="44">
        <v>0</v>
      </c>
      <c r="L1856" s="44">
        <v>0</v>
      </c>
      <c r="M1856" s="44">
        <v>0</v>
      </c>
      <c r="N1856" s="44">
        <v>0</v>
      </c>
      <c r="O1856" s="44">
        <v>0</v>
      </c>
      <c r="P1856" s="44">
        <v>0</v>
      </c>
      <c r="Q1856" s="44">
        <v>0</v>
      </c>
      <c r="R1856" s="44">
        <v>0</v>
      </c>
      <c r="S1856" s="44">
        <v>0</v>
      </c>
      <c r="T1856" s="44">
        <f t="shared" si="29"/>
        <v>0</v>
      </c>
      <c r="U1856" s="44">
        <f t="shared" si="29"/>
        <v>0</v>
      </c>
      <c r="V1856" s="44">
        <v>0</v>
      </c>
      <c r="W1856" s="44">
        <v>0</v>
      </c>
      <c r="X1856" s="44">
        <v>0</v>
      </c>
      <c r="Y1856" s="44">
        <v>0</v>
      </c>
      <c r="Z1856" s="44">
        <v>0</v>
      </c>
      <c r="AA1856" s="44">
        <v>0</v>
      </c>
      <c r="AB1856" s="44">
        <v>0</v>
      </c>
      <c r="AC1856" s="44">
        <v>0</v>
      </c>
      <c r="AD1856" s="44">
        <v>0</v>
      </c>
      <c r="AE1856" s="44">
        <v>0</v>
      </c>
      <c r="AF1856" s="41" t="s">
        <v>5229</v>
      </c>
      <c r="AG1856" s="41" t="s">
        <v>5229</v>
      </c>
      <c r="AH1856" s="41" t="s">
        <v>8895</v>
      </c>
      <c r="AI1856" s="41" t="s">
        <v>8895</v>
      </c>
    </row>
    <row r="1857" spans="1:35">
      <c r="A1857" s="40">
        <v>2024</v>
      </c>
      <c r="B1857" s="40">
        <v>4</v>
      </c>
      <c r="C1857" s="41" t="s">
        <v>788</v>
      </c>
      <c r="D1857" s="42" t="s">
        <v>282</v>
      </c>
      <c r="E1857" s="41" t="s">
        <v>629</v>
      </c>
      <c r="F1857" s="43" t="s">
        <v>5232</v>
      </c>
      <c r="G1857" s="43" t="s">
        <v>5233</v>
      </c>
      <c r="H1857" s="44">
        <v>259852</v>
      </c>
      <c r="I1857" s="44">
        <v>12.08</v>
      </c>
      <c r="J1857" s="44">
        <v>50835</v>
      </c>
      <c r="K1857" s="44">
        <v>2.36</v>
      </c>
      <c r="L1857" s="44">
        <v>18787</v>
      </c>
      <c r="M1857" s="44">
        <v>0.87</v>
      </c>
      <c r="N1857" s="44">
        <v>0</v>
      </c>
      <c r="O1857" s="44">
        <v>0</v>
      </c>
      <c r="P1857" s="44">
        <v>0</v>
      </c>
      <c r="Q1857" s="44">
        <v>0</v>
      </c>
      <c r="R1857" s="44">
        <v>32048</v>
      </c>
      <c r="S1857" s="44">
        <v>1.49</v>
      </c>
      <c r="T1857" s="44">
        <f t="shared" si="29"/>
        <v>50835</v>
      </c>
      <c r="U1857" s="44">
        <f t="shared" si="29"/>
        <v>2.36</v>
      </c>
      <c r="V1857" s="44">
        <v>18787</v>
      </c>
      <c r="W1857" s="44">
        <v>0.87</v>
      </c>
      <c r="X1857" s="44">
        <v>32048</v>
      </c>
      <c r="Y1857" s="44">
        <v>1.49</v>
      </c>
      <c r="Z1857" s="44">
        <v>0</v>
      </c>
      <c r="AA1857" s="44">
        <v>0</v>
      </c>
      <c r="AB1857" s="44">
        <v>0</v>
      </c>
      <c r="AC1857" s="44">
        <v>0</v>
      </c>
      <c r="AD1857" s="44">
        <v>50835</v>
      </c>
      <c r="AE1857" s="44">
        <v>2.36</v>
      </c>
      <c r="AF1857" s="41" t="s">
        <v>5234</v>
      </c>
      <c r="AG1857" s="41" t="s">
        <v>5235</v>
      </c>
      <c r="AH1857" s="41" t="s">
        <v>8896</v>
      </c>
      <c r="AI1857" s="41" t="s">
        <v>8896</v>
      </c>
    </row>
    <row r="1858" spans="1:35">
      <c r="A1858" s="40">
        <v>2024</v>
      </c>
      <c r="B1858" s="40">
        <v>4</v>
      </c>
      <c r="C1858" s="41" t="s">
        <v>788</v>
      </c>
      <c r="D1858" s="42" t="s">
        <v>282</v>
      </c>
      <c r="E1858" s="41" t="s">
        <v>629</v>
      </c>
      <c r="F1858" s="43" t="s">
        <v>5236</v>
      </c>
      <c r="G1858" s="43" t="s">
        <v>5237</v>
      </c>
      <c r="H1858" s="44">
        <v>259852</v>
      </c>
      <c r="I1858" s="44">
        <v>87.92</v>
      </c>
      <c r="J1858" s="44">
        <v>0</v>
      </c>
      <c r="K1858" s="44">
        <v>0</v>
      </c>
      <c r="L1858" s="44">
        <v>0</v>
      </c>
      <c r="M1858" s="44">
        <v>0</v>
      </c>
      <c r="N1858" s="44">
        <v>0</v>
      </c>
      <c r="O1858" s="44">
        <v>0</v>
      </c>
      <c r="P1858" s="44">
        <v>0</v>
      </c>
      <c r="Q1858" s="44">
        <v>0</v>
      </c>
      <c r="R1858" s="44">
        <v>0</v>
      </c>
      <c r="S1858" s="44">
        <v>0</v>
      </c>
      <c r="T1858" s="44">
        <f t="shared" si="29"/>
        <v>0</v>
      </c>
      <c r="U1858" s="44">
        <f t="shared" si="29"/>
        <v>0</v>
      </c>
      <c r="V1858" s="44">
        <v>0</v>
      </c>
      <c r="W1858" s="44">
        <v>0</v>
      </c>
      <c r="X1858" s="44">
        <v>0</v>
      </c>
      <c r="Y1858" s="44">
        <v>0</v>
      </c>
      <c r="Z1858" s="44">
        <v>0</v>
      </c>
      <c r="AA1858" s="44">
        <v>0</v>
      </c>
      <c r="AB1858" s="44">
        <v>0</v>
      </c>
      <c r="AC1858" s="44">
        <v>0</v>
      </c>
      <c r="AD1858" s="44">
        <v>0</v>
      </c>
      <c r="AE1858" s="44">
        <v>0</v>
      </c>
      <c r="AF1858" s="41" t="s">
        <v>5238</v>
      </c>
      <c r="AG1858" s="41" t="s">
        <v>5238</v>
      </c>
      <c r="AH1858" s="41" t="s">
        <v>8895</v>
      </c>
      <c r="AI1858" s="41" t="s">
        <v>8895</v>
      </c>
    </row>
    <row r="1859" spans="1:35">
      <c r="A1859" s="40">
        <v>2024</v>
      </c>
      <c r="B1859" s="40">
        <v>4</v>
      </c>
      <c r="C1859" s="41" t="s">
        <v>788</v>
      </c>
      <c r="D1859" s="42" t="s">
        <v>283</v>
      </c>
      <c r="E1859" s="41" t="s">
        <v>630</v>
      </c>
      <c r="F1859" s="43" t="s">
        <v>5239</v>
      </c>
      <c r="G1859" s="43" t="s">
        <v>5240</v>
      </c>
      <c r="H1859" s="44">
        <v>4</v>
      </c>
      <c r="I1859" s="44">
        <v>25</v>
      </c>
      <c r="J1859" s="44">
        <v>0</v>
      </c>
      <c r="K1859" s="44">
        <v>0</v>
      </c>
      <c r="L1859" s="44">
        <v>0</v>
      </c>
      <c r="M1859" s="44">
        <v>0</v>
      </c>
      <c r="N1859" s="44">
        <v>0</v>
      </c>
      <c r="O1859" s="44">
        <v>0</v>
      </c>
      <c r="P1859" s="44">
        <v>0</v>
      </c>
      <c r="Q1859" s="44">
        <v>0</v>
      </c>
      <c r="R1859" s="44">
        <v>0</v>
      </c>
      <c r="S1859" s="44">
        <v>0</v>
      </c>
      <c r="T1859" s="44">
        <f t="shared" si="29"/>
        <v>0</v>
      </c>
      <c r="U1859" s="44">
        <f t="shared" si="29"/>
        <v>0</v>
      </c>
      <c r="V1859" s="44">
        <v>0</v>
      </c>
      <c r="W1859" s="44">
        <v>0</v>
      </c>
      <c r="X1859" s="44">
        <v>0</v>
      </c>
      <c r="Y1859" s="44">
        <v>0</v>
      </c>
      <c r="Z1859" s="44">
        <v>0</v>
      </c>
      <c r="AA1859" s="44">
        <v>0</v>
      </c>
      <c r="AB1859" s="44">
        <v>0</v>
      </c>
      <c r="AC1859" s="44">
        <v>0</v>
      </c>
      <c r="AD1859" s="44">
        <v>0</v>
      </c>
      <c r="AE1859" s="44">
        <v>0</v>
      </c>
      <c r="AF1859" s="41" t="s">
        <v>47</v>
      </c>
      <c r="AG1859" s="41" t="s">
        <v>5241</v>
      </c>
      <c r="AH1859" s="41" t="s">
        <v>8897</v>
      </c>
      <c r="AI1859" s="41" t="s">
        <v>11222</v>
      </c>
    </row>
    <row r="1860" spans="1:35">
      <c r="A1860" s="40">
        <v>2024</v>
      </c>
      <c r="B1860" s="40">
        <v>4</v>
      </c>
      <c r="C1860" s="41" t="s">
        <v>788</v>
      </c>
      <c r="D1860" s="42" t="s">
        <v>283</v>
      </c>
      <c r="E1860" s="41" t="s">
        <v>630</v>
      </c>
      <c r="F1860" s="43" t="s">
        <v>5242</v>
      </c>
      <c r="G1860" s="43" t="s">
        <v>5243</v>
      </c>
      <c r="H1860" s="44">
        <v>10817</v>
      </c>
      <c r="I1860" s="44">
        <v>25</v>
      </c>
      <c r="J1860" s="44">
        <v>0</v>
      </c>
      <c r="K1860" s="44">
        <v>0</v>
      </c>
      <c r="L1860" s="44">
        <v>0</v>
      </c>
      <c r="M1860" s="44">
        <v>0</v>
      </c>
      <c r="N1860" s="44">
        <v>0</v>
      </c>
      <c r="O1860" s="44">
        <v>0</v>
      </c>
      <c r="P1860" s="44">
        <v>0</v>
      </c>
      <c r="Q1860" s="44">
        <v>0</v>
      </c>
      <c r="R1860" s="44">
        <v>0</v>
      </c>
      <c r="S1860" s="44">
        <v>0</v>
      </c>
      <c r="T1860" s="44">
        <f t="shared" si="29"/>
        <v>0</v>
      </c>
      <c r="U1860" s="44">
        <f t="shared" si="29"/>
        <v>0</v>
      </c>
      <c r="V1860" s="44">
        <v>0</v>
      </c>
      <c r="W1860" s="44">
        <v>0</v>
      </c>
      <c r="X1860" s="44">
        <v>0</v>
      </c>
      <c r="Y1860" s="44">
        <v>0</v>
      </c>
      <c r="Z1860" s="44">
        <v>0</v>
      </c>
      <c r="AA1860" s="44">
        <v>0</v>
      </c>
      <c r="AB1860" s="44">
        <v>0</v>
      </c>
      <c r="AC1860" s="44">
        <v>0</v>
      </c>
      <c r="AD1860" s="44">
        <v>0</v>
      </c>
      <c r="AE1860" s="44">
        <v>0</v>
      </c>
      <c r="AF1860" s="41" t="s">
        <v>47</v>
      </c>
      <c r="AG1860" s="41" t="s">
        <v>5244</v>
      </c>
      <c r="AH1860" s="41" t="s">
        <v>8898</v>
      </c>
      <c r="AI1860" s="41" t="s">
        <v>8898</v>
      </c>
    </row>
    <row r="1861" spans="1:35">
      <c r="A1861" s="40">
        <v>2024</v>
      </c>
      <c r="B1861" s="40">
        <v>4</v>
      </c>
      <c r="C1861" s="41" t="s">
        <v>788</v>
      </c>
      <c r="D1861" s="42" t="s">
        <v>283</v>
      </c>
      <c r="E1861" s="41" t="s">
        <v>630</v>
      </c>
      <c r="F1861" s="43" t="s">
        <v>5245</v>
      </c>
      <c r="G1861" s="43" t="s">
        <v>5246</v>
      </c>
      <c r="H1861" s="44">
        <v>1</v>
      </c>
      <c r="I1861" s="44">
        <v>25</v>
      </c>
      <c r="J1861" s="44">
        <v>0</v>
      </c>
      <c r="K1861" s="44">
        <v>0</v>
      </c>
      <c r="L1861" s="44">
        <v>0</v>
      </c>
      <c r="M1861" s="44">
        <v>0</v>
      </c>
      <c r="N1861" s="44">
        <v>0</v>
      </c>
      <c r="O1861" s="44">
        <v>0</v>
      </c>
      <c r="P1861" s="44">
        <v>0</v>
      </c>
      <c r="Q1861" s="44">
        <v>0</v>
      </c>
      <c r="R1861" s="44">
        <v>0</v>
      </c>
      <c r="S1861" s="44">
        <v>0</v>
      </c>
      <c r="T1861" s="44">
        <f t="shared" si="29"/>
        <v>0</v>
      </c>
      <c r="U1861" s="44">
        <f t="shared" si="29"/>
        <v>0</v>
      </c>
      <c r="V1861" s="44">
        <v>0</v>
      </c>
      <c r="W1861" s="44">
        <v>0</v>
      </c>
      <c r="X1861" s="44">
        <v>0</v>
      </c>
      <c r="Y1861" s="44">
        <v>0</v>
      </c>
      <c r="Z1861" s="44">
        <v>0</v>
      </c>
      <c r="AA1861" s="44">
        <v>0</v>
      </c>
      <c r="AB1861" s="44">
        <v>0</v>
      </c>
      <c r="AC1861" s="44">
        <v>0</v>
      </c>
      <c r="AD1861" s="44">
        <v>0</v>
      </c>
      <c r="AE1861" s="44">
        <v>0</v>
      </c>
      <c r="AF1861" s="41" t="s">
        <v>47</v>
      </c>
      <c r="AG1861" s="41" t="s">
        <v>5244</v>
      </c>
      <c r="AH1861" s="41" t="s">
        <v>8898</v>
      </c>
      <c r="AI1861" s="41" t="s">
        <v>8898</v>
      </c>
    </row>
    <row r="1862" spans="1:35">
      <c r="A1862" s="40">
        <v>2024</v>
      </c>
      <c r="B1862" s="40">
        <v>4</v>
      </c>
      <c r="C1862" s="41" t="s">
        <v>788</v>
      </c>
      <c r="D1862" s="42" t="s">
        <v>283</v>
      </c>
      <c r="E1862" s="41" t="s">
        <v>630</v>
      </c>
      <c r="F1862" s="43" t="s">
        <v>5247</v>
      </c>
      <c r="G1862" s="43" t="s">
        <v>5248</v>
      </c>
      <c r="H1862" s="44">
        <v>338</v>
      </c>
      <c r="I1862" s="44">
        <v>25</v>
      </c>
      <c r="J1862" s="44">
        <v>0</v>
      </c>
      <c r="K1862" s="44">
        <v>0</v>
      </c>
      <c r="L1862" s="44">
        <v>0</v>
      </c>
      <c r="M1862" s="44">
        <v>0</v>
      </c>
      <c r="N1862" s="44">
        <v>0</v>
      </c>
      <c r="O1862" s="44">
        <v>0</v>
      </c>
      <c r="P1862" s="44">
        <v>0</v>
      </c>
      <c r="Q1862" s="44">
        <v>0</v>
      </c>
      <c r="R1862" s="44">
        <v>0</v>
      </c>
      <c r="S1862" s="44">
        <v>0</v>
      </c>
      <c r="T1862" s="44">
        <f t="shared" si="29"/>
        <v>0</v>
      </c>
      <c r="U1862" s="44">
        <f t="shared" si="29"/>
        <v>0</v>
      </c>
      <c r="V1862" s="44">
        <v>0</v>
      </c>
      <c r="W1862" s="44">
        <v>0</v>
      </c>
      <c r="X1862" s="44">
        <v>0</v>
      </c>
      <c r="Y1862" s="44">
        <v>0</v>
      </c>
      <c r="Z1862" s="44">
        <v>0</v>
      </c>
      <c r="AA1862" s="44">
        <v>0</v>
      </c>
      <c r="AB1862" s="44">
        <v>0</v>
      </c>
      <c r="AC1862" s="44">
        <v>0</v>
      </c>
      <c r="AD1862" s="44">
        <v>0</v>
      </c>
      <c r="AE1862" s="44">
        <v>0</v>
      </c>
      <c r="AF1862" s="41" t="s">
        <v>47</v>
      </c>
      <c r="AG1862" s="41" t="s">
        <v>5249</v>
      </c>
      <c r="AH1862" s="41" t="s">
        <v>8898</v>
      </c>
      <c r="AI1862" s="41" t="s">
        <v>8898</v>
      </c>
    </row>
    <row r="1863" spans="1:35">
      <c r="A1863" s="40">
        <v>2024</v>
      </c>
      <c r="B1863" s="40">
        <v>4</v>
      </c>
      <c r="C1863" s="41" t="s">
        <v>788</v>
      </c>
      <c r="D1863" s="42" t="s">
        <v>284</v>
      </c>
      <c r="E1863" s="41" t="s">
        <v>631</v>
      </c>
      <c r="F1863" s="43" t="s">
        <v>5250</v>
      </c>
      <c r="G1863" s="43" t="s">
        <v>5251</v>
      </c>
      <c r="H1863" s="44">
        <v>3383</v>
      </c>
      <c r="I1863" s="44">
        <v>76</v>
      </c>
      <c r="J1863" s="44">
        <v>489</v>
      </c>
      <c r="K1863" s="44">
        <v>10.99</v>
      </c>
      <c r="L1863" s="44">
        <v>0</v>
      </c>
      <c r="M1863" s="44">
        <v>0</v>
      </c>
      <c r="N1863" s="44">
        <v>0</v>
      </c>
      <c r="O1863" s="44">
        <v>0</v>
      </c>
      <c r="P1863" s="44">
        <v>0</v>
      </c>
      <c r="Q1863" s="44">
        <v>0</v>
      </c>
      <c r="R1863" s="44">
        <v>489</v>
      </c>
      <c r="S1863" s="44">
        <v>10.99</v>
      </c>
      <c r="T1863" s="44">
        <f t="shared" si="29"/>
        <v>489</v>
      </c>
      <c r="U1863" s="44">
        <f t="shared" si="29"/>
        <v>10.99</v>
      </c>
      <c r="V1863" s="44">
        <v>0</v>
      </c>
      <c r="W1863" s="44">
        <v>0</v>
      </c>
      <c r="X1863" s="44">
        <v>0</v>
      </c>
      <c r="Y1863" s="44">
        <v>0</v>
      </c>
      <c r="Z1863" s="44">
        <v>339</v>
      </c>
      <c r="AA1863" s="44">
        <v>7.62</v>
      </c>
      <c r="AB1863" s="44">
        <v>0</v>
      </c>
      <c r="AC1863" s="44">
        <v>0</v>
      </c>
      <c r="AD1863" s="44">
        <v>339</v>
      </c>
      <c r="AE1863" s="44">
        <v>7.62</v>
      </c>
      <c r="AF1863" s="41" t="s">
        <v>5252</v>
      </c>
      <c r="AG1863" s="41" t="s">
        <v>5253</v>
      </c>
      <c r="AH1863" s="41" t="s">
        <v>8899</v>
      </c>
      <c r="AI1863" s="41" t="s">
        <v>11223</v>
      </c>
    </row>
    <row r="1864" spans="1:35">
      <c r="A1864" s="40">
        <v>2024</v>
      </c>
      <c r="B1864" s="40">
        <v>4</v>
      </c>
      <c r="C1864" s="41" t="s">
        <v>788</v>
      </c>
      <c r="D1864" s="42" t="s">
        <v>284</v>
      </c>
      <c r="E1864" s="41" t="s">
        <v>631</v>
      </c>
      <c r="F1864" s="43" t="s">
        <v>5254</v>
      </c>
      <c r="G1864" s="43" t="s">
        <v>5255</v>
      </c>
      <c r="H1864" s="44">
        <v>5164</v>
      </c>
      <c r="I1864" s="44">
        <v>24</v>
      </c>
      <c r="J1864" s="44">
        <v>0</v>
      </c>
      <c r="K1864" s="44">
        <v>0</v>
      </c>
      <c r="L1864" s="44">
        <v>0</v>
      </c>
      <c r="M1864" s="44">
        <v>0</v>
      </c>
      <c r="N1864" s="44">
        <v>0</v>
      </c>
      <c r="O1864" s="44">
        <v>0</v>
      </c>
      <c r="P1864" s="44">
        <v>0</v>
      </c>
      <c r="Q1864" s="44">
        <v>0</v>
      </c>
      <c r="R1864" s="44">
        <v>0</v>
      </c>
      <c r="S1864" s="44">
        <v>0</v>
      </c>
      <c r="T1864" s="44">
        <f t="shared" si="29"/>
        <v>0</v>
      </c>
      <c r="U1864" s="44">
        <f t="shared" si="29"/>
        <v>0</v>
      </c>
      <c r="V1864" s="44">
        <v>0</v>
      </c>
      <c r="W1864" s="44">
        <v>0</v>
      </c>
      <c r="X1864" s="44">
        <v>0</v>
      </c>
      <c r="Y1864" s="44">
        <v>0</v>
      </c>
      <c r="Z1864" s="44">
        <v>0</v>
      </c>
      <c r="AA1864" s="44">
        <v>0</v>
      </c>
      <c r="AB1864" s="44">
        <v>0</v>
      </c>
      <c r="AC1864" s="44">
        <v>0</v>
      </c>
      <c r="AD1864" s="44">
        <v>0</v>
      </c>
      <c r="AE1864" s="44">
        <v>0</v>
      </c>
      <c r="AF1864" s="41" t="s">
        <v>5256</v>
      </c>
      <c r="AG1864" s="41" t="s">
        <v>5257</v>
      </c>
      <c r="AH1864" s="41" t="s">
        <v>8895</v>
      </c>
      <c r="AI1864" s="41" t="s">
        <v>8895</v>
      </c>
    </row>
    <row r="1865" spans="1:35">
      <c r="A1865" s="40">
        <v>2024</v>
      </c>
      <c r="B1865" s="40">
        <v>4</v>
      </c>
      <c r="C1865" s="41" t="s">
        <v>756</v>
      </c>
      <c r="D1865" s="42" t="s">
        <v>288</v>
      </c>
      <c r="E1865" s="41" t="s">
        <v>635</v>
      </c>
      <c r="F1865" s="43" t="s">
        <v>5275</v>
      </c>
      <c r="G1865" s="43" t="s">
        <v>5276</v>
      </c>
      <c r="H1865" s="44">
        <v>1</v>
      </c>
      <c r="I1865" s="44">
        <v>4</v>
      </c>
      <c r="J1865" s="44">
        <v>1</v>
      </c>
      <c r="K1865" s="44">
        <v>4</v>
      </c>
      <c r="L1865" s="44">
        <v>0</v>
      </c>
      <c r="M1865" s="44">
        <v>0</v>
      </c>
      <c r="N1865" s="44">
        <v>0.33</v>
      </c>
      <c r="O1865" s="44">
        <v>1.32</v>
      </c>
      <c r="P1865" s="44">
        <v>0.33</v>
      </c>
      <c r="Q1865" s="44">
        <v>1.32</v>
      </c>
      <c r="R1865" s="44">
        <v>0.34</v>
      </c>
      <c r="S1865" s="44">
        <v>1.36</v>
      </c>
      <c r="T1865" s="44">
        <f t="shared" si="29"/>
        <v>1</v>
      </c>
      <c r="U1865" s="44">
        <f t="shared" si="29"/>
        <v>4</v>
      </c>
      <c r="V1865" s="44">
        <v>0</v>
      </c>
      <c r="W1865" s="44">
        <v>0</v>
      </c>
      <c r="X1865" s="44">
        <v>0.33</v>
      </c>
      <c r="Y1865" s="44">
        <v>1.32</v>
      </c>
      <c r="Z1865" s="44">
        <v>0.33</v>
      </c>
      <c r="AA1865" s="44">
        <v>1.32</v>
      </c>
      <c r="AB1865" s="44">
        <v>0.34</v>
      </c>
      <c r="AC1865" s="44">
        <v>1.36</v>
      </c>
      <c r="AD1865" s="44">
        <v>1</v>
      </c>
      <c r="AE1865" s="44">
        <v>4</v>
      </c>
      <c r="AF1865" s="41" t="s">
        <v>1883</v>
      </c>
      <c r="AG1865" s="41" t="s">
        <v>5277</v>
      </c>
      <c r="AH1865" s="41" t="s">
        <v>7088</v>
      </c>
      <c r="AI1865" s="41" t="s">
        <v>11224</v>
      </c>
    </row>
    <row r="1866" spans="1:35">
      <c r="A1866" s="40">
        <v>2024</v>
      </c>
      <c r="B1866" s="40">
        <v>4</v>
      </c>
      <c r="C1866" s="41" t="s">
        <v>756</v>
      </c>
      <c r="D1866" s="42" t="s">
        <v>288</v>
      </c>
      <c r="E1866" s="41" t="s">
        <v>635</v>
      </c>
      <c r="F1866" s="43" t="s">
        <v>5278</v>
      </c>
      <c r="G1866" s="43" t="s">
        <v>5279</v>
      </c>
      <c r="H1866" s="44">
        <v>145060</v>
      </c>
      <c r="I1866" s="44">
        <v>33.520000000000003</v>
      </c>
      <c r="J1866" s="44">
        <v>0</v>
      </c>
      <c r="K1866" s="44">
        <v>0</v>
      </c>
      <c r="L1866" s="44">
        <v>0</v>
      </c>
      <c r="M1866" s="44">
        <v>0</v>
      </c>
      <c r="N1866" s="44">
        <v>0</v>
      </c>
      <c r="O1866" s="44">
        <v>0</v>
      </c>
      <c r="P1866" s="44">
        <v>0</v>
      </c>
      <c r="Q1866" s="44">
        <v>0</v>
      </c>
      <c r="R1866" s="44">
        <v>0</v>
      </c>
      <c r="S1866" s="44">
        <v>0</v>
      </c>
      <c r="T1866" s="44">
        <f t="shared" si="29"/>
        <v>0</v>
      </c>
      <c r="U1866" s="44">
        <f t="shared" si="29"/>
        <v>0</v>
      </c>
      <c r="V1866" s="44">
        <v>0</v>
      </c>
      <c r="W1866" s="44">
        <v>0</v>
      </c>
      <c r="X1866" s="44">
        <v>0</v>
      </c>
      <c r="Y1866" s="44">
        <v>0</v>
      </c>
      <c r="Z1866" s="44">
        <v>0</v>
      </c>
      <c r="AA1866" s="44">
        <v>0</v>
      </c>
      <c r="AB1866" s="44">
        <v>0</v>
      </c>
      <c r="AC1866" s="44">
        <v>0</v>
      </c>
      <c r="AD1866" s="44">
        <v>0</v>
      </c>
      <c r="AE1866" s="44">
        <v>0</v>
      </c>
      <c r="AF1866" s="41" t="s">
        <v>5280</v>
      </c>
      <c r="AG1866" s="41" t="s">
        <v>5281</v>
      </c>
      <c r="AH1866" s="41" t="s">
        <v>5281</v>
      </c>
      <c r="AI1866" s="41" t="s">
        <v>11225</v>
      </c>
    </row>
    <row r="1867" spans="1:35">
      <c r="A1867" s="40">
        <v>2024</v>
      </c>
      <c r="B1867" s="40">
        <v>4</v>
      </c>
      <c r="C1867" s="41" t="s">
        <v>756</v>
      </c>
      <c r="D1867" s="42" t="s">
        <v>288</v>
      </c>
      <c r="E1867" s="41" t="s">
        <v>635</v>
      </c>
      <c r="F1867" s="43" t="s">
        <v>5278</v>
      </c>
      <c r="G1867" s="43" t="s">
        <v>5282</v>
      </c>
      <c r="H1867" s="44">
        <v>119982</v>
      </c>
      <c r="I1867" s="44">
        <v>27.56</v>
      </c>
      <c r="J1867" s="44">
        <v>0</v>
      </c>
      <c r="K1867" s="44">
        <v>0</v>
      </c>
      <c r="L1867" s="44">
        <v>0</v>
      </c>
      <c r="M1867" s="44">
        <v>0</v>
      </c>
      <c r="N1867" s="44">
        <v>0</v>
      </c>
      <c r="O1867" s="44">
        <v>0</v>
      </c>
      <c r="P1867" s="44">
        <v>0</v>
      </c>
      <c r="Q1867" s="44">
        <v>0</v>
      </c>
      <c r="R1867" s="44">
        <v>0</v>
      </c>
      <c r="S1867" s="44">
        <v>0</v>
      </c>
      <c r="T1867" s="44">
        <f t="shared" si="29"/>
        <v>0</v>
      </c>
      <c r="U1867" s="44">
        <f t="shared" si="29"/>
        <v>0</v>
      </c>
      <c r="V1867" s="44">
        <v>0</v>
      </c>
      <c r="W1867" s="44">
        <v>0</v>
      </c>
      <c r="X1867" s="44">
        <v>0</v>
      </c>
      <c r="Y1867" s="44">
        <v>0</v>
      </c>
      <c r="Z1867" s="44">
        <v>0</v>
      </c>
      <c r="AA1867" s="44">
        <v>0</v>
      </c>
      <c r="AB1867" s="44">
        <v>0</v>
      </c>
      <c r="AC1867" s="44">
        <v>0</v>
      </c>
      <c r="AD1867" s="44">
        <v>0</v>
      </c>
      <c r="AE1867" s="44">
        <v>0</v>
      </c>
      <c r="AF1867" s="41" t="s">
        <v>5280</v>
      </c>
      <c r="AG1867" s="41" t="s">
        <v>5281</v>
      </c>
      <c r="AH1867" s="41" t="s">
        <v>5281</v>
      </c>
      <c r="AI1867" s="41" t="s">
        <v>11225</v>
      </c>
    </row>
    <row r="1868" spans="1:35">
      <c r="A1868" s="40">
        <v>2024</v>
      </c>
      <c r="B1868" s="40">
        <v>4</v>
      </c>
      <c r="C1868" s="41" t="s">
        <v>756</v>
      </c>
      <c r="D1868" s="42" t="s">
        <v>288</v>
      </c>
      <c r="E1868" s="41" t="s">
        <v>635</v>
      </c>
      <c r="F1868" s="43" t="s">
        <v>5283</v>
      </c>
      <c r="G1868" s="43" t="s">
        <v>5284</v>
      </c>
      <c r="H1868" s="44">
        <v>155104</v>
      </c>
      <c r="I1868" s="44">
        <v>34.92</v>
      </c>
      <c r="J1868" s="44">
        <v>0</v>
      </c>
      <c r="K1868" s="44">
        <v>0</v>
      </c>
      <c r="L1868" s="44">
        <v>0</v>
      </c>
      <c r="M1868" s="44">
        <v>0</v>
      </c>
      <c r="N1868" s="44">
        <v>0</v>
      </c>
      <c r="O1868" s="44">
        <v>0</v>
      </c>
      <c r="P1868" s="44">
        <v>0</v>
      </c>
      <c r="Q1868" s="44">
        <v>0</v>
      </c>
      <c r="R1868" s="44">
        <v>0</v>
      </c>
      <c r="S1868" s="44">
        <v>0</v>
      </c>
      <c r="T1868" s="44">
        <f t="shared" si="29"/>
        <v>0</v>
      </c>
      <c r="U1868" s="44">
        <f t="shared" si="29"/>
        <v>0</v>
      </c>
      <c r="V1868" s="44">
        <v>0</v>
      </c>
      <c r="W1868" s="44">
        <v>0</v>
      </c>
      <c r="X1868" s="44">
        <v>0</v>
      </c>
      <c r="Y1868" s="44">
        <v>0</v>
      </c>
      <c r="Z1868" s="44">
        <v>0</v>
      </c>
      <c r="AA1868" s="44">
        <v>0</v>
      </c>
      <c r="AB1868" s="44">
        <v>0</v>
      </c>
      <c r="AC1868" s="44">
        <v>0</v>
      </c>
      <c r="AD1868" s="44">
        <v>0</v>
      </c>
      <c r="AE1868" s="44">
        <v>0</v>
      </c>
      <c r="AF1868" s="41" t="s">
        <v>5285</v>
      </c>
      <c r="AG1868" s="41" t="s">
        <v>5281</v>
      </c>
      <c r="AH1868" s="41" t="s">
        <v>5281</v>
      </c>
      <c r="AI1868" s="41" t="s">
        <v>5281</v>
      </c>
    </row>
    <row r="1869" spans="1:35">
      <c r="A1869" s="40">
        <v>2024</v>
      </c>
      <c r="B1869" s="40">
        <v>4</v>
      </c>
      <c r="C1869" s="41" t="s">
        <v>756</v>
      </c>
      <c r="D1869" s="42" t="s">
        <v>287</v>
      </c>
      <c r="E1869" s="41" t="s">
        <v>634</v>
      </c>
      <c r="F1869" s="43" t="s">
        <v>5271</v>
      </c>
      <c r="G1869" s="43" t="s">
        <v>5272</v>
      </c>
      <c r="H1869" s="44">
        <v>60000</v>
      </c>
      <c r="I1869" s="44">
        <v>70</v>
      </c>
      <c r="J1869" s="44">
        <v>0</v>
      </c>
      <c r="K1869" s="44">
        <v>0</v>
      </c>
      <c r="L1869" s="44">
        <v>0</v>
      </c>
      <c r="M1869" s="44">
        <v>0</v>
      </c>
      <c r="N1869" s="44">
        <v>0</v>
      </c>
      <c r="O1869" s="44">
        <v>0</v>
      </c>
      <c r="P1869" s="44">
        <v>0</v>
      </c>
      <c r="Q1869" s="44">
        <v>0</v>
      </c>
      <c r="R1869" s="44">
        <v>0</v>
      </c>
      <c r="S1869" s="44">
        <v>0</v>
      </c>
      <c r="T1869" s="44">
        <f t="shared" si="29"/>
        <v>0</v>
      </c>
      <c r="U1869" s="44">
        <f t="shared" si="29"/>
        <v>0</v>
      </c>
      <c r="V1869" s="44">
        <v>0</v>
      </c>
      <c r="W1869" s="44">
        <v>0</v>
      </c>
      <c r="X1869" s="44">
        <v>0</v>
      </c>
      <c r="Y1869" s="44">
        <v>0</v>
      </c>
      <c r="Z1869" s="44">
        <v>0</v>
      </c>
      <c r="AA1869" s="44">
        <v>0</v>
      </c>
      <c r="AB1869" s="44">
        <v>0</v>
      </c>
      <c r="AC1869" s="44">
        <v>0</v>
      </c>
      <c r="AD1869" s="44">
        <v>0</v>
      </c>
      <c r="AE1869" s="44">
        <v>0</v>
      </c>
      <c r="AF1869" s="41" t="s">
        <v>47</v>
      </c>
      <c r="AG1869" s="41" t="s">
        <v>1882</v>
      </c>
      <c r="AH1869" s="41" t="s">
        <v>7087</v>
      </c>
      <c r="AI1869" s="41" t="s">
        <v>9987</v>
      </c>
    </row>
    <row r="1870" spans="1:35">
      <c r="A1870" s="40">
        <v>2024</v>
      </c>
      <c r="B1870" s="40">
        <v>4</v>
      </c>
      <c r="C1870" s="41" t="s">
        <v>756</v>
      </c>
      <c r="D1870" s="42" t="s">
        <v>287</v>
      </c>
      <c r="E1870" s="41" t="s">
        <v>634</v>
      </c>
      <c r="F1870" s="43" t="s">
        <v>5273</v>
      </c>
      <c r="G1870" s="43" t="s">
        <v>5274</v>
      </c>
      <c r="H1870" s="44">
        <v>50310</v>
      </c>
      <c r="I1870" s="44">
        <v>30</v>
      </c>
      <c r="J1870" s="44">
        <v>0</v>
      </c>
      <c r="K1870" s="44">
        <v>0</v>
      </c>
      <c r="L1870" s="44">
        <v>0</v>
      </c>
      <c r="M1870" s="44">
        <v>0</v>
      </c>
      <c r="N1870" s="44">
        <v>0</v>
      </c>
      <c r="O1870" s="44">
        <v>0</v>
      </c>
      <c r="P1870" s="44">
        <v>0</v>
      </c>
      <c r="Q1870" s="44">
        <v>0</v>
      </c>
      <c r="R1870" s="44">
        <v>0</v>
      </c>
      <c r="S1870" s="44">
        <v>0</v>
      </c>
      <c r="T1870" s="44">
        <f t="shared" si="29"/>
        <v>0</v>
      </c>
      <c r="U1870" s="44">
        <f t="shared" si="29"/>
        <v>0</v>
      </c>
      <c r="V1870" s="44">
        <v>0</v>
      </c>
      <c r="W1870" s="44">
        <v>0</v>
      </c>
      <c r="X1870" s="44">
        <v>0</v>
      </c>
      <c r="Y1870" s="44">
        <v>0</v>
      </c>
      <c r="Z1870" s="44">
        <v>0</v>
      </c>
      <c r="AA1870" s="44">
        <v>0</v>
      </c>
      <c r="AB1870" s="44">
        <v>0</v>
      </c>
      <c r="AC1870" s="44">
        <v>0</v>
      </c>
      <c r="AD1870" s="44">
        <v>0</v>
      </c>
      <c r="AE1870" s="44">
        <v>0</v>
      </c>
      <c r="AF1870" s="41" t="s">
        <v>47</v>
      </c>
      <c r="AG1870" s="41" t="s">
        <v>1882</v>
      </c>
      <c r="AH1870" s="41" t="s">
        <v>7087</v>
      </c>
      <c r="AI1870" s="41" t="s">
        <v>9987</v>
      </c>
    </row>
    <row r="1871" spans="1:35">
      <c r="A1871" s="40">
        <v>2024</v>
      </c>
      <c r="B1871" s="40">
        <v>4</v>
      </c>
      <c r="C1871" s="41" t="s">
        <v>756</v>
      </c>
      <c r="D1871" s="42" t="s">
        <v>286</v>
      </c>
      <c r="E1871" s="41" t="s">
        <v>633</v>
      </c>
      <c r="F1871" s="43" t="s">
        <v>5265</v>
      </c>
      <c r="G1871" s="43" t="s">
        <v>5266</v>
      </c>
      <c r="H1871" s="44">
        <v>1463</v>
      </c>
      <c r="I1871" s="44">
        <v>10</v>
      </c>
      <c r="J1871" s="44">
        <v>0</v>
      </c>
      <c r="K1871" s="44">
        <v>0</v>
      </c>
      <c r="L1871" s="44">
        <v>0</v>
      </c>
      <c r="M1871" s="44">
        <v>0</v>
      </c>
      <c r="N1871" s="44">
        <v>0</v>
      </c>
      <c r="O1871" s="44">
        <v>0</v>
      </c>
      <c r="P1871" s="44">
        <v>0</v>
      </c>
      <c r="Q1871" s="44">
        <v>0</v>
      </c>
      <c r="R1871" s="44">
        <v>0</v>
      </c>
      <c r="S1871" s="44">
        <v>0</v>
      </c>
      <c r="T1871" s="44">
        <f t="shared" si="29"/>
        <v>0</v>
      </c>
      <c r="U1871" s="44">
        <f t="shared" si="29"/>
        <v>0</v>
      </c>
      <c r="V1871" s="44">
        <v>0</v>
      </c>
      <c r="W1871" s="44">
        <v>0</v>
      </c>
      <c r="X1871" s="44">
        <v>0</v>
      </c>
      <c r="Y1871" s="44">
        <v>0</v>
      </c>
      <c r="Z1871" s="44">
        <v>0</v>
      </c>
      <c r="AA1871" s="44">
        <v>0</v>
      </c>
      <c r="AB1871" s="44">
        <v>0</v>
      </c>
      <c r="AC1871" s="44">
        <v>0</v>
      </c>
      <c r="AD1871" s="44">
        <v>0</v>
      </c>
      <c r="AE1871" s="44">
        <v>0</v>
      </c>
      <c r="AF1871" s="41" t="s">
        <v>47</v>
      </c>
      <c r="AG1871" s="41" t="s">
        <v>1881</v>
      </c>
      <c r="AH1871" s="41" t="s">
        <v>7086</v>
      </c>
      <c r="AI1871" s="41" t="s">
        <v>9986</v>
      </c>
    </row>
    <row r="1872" spans="1:35">
      <c r="A1872" s="40">
        <v>2024</v>
      </c>
      <c r="B1872" s="40">
        <v>4</v>
      </c>
      <c r="C1872" s="41" t="s">
        <v>756</v>
      </c>
      <c r="D1872" s="42" t="s">
        <v>286</v>
      </c>
      <c r="E1872" s="41" t="s">
        <v>633</v>
      </c>
      <c r="F1872" s="43" t="s">
        <v>5267</v>
      </c>
      <c r="G1872" s="43" t="s">
        <v>5268</v>
      </c>
      <c r="H1872" s="44">
        <v>19473</v>
      </c>
      <c r="I1872" s="44">
        <v>55</v>
      </c>
      <c r="J1872" s="44">
        <v>0</v>
      </c>
      <c r="K1872" s="44">
        <v>0</v>
      </c>
      <c r="L1872" s="44">
        <v>0</v>
      </c>
      <c r="M1872" s="44">
        <v>0</v>
      </c>
      <c r="N1872" s="44">
        <v>0</v>
      </c>
      <c r="O1872" s="44">
        <v>0</v>
      </c>
      <c r="P1872" s="44">
        <v>0</v>
      </c>
      <c r="Q1872" s="44">
        <v>0</v>
      </c>
      <c r="R1872" s="44">
        <v>0</v>
      </c>
      <c r="S1872" s="44">
        <v>0</v>
      </c>
      <c r="T1872" s="44">
        <f t="shared" si="29"/>
        <v>0</v>
      </c>
      <c r="U1872" s="44">
        <f t="shared" si="29"/>
        <v>0</v>
      </c>
      <c r="V1872" s="44">
        <v>0</v>
      </c>
      <c r="W1872" s="44">
        <v>0</v>
      </c>
      <c r="X1872" s="44">
        <v>0</v>
      </c>
      <c r="Y1872" s="44">
        <v>0</v>
      </c>
      <c r="Z1872" s="44">
        <v>0</v>
      </c>
      <c r="AA1872" s="44">
        <v>0</v>
      </c>
      <c r="AB1872" s="44">
        <v>0</v>
      </c>
      <c r="AC1872" s="44">
        <v>0</v>
      </c>
      <c r="AD1872" s="44">
        <v>0</v>
      </c>
      <c r="AE1872" s="44">
        <v>0</v>
      </c>
      <c r="AF1872" s="41" t="s">
        <v>47</v>
      </c>
      <c r="AG1872" s="41" t="s">
        <v>1881</v>
      </c>
      <c r="AH1872" s="41" t="s">
        <v>7086</v>
      </c>
      <c r="AI1872" s="41" t="s">
        <v>9986</v>
      </c>
    </row>
    <row r="1873" spans="1:35">
      <c r="A1873" s="40">
        <v>2024</v>
      </c>
      <c r="B1873" s="40">
        <v>4</v>
      </c>
      <c r="C1873" s="41" t="s">
        <v>756</v>
      </c>
      <c r="D1873" s="42" t="s">
        <v>286</v>
      </c>
      <c r="E1873" s="41" t="s">
        <v>633</v>
      </c>
      <c r="F1873" s="43" t="s">
        <v>5269</v>
      </c>
      <c r="G1873" s="43" t="s">
        <v>5270</v>
      </c>
      <c r="H1873" s="44">
        <v>10000</v>
      </c>
      <c r="I1873" s="44">
        <v>35</v>
      </c>
      <c r="J1873" s="44">
        <v>0</v>
      </c>
      <c r="K1873" s="44">
        <v>0</v>
      </c>
      <c r="L1873" s="44">
        <v>0</v>
      </c>
      <c r="M1873" s="44">
        <v>0</v>
      </c>
      <c r="N1873" s="44">
        <v>0</v>
      </c>
      <c r="O1873" s="44">
        <v>0</v>
      </c>
      <c r="P1873" s="44">
        <v>0</v>
      </c>
      <c r="Q1873" s="44">
        <v>0</v>
      </c>
      <c r="R1873" s="44">
        <v>0</v>
      </c>
      <c r="S1873" s="44">
        <v>0</v>
      </c>
      <c r="T1873" s="44">
        <f t="shared" si="29"/>
        <v>0</v>
      </c>
      <c r="U1873" s="44">
        <f t="shared" si="29"/>
        <v>0</v>
      </c>
      <c r="V1873" s="44">
        <v>0</v>
      </c>
      <c r="W1873" s="44">
        <v>0</v>
      </c>
      <c r="X1873" s="44">
        <v>0</v>
      </c>
      <c r="Y1873" s="44">
        <v>0</v>
      </c>
      <c r="Z1873" s="44">
        <v>0</v>
      </c>
      <c r="AA1873" s="44">
        <v>0</v>
      </c>
      <c r="AB1873" s="44">
        <v>0</v>
      </c>
      <c r="AC1873" s="44">
        <v>0</v>
      </c>
      <c r="AD1873" s="44">
        <v>0</v>
      </c>
      <c r="AE1873" s="44">
        <v>0</v>
      </c>
      <c r="AF1873" s="41" t="s">
        <v>47</v>
      </c>
      <c r="AG1873" s="41" t="s">
        <v>1881</v>
      </c>
      <c r="AH1873" s="41" t="s">
        <v>7086</v>
      </c>
      <c r="AI1873" s="41" t="s">
        <v>9986</v>
      </c>
    </row>
    <row r="1874" spans="1:35">
      <c r="A1874" s="40">
        <v>2024</v>
      </c>
      <c r="B1874" s="40">
        <v>4</v>
      </c>
      <c r="C1874" s="41" t="s">
        <v>756</v>
      </c>
      <c r="D1874" s="42" t="s">
        <v>55</v>
      </c>
      <c r="E1874" s="41" t="s">
        <v>417</v>
      </c>
      <c r="F1874" s="43" t="s">
        <v>5286</v>
      </c>
      <c r="G1874" s="43" t="s">
        <v>5287</v>
      </c>
      <c r="H1874" s="44">
        <v>36972</v>
      </c>
      <c r="I1874" s="44">
        <v>100</v>
      </c>
      <c r="J1874" s="44">
        <v>4500</v>
      </c>
      <c r="K1874" s="44">
        <v>12.17</v>
      </c>
      <c r="L1874" s="44">
        <v>0</v>
      </c>
      <c r="M1874" s="44">
        <v>0</v>
      </c>
      <c r="N1874" s="44">
        <v>1610</v>
      </c>
      <c r="O1874" s="44">
        <v>4.3600000000000003</v>
      </c>
      <c r="P1874" s="44">
        <v>1400</v>
      </c>
      <c r="Q1874" s="44">
        <v>3.79</v>
      </c>
      <c r="R1874" s="44">
        <v>1490</v>
      </c>
      <c r="S1874" s="44">
        <v>4.03</v>
      </c>
      <c r="T1874" s="44">
        <f t="shared" si="29"/>
        <v>4500</v>
      </c>
      <c r="U1874" s="44">
        <f t="shared" si="29"/>
        <v>12.18</v>
      </c>
      <c r="V1874" s="44">
        <v>0</v>
      </c>
      <c r="W1874" s="44">
        <v>0</v>
      </c>
      <c r="X1874" s="44">
        <v>1730</v>
      </c>
      <c r="Y1874" s="44">
        <v>4.68</v>
      </c>
      <c r="Z1874" s="44">
        <v>1719</v>
      </c>
      <c r="AA1874" s="44">
        <v>4.6500000000000004</v>
      </c>
      <c r="AB1874" s="44">
        <v>1051</v>
      </c>
      <c r="AC1874" s="44">
        <v>2.84</v>
      </c>
      <c r="AD1874" s="44">
        <v>4500</v>
      </c>
      <c r="AE1874" s="44">
        <v>12.17</v>
      </c>
      <c r="AF1874" s="41" t="s">
        <v>1505</v>
      </c>
      <c r="AG1874" s="41" t="s">
        <v>1506</v>
      </c>
      <c r="AH1874" s="41" t="s">
        <v>7089</v>
      </c>
      <c r="AI1874" s="41" t="s">
        <v>9985</v>
      </c>
    </row>
    <row r="1875" spans="1:35">
      <c r="A1875" s="40">
        <v>2024</v>
      </c>
      <c r="B1875" s="40">
        <v>4</v>
      </c>
      <c r="C1875" s="41" t="s">
        <v>794</v>
      </c>
      <c r="D1875" s="42" t="s">
        <v>289</v>
      </c>
      <c r="E1875" s="41" t="s">
        <v>636</v>
      </c>
      <c r="F1875" s="43" t="s">
        <v>5288</v>
      </c>
      <c r="G1875" s="43" t="s">
        <v>5289</v>
      </c>
      <c r="H1875" s="44">
        <v>1</v>
      </c>
      <c r="I1875" s="44">
        <v>20</v>
      </c>
      <c r="J1875" s="44">
        <v>0</v>
      </c>
      <c r="K1875" s="44">
        <v>0</v>
      </c>
      <c r="L1875" s="44">
        <v>0</v>
      </c>
      <c r="M1875" s="44">
        <v>0</v>
      </c>
      <c r="N1875" s="44">
        <v>0</v>
      </c>
      <c r="O1875" s="44">
        <v>0</v>
      </c>
      <c r="P1875" s="44">
        <v>0</v>
      </c>
      <c r="Q1875" s="44">
        <v>0</v>
      </c>
      <c r="R1875" s="44">
        <v>0</v>
      </c>
      <c r="S1875" s="44">
        <v>0</v>
      </c>
      <c r="T1875" s="44">
        <f t="shared" si="29"/>
        <v>0</v>
      </c>
      <c r="U1875" s="44">
        <f t="shared" si="29"/>
        <v>0</v>
      </c>
      <c r="V1875" s="44">
        <v>0</v>
      </c>
      <c r="W1875" s="44">
        <v>0</v>
      </c>
      <c r="X1875" s="44">
        <v>0</v>
      </c>
      <c r="Y1875" s="44">
        <v>0</v>
      </c>
      <c r="Z1875" s="44">
        <v>0</v>
      </c>
      <c r="AA1875" s="44">
        <v>0</v>
      </c>
      <c r="AB1875" s="44">
        <v>0</v>
      </c>
      <c r="AC1875" s="44">
        <v>0</v>
      </c>
      <c r="AD1875" s="44">
        <v>0</v>
      </c>
      <c r="AE1875" s="44">
        <v>0</v>
      </c>
      <c r="AF1875" s="41" t="s">
        <v>5290</v>
      </c>
      <c r="AG1875" s="41" t="s">
        <v>5291</v>
      </c>
      <c r="AH1875" s="41" t="s">
        <v>5291</v>
      </c>
      <c r="AI1875" s="41" t="s">
        <v>5291</v>
      </c>
    </row>
    <row r="1876" spans="1:35">
      <c r="A1876" s="40">
        <v>2024</v>
      </c>
      <c r="B1876" s="40">
        <v>4</v>
      </c>
      <c r="C1876" s="41" t="s">
        <v>794</v>
      </c>
      <c r="D1876" s="42" t="s">
        <v>289</v>
      </c>
      <c r="E1876" s="41" t="s">
        <v>636</v>
      </c>
      <c r="F1876" s="43" t="s">
        <v>5292</v>
      </c>
      <c r="G1876" s="43" t="s">
        <v>5293</v>
      </c>
      <c r="H1876" s="44">
        <v>100</v>
      </c>
      <c r="I1876" s="44">
        <v>20</v>
      </c>
      <c r="J1876" s="44">
        <v>25</v>
      </c>
      <c r="K1876" s="44">
        <v>5</v>
      </c>
      <c r="L1876" s="44">
        <v>0</v>
      </c>
      <c r="M1876" s="44">
        <v>0</v>
      </c>
      <c r="N1876" s="44">
        <v>0</v>
      </c>
      <c r="O1876" s="44">
        <v>0</v>
      </c>
      <c r="P1876" s="44">
        <v>0</v>
      </c>
      <c r="Q1876" s="44">
        <v>0</v>
      </c>
      <c r="R1876" s="44">
        <v>25</v>
      </c>
      <c r="S1876" s="44">
        <v>5</v>
      </c>
      <c r="T1876" s="44">
        <f t="shared" si="29"/>
        <v>25</v>
      </c>
      <c r="U1876" s="44">
        <f t="shared" si="29"/>
        <v>5</v>
      </c>
      <c r="V1876" s="44">
        <v>0</v>
      </c>
      <c r="W1876" s="44">
        <v>0</v>
      </c>
      <c r="X1876" s="44">
        <v>0</v>
      </c>
      <c r="Y1876" s="44">
        <v>0</v>
      </c>
      <c r="Z1876" s="44">
        <v>0</v>
      </c>
      <c r="AA1876" s="44">
        <v>0</v>
      </c>
      <c r="AB1876" s="44">
        <v>25</v>
      </c>
      <c r="AC1876" s="44">
        <v>5</v>
      </c>
      <c r="AD1876" s="44">
        <v>25</v>
      </c>
      <c r="AE1876" s="44">
        <v>5</v>
      </c>
      <c r="AF1876" s="41" t="s">
        <v>1885</v>
      </c>
      <c r="AG1876" s="41" t="s">
        <v>5294</v>
      </c>
      <c r="AH1876" s="41" t="s">
        <v>7090</v>
      </c>
      <c r="AI1876" s="41" t="s">
        <v>11226</v>
      </c>
    </row>
    <row r="1877" spans="1:35">
      <c r="A1877" s="40">
        <v>2024</v>
      </c>
      <c r="B1877" s="40">
        <v>4</v>
      </c>
      <c r="C1877" s="41" t="s">
        <v>794</v>
      </c>
      <c r="D1877" s="42" t="s">
        <v>289</v>
      </c>
      <c r="E1877" s="41" t="s">
        <v>636</v>
      </c>
      <c r="F1877" s="43" t="s">
        <v>5288</v>
      </c>
      <c r="G1877" s="43" t="s">
        <v>5295</v>
      </c>
      <c r="H1877" s="44">
        <v>100</v>
      </c>
      <c r="I1877" s="44">
        <v>20</v>
      </c>
      <c r="J1877" s="44">
        <v>25</v>
      </c>
      <c r="K1877" s="44">
        <v>5</v>
      </c>
      <c r="L1877" s="44">
        <v>0</v>
      </c>
      <c r="M1877" s="44">
        <v>0</v>
      </c>
      <c r="N1877" s="44">
        <v>0</v>
      </c>
      <c r="O1877" s="44">
        <v>0</v>
      </c>
      <c r="P1877" s="44">
        <v>0</v>
      </c>
      <c r="Q1877" s="44">
        <v>0</v>
      </c>
      <c r="R1877" s="44">
        <v>25</v>
      </c>
      <c r="S1877" s="44">
        <v>5</v>
      </c>
      <c r="T1877" s="44">
        <f t="shared" si="29"/>
        <v>25</v>
      </c>
      <c r="U1877" s="44">
        <f t="shared" si="29"/>
        <v>5</v>
      </c>
      <c r="V1877" s="44">
        <v>0</v>
      </c>
      <c r="W1877" s="44">
        <v>0</v>
      </c>
      <c r="X1877" s="44">
        <v>0</v>
      </c>
      <c r="Y1877" s="44">
        <v>0</v>
      </c>
      <c r="Z1877" s="44">
        <v>0</v>
      </c>
      <c r="AA1877" s="44">
        <v>0</v>
      </c>
      <c r="AB1877" s="44">
        <v>25</v>
      </c>
      <c r="AC1877" s="44">
        <v>5</v>
      </c>
      <c r="AD1877" s="44">
        <v>25</v>
      </c>
      <c r="AE1877" s="44">
        <v>5</v>
      </c>
      <c r="AF1877" s="41" t="s">
        <v>5296</v>
      </c>
      <c r="AG1877" s="41" t="s">
        <v>5294</v>
      </c>
      <c r="AH1877" s="41" t="s">
        <v>7090</v>
      </c>
      <c r="AI1877" s="41" t="s">
        <v>11226</v>
      </c>
    </row>
    <row r="1878" spans="1:35">
      <c r="A1878" s="40">
        <v>2024</v>
      </c>
      <c r="B1878" s="40">
        <v>4</v>
      </c>
      <c r="C1878" s="41" t="s">
        <v>794</v>
      </c>
      <c r="D1878" s="42" t="s">
        <v>289</v>
      </c>
      <c r="E1878" s="41" t="s">
        <v>636</v>
      </c>
      <c r="F1878" s="43" t="s">
        <v>5288</v>
      </c>
      <c r="G1878" s="43" t="s">
        <v>5297</v>
      </c>
      <c r="H1878" s="44">
        <v>100</v>
      </c>
      <c r="I1878" s="44">
        <v>20</v>
      </c>
      <c r="J1878" s="44">
        <v>25</v>
      </c>
      <c r="K1878" s="44">
        <v>5</v>
      </c>
      <c r="L1878" s="44">
        <v>0</v>
      </c>
      <c r="M1878" s="44">
        <v>0</v>
      </c>
      <c r="N1878" s="44">
        <v>0</v>
      </c>
      <c r="O1878" s="44">
        <v>0</v>
      </c>
      <c r="P1878" s="44">
        <v>0</v>
      </c>
      <c r="Q1878" s="44">
        <v>0</v>
      </c>
      <c r="R1878" s="44">
        <v>25</v>
      </c>
      <c r="S1878" s="44">
        <v>5</v>
      </c>
      <c r="T1878" s="44">
        <f t="shared" si="29"/>
        <v>25</v>
      </c>
      <c r="U1878" s="44">
        <f t="shared" si="29"/>
        <v>5</v>
      </c>
      <c r="V1878" s="44">
        <v>0</v>
      </c>
      <c r="W1878" s="44">
        <v>0</v>
      </c>
      <c r="X1878" s="44">
        <v>0</v>
      </c>
      <c r="Y1878" s="44">
        <v>0</v>
      </c>
      <c r="Z1878" s="44">
        <v>0</v>
      </c>
      <c r="AA1878" s="44">
        <v>0</v>
      </c>
      <c r="AB1878" s="44">
        <v>0</v>
      </c>
      <c r="AC1878" s="44">
        <v>0</v>
      </c>
      <c r="AD1878" s="44">
        <v>0</v>
      </c>
      <c r="AE1878" s="44">
        <v>0</v>
      </c>
      <c r="AF1878" s="41" t="s">
        <v>5296</v>
      </c>
      <c r="AG1878" s="41" t="s">
        <v>5294</v>
      </c>
      <c r="AH1878" s="41" t="s">
        <v>7090</v>
      </c>
      <c r="AI1878" s="41" t="s">
        <v>11227</v>
      </c>
    </row>
    <row r="1879" spans="1:35">
      <c r="A1879" s="40">
        <v>2024</v>
      </c>
      <c r="B1879" s="40">
        <v>4</v>
      </c>
      <c r="C1879" s="41" t="s">
        <v>794</v>
      </c>
      <c r="D1879" s="42" t="s">
        <v>289</v>
      </c>
      <c r="E1879" s="41" t="s">
        <v>636</v>
      </c>
      <c r="F1879" s="43" t="s">
        <v>5298</v>
      </c>
      <c r="G1879" s="43" t="s">
        <v>5299</v>
      </c>
      <c r="H1879" s="44">
        <v>3</v>
      </c>
      <c r="I1879" s="44">
        <v>20</v>
      </c>
      <c r="J1879" s="44">
        <v>0</v>
      </c>
      <c r="K1879" s="44">
        <v>0</v>
      </c>
      <c r="L1879" s="44">
        <v>0</v>
      </c>
      <c r="M1879" s="44">
        <v>0</v>
      </c>
      <c r="N1879" s="44">
        <v>0</v>
      </c>
      <c r="O1879" s="44">
        <v>0</v>
      </c>
      <c r="P1879" s="44">
        <v>0</v>
      </c>
      <c r="Q1879" s="44">
        <v>0</v>
      </c>
      <c r="R1879" s="44">
        <v>0</v>
      </c>
      <c r="S1879" s="44">
        <v>0</v>
      </c>
      <c r="T1879" s="44">
        <f t="shared" si="29"/>
        <v>0</v>
      </c>
      <c r="U1879" s="44">
        <f t="shared" si="29"/>
        <v>0</v>
      </c>
      <c r="V1879" s="44">
        <v>0</v>
      </c>
      <c r="W1879" s="44">
        <v>0</v>
      </c>
      <c r="X1879" s="44">
        <v>0</v>
      </c>
      <c r="Y1879" s="44">
        <v>0</v>
      </c>
      <c r="Z1879" s="44">
        <v>0</v>
      </c>
      <c r="AA1879" s="44">
        <v>0</v>
      </c>
      <c r="AB1879" s="44">
        <v>0</v>
      </c>
      <c r="AC1879" s="44">
        <v>0</v>
      </c>
      <c r="AD1879" s="44">
        <v>0</v>
      </c>
      <c r="AE1879" s="44">
        <v>0</v>
      </c>
      <c r="AF1879" s="41" t="s">
        <v>5300</v>
      </c>
      <c r="AG1879" s="41" t="s">
        <v>5301</v>
      </c>
      <c r="AH1879" s="41" t="s">
        <v>5291</v>
      </c>
      <c r="AI1879" s="41" t="s">
        <v>5291</v>
      </c>
    </row>
    <row r="1880" spans="1:35">
      <c r="A1880" s="40">
        <v>2024</v>
      </c>
      <c r="B1880" s="40">
        <v>4</v>
      </c>
      <c r="C1880" s="41" t="s">
        <v>795</v>
      </c>
      <c r="D1880" s="42" t="s">
        <v>290</v>
      </c>
      <c r="E1880" s="41" t="s">
        <v>637</v>
      </c>
      <c r="F1880" s="43" t="s">
        <v>5302</v>
      </c>
      <c r="G1880" s="43" t="s">
        <v>5303</v>
      </c>
      <c r="H1880" s="44">
        <v>1</v>
      </c>
      <c r="I1880" s="44">
        <v>64.5</v>
      </c>
      <c r="J1880" s="44">
        <v>0.26</v>
      </c>
      <c r="K1880" s="44">
        <v>16.77</v>
      </c>
      <c r="L1880" s="44">
        <v>0</v>
      </c>
      <c r="M1880" s="44">
        <v>0</v>
      </c>
      <c r="N1880" s="44">
        <v>0.04</v>
      </c>
      <c r="O1880" s="44">
        <v>2.58</v>
      </c>
      <c r="P1880" s="44">
        <v>7.0000000000000007E-2</v>
      </c>
      <c r="Q1880" s="44">
        <v>4.5199999999999996</v>
      </c>
      <c r="R1880" s="44">
        <v>0.15</v>
      </c>
      <c r="S1880" s="44">
        <v>9.68</v>
      </c>
      <c r="T1880" s="44">
        <f t="shared" si="29"/>
        <v>0.26</v>
      </c>
      <c r="U1880" s="44">
        <f t="shared" si="29"/>
        <v>16.78</v>
      </c>
      <c r="V1880" s="44">
        <v>0</v>
      </c>
      <c r="W1880" s="44">
        <v>0</v>
      </c>
      <c r="X1880" s="44">
        <v>0.04</v>
      </c>
      <c r="Y1880" s="44">
        <v>2.58</v>
      </c>
      <c r="Z1880" s="44">
        <v>0</v>
      </c>
      <c r="AA1880" s="44">
        <v>0</v>
      </c>
      <c r="AB1880" s="44">
        <v>0.04</v>
      </c>
      <c r="AC1880" s="44">
        <v>2.58</v>
      </c>
      <c r="AD1880" s="44">
        <v>0.08</v>
      </c>
      <c r="AE1880" s="44">
        <v>5.16</v>
      </c>
      <c r="AF1880" s="41" t="s">
        <v>5304</v>
      </c>
      <c r="AG1880" s="41" t="s">
        <v>5305</v>
      </c>
      <c r="AH1880" s="41" t="s">
        <v>8901</v>
      </c>
      <c r="AI1880" s="41" t="s">
        <v>11228</v>
      </c>
    </row>
    <row r="1881" spans="1:35">
      <c r="A1881" s="40">
        <v>2024</v>
      </c>
      <c r="B1881" s="40">
        <v>4</v>
      </c>
      <c r="C1881" s="41" t="s">
        <v>795</v>
      </c>
      <c r="D1881" s="42" t="s">
        <v>290</v>
      </c>
      <c r="E1881" s="41" t="s">
        <v>637</v>
      </c>
      <c r="F1881" s="43" t="s">
        <v>5306</v>
      </c>
      <c r="G1881" s="43" t="s">
        <v>5307</v>
      </c>
      <c r="H1881" s="44">
        <v>1</v>
      </c>
      <c r="I1881" s="44">
        <v>6</v>
      </c>
      <c r="J1881" s="44">
        <v>0.28999999999999998</v>
      </c>
      <c r="K1881" s="44">
        <v>1.74</v>
      </c>
      <c r="L1881" s="44">
        <v>0</v>
      </c>
      <c r="M1881" s="44">
        <v>0</v>
      </c>
      <c r="N1881" s="44">
        <v>0</v>
      </c>
      <c r="O1881" s="44">
        <v>0</v>
      </c>
      <c r="P1881" s="44">
        <v>0.28999999999999998</v>
      </c>
      <c r="Q1881" s="44">
        <v>1.74</v>
      </c>
      <c r="R1881" s="44">
        <v>0</v>
      </c>
      <c r="S1881" s="44">
        <v>0</v>
      </c>
      <c r="T1881" s="44">
        <f t="shared" ref="T1881:U1944" si="30">SUM(L1881,N1881,P1881,R1881)</f>
        <v>0.28999999999999998</v>
      </c>
      <c r="U1881" s="44">
        <f t="shared" si="30"/>
        <v>1.74</v>
      </c>
      <c r="V1881" s="44">
        <v>0</v>
      </c>
      <c r="W1881" s="44">
        <v>0</v>
      </c>
      <c r="X1881" s="44">
        <v>0</v>
      </c>
      <c r="Y1881" s="44">
        <v>0</v>
      </c>
      <c r="Z1881" s="44">
        <v>0</v>
      </c>
      <c r="AA1881" s="44">
        <v>0</v>
      </c>
      <c r="AB1881" s="44">
        <v>0</v>
      </c>
      <c r="AC1881" s="44">
        <v>0</v>
      </c>
      <c r="AD1881" s="44">
        <v>0</v>
      </c>
      <c r="AE1881" s="44">
        <v>0</v>
      </c>
      <c r="AF1881" s="41" t="s">
        <v>5308</v>
      </c>
      <c r="AG1881" s="41" t="s">
        <v>5309</v>
      </c>
      <c r="AH1881" s="41" t="s">
        <v>8902</v>
      </c>
      <c r="AI1881" s="41" t="s">
        <v>11229</v>
      </c>
    </row>
    <row r="1882" spans="1:35">
      <c r="A1882" s="40">
        <v>2024</v>
      </c>
      <c r="B1882" s="40">
        <v>4</v>
      </c>
      <c r="C1882" s="41" t="s">
        <v>795</v>
      </c>
      <c r="D1882" s="42" t="s">
        <v>290</v>
      </c>
      <c r="E1882" s="41" t="s">
        <v>637</v>
      </c>
      <c r="F1882" s="43" t="s">
        <v>5310</v>
      </c>
      <c r="G1882" s="43" t="s">
        <v>5311</v>
      </c>
      <c r="H1882" s="44">
        <v>3</v>
      </c>
      <c r="I1882" s="44">
        <v>4.5</v>
      </c>
      <c r="J1882" s="44">
        <v>1.03</v>
      </c>
      <c r="K1882" s="44">
        <v>1.55</v>
      </c>
      <c r="L1882" s="44">
        <v>0</v>
      </c>
      <c r="M1882" s="44">
        <v>0</v>
      </c>
      <c r="N1882" s="44">
        <v>0</v>
      </c>
      <c r="O1882" s="44">
        <v>0</v>
      </c>
      <c r="P1882" s="44">
        <v>0.25</v>
      </c>
      <c r="Q1882" s="44">
        <v>0.38</v>
      </c>
      <c r="R1882" s="44">
        <v>0.78</v>
      </c>
      <c r="S1882" s="44">
        <v>1.17</v>
      </c>
      <c r="T1882" s="44">
        <f t="shared" si="30"/>
        <v>1.03</v>
      </c>
      <c r="U1882" s="44">
        <f t="shared" si="30"/>
        <v>1.5499999999999998</v>
      </c>
      <c r="V1882" s="44">
        <v>0</v>
      </c>
      <c r="W1882" s="44">
        <v>0</v>
      </c>
      <c r="X1882" s="44">
        <v>0</v>
      </c>
      <c r="Y1882" s="44">
        <v>0</v>
      </c>
      <c r="Z1882" s="44">
        <v>0</v>
      </c>
      <c r="AA1882" s="44">
        <v>0</v>
      </c>
      <c r="AB1882" s="44">
        <v>0.3</v>
      </c>
      <c r="AC1882" s="44">
        <v>0.45</v>
      </c>
      <c r="AD1882" s="44">
        <v>0.3</v>
      </c>
      <c r="AE1882" s="44">
        <v>0.45</v>
      </c>
      <c r="AF1882" s="41" t="s">
        <v>5312</v>
      </c>
      <c r="AG1882" s="41" t="s">
        <v>5313</v>
      </c>
      <c r="AH1882" s="41" t="s">
        <v>8903</v>
      </c>
      <c r="AI1882" s="41" t="s">
        <v>11230</v>
      </c>
    </row>
    <row r="1883" spans="1:35">
      <c r="A1883" s="40">
        <v>2024</v>
      </c>
      <c r="B1883" s="40">
        <v>4</v>
      </c>
      <c r="C1883" s="41" t="s">
        <v>795</v>
      </c>
      <c r="D1883" s="42" t="s">
        <v>290</v>
      </c>
      <c r="E1883" s="41" t="s">
        <v>637</v>
      </c>
      <c r="F1883" s="43" t="s">
        <v>5314</v>
      </c>
      <c r="G1883" s="43" t="s">
        <v>5315</v>
      </c>
      <c r="H1883" s="44">
        <v>4</v>
      </c>
      <c r="I1883" s="44">
        <v>11</v>
      </c>
      <c r="J1883" s="44">
        <v>0</v>
      </c>
      <c r="K1883" s="44">
        <v>0</v>
      </c>
      <c r="L1883" s="44">
        <v>0</v>
      </c>
      <c r="M1883" s="44">
        <v>0</v>
      </c>
      <c r="N1883" s="44">
        <v>0</v>
      </c>
      <c r="O1883" s="44">
        <v>0</v>
      </c>
      <c r="P1883" s="44">
        <v>0</v>
      </c>
      <c r="Q1883" s="44">
        <v>0</v>
      </c>
      <c r="R1883" s="44">
        <v>0</v>
      </c>
      <c r="S1883" s="44">
        <v>0</v>
      </c>
      <c r="T1883" s="44">
        <f t="shared" si="30"/>
        <v>0</v>
      </c>
      <c r="U1883" s="44">
        <f t="shared" si="30"/>
        <v>0</v>
      </c>
      <c r="V1883" s="44">
        <v>0</v>
      </c>
      <c r="W1883" s="44">
        <v>0</v>
      </c>
      <c r="X1883" s="44">
        <v>0</v>
      </c>
      <c r="Y1883" s="44">
        <v>0</v>
      </c>
      <c r="Z1883" s="44">
        <v>0</v>
      </c>
      <c r="AA1883" s="44">
        <v>0</v>
      </c>
      <c r="AB1883" s="44">
        <v>0</v>
      </c>
      <c r="AC1883" s="44">
        <v>0</v>
      </c>
      <c r="AD1883" s="44">
        <v>0</v>
      </c>
      <c r="AE1883" s="44">
        <v>0</v>
      </c>
      <c r="AF1883" s="41" t="s">
        <v>5316</v>
      </c>
      <c r="AG1883" s="41" t="s">
        <v>5316</v>
      </c>
      <c r="AH1883" s="41" t="s">
        <v>5316</v>
      </c>
      <c r="AI1883" s="41" t="s">
        <v>5316</v>
      </c>
    </row>
    <row r="1884" spans="1:35">
      <c r="A1884" s="40">
        <v>2024</v>
      </c>
      <c r="B1884" s="40">
        <v>4</v>
      </c>
      <c r="C1884" s="41" t="s">
        <v>795</v>
      </c>
      <c r="D1884" s="42" t="s">
        <v>290</v>
      </c>
      <c r="E1884" s="41" t="s">
        <v>637</v>
      </c>
      <c r="F1884" s="43" t="s">
        <v>5317</v>
      </c>
      <c r="G1884" s="43" t="s">
        <v>5318</v>
      </c>
      <c r="H1884" s="44">
        <v>4</v>
      </c>
      <c r="I1884" s="44">
        <v>14</v>
      </c>
      <c r="J1884" s="44">
        <v>0</v>
      </c>
      <c r="K1884" s="44">
        <v>0</v>
      </c>
      <c r="L1884" s="44">
        <v>0</v>
      </c>
      <c r="M1884" s="44">
        <v>0</v>
      </c>
      <c r="N1884" s="44">
        <v>0</v>
      </c>
      <c r="O1884" s="44">
        <v>0</v>
      </c>
      <c r="P1884" s="44">
        <v>0</v>
      </c>
      <c r="Q1884" s="44">
        <v>0</v>
      </c>
      <c r="R1884" s="44">
        <v>0</v>
      </c>
      <c r="S1884" s="44">
        <v>0</v>
      </c>
      <c r="T1884" s="44">
        <f t="shared" si="30"/>
        <v>0</v>
      </c>
      <c r="U1884" s="44">
        <f t="shared" si="30"/>
        <v>0</v>
      </c>
      <c r="V1884" s="44">
        <v>0</v>
      </c>
      <c r="W1884" s="44">
        <v>0</v>
      </c>
      <c r="X1884" s="44">
        <v>0</v>
      </c>
      <c r="Y1884" s="44">
        <v>0</v>
      </c>
      <c r="Z1884" s="44">
        <v>0</v>
      </c>
      <c r="AA1884" s="44">
        <v>0</v>
      </c>
      <c r="AB1884" s="44">
        <v>0</v>
      </c>
      <c r="AC1884" s="44">
        <v>0</v>
      </c>
      <c r="AD1884" s="44">
        <v>0</v>
      </c>
      <c r="AE1884" s="44">
        <v>0</v>
      </c>
      <c r="AF1884" s="41" t="s">
        <v>5316</v>
      </c>
      <c r="AG1884" s="41" t="s">
        <v>5316</v>
      </c>
      <c r="AH1884" s="41" t="s">
        <v>5316</v>
      </c>
      <c r="AI1884" s="41" t="s">
        <v>5316</v>
      </c>
    </row>
    <row r="1885" spans="1:35">
      <c r="A1885" s="40">
        <v>2024</v>
      </c>
      <c r="B1885" s="40">
        <v>4</v>
      </c>
      <c r="C1885" s="41" t="s">
        <v>796</v>
      </c>
      <c r="D1885" s="42" t="s">
        <v>291</v>
      </c>
      <c r="E1885" s="41" t="s">
        <v>638</v>
      </c>
      <c r="F1885" s="43" t="s">
        <v>5319</v>
      </c>
      <c r="G1885" s="43" t="s">
        <v>5320</v>
      </c>
      <c r="H1885" s="44">
        <v>2496</v>
      </c>
      <c r="I1885" s="44">
        <v>30</v>
      </c>
      <c r="J1885" s="44">
        <v>0</v>
      </c>
      <c r="K1885" s="44">
        <v>0</v>
      </c>
      <c r="L1885" s="44">
        <v>0</v>
      </c>
      <c r="M1885" s="44">
        <v>0</v>
      </c>
      <c r="N1885" s="44">
        <v>0</v>
      </c>
      <c r="O1885" s="44">
        <v>0</v>
      </c>
      <c r="P1885" s="44">
        <v>0</v>
      </c>
      <c r="Q1885" s="44">
        <v>0</v>
      </c>
      <c r="R1885" s="44">
        <v>0</v>
      </c>
      <c r="S1885" s="44">
        <v>0</v>
      </c>
      <c r="T1885" s="44">
        <f t="shared" si="30"/>
        <v>0</v>
      </c>
      <c r="U1885" s="44">
        <f t="shared" si="30"/>
        <v>0</v>
      </c>
      <c r="V1885" s="44">
        <v>0</v>
      </c>
      <c r="W1885" s="44">
        <v>0</v>
      </c>
      <c r="X1885" s="44">
        <v>0</v>
      </c>
      <c r="Y1885" s="44">
        <v>0</v>
      </c>
      <c r="Z1885" s="44">
        <v>0</v>
      </c>
      <c r="AA1885" s="44">
        <v>0</v>
      </c>
      <c r="AB1885" s="44">
        <v>0</v>
      </c>
      <c r="AC1885" s="44">
        <v>0</v>
      </c>
      <c r="AD1885" s="44">
        <v>0</v>
      </c>
      <c r="AE1885" s="44">
        <v>0</v>
      </c>
      <c r="AF1885" s="41" t="s">
        <v>5321</v>
      </c>
      <c r="AG1885" s="41" t="s">
        <v>5321</v>
      </c>
      <c r="AH1885" s="41" t="s">
        <v>5321</v>
      </c>
      <c r="AI1885" s="41" t="s">
        <v>5321</v>
      </c>
    </row>
    <row r="1886" spans="1:35">
      <c r="A1886" s="40">
        <v>2024</v>
      </c>
      <c r="B1886" s="40">
        <v>4</v>
      </c>
      <c r="C1886" s="41" t="s">
        <v>796</v>
      </c>
      <c r="D1886" s="42" t="s">
        <v>291</v>
      </c>
      <c r="E1886" s="41" t="s">
        <v>638</v>
      </c>
      <c r="F1886" s="43" t="s">
        <v>5322</v>
      </c>
      <c r="G1886" s="43" t="s">
        <v>5323</v>
      </c>
      <c r="H1886" s="44">
        <v>9</v>
      </c>
      <c r="I1886" s="44">
        <v>10</v>
      </c>
      <c r="J1886" s="44">
        <v>0</v>
      </c>
      <c r="K1886" s="44">
        <v>0</v>
      </c>
      <c r="L1886" s="44">
        <v>0</v>
      </c>
      <c r="M1886" s="44">
        <v>0</v>
      </c>
      <c r="N1886" s="44">
        <v>0</v>
      </c>
      <c r="O1886" s="44">
        <v>0</v>
      </c>
      <c r="P1886" s="44">
        <v>0</v>
      </c>
      <c r="Q1886" s="44">
        <v>0</v>
      </c>
      <c r="R1886" s="44">
        <v>0</v>
      </c>
      <c r="S1886" s="44">
        <v>0</v>
      </c>
      <c r="T1886" s="44">
        <f t="shared" si="30"/>
        <v>0</v>
      </c>
      <c r="U1886" s="44">
        <f t="shared" si="30"/>
        <v>0</v>
      </c>
      <c r="V1886" s="44">
        <v>0</v>
      </c>
      <c r="W1886" s="44">
        <v>0</v>
      </c>
      <c r="X1886" s="44">
        <v>0</v>
      </c>
      <c r="Y1886" s="44">
        <v>0</v>
      </c>
      <c r="Z1886" s="44">
        <v>0</v>
      </c>
      <c r="AA1886" s="44">
        <v>0</v>
      </c>
      <c r="AB1886" s="44">
        <v>0</v>
      </c>
      <c r="AC1886" s="44">
        <v>0</v>
      </c>
      <c r="AD1886" s="44">
        <v>0</v>
      </c>
      <c r="AE1886" s="44">
        <v>0</v>
      </c>
      <c r="AF1886" s="41" t="s">
        <v>5324</v>
      </c>
      <c r="AG1886" s="41" t="s">
        <v>5325</v>
      </c>
      <c r="AH1886" s="41" t="s">
        <v>5325</v>
      </c>
      <c r="AI1886" s="41" t="s">
        <v>5325</v>
      </c>
    </row>
    <row r="1887" spans="1:35">
      <c r="A1887" s="40">
        <v>2024</v>
      </c>
      <c r="B1887" s="40">
        <v>4</v>
      </c>
      <c r="C1887" s="41" t="s">
        <v>796</v>
      </c>
      <c r="D1887" s="42" t="s">
        <v>291</v>
      </c>
      <c r="E1887" s="41" t="s">
        <v>638</v>
      </c>
      <c r="F1887" s="43" t="s">
        <v>5326</v>
      </c>
      <c r="G1887" s="43" t="s">
        <v>5327</v>
      </c>
      <c r="H1887" s="44">
        <v>16</v>
      </c>
      <c r="I1887" s="44">
        <v>15</v>
      </c>
      <c r="J1887" s="44">
        <v>16</v>
      </c>
      <c r="K1887" s="44">
        <v>15</v>
      </c>
      <c r="L1887" s="44">
        <v>0</v>
      </c>
      <c r="M1887" s="44">
        <v>0</v>
      </c>
      <c r="N1887" s="44">
        <v>0</v>
      </c>
      <c r="O1887" s="44">
        <v>0</v>
      </c>
      <c r="P1887" s="44">
        <v>0</v>
      </c>
      <c r="Q1887" s="44">
        <v>0</v>
      </c>
      <c r="R1887" s="44">
        <v>16</v>
      </c>
      <c r="S1887" s="44">
        <v>15</v>
      </c>
      <c r="T1887" s="44">
        <f t="shared" si="30"/>
        <v>16</v>
      </c>
      <c r="U1887" s="44">
        <f t="shared" si="30"/>
        <v>15</v>
      </c>
      <c r="V1887" s="44">
        <v>0</v>
      </c>
      <c r="W1887" s="44">
        <v>0</v>
      </c>
      <c r="X1887" s="44">
        <v>0</v>
      </c>
      <c r="Y1887" s="44">
        <v>0</v>
      </c>
      <c r="Z1887" s="44">
        <v>0</v>
      </c>
      <c r="AA1887" s="44">
        <v>0</v>
      </c>
      <c r="AB1887" s="44">
        <v>0</v>
      </c>
      <c r="AC1887" s="44">
        <v>0</v>
      </c>
      <c r="AD1887" s="44">
        <v>0</v>
      </c>
      <c r="AE1887" s="44">
        <v>0</v>
      </c>
      <c r="AF1887" s="41" t="s">
        <v>2579</v>
      </c>
      <c r="AG1887" s="41" t="s">
        <v>2579</v>
      </c>
      <c r="AH1887" s="41" t="s">
        <v>2579</v>
      </c>
      <c r="AI1887" s="41" t="s">
        <v>11231</v>
      </c>
    </row>
    <row r="1888" spans="1:35">
      <c r="A1888" s="40">
        <v>2024</v>
      </c>
      <c r="B1888" s="40">
        <v>4</v>
      </c>
      <c r="C1888" s="41" t="s">
        <v>796</v>
      </c>
      <c r="D1888" s="42" t="s">
        <v>291</v>
      </c>
      <c r="E1888" s="41" t="s">
        <v>638</v>
      </c>
      <c r="F1888" s="43" t="s">
        <v>5326</v>
      </c>
      <c r="G1888" s="43" t="s">
        <v>5328</v>
      </c>
      <c r="H1888" s="44">
        <v>16</v>
      </c>
      <c r="I1888" s="44">
        <v>15</v>
      </c>
      <c r="J1888" s="44">
        <v>8</v>
      </c>
      <c r="K1888" s="44">
        <v>7.5</v>
      </c>
      <c r="L1888" s="44">
        <v>0</v>
      </c>
      <c r="M1888" s="44">
        <v>0</v>
      </c>
      <c r="N1888" s="44">
        <v>0</v>
      </c>
      <c r="O1888" s="44">
        <v>0</v>
      </c>
      <c r="P1888" s="44">
        <v>4</v>
      </c>
      <c r="Q1888" s="44">
        <v>3.75</v>
      </c>
      <c r="R1888" s="44">
        <v>4</v>
      </c>
      <c r="S1888" s="44">
        <v>3.75</v>
      </c>
      <c r="T1888" s="44">
        <f t="shared" si="30"/>
        <v>8</v>
      </c>
      <c r="U1888" s="44">
        <f t="shared" si="30"/>
        <v>7.5</v>
      </c>
      <c r="V1888" s="44">
        <v>0</v>
      </c>
      <c r="W1888" s="44">
        <v>0</v>
      </c>
      <c r="X1888" s="44">
        <v>0</v>
      </c>
      <c r="Y1888" s="44">
        <v>0</v>
      </c>
      <c r="Z1888" s="44">
        <v>4</v>
      </c>
      <c r="AA1888" s="44">
        <v>3.75</v>
      </c>
      <c r="AB1888" s="44">
        <v>4</v>
      </c>
      <c r="AC1888" s="44">
        <v>3.75</v>
      </c>
      <c r="AD1888" s="44">
        <v>8</v>
      </c>
      <c r="AE1888" s="44">
        <v>7.5</v>
      </c>
      <c r="AF1888" s="41" t="s">
        <v>5329</v>
      </c>
      <c r="AG1888" s="41" t="s">
        <v>5330</v>
      </c>
      <c r="AH1888" s="41" t="s">
        <v>8904</v>
      </c>
      <c r="AI1888" s="41" t="s">
        <v>11232</v>
      </c>
    </row>
    <row r="1889" spans="1:35">
      <c r="A1889" s="40">
        <v>2024</v>
      </c>
      <c r="B1889" s="40">
        <v>4</v>
      </c>
      <c r="C1889" s="41" t="s">
        <v>796</v>
      </c>
      <c r="D1889" s="42" t="s">
        <v>291</v>
      </c>
      <c r="E1889" s="41" t="s">
        <v>638</v>
      </c>
      <c r="F1889" s="43" t="s">
        <v>5331</v>
      </c>
      <c r="G1889" s="43" t="s">
        <v>5332</v>
      </c>
      <c r="H1889" s="44">
        <v>6</v>
      </c>
      <c r="I1889" s="44">
        <v>10</v>
      </c>
      <c r="J1889" s="44">
        <v>2</v>
      </c>
      <c r="K1889" s="44">
        <v>3.33</v>
      </c>
      <c r="L1889" s="44">
        <v>0</v>
      </c>
      <c r="M1889" s="44">
        <v>0</v>
      </c>
      <c r="N1889" s="44">
        <v>0</v>
      </c>
      <c r="O1889" s="44">
        <v>0</v>
      </c>
      <c r="P1889" s="44">
        <v>0</v>
      </c>
      <c r="Q1889" s="44">
        <v>0</v>
      </c>
      <c r="R1889" s="44">
        <v>2</v>
      </c>
      <c r="S1889" s="44">
        <v>3.33</v>
      </c>
      <c r="T1889" s="44">
        <f t="shared" si="30"/>
        <v>2</v>
      </c>
      <c r="U1889" s="44">
        <f t="shared" si="30"/>
        <v>3.33</v>
      </c>
      <c r="V1889" s="44">
        <v>0</v>
      </c>
      <c r="W1889" s="44">
        <v>0</v>
      </c>
      <c r="X1889" s="44">
        <v>0</v>
      </c>
      <c r="Y1889" s="44">
        <v>0</v>
      </c>
      <c r="Z1889" s="44">
        <v>0</v>
      </c>
      <c r="AA1889" s="44">
        <v>0</v>
      </c>
      <c r="AB1889" s="44">
        <v>2</v>
      </c>
      <c r="AC1889" s="44">
        <v>3.33</v>
      </c>
      <c r="AD1889" s="44">
        <v>2</v>
      </c>
      <c r="AE1889" s="44">
        <v>3.33</v>
      </c>
      <c r="AF1889" s="41" t="s">
        <v>5333</v>
      </c>
      <c r="AG1889" s="41" t="s">
        <v>5334</v>
      </c>
      <c r="AH1889" s="41" t="s">
        <v>5334</v>
      </c>
      <c r="AI1889" s="41" t="s">
        <v>11233</v>
      </c>
    </row>
    <row r="1890" spans="1:35">
      <c r="A1890" s="40">
        <v>2024</v>
      </c>
      <c r="B1890" s="40">
        <v>4</v>
      </c>
      <c r="C1890" s="41" t="s">
        <v>796</v>
      </c>
      <c r="D1890" s="42" t="s">
        <v>291</v>
      </c>
      <c r="E1890" s="41" t="s">
        <v>638</v>
      </c>
      <c r="F1890" s="43" t="s">
        <v>5331</v>
      </c>
      <c r="G1890" s="43" t="s">
        <v>5335</v>
      </c>
      <c r="H1890" s="44">
        <v>4</v>
      </c>
      <c r="I1890" s="44">
        <v>10</v>
      </c>
      <c r="J1890" s="44">
        <v>1</v>
      </c>
      <c r="K1890" s="44">
        <v>2.5</v>
      </c>
      <c r="L1890" s="44">
        <v>0</v>
      </c>
      <c r="M1890" s="44">
        <v>0</v>
      </c>
      <c r="N1890" s="44">
        <v>0</v>
      </c>
      <c r="O1890" s="44">
        <v>0</v>
      </c>
      <c r="P1890" s="44">
        <v>0</v>
      </c>
      <c r="Q1890" s="44">
        <v>0</v>
      </c>
      <c r="R1890" s="44">
        <v>1</v>
      </c>
      <c r="S1890" s="44">
        <v>2.5</v>
      </c>
      <c r="T1890" s="44">
        <f t="shared" si="30"/>
        <v>1</v>
      </c>
      <c r="U1890" s="44">
        <f t="shared" si="30"/>
        <v>2.5</v>
      </c>
      <c r="V1890" s="44">
        <v>0</v>
      </c>
      <c r="W1890" s="44">
        <v>0</v>
      </c>
      <c r="X1890" s="44">
        <v>0</v>
      </c>
      <c r="Y1890" s="44">
        <v>0</v>
      </c>
      <c r="Z1890" s="44">
        <v>0</v>
      </c>
      <c r="AA1890" s="44">
        <v>0</v>
      </c>
      <c r="AB1890" s="44">
        <v>1</v>
      </c>
      <c r="AC1890" s="44">
        <v>2.5</v>
      </c>
      <c r="AD1890" s="44">
        <v>1</v>
      </c>
      <c r="AE1890" s="44">
        <v>2.5</v>
      </c>
      <c r="AF1890" s="41" t="s">
        <v>5336</v>
      </c>
      <c r="AG1890" s="41" t="s">
        <v>5336</v>
      </c>
      <c r="AH1890" s="41" t="s">
        <v>2667</v>
      </c>
      <c r="AI1890" s="41" t="s">
        <v>11234</v>
      </c>
    </row>
    <row r="1891" spans="1:35">
      <c r="A1891" s="40">
        <v>2024</v>
      </c>
      <c r="B1891" s="40">
        <v>4</v>
      </c>
      <c r="C1891" s="41" t="s">
        <v>796</v>
      </c>
      <c r="D1891" s="42" t="s">
        <v>291</v>
      </c>
      <c r="E1891" s="41" t="s">
        <v>638</v>
      </c>
      <c r="F1891" s="43" t="s">
        <v>5331</v>
      </c>
      <c r="G1891" s="43" t="s">
        <v>5337</v>
      </c>
      <c r="H1891" s="44">
        <v>4</v>
      </c>
      <c r="I1891" s="44">
        <v>10</v>
      </c>
      <c r="J1891" s="44">
        <v>1</v>
      </c>
      <c r="K1891" s="44">
        <v>2.5</v>
      </c>
      <c r="L1891" s="44">
        <v>0</v>
      </c>
      <c r="M1891" s="44">
        <v>0</v>
      </c>
      <c r="N1891" s="44">
        <v>0</v>
      </c>
      <c r="O1891" s="44">
        <v>0</v>
      </c>
      <c r="P1891" s="44">
        <v>0</v>
      </c>
      <c r="Q1891" s="44">
        <v>0</v>
      </c>
      <c r="R1891" s="44">
        <v>1</v>
      </c>
      <c r="S1891" s="44">
        <v>2.5</v>
      </c>
      <c r="T1891" s="44">
        <f t="shared" si="30"/>
        <v>1</v>
      </c>
      <c r="U1891" s="44">
        <f t="shared" si="30"/>
        <v>2.5</v>
      </c>
      <c r="V1891" s="44">
        <v>0</v>
      </c>
      <c r="W1891" s="44">
        <v>0</v>
      </c>
      <c r="X1891" s="44">
        <v>0</v>
      </c>
      <c r="Y1891" s="44">
        <v>0</v>
      </c>
      <c r="Z1891" s="44">
        <v>0</v>
      </c>
      <c r="AA1891" s="44">
        <v>0</v>
      </c>
      <c r="AB1891" s="44">
        <v>0</v>
      </c>
      <c r="AC1891" s="44">
        <v>0</v>
      </c>
      <c r="AD1891" s="44">
        <v>0</v>
      </c>
      <c r="AE1891" s="44">
        <v>0</v>
      </c>
      <c r="AF1891" s="41" t="s">
        <v>5336</v>
      </c>
      <c r="AG1891" s="41" t="s">
        <v>5336</v>
      </c>
      <c r="AH1891" s="41" t="s">
        <v>5336</v>
      </c>
      <c r="AI1891" s="41" t="s">
        <v>11235</v>
      </c>
    </row>
    <row r="1892" spans="1:35">
      <c r="A1892" s="40">
        <v>2024</v>
      </c>
      <c r="B1892" s="40">
        <v>4</v>
      </c>
      <c r="C1892" s="41" t="s">
        <v>796</v>
      </c>
      <c r="D1892" s="42" t="s">
        <v>292</v>
      </c>
      <c r="E1892" s="41" t="s">
        <v>639</v>
      </c>
      <c r="F1892" s="43" t="s">
        <v>5338</v>
      </c>
      <c r="G1892" s="43" t="s">
        <v>5339</v>
      </c>
      <c r="H1892" s="44">
        <v>2</v>
      </c>
      <c r="I1892" s="44">
        <v>70</v>
      </c>
      <c r="J1892" s="44">
        <v>2</v>
      </c>
      <c r="K1892" s="44">
        <v>70</v>
      </c>
      <c r="L1892" s="44">
        <v>0</v>
      </c>
      <c r="M1892" s="44">
        <v>0</v>
      </c>
      <c r="N1892" s="44">
        <v>0</v>
      </c>
      <c r="O1892" s="44">
        <v>0</v>
      </c>
      <c r="P1892" s="44">
        <v>0</v>
      </c>
      <c r="Q1892" s="44">
        <v>0</v>
      </c>
      <c r="R1892" s="44">
        <v>2</v>
      </c>
      <c r="S1892" s="44">
        <v>70</v>
      </c>
      <c r="T1892" s="44">
        <f t="shared" si="30"/>
        <v>2</v>
      </c>
      <c r="U1892" s="44">
        <f t="shared" si="30"/>
        <v>70</v>
      </c>
      <c r="V1892" s="44">
        <v>0</v>
      </c>
      <c r="W1892" s="44">
        <v>0</v>
      </c>
      <c r="X1892" s="44">
        <v>0</v>
      </c>
      <c r="Y1892" s="44">
        <v>0</v>
      </c>
      <c r="Z1892" s="44">
        <v>0</v>
      </c>
      <c r="AA1892" s="44">
        <v>0</v>
      </c>
      <c r="AB1892" s="44">
        <v>0</v>
      </c>
      <c r="AC1892" s="44">
        <v>0</v>
      </c>
      <c r="AD1892" s="44">
        <v>0</v>
      </c>
      <c r="AE1892" s="44">
        <v>0</v>
      </c>
      <c r="AF1892" s="41" t="s">
        <v>47</v>
      </c>
      <c r="AG1892" s="41" t="s">
        <v>5334</v>
      </c>
      <c r="AH1892" s="41" t="s">
        <v>5334</v>
      </c>
      <c r="AI1892" s="41" t="s">
        <v>11236</v>
      </c>
    </row>
    <row r="1893" spans="1:35">
      <c r="A1893" s="40">
        <v>2024</v>
      </c>
      <c r="B1893" s="40">
        <v>4</v>
      </c>
      <c r="C1893" s="41" t="s">
        <v>796</v>
      </c>
      <c r="D1893" s="42" t="s">
        <v>292</v>
      </c>
      <c r="E1893" s="41" t="s">
        <v>639</v>
      </c>
      <c r="F1893" s="43" t="s">
        <v>5338</v>
      </c>
      <c r="G1893" s="43" t="s">
        <v>5340</v>
      </c>
      <c r="H1893" s="44">
        <v>100</v>
      </c>
      <c r="I1893" s="44">
        <v>15</v>
      </c>
      <c r="J1893" s="44">
        <v>100</v>
      </c>
      <c r="K1893" s="44">
        <v>15</v>
      </c>
      <c r="L1893" s="44">
        <v>0</v>
      </c>
      <c r="M1893" s="44">
        <v>0</v>
      </c>
      <c r="N1893" s="44">
        <v>0</v>
      </c>
      <c r="O1893" s="44">
        <v>0</v>
      </c>
      <c r="P1893" s="44">
        <v>0</v>
      </c>
      <c r="Q1893" s="44">
        <v>0</v>
      </c>
      <c r="R1893" s="44">
        <v>100</v>
      </c>
      <c r="S1893" s="44">
        <v>15</v>
      </c>
      <c r="T1893" s="44">
        <f t="shared" si="30"/>
        <v>100</v>
      </c>
      <c r="U1893" s="44">
        <f t="shared" si="30"/>
        <v>15</v>
      </c>
      <c r="V1893" s="44">
        <v>0</v>
      </c>
      <c r="W1893" s="44">
        <v>0</v>
      </c>
      <c r="X1893" s="44">
        <v>0</v>
      </c>
      <c r="Y1893" s="44">
        <v>0</v>
      </c>
      <c r="Z1893" s="44">
        <v>0</v>
      </c>
      <c r="AA1893" s="44">
        <v>0</v>
      </c>
      <c r="AB1893" s="44">
        <v>0</v>
      </c>
      <c r="AC1893" s="44">
        <v>0</v>
      </c>
      <c r="AD1893" s="44">
        <v>0</v>
      </c>
      <c r="AE1893" s="44">
        <v>0</v>
      </c>
      <c r="AF1893" s="41" t="s">
        <v>47</v>
      </c>
      <c r="AG1893" s="41" t="s">
        <v>5334</v>
      </c>
      <c r="AH1893" s="41" t="s">
        <v>5334</v>
      </c>
      <c r="AI1893" s="41" t="s">
        <v>11237</v>
      </c>
    </row>
    <row r="1894" spans="1:35">
      <c r="A1894" s="40">
        <v>2024</v>
      </c>
      <c r="B1894" s="40">
        <v>4</v>
      </c>
      <c r="C1894" s="41" t="s">
        <v>796</v>
      </c>
      <c r="D1894" s="42" t="s">
        <v>292</v>
      </c>
      <c r="E1894" s="41" t="s">
        <v>639</v>
      </c>
      <c r="F1894" s="43" t="s">
        <v>5338</v>
      </c>
      <c r="G1894" s="43" t="s">
        <v>5341</v>
      </c>
      <c r="H1894" s="44">
        <v>2</v>
      </c>
      <c r="I1894" s="44">
        <v>15</v>
      </c>
      <c r="J1894" s="44">
        <v>2</v>
      </c>
      <c r="K1894" s="44">
        <v>15</v>
      </c>
      <c r="L1894" s="44">
        <v>0</v>
      </c>
      <c r="M1894" s="44">
        <v>0</v>
      </c>
      <c r="N1894" s="44">
        <v>0</v>
      </c>
      <c r="O1894" s="44">
        <v>0</v>
      </c>
      <c r="P1894" s="44">
        <v>0</v>
      </c>
      <c r="Q1894" s="44">
        <v>0</v>
      </c>
      <c r="R1894" s="44">
        <v>2</v>
      </c>
      <c r="S1894" s="44">
        <v>15</v>
      </c>
      <c r="T1894" s="44">
        <f t="shared" si="30"/>
        <v>2</v>
      </c>
      <c r="U1894" s="44">
        <f t="shared" si="30"/>
        <v>15</v>
      </c>
      <c r="V1894" s="44">
        <v>0</v>
      </c>
      <c r="W1894" s="44">
        <v>0</v>
      </c>
      <c r="X1894" s="44">
        <v>0</v>
      </c>
      <c r="Y1894" s="44">
        <v>0</v>
      </c>
      <c r="Z1894" s="44">
        <v>0</v>
      </c>
      <c r="AA1894" s="44">
        <v>0</v>
      </c>
      <c r="AB1894" s="44">
        <v>0</v>
      </c>
      <c r="AC1894" s="44">
        <v>0</v>
      </c>
      <c r="AD1894" s="44">
        <v>0</v>
      </c>
      <c r="AE1894" s="44">
        <v>0</v>
      </c>
      <c r="AF1894" s="41" t="s">
        <v>47</v>
      </c>
      <c r="AG1894" s="41" t="s">
        <v>5334</v>
      </c>
      <c r="AH1894" s="41" t="s">
        <v>5334</v>
      </c>
      <c r="AI1894" s="41" t="s">
        <v>11238</v>
      </c>
    </row>
    <row r="1895" spans="1:35">
      <c r="A1895" s="40">
        <v>2024</v>
      </c>
      <c r="B1895" s="40">
        <v>4</v>
      </c>
      <c r="C1895" s="41" t="s">
        <v>798</v>
      </c>
      <c r="D1895" s="42" t="s">
        <v>299</v>
      </c>
      <c r="E1895" s="41" t="s">
        <v>645</v>
      </c>
      <c r="F1895" s="43" t="s">
        <v>5342</v>
      </c>
      <c r="G1895" s="43" t="s">
        <v>5343</v>
      </c>
      <c r="H1895" s="44">
        <v>240</v>
      </c>
      <c r="I1895" s="44">
        <v>10</v>
      </c>
      <c r="J1895" s="44">
        <v>0</v>
      </c>
      <c r="K1895" s="44">
        <v>0</v>
      </c>
      <c r="L1895" s="44">
        <v>0</v>
      </c>
      <c r="M1895" s="44">
        <v>0</v>
      </c>
      <c r="N1895" s="44">
        <v>0</v>
      </c>
      <c r="O1895" s="44">
        <v>0</v>
      </c>
      <c r="P1895" s="44">
        <v>0</v>
      </c>
      <c r="Q1895" s="44">
        <v>0</v>
      </c>
      <c r="R1895" s="44">
        <v>0</v>
      </c>
      <c r="S1895" s="44">
        <v>0</v>
      </c>
      <c r="T1895" s="44">
        <f t="shared" si="30"/>
        <v>0</v>
      </c>
      <c r="U1895" s="44">
        <f t="shared" si="30"/>
        <v>0</v>
      </c>
      <c r="V1895" s="44">
        <v>0</v>
      </c>
      <c r="W1895" s="44">
        <v>0</v>
      </c>
      <c r="X1895" s="44">
        <v>0</v>
      </c>
      <c r="Y1895" s="44">
        <v>0</v>
      </c>
      <c r="Z1895" s="44">
        <v>0</v>
      </c>
      <c r="AA1895" s="44">
        <v>0</v>
      </c>
      <c r="AB1895" s="44">
        <v>0</v>
      </c>
      <c r="AC1895" s="44">
        <v>0</v>
      </c>
      <c r="AD1895" s="44">
        <v>0</v>
      </c>
      <c r="AE1895" s="44">
        <v>0</v>
      </c>
      <c r="AF1895" s="41" t="s">
        <v>5344</v>
      </c>
      <c r="AG1895" s="41" t="s">
        <v>5344</v>
      </c>
      <c r="AH1895" s="41" t="s">
        <v>5344</v>
      </c>
      <c r="AI1895" s="41" t="s">
        <v>5344</v>
      </c>
    </row>
    <row r="1896" spans="1:35">
      <c r="A1896" s="40">
        <v>2024</v>
      </c>
      <c r="B1896" s="40">
        <v>4</v>
      </c>
      <c r="C1896" s="41" t="s">
        <v>798</v>
      </c>
      <c r="D1896" s="42" t="s">
        <v>299</v>
      </c>
      <c r="E1896" s="41" t="s">
        <v>645</v>
      </c>
      <c r="F1896" s="43" t="s">
        <v>5345</v>
      </c>
      <c r="G1896" s="43" t="s">
        <v>5346</v>
      </c>
      <c r="H1896" s="44">
        <v>60</v>
      </c>
      <c r="I1896" s="44">
        <v>5</v>
      </c>
      <c r="J1896" s="44">
        <v>1</v>
      </c>
      <c r="K1896" s="44">
        <v>0.08</v>
      </c>
      <c r="L1896" s="44">
        <v>0</v>
      </c>
      <c r="M1896" s="44">
        <v>0</v>
      </c>
      <c r="N1896" s="44">
        <v>0</v>
      </c>
      <c r="O1896" s="44">
        <v>0</v>
      </c>
      <c r="P1896" s="44">
        <v>1</v>
      </c>
      <c r="Q1896" s="44">
        <v>0.08</v>
      </c>
      <c r="R1896" s="44">
        <v>0</v>
      </c>
      <c r="S1896" s="44">
        <v>0</v>
      </c>
      <c r="T1896" s="44">
        <f t="shared" si="30"/>
        <v>1</v>
      </c>
      <c r="U1896" s="44">
        <f t="shared" si="30"/>
        <v>0.08</v>
      </c>
      <c r="V1896" s="44">
        <v>0</v>
      </c>
      <c r="W1896" s="44">
        <v>0</v>
      </c>
      <c r="X1896" s="44">
        <v>0</v>
      </c>
      <c r="Y1896" s="44">
        <v>0</v>
      </c>
      <c r="Z1896" s="44">
        <v>0</v>
      </c>
      <c r="AA1896" s="44">
        <v>0</v>
      </c>
      <c r="AB1896" s="44">
        <v>0</v>
      </c>
      <c r="AC1896" s="44">
        <v>0</v>
      </c>
      <c r="AD1896" s="44">
        <v>0</v>
      </c>
      <c r="AE1896" s="44">
        <v>0</v>
      </c>
      <c r="AF1896" s="41" t="s">
        <v>5347</v>
      </c>
      <c r="AG1896" s="41" t="s">
        <v>5348</v>
      </c>
      <c r="AH1896" s="41" t="s">
        <v>5344</v>
      </c>
      <c r="AI1896" s="41" t="s">
        <v>5344</v>
      </c>
    </row>
    <row r="1897" spans="1:35">
      <c r="A1897" s="40">
        <v>2024</v>
      </c>
      <c r="B1897" s="40">
        <v>4</v>
      </c>
      <c r="C1897" s="41" t="s">
        <v>798</v>
      </c>
      <c r="D1897" s="42" t="s">
        <v>299</v>
      </c>
      <c r="E1897" s="41" t="s">
        <v>645</v>
      </c>
      <c r="F1897" s="43" t="s">
        <v>5345</v>
      </c>
      <c r="G1897" s="43" t="s">
        <v>5349</v>
      </c>
      <c r="H1897" s="44">
        <v>60</v>
      </c>
      <c r="I1897" s="44">
        <v>5</v>
      </c>
      <c r="J1897" s="44">
        <v>1</v>
      </c>
      <c r="K1897" s="44">
        <v>0.08</v>
      </c>
      <c r="L1897" s="44">
        <v>0</v>
      </c>
      <c r="M1897" s="44">
        <v>0</v>
      </c>
      <c r="N1897" s="44">
        <v>0</v>
      </c>
      <c r="O1897" s="44">
        <v>0</v>
      </c>
      <c r="P1897" s="44">
        <v>1</v>
      </c>
      <c r="Q1897" s="44">
        <v>0.08</v>
      </c>
      <c r="R1897" s="44">
        <v>0</v>
      </c>
      <c r="S1897" s="44">
        <v>0</v>
      </c>
      <c r="T1897" s="44">
        <f t="shared" si="30"/>
        <v>1</v>
      </c>
      <c r="U1897" s="44">
        <f t="shared" si="30"/>
        <v>0.08</v>
      </c>
      <c r="V1897" s="44">
        <v>0</v>
      </c>
      <c r="W1897" s="44">
        <v>0</v>
      </c>
      <c r="X1897" s="44">
        <v>0</v>
      </c>
      <c r="Y1897" s="44">
        <v>0</v>
      </c>
      <c r="Z1897" s="44">
        <v>0</v>
      </c>
      <c r="AA1897" s="44">
        <v>0</v>
      </c>
      <c r="AB1897" s="44">
        <v>0</v>
      </c>
      <c r="AC1897" s="44">
        <v>0</v>
      </c>
      <c r="AD1897" s="44">
        <v>0</v>
      </c>
      <c r="AE1897" s="44">
        <v>0</v>
      </c>
      <c r="AF1897" s="41" t="s">
        <v>5350</v>
      </c>
      <c r="AG1897" s="41" t="s">
        <v>5348</v>
      </c>
      <c r="AH1897" s="41" t="s">
        <v>5348</v>
      </c>
      <c r="AI1897" s="41" t="s">
        <v>5348</v>
      </c>
    </row>
    <row r="1898" spans="1:35">
      <c r="A1898" s="40">
        <v>2024</v>
      </c>
      <c r="B1898" s="40">
        <v>4</v>
      </c>
      <c r="C1898" s="41" t="s">
        <v>798</v>
      </c>
      <c r="D1898" s="42" t="s">
        <v>299</v>
      </c>
      <c r="E1898" s="41" t="s">
        <v>645</v>
      </c>
      <c r="F1898" s="43" t="s">
        <v>5351</v>
      </c>
      <c r="G1898" s="43" t="s">
        <v>5353</v>
      </c>
      <c r="H1898" s="44">
        <v>240</v>
      </c>
      <c r="I1898" s="44">
        <v>10</v>
      </c>
      <c r="J1898" s="44">
        <v>0</v>
      </c>
      <c r="K1898" s="44">
        <v>0</v>
      </c>
      <c r="L1898" s="44">
        <v>0</v>
      </c>
      <c r="M1898" s="44">
        <v>0</v>
      </c>
      <c r="N1898" s="44">
        <v>0</v>
      </c>
      <c r="O1898" s="44">
        <v>0</v>
      </c>
      <c r="P1898" s="44">
        <v>0</v>
      </c>
      <c r="Q1898" s="44">
        <v>0</v>
      </c>
      <c r="R1898" s="44">
        <v>0</v>
      </c>
      <c r="S1898" s="44">
        <v>0</v>
      </c>
      <c r="T1898" s="44">
        <f t="shared" si="30"/>
        <v>0</v>
      </c>
      <c r="U1898" s="44">
        <f t="shared" si="30"/>
        <v>0</v>
      </c>
      <c r="V1898" s="44">
        <v>0</v>
      </c>
      <c r="W1898" s="44">
        <v>0</v>
      </c>
      <c r="X1898" s="44">
        <v>0</v>
      </c>
      <c r="Y1898" s="44">
        <v>0</v>
      </c>
      <c r="Z1898" s="44">
        <v>0</v>
      </c>
      <c r="AA1898" s="44">
        <v>0</v>
      </c>
      <c r="AB1898" s="44">
        <v>0</v>
      </c>
      <c r="AC1898" s="44">
        <v>0</v>
      </c>
      <c r="AD1898" s="44">
        <v>0</v>
      </c>
      <c r="AE1898" s="44">
        <v>0</v>
      </c>
      <c r="AF1898" s="41" t="s">
        <v>5344</v>
      </c>
      <c r="AG1898" s="41" t="s">
        <v>5344</v>
      </c>
      <c r="AH1898" s="41" t="s">
        <v>5344</v>
      </c>
      <c r="AI1898" s="41" t="s">
        <v>5344</v>
      </c>
    </row>
    <row r="1899" spans="1:35">
      <c r="A1899" s="40">
        <v>2024</v>
      </c>
      <c r="B1899" s="40">
        <v>4</v>
      </c>
      <c r="C1899" s="41" t="s">
        <v>798</v>
      </c>
      <c r="D1899" s="42" t="s">
        <v>299</v>
      </c>
      <c r="E1899" s="41" t="s">
        <v>645</v>
      </c>
      <c r="F1899" s="43" t="s">
        <v>5351</v>
      </c>
      <c r="G1899" s="43" t="s">
        <v>5354</v>
      </c>
      <c r="H1899" s="44">
        <v>240</v>
      </c>
      <c r="I1899" s="44">
        <v>10</v>
      </c>
      <c r="J1899" s="44">
        <v>10</v>
      </c>
      <c r="K1899" s="44">
        <v>0.42</v>
      </c>
      <c r="L1899" s="44">
        <v>0</v>
      </c>
      <c r="M1899" s="44">
        <v>0</v>
      </c>
      <c r="N1899" s="44">
        <v>0</v>
      </c>
      <c r="O1899" s="44">
        <v>0</v>
      </c>
      <c r="P1899" s="44">
        <v>5</v>
      </c>
      <c r="Q1899" s="44">
        <v>0.21</v>
      </c>
      <c r="R1899" s="44">
        <v>5</v>
      </c>
      <c r="S1899" s="44">
        <v>0.21</v>
      </c>
      <c r="T1899" s="44">
        <f t="shared" si="30"/>
        <v>10</v>
      </c>
      <c r="U1899" s="44">
        <f t="shared" si="30"/>
        <v>0.42</v>
      </c>
      <c r="V1899" s="44">
        <v>0</v>
      </c>
      <c r="W1899" s="44">
        <v>0</v>
      </c>
      <c r="X1899" s="44">
        <v>5</v>
      </c>
      <c r="Y1899" s="44">
        <v>0.21</v>
      </c>
      <c r="Z1899" s="44">
        <v>5</v>
      </c>
      <c r="AA1899" s="44">
        <v>0.21</v>
      </c>
      <c r="AB1899" s="44">
        <v>0</v>
      </c>
      <c r="AC1899" s="44">
        <v>0</v>
      </c>
      <c r="AD1899" s="44">
        <v>10</v>
      </c>
      <c r="AE1899" s="44">
        <v>0.42</v>
      </c>
      <c r="AF1899" s="41" t="s">
        <v>5350</v>
      </c>
      <c r="AG1899" s="41" t="s">
        <v>5355</v>
      </c>
      <c r="AH1899" s="41" t="s">
        <v>8905</v>
      </c>
      <c r="AI1899" s="41" t="s">
        <v>11239</v>
      </c>
    </row>
    <row r="1900" spans="1:35">
      <c r="A1900" s="40">
        <v>2024</v>
      </c>
      <c r="B1900" s="40">
        <v>4</v>
      </c>
      <c r="C1900" s="41" t="s">
        <v>798</v>
      </c>
      <c r="D1900" s="42" t="s">
        <v>299</v>
      </c>
      <c r="E1900" s="41" t="s">
        <v>645</v>
      </c>
      <c r="F1900" s="43" t="s">
        <v>5351</v>
      </c>
      <c r="G1900" s="43" t="s">
        <v>5352</v>
      </c>
      <c r="H1900" s="44">
        <v>240</v>
      </c>
      <c r="I1900" s="44">
        <v>10</v>
      </c>
      <c r="J1900" s="44">
        <v>0</v>
      </c>
      <c r="K1900" s="44">
        <v>0</v>
      </c>
      <c r="L1900" s="44">
        <v>0</v>
      </c>
      <c r="M1900" s="44">
        <v>0</v>
      </c>
      <c r="N1900" s="44">
        <v>0</v>
      </c>
      <c r="O1900" s="44">
        <v>0</v>
      </c>
      <c r="P1900" s="44">
        <v>0</v>
      </c>
      <c r="Q1900" s="44">
        <v>0</v>
      </c>
      <c r="R1900" s="44">
        <v>0</v>
      </c>
      <c r="S1900" s="44">
        <v>0</v>
      </c>
      <c r="T1900" s="44">
        <f t="shared" si="30"/>
        <v>0</v>
      </c>
      <c r="U1900" s="44">
        <f t="shared" si="30"/>
        <v>0</v>
      </c>
      <c r="V1900" s="44">
        <v>0</v>
      </c>
      <c r="W1900" s="44">
        <v>0</v>
      </c>
      <c r="X1900" s="44">
        <v>0</v>
      </c>
      <c r="Y1900" s="44">
        <v>0</v>
      </c>
      <c r="Z1900" s="44">
        <v>0</v>
      </c>
      <c r="AA1900" s="44">
        <v>0</v>
      </c>
      <c r="AB1900" s="44">
        <v>0</v>
      </c>
      <c r="AC1900" s="44">
        <v>0</v>
      </c>
      <c r="AD1900" s="44">
        <v>0</v>
      </c>
      <c r="AE1900" s="44">
        <v>0</v>
      </c>
      <c r="AF1900" s="41" t="s">
        <v>5344</v>
      </c>
      <c r="AG1900" s="41" t="s">
        <v>5344</v>
      </c>
      <c r="AH1900" s="41" t="s">
        <v>5358</v>
      </c>
      <c r="AI1900" s="41" t="s">
        <v>5358</v>
      </c>
    </row>
    <row r="1901" spans="1:35">
      <c r="A1901" s="40">
        <v>2024</v>
      </c>
      <c r="B1901" s="40">
        <v>4</v>
      </c>
      <c r="C1901" s="41" t="s">
        <v>798</v>
      </c>
      <c r="D1901" s="42" t="s">
        <v>299</v>
      </c>
      <c r="E1901" s="41" t="s">
        <v>645</v>
      </c>
      <c r="F1901" s="43" t="s">
        <v>5356</v>
      </c>
      <c r="G1901" s="43" t="s">
        <v>5357</v>
      </c>
      <c r="H1901" s="44">
        <v>240</v>
      </c>
      <c r="I1901" s="44">
        <v>10</v>
      </c>
      <c r="J1901" s="44">
        <v>0</v>
      </c>
      <c r="K1901" s="44">
        <v>0</v>
      </c>
      <c r="L1901" s="44">
        <v>0</v>
      </c>
      <c r="M1901" s="44">
        <v>0</v>
      </c>
      <c r="N1901" s="44">
        <v>0</v>
      </c>
      <c r="O1901" s="44">
        <v>0</v>
      </c>
      <c r="P1901" s="44">
        <v>0</v>
      </c>
      <c r="Q1901" s="44">
        <v>0</v>
      </c>
      <c r="R1901" s="44">
        <v>0</v>
      </c>
      <c r="S1901" s="44">
        <v>0</v>
      </c>
      <c r="T1901" s="44">
        <f t="shared" si="30"/>
        <v>0</v>
      </c>
      <c r="U1901" s="44">
        <f t="shared" si="30"/>
        <v>0</v>
      </c>
      <c r="V1901" s="44">
        <v>0</v>
      </c>
      <c r="W1901" s="44">
        <v>0</v>
      </c>
      <c r="X1901" s="44">
        <v>0</v>
      </c>
      <c r="Y1901" s="44">
        <v>0</v>
      </c>
      <c r="Z1901" s="44">
        <v>0</v>
      </c>
      <c r="AA1901" s="44">
        <v>0</v>
      </c>
      <c r="AB1901" s="44">
        <v>0</v>
      </c>
      <c r="AC1901" s="44">
        <v>0</v>
      </c>
      <c r="AD1901" s="44">
        <v>0</v>
      </c>
      <c r="AE1901" s="44">
        <v>0</v>
      </c>
      <c r="AF1901" s="41" t="s">
        <v>5344</v>
      </c>
      <c r="AG1901" s="41" t="s">
        <v>5358</v>
      </c>
      <c r="AH1901" s="41" t="s">
        <v>5358</v>
      </c>
      <c r="AI1901" s="41" t="s">
        <v>5358</v>
      </c>
    </row>
    <row r="1902" spans="1:35">
      <c r="A1902" s="40">
        <v>2024</v>
      </c>
      <c r="B1902" s="40">
        <v>4</v>
      </c>
      <c r="C1902" s="41" t="s">
        <v>798</v>
      </c>
      <c r="D1902" s="42" t="s">
        <v>299</v>
      </c>
      <c r="E1902" s="41" t="s">
        <v>645</v>
      </c>
      <c r="F1902" s="43" t="s">
        <v>5359</v>
      </c>
      <c r="G1902" s="43" t="s">
        <v>5360</v>
      </c>
      <c r="H1902" s="44">
        <v>34</v>
      </c>
      <c r="I1902" s="44">
        <v>10</v>
      </c>
      <c r="J1902" s="44">
        <v>0</v>
      </c>
      <c r="K1902" s="44">
        <v>0</v>
      </c>
      <c r="L1902" s="44">
        <v>0</v>
      </c>
      <c r="M1902" s="44">
        <v>0</v>
      </c>
      <c r="N1902" s="44">
        <v>0</v>
      </c>
      <c r="O1902" s="44">
        <v>0</v>
      </c>
      <c r="P1902" s="44">
        <v>0</v>
      </c>
      <c r="Q1902" s="44">
        <v>0</v>
      </c>
      <c r="R1902" s="44">
        <v>0</v>
      </c>
      <c r="S1902" s="44">
        <v>0</v>
      </c>
      <c r="T1902" s="44">
        <f t="shared" si="30"/>
        <v>0</v>
      </c>
      <c r="U1902" s="44">
        <f t="shared" si="30"/>
        <v>0</v>
      </c>
      <c r="V1902" s="44">
        <v>0</v>
      </c>
      <c r="W1902" s="44">
        <v>0</v>
      </c>
      <c r="X1902" s="44">
        <v>0</v>
      </c>
      <c r="Y1902" s="44">
        <v>0</v>
      </c>
      <c r="Z1902" s="44">
        <v>0</v>
      </c>
      <c r="AA1902" s="44">
        <v>0</v>
      </c>
      <c r="AB1902" s="44">
        <v>0</v>
      </c>
      <c r="AC1902" s="44">
        <v>0</v>
      </c>
      <c r="AD1902" s="44">
        <v>0</v>
      </c>
      <c r="AE1902" s="44">
        <v>0</v>
      </c>
      <c r="AF1902" s="41" t="s">
        <v>5344</v>
      </c>
      <c r="AG1902" s="41" t="s">
        <v>5344</v>
      </c>
      <c r="AH1902" s="41" t="s">
        <v>5344</v>
      </c>
      <c r="AI1902" s="41" t="s">
        <v>5344</v>
      </c>
    </row>
    <row r="1903" spans="1:35">
      <c r="A1903" s="40">
        <v>2024</v>
      </c>
      <c r="B1903" s="40">
        <v>4</v>
      </c>
      <c r="C1903" s="41" t="s">
        <v>798</v>
      </c>
      <c r="D1903" s="42" t="s">
        <v>299</v>
      </c>
      <c r="E1903" s="41" t="s">
        <v>645</v>
      </c>
      <c r="F1903" s="43" t="s">
        <v>5359</v>
      </c>
      <c r="G1903" s="43" t="s">
        <v>5361</v>
      </c>
      <c r="H1903" s="44">
        <v>136</v>
      </c>
      <c r="I1903" s="44">
        <v>5</v>
      </c>
      <c r="J1903" s="44">
        <v>0</v>
      </c>
      <c r="K1903" s="44">
        <v>0</v>
      </c>
      <c r="L1903" s="44">
        <v>0</v>
      </c>
      <c r="M1903" s="44">
        <v>0</v>
      </c>
      <c r="N1903" s="44">
        <v>0</v>
      </c>
      <c r="O1903" s="44">
        <v>0</v>
      </c>
      <c r="P1903" s="44">
        <v>0</v>
      </c>
      <c r="Q1903" s="44">
        <v>0</v>
      </c>
      <c r="R1903" s="44">
        <v>0</v>
      </c>
      <c r="S1903" s="44">
        <v>0</v>
      </c>
      <c r="T1903" s="44">
        <f t="shared" si="30"/>
        <v>0</v>
      </c>
      <c r="U1903" s="44">
        <f t="shared" si="30"/>
        <v>0</v>
      </c>
      <c r="V1903" s="44">
        <v>0</v>
      </c>
      <c r="W1903" s="44">
        <v>0</v>
      </c>
      <c r="X1903" s="44">
        <v>0</v>
      </c>
      <c r="Y1903" s="44">
        <v>0</v>
      </c>
      <c r="Z1903" s="44">
        <v>0</v>
      </c>
      <c r="AA1903" s="44">
        <v>0</v>
      </c>
      <c r="AB1903" s="44">
        <v>0</v>
      </c>
      <c r="AC1903" s="44">
        <v>0</v>
      </c>
      <c r="AD1903" s="44">
        <v>0</v>
      </c>
      <c r="AE1903" s="44">
        <v>0</v>
      </c>
      <c r="AF1903" s="41" t="s">
        <v>5344</v>
      </c>
      <c r="AG1903" s="41" t="s">
        <v>5362</v>
      </c>
      <c r="AH1903" s="41" t="s">
        <v>5362</v>
      </c>
      <c r="AI1903" s="41" t="s">
        <v>5362</v>
      </c>
    </row>
    <row r="1904" spans="1:35">
      <c r="A1904" s="40">
        <v>2024</v>
      </c>
      <c r="B1904" s="40">
        <v>4</v>
      </c>
      <c r="C1904" s="41" t="s">
        <v>798</v>
      </c>
      <c r="D1904" s="42" t="s">
        <v>299</v>
      </c>
      <c r="E1904" s="41" t="s">
        <v>645</v>
      </c>
      <c r="F1904" s="43" t="s">
        <v>5359</v>
      </c>
      <c r="G1904" s="43" t="s">
        <v>5363</v>
      </c>
      <c r="H1904" s="44">
        <v>136</v>
      </c>
      <c r="I1904" s="44">
        <v>5</v>
      </c>
      <c r="J1904" s="44">
        <v>4</v>
      </c>
      <c r="K1904" s="44">
        <v>0.15</v>
      </c>
      <c r="L1904" s="44">
        <v>0</v>
      </c>
      <c r="M1904" s="44">
        <v>0</v>
      </c>
      <c r="N1904" s="44">
        <v>0</v>
      </c>
      <c r="O1904" s="44">
        <v>0</v>
      </c>
      <c r="P1904" s="44">
        <v>2</v>
      </c>
      <c r="Q1904" s="44">
        <v>7.0000000000000007E-2</v>
      </c>
      <c r="R1904" s="44">
        <v>2</v>
      </c>
      <c r="S1904" s="44">
        <v>7.0000000000000007E-2</v>
      </c>
      <c r="T1904" s="44">
        <f t="shared" si="30"/>
        <v>4</v>
      </c>
      <c r="U1904" s="44">
        <f t="shared" si="30"/>
        <v>0.14000000000000001</v>
      </c>
      <c r="V1904" s="44">
        <v>0</v>
      </c>
      <c r="W1904" s="44">
        <v>0</v>
      </c>
      <c r="X1904" s="44">
        <v>1</v>
      </c>
      <c r="Y1904" s="44">
        <v>0.04</v>
      </c>
      <c r="Z1904" s="44">
        <v>3</v>
      </c>
      <c r="AA1904" s="44">
        <v>0.11</v>
      </c>
      <c r="AB1904" s="44">
        <v>0</v>
      </c>
      <c r="AC1904" s="44">
        <v>0</v>
      </c>
      <c r="AD1904" s="44">
        <v>4</v>
      </c>
      <c r="AE1904" s="44">
        <v>0.15</v>
      </c>
      <c r="AF1904" s="41" t="s">
        <v>5350</v>
      </c>
      <c r="AG1904" s="41" t="s">
        <v>5364</v>
      </c>
      <c r="AH1904" s="41" t="s">
        <v>8906</v>
      </c>
      <c r="AI1904" s="41" t="s">
        <v>11240</v>
      </c>
    </row>
    <row r="1905" spans="1:35">
      <c r="A1905" s="40">
        <v>2024</v>
      </c>
      <c r="B1905" s="40">
        <v>4</v>
      </c>
      <c r="C1905" s="41" t="s">
        <v>798</v>
      </c>
      <c r="D1905" s="42" t="s">
        <v>299</v>
      </c>
      <c r="E1905" s="41" t="s">
        <v>645</v>
      </c>
      <c r="F1905" s="43" t="s">
        <v>5359</v>
      </c>
      <c r="G1905" s="43" t="s">
        <v>5365</v>
      </c>
      <c r="H1905" s="44">
        <v>40</v>
      </c>
      <c r="I1905" s="44">
        <v>5</v>
      </c>
      <c r="J1905" s="44">
        <v>10</v>
      </c>
      <c r="K1905" s="44">
        <v>1.25</v>
      </c>
      <c r="L1905" s="44">
        <v>0</v>
      </c>
      <c r="M1905" s="44">
        <v>0</v>
      </c>
      <c r="N1905" s="44">
        <v>2</v>
      </c>
      <c r="O1905" s="44">
        <v>0.25</v>
      </c>
      <c r="P1905" s="44">
        <v>4</v>
      </c>
      <c r="Q1905" s="44">
        <v>0.5</v>
      </c>
      <c r="R1905" s="44">
        <v>4</v>
      </c>
      <c r="S1905" s="44">
        <v>0.5</v>
      </c>
      <c r="T1905" s="44">
        <f t="shared" si="30"/>
        <v>10</v>
      </c>
      <c r="U1905" s="44">
        <f t="shared" si="30"/>
        <v>1.25</v>
      </c>
      <c r="V1905" s="44">
        <v>0</v>
      </c>
      <c r="W1905" s="44">
        <v>0</v>
      </c>
      <c r="X1905" s="44">
        <v>0</v>
      </c>
      <c r="Y1905" s="44">
        <v>0</v>
      </c>
      <c r="Z1905" s="44">
        <v>4</v>
      </c>
      <c r="AA1905" s="44">
        <v>0.5</v>
      </c>
      <c r="AB1905" s="44">
        <v>6</v>
      </c>
      <c r="AC1905" s="44">
        <v>0.75</v>
      </c>
      <c r="AD1905" s="44">
        <v>10</v>
      </c>
      <c r="AE1905" s="44">
        <v>1.25</v>
      </c>
      <c r="AF1905" s="41" t="s">
        <v>5350</v>
      </c>
      <c r="AG1905" s="41" t="s">
        <v>5366</v>
      </c>
      <c r="AH1905" s="41" t="s">
        <v>8907</v>
      </c>
      <c r="AI1905" s="41" t="s">
        <v>11241</v>
      </c>
    </row>
    <row r="1906" spans="1:35">
      <c r="A1906" s="40">
        <v>2024</v>
      </c>
      <c r="B1906" s="40">
        <v>4</v>
      </c>
      <c r="C1906" s="41" t="s">
        <v>798</v>
      </c>
      <c r="D1906" s="42" t="s">
        <v>299</v>
      </c>
      <c r="E1906" s="41" t="s">
        <v>645</v>
      </c>
      <c r="F1906" s="43" t="s">
        <v>5356</v>
      </c>
      <c r="G1906" s="43" t="s">
        <v>5367</v>
      </c>
      <c r="H1906" s="44">
        <v>60</v>
      </c>
      <c r="I1906" s="44">
        <v>5</v>
      </c>
      <c r="J1906" s="44">
        <v>0</v>
      </c>
      <c r="K1906" s="44">
        <v>0</v>
      </c>
      <c r="L1906" s="44">
        <v>0</v>
      </c>
      <c r="M1906" s="44">
        <v>0</v>
      </c>
      <c r="N1906" s="44">
        <v>0</v>
      </c>
      <c r="O1906" s="44">
        <v>0</v>
      </c>
      <c r="P1906" s="44">
        <v>0</v>
      </c>
      <c r="Q1906" s="44">
        <v>0</v>
      </c>
      <c r="R1906" s="44">
        <v>0</v>
      </c>
      <c r="S1906" s="44">
        <v>0</v>
      </c>
      <c r="T1906" s="44">
        <f t="shared" si="30"/>
        <v>0</v>
      </c>
      <c r="U1906" s="44">
        <f t="shared" si="30"/>
        <v>0</v>
      </c>
      <c r="V1906" s="44">
        <v>0</v>
      </c>
      <c r="W1906" s="44">
        <v>0</v>
      </c>
      <c r="X1906" s="44">
        <v>0</v>
      </c>
      <c r="Y1906" s="44">
        <v>0</v>
      </c>
      <c r="Z1906" s="44">
        <v>0</v>
      </c>
      <c r="AA1906" s="44">
        <v>0</v>
      </c>
      <c r="AB1906" s="44">
        <v>0</v>
      </c>
      <c r="AC1906" s="44">
        <v>0</v>
      </c>
      <c r="AD1906" s="44">
        <v>0</v>
      </c>
      <c r="AE1906" s="44">
        <v>0</v>
      </c>
      <c r="AF1906" s="41" t="s">
        <v>5344</v>
      </c>
      <c r="AG1906" s="41" t="s">
        <v>5358</v>
      </c>
      <c r="AH1906" s="41" t="s">
        <v>5358</v>
      </c>
      <c r="AI1906" s="41" t="s">
        <v>5358</v>
      </c>
    </row>
    <row r="1907" spans="1:35">
      <c r="A1907" s="40">
        <v>2024</v>
      </c>
      <c r="B1907" s="40">
        <v>4</v>
      </c>
      <c r="C1907" s="41" t="s">
        <v>798</v>
      </c>
      <c r="D1907" s="42" t="s">
        <v>299</v>
      </c>
      <c r="E1907" s="41" t="s">
        <v>645</v>
      </c>
      <c r="F1907" s="43" t="s">
        <v>5356</v>
      </c>
      <c r="G1907" s="43" t="s">
        <v>5368</v>
      </c>
      <c r="H1907" s="44">
        <v>60</v>
      </c>
      <c r="I1907" s="44">
        <v>5</v>
      </c>
      <c r="J1907" s="44">
        <v>5</v>
      </c>
      <c r="K1907" s="44">
        <v>0.42</v>
      </c>
      <c r="L1907" s="44">
        <v>0</v>
      </c>
      <c r="M1907" s="44">
        <v>0</v>
      </c>
      <c r="N1907" s="44">
        <v>0</v>
      </c>
      <c r="O1907" s="44">
        <v>0</v>
      </c>
      <c r="P1907" s="44">
        <v>2</v>
      </c>
      <c r="Q1907" s="44">
        <v>0.17</v>
      </c>
      <c r="R1907" s="44">
        <v>3</v>
      </c>
      <c r="S1907" s="44">
        <v>0.25</v>
      </c>
      <c r="T1907" s="44">
        <f t="shared" si="30"/>
        <v>5</v>
      </c>
      <c r="U1907" s="44">
        <f t="shared" si="30"/>
        <v>0.42000000000000004</v>
      </c>
      <c r="V1907" s="44">
        <v>0</v>
      </c>
      <c r="W1907" s="44">
        <v>0</v>
      </c>
      <c r="X1907" s="44">
        <v>0</v>
      </c>
      <c r="Y1907" s="44">
        <v>0</v>
      </c>
      <c r="Z1907" s="44">
        <v>0</v>
      </c>
      <c r="AA1907" s="44">
        <v>0</v>
      </c>
      <c r="AB1907" s="44">
        <v>0</v>
      </c>
      <c r="AC1907" s="44">
        <v>0</v>
      </c>
      <c r="AD1907" s="44">
        <v>0</v>
      </c>
      <c r="AE1907" s="44">
        <v>0</v>
      </c>
      <c r="AF1907" s="41" t="s">
        <v>5350</v>
      </c>
      <c r="AG1907" s="41" t="s">
        <v>5348</v>
      </c>
      <c r="AH1907" s="41" t="s">
        <v>5358</v>
      </c>
      <c r="AI1907" s="41" t="s">
        <v>5358</v>
      </c>
    </row>
    <row r="1908" spans="1:35">
      <c r="A1908" s="40">
        <v>2024</v>
      </c>
      <c r="B1908" s="40">
        <v>4</v>
      </c>
      <c r="C1908" s="41" t="s">
        <v>798</v>
      </c>
      <c r="D1908" s="42" t="s">
        <v>299</v>
      </c>
      <c r="E1908" s="41" t="s">
        <v>645</v>
      </c>
      <c r="F1908" s="43" t="s">
        <v>5359</v>
      </c>
      <c r="G1908" s="43" t="s">
        <v>5369</v>
      </c>
      <c r="H1908" s="44">
        <v>8</v>
      </c>
      <c r="I1908" s="44">
        <v>5</v>
      </c>
      <c r="J1908" s="44">
        <v>0</v>
      </c>
      <c r="K1908" s="44">
        <v>0</v>
      </c>
      <c r="L1908" s="44">
        <v>0</v>
      </c>
      <c r="M1908" s="44">
        <v>0</v>
      </c>
      <c r="N1908" s="44">
        <v>0</v>
      </c>
      <c r="O1908" s="44">
        <v>0</v>
      </c>
      <c r="P1908" s="44">
        <v>0</v>
      </c>
      <c r="Q1908" s="44">
        <v>0</v>
      </c>
      <c r="R1908" s="44">
        <v>0</v>
      </c>
      <c r="S1908" s="44">
        <v>0</v>
      </c>
      <c r="T1908" s="44">
        <f t="shared" si="30"/>
        <v>0</v>
      </c>
      <c r="U1908" s="44">
        <f t="shared" si="30"/>
        <v>0</v>
      </c>
      <c r="V1908" s="44">
        <v>0</v>
      </c>
      <c r="W1908" s="44">
        <v>0</v>
      </c>
      <c r="X1908" s="44">
        <v>0</v>
      </c>
      <c r="Y1908" s="44">
        <v>0</v>
      </c>
      <c r="Z1908" s="44">
        <v>0</v>
      </c>
      <c r="AA1908" s="44">
        <v>0</v>
      </c>
      <c r="AB1908" s="44">
        <v>0</v>
      </c>
      <c r="AC1908" s="44">
        <v>0</v>
      </c>
      <c r="AD1908" s="44">
        <v>0</v>
      </c>
      <c r="AE1908" s="44">
        <v>0</v>
      </c>
      <c r="AF1908" s="41" t="s">
        <v>5344</v>
      </c>
      <c r="AG1908" s="41" t="s">
        <v>5358</v>
      </c>
      <c r="AH1908" s="41" t="s">
        <v>5358</v>
      </c>
      <c r="AI1908" s="41" t="s">
        <v>5358</v>
      </c>
    </row>
    <row r="1909" spans="1:35">
      <c r="A1909" s="40">
        <v>2024</v>
      </c>
      <c r="B1909" s="40">
        <v>4</v>
      </c>
      <c r="C1909" s="41" t="s">
        <v>797</v>
      </c>
      <c r="D1909" s="42" t="s">
        <v>298</v>
      </c>
      <c r="E1909" s="41" t="s">
        <v>5427</v>
      </c>
      <c r="F1909" s="43" t="s">
        <v>5428</v>
      </c>
      <c r="G1909" s="43" t="s">
        <v>5429</v>
      </c>
      <c r="H1909" s="44">
        <v>1</v>
      </c>
      <c r="I1909" s="44">
        <v>50</v>
      </c>
      <c r="J1909" s="44">
        <v>1</v>
      </c>
      <c r="K1909" s="44">
        <v>50</v>
      </c>
      <c r="L1909" s="44">
        <v>0</v>
      </c>
      <c r="M1909" s="44">
        <v>0</v>
      </c>
      <c r="N1909" s="44">
        <v>0</v>
      </c>
      <c r="O1909" s="44">
        <v>0</v>
      </c>
      <c r="P1909" s="44">
        <v>1</v>
      </c>
      <c r="Q1909" s="44">
        <v>50</v>
      </c>
      <c r="R1909" s="44">
        <v>0</v>
      </c>
      <c r="S1909" s="44">
        <v>0</v>
      </c>
      <c r="T1909" s="44">
        <f t="shared" si="30"/>
        <v>1</v>
      </c>
      <c r="U1909" s="44">
        <f t="shared" si="30"/>
        <v>50</v>
      </c>
      <c r="V1909" s="44">
        <v>0</v>
      </c>
      <c r="W1909" s="44">
        <v>0</v>
      </c>
      <c r="X1909" s="44">
        <v>0</v>
      </c>
      <c r="Y1909" s="44">
        <v>0</v>
      </c>
      <c r="Z1909" s="44">
        <v>1</v>
      </c>
      <c r="AA1909" s="44">
        <v>50</v>
      </c>
      <c r="AB1909" s="44">
        <v>0</v>
      </c>
      <c r="AC1909" s="44">
        <v>0</v>
      </c>
      <c r="AD1909" s="44">
        <v>1</v>
      </c>
      <c r="AE1909" s="44">
        <v>50</v>
      </c>
      <c r="AF1909" s="41" t="s">
        <v>5430</v>
      </c>
      <c r="AG1909" s="41" t="s">
        <v>5430</v>
      </c>
      <c r="AH1909" s="41" t="s">
        <v>8918</v>
      </c>
      <c r="AI1909" s="41" t="s">
        <v>11242</v>
      </c>
    </row>
    <row r="1910" spans="1:35">
      <c r="A1910" s="40">
        <v>2024</v>
      </c>
      <c r="B1910" s="40">
        <v>4</v>
      </c>
      <c r="C1910" s="41" t="s">
        <v>797</v>
      </c>
      <c r="D1910" s="42" t="s">
        <v>298</v>
      </c>
      <c r="E1910" s="41" t="s">
        <v>5427</v>
      </c>
      <c r="F1910" s="43" t="s">
        <v>5431</v>
      </c>
      <c r="G1910" s="43" t="s">
        <v>5432</v>
      </c>
      <c r="H1910" s="44">
        <v>1</v>
      </c>
      <c r="I1910" s="44">
        <v>50</v>
      </c>
      <c r="J1910" s="44">
        <v>1</v>
      </c>
      <c r="K1910" s="44">
        <v>50</v>
      </c>
      <c r="L1910" s="44">
        <v>0</v>
      </c>
      <c r="M1910" s="44">
        <v>0</v>
      </c>
      <c r="N1910" s="44">
        <v>0</v>
      </c>
      <c r="O1910" s="44">
        <v>0</v>
      </c>
      <c r="P1910" s="44">
        <v>1</v>
      </c>
      <c r="Q1910" s="44">
        <v>50</v>
      </c>
      <c r="R1910" s="44">
        <v>0</v>
      </c>
      <c r="S1910" s="44">
        <v>0</v>
      </c>
      <c r="T1910" s="44">
        <f t="shared" si="30"/>
        <v>1</v>
      </c>
      <c r="U1910" s="44">
        <f t="shared" si="30"/>
        <v>50</v>
      </c>
      <c r="V1910" s="44">
        <v>0</v>
      </c>
      <c r="W1910" s="44">
        <v>0</v>
      </c>
      <c r="X1910" s="44">
        <v>0</v>
      </c>
      <c r="Y1910" s="44">
        <v>0</v>
      </c>
      <c r="Z1910" s="44">
        <v>1</v>
      </c>
      <c r="AA1910" s="44">
        <v>50</v>
      </c>
      <c r="AB1910" s="44">
        <v>0</v>
      </c>
      <c r="AC1910" s="44">
        <v>0</v>
      </c>
      <c r="AD1910" s="44">
        <v>1</v>
      </c>
      <c r="AE1910" s="44">
        <v>50</v>
      </c>
      <c r="AF1910" s="41" t="s">
        <v>5430</v>
      </c>
      <c r="AG1910" s="41" t="s">
        <v>5430</v>
      </c>
      <c r="AH1910" s="41" t="s">
        <v>8918</v>
      </c>
      <c r="AI1910" s="41" t="s">
        <v>11243</v>
      </c>
    </row>
    <row r="1911" spans="1:35">
      <c r="A1911" s="40">
        <v>2024</v>
      </c>
      <c r="B1911" s="40">
        <v>4</v>
      </c>
      <c r="C1911" s="41" t="s">
        <v>797</v>
      </c>
      <c r="D1911" s="42" t="s">
        <v>293</v>
      </c>
      <c r="E1911" s="41" t="s">
        <v>640</v>
      </c>
      <c r="F1911" s="43" t="s">
        <v>5370</v>
      </c>
      <c r="G1911" s="43" t="s">
        <v>5371</v>
      </c>
      <c r="H1911" s="44">
        <v>77003</v>
      </c>
      <c r="I1911" s="44">
        <v>88.5</v>
      </c>
      <c r="J1911" s="44">
        <v>36357</v>
      </c>
      <c r="K1911" s="44">
        <v>41.79</v>
      </c>
      <c r="L1911" s="44">
        <v>0</v>
      </c>
      <c r="M1911" s="44">
        <v>0</v>
      </c>
      <c r="N1911" s="44">
        <v>0</v>
      </c>
      <c r="O1911" s="44">
        <v>0</v>
      </c>
      <c r="P1911" s="44">
        <v>0</v>
      </c>
      <c r="Q1911" s="44">
        <v>0</v>
      </c>
      <c r="R1911" s="44">
        <v>36357</v>
      </c>
      <c r="S1911" s="44">
        <v>41.79</v>
      </c>
      <c r="T1911" s="44">
        <f t="shared" si="30"/>
        <v>36357</v>
      </c>
      <c r="U1911" s="44">
        <f t="shared" si="30"/>
        <v>41.79</v>
      </c>
      <c r="V1911" s="44">
        <v>0</v>
      </c>
      <c r="W1911" s="44">
        <v>0</v>
      </c>
      <c r="X1911" s="44">
        <v>0</v>
      </c>
      <c r="Y1911" s="44">
        <v>0</v>
      </c>
      <c r="Z1911" s="44">
        <v>0</v>
      </c>
      <c r="AA1911" s="44">
        <v>0</v>
      </c>
      <c r="AB1911" s="44">
        <v>0</v>
      </c>
      <c r="AC1911" s="44">
        <v>0</v>
      </c>
      <c r="AD1911" s="44">
        <v>0</v>
      </c>
      <c r="AE1911" s="44">
        <v>0</v>
      </c>
      <c r="AF1911" s="41" t="s">
        <v>47</v>
      </c>
      <c r="AG1911" s="41" t="s">
        <v>5372</v>
      </c>
      <c r="AH1911" s="41" t="s">
        <v>5372</v>
      </c>
      <c r="AI1911" s="41" t="s">
        <v>11244</v>
      </c>
    </row>
    <row r="1912" spans="1:35">
      <c r="A1912" s="40">
        <v>2024</v>
      </c>
      <c r="B1912" s="40">
        <v>4</v>
      </c>
      <c r="C1912" s="41" t="s">
        <v>797</v>
      </c>
      <c r="D1912" s="42" t="s">
        <v>293</v>
      </c>
      <c r="E1912" s="41" t="s">
        <v>640</v>
      </c>
      <c r="F1912" s="43" t="s">
        <v>5373</v>
      </c>
      <c r="G1912" s="43" t="s">
        <v>5374</v>
      </c>
      <c r="H1912" s="44">
        <v>10000</v>
      </c>
      <c r="I1912" s="44">
        <v>11.5</v>
      </c>
      <c r="J1912" s="44">
        <v>1926</v>
      </c>
      <c r="K1912" s="44">
        <v>2.2200000000000002</v>
      </c>
      <c r="L1912" s="44">
        <v>0</v>
      </c>
      <c r="M1912" s="44">
        <v>0</v>
      </c>
      <c r="N1912" s="44">
        <v>13</v>
      </c>
      <c r="O1912" s="44">
        <v>0.02</v>
      </c>
      <c r="P1912" s="44">
        <v>25</v>
      </c>
      <c r="Q1912" s="44">
        <v>0.03</v>
      </c>
      <c r="R1912" s="44">
        <v>1888</v>
      </c>
      <c r="S1912" s="44">
        <v>2.17</v>
      </c>
      <c r="T1912" s="44">
        <f t="shared" si="30"/>
        <v>1926</v>
      </c>
      <c r="U1912" s="44">
        <f t="shared" si="30"/>
        <v>2.2199999999999998</v>
      </c>
      <c r="V1912" s="44">
        <v>0</v>
      </c>
      <c r="W1912" s="44">
        <v>0</v>
      </c>
      <c r="X1912" s="44">
        <v>10</v>
      </c>
      <c r="Y1912" s="44">
        <v>0.01</v>
      </c>
      <c r="Z1912" s="44">
        <v>25</v>
      </c>
      <c r="AA1912" s="44">
        <v>0.03</v>
      </c>
      <c r="AB1912" s="44">
        <v>40</v>
      </c>
      <c r="AC1912" s="44">
        <v>0.05</v>
      </c>
      <c r="AD1912" s="44">
        <v>75</v>
      </c>
      <c r="AE1912" s="44">
        <v>0.09</v>
      </c>
      <c r="AF1912" s="41" t="s">
        <v>47</v>
      </c>
      <c r="AG1912" s="41" t="s">
        <v>5375</v>
      </c>
      <c r="AH1912" s="41" t="s">
        <v>8908</v>
      </c>
      <c r="AI1912" s="41" t="s">
        <v>11245</v>
      </c>
    </row>
    <row r="1913" spans="1:35">
      <c r="A1913" s="40">
        <v>2024</v>
      </c>
      <c r="B1913" s="40">
        <v>4</v>
      </c>
      <c r="C1913" s="41" t="s">
        <v>797</v>
      </c>
      <c r="D1913" s="42" t="s">
        <v>10000</v>
      </c>
      <c r="E1913" s="41" t="s">
        <v>11246</v>
      </c>
      <c r="F1913" s="43" t="s">
        <v>11247</v>
      </c>
      <c r="G1913" s="43" t="s">
        <v>11248</v>
      </c>
      <c r="H1913" s="44">
        <v>20</v>
      </c>
      <c r="I1913" s="44">
        <v>20</v>
      </c>
      <c r="J1913" s="44">
        <v>0</v>
      </c>
      <c r="K1913" s="44">
        <v>0</v>
      </c>
      <c r="L1913" s="44">
        <v>0</v>
      </c>
      <c r="M1913" s="44">
        <v>0</v>
      </c>
      <c r="N1913" s="44">
        <v>0</v>
      </c>
      <c r="O1913" s="44">
        <v>0</v>
      </c>
      <c r="P1913" s="44">
        <v>0</v>
      </c>
      <c r="Q1913" s="44">
        <v>0</v>
      </c>
      <c r="R1913" s="44">
        <v>0</v>
      </c>
      <c r="S1913" s="44">
        <v>0</v>
      </c>
      <c r="T1913" s="44">
        <f t="shared" si="30"/>
        <v>0</v>
      </c>
      <c r="U1913" s="44">
        <f t="shared" si="30"/>
        <v>0</v>
      </c>
      <c r="V1913" s="44">
        <v>0</v>
      </c>
      <c r="W1913" s="44">
        <v>0</v>
      </c>
      <c r="X1913" s="44">
        <v>0</v>
      </c>
      <c r="Y1913" s="44">
        <v>0</v>
      </c>
      <c r="Z1913" s="44">
        <v>0</v>
      </c>
      <c r="AA1913" s="44">
        <v>0</v>
      </c>
      <c r="AB1913" s="44">
        <v>0</v>
      </c>
      <c r="AC1913" s="44">
        <v>0</v>
      </c>
      <c r="AD1913" s="44">
        <v>0</v>
      </c>
      <c r="AE1913" s="44">
        <v>0</v>
      </c>
      <c r="AF1913" s="41" t="s">
        <v>47</v>
      </c>
      <c r="AG1913" s="41" t="s">
        <v>47</v>
      </c>
      <c r="AH1913" s="41" t="s">
        <v>47</v>
      </c>
      <c r="AI1913" s="41" t="s">
        <v>11249</v>
      </c>
    </row>
    <row r="1914" spans="1:35">
      <c r="A1914" s="40">
        <v>2024</v>
      </c>
      <c r="B1914" s="40">
        <v>4</v>
      </c>
      <c r="C1914" s="41" t="s">
        <v>797</v>
      </c>
      <c r="D1914" s="42" t="s">
        <v>10000</v>
      </c>
      <c r="E1914" s="41" t="s">
        <v>11246</v>
      </c>
      <c r="F1914" s="43" t="s">
        <v>11250</v>
      </c>
      <c r="G1914" s="43" t="s">
        <v>11251</v>
      </c>
      <c r="H1914" s="44">
        <v>100</v>
      </c>
      <c r="I1914" s="44">
        <v>20</v>
      </c>
      <c r="J1914" s="44">
        <v>0</v>
      </c>
      <c r="K1914" s="44">
        <v>0</v>
      </c>
      <c r="L1914" s="44">
        <v>0</v>
      </c>
      <c r="M1914" s="44">
        <v>0</v>
      </c>
      <c r="N1914" s="44">
        <v>0</v>
      </c>
      <c r="O1914" s="44">
        <v>0</v>
      </c>
      <c r="P1914" s="44">
        <v>0</v>
      </c>
      <c r="Q1914" s="44">
        <v>0</v>
      </c>
      <c r="R1914" s="44">
        <v>0</v>
      </c>
      <c r="S1914" s="44">
        <v>0</v>
      </c>
      <c r="T1914" s="44">
        <f t="shared" si="30"/>
        <v>0</v>
      </c>
      <c r="U1914" s="44">
        <f t="shared" si="30"/>
        <v>0</v>
      </c>
      <c r="V1914" s="44">
        <v>0</v>
      </c>
      <c r="W1914" s="44">
        <v>0</v>
      </c>
      <c r="X1914" s="44">
        <v>0</v>
      </c>
      <c r="Y1914" s="44">
        <v>0</v>
      </c>
      <c r="Z1914" s="44">
        <v>0</v>
      </c>
      <c r="AA1914" s="44">
        <v>0</v>
      </c>
      <c r="AB1914" s="44">
        <v>0</v>
      </c>
      <c r="AC1914" s="44">
        <v>0</v>
      </c>
      <c r="AD1914" s="44">
        <v>0</v>
      </c>
      <c r="AE1914" s="44">
        <v>0</v>
      </c>
      <c r="AF1914" s="41" t="s">
        <v>47</v>
      </c>
      <c r="AG1914" s="41" t="s">
        <v>47</v>
      </c>
      <c r="AH1914" s="41" t="s">
        <v>47</v>
      </c>
      <c r="AI1914" s="41" t="s">
        <v>11252</v>
      </c>
    </row>
    <row r="1915" spans="1:35">
      <c r="A1915" s="40">
        <v>2024</v>
      </c>
      <c r="B1915" s="40">
        <v>4</v>
      </c>
      <c r="C1915" s="41" t="s">
        <v>797</v>
      </c>
      <c r="D1915" s="42" t="s">
        <v>10000</v>
      </c>
      <c r="E1915" s="41" t="s">
        <v>11246</v>
      </c>
      <c r="F1915" s="43" t="s">
        <v>11253</v>
      </c>
      <c r="G1915" s="43" t="s">
        <v>11254</v>
      </c>
      <c r="H1915" s="44">
        <v>78</v>
      </c>
      <c r="I1915" s="44">
        <v>25</v>
      </c>
      <c r="J1915" s="44">
        <v>0</v>
      </c>
      <c r="K1915" s="44">
        <v>0</v>
      </c>
      <c r="L1915" s="44">
        <v>0</v>
      </c>
      <c r="M1915" s="44">
        <v>0</v>
      </c>
      <c r="N1915" s="44">
        <v>0</v>
      </c>
      <c r="O1915" s="44">
        <v>0</v>
      </c>
      <c r="P1915" s="44">
        <v>0</v>
      </c>
      <c r="Q1915" s="44">
        <v>0</v>
      </c>
      <c r="R1915" s="44">
        <v>0</v>
      </c>
      <c r="S1915" s="44">
        <v>0</v>
      </c>
      <c r="T1915" s="44">
        <f t="shared" si="30"/>
        <v>0</v>
      </c>
      <c r="U1915" s="44">
        <f t="shared" si="30"/>
        <v>0</v>
      </c>
      <c r="V1915" s="44">
        <v>0</v>
      </c>
      <c r="W1915" s="44">
        <v>0</v>
      </c>
      <c r="X1915" s="44">
        <v>0</v>
      </c>
      <c r="Y1915" s="44">
        <v>0</v>
      </c>
      <c r="Z1915" s="44">
        <v>0</v>
      </c>
      <c r="AA1915" s="44">
        <v>0</v>
      </c>
      <c r="AB1915" s="44">
        <v>0</v>
      </c>
      <c r="AC1915" s="44">
        <v>0</v>
      </c>
      <c r="AD1915" s="44">
        <v>0</v>
      </c>
      <c r="AE1915" s="44">
        <v>0</v>
      </c>
      <c r="AF1915" s="41" t="s">
        <v>47</v>
      </c>
      <c r="AG1915" s="41" t="s">
        <v>47</v>
      </c>
      <c r="AH1915" s="41" t="s">
        <v>47</v>
      </c>
      <c r="AI1915" s="41" t="s">
        <v>11255</v>
      </c>
    </row>
    <row r="1916" spans="1:35">
      <c r="A1916" s="40">
        <v>2024</v>
      </c>
      <c r="B1916" s="40">
        <v>4</v>
      </c>
      <c r="C1916" s="41" t="s">
        <v>797</v>
      </c>
      <c r="D1916" s="42" t="s">
        <v>10000</v>
      </c>
      <c r="E1916" s="41" t="s">
        <v>11246</v>
      </c>
      <c r="F1916" s="43" t="s">
        <v>11256</v>
      </c>
      <c r="G1916" s="43" t="s">
        <v>11257</v>
      </c>
      <c r="H1916" s="44">
        <v>1</v>
      </c>
      <c r="I1916" s="44">
        <v>15</v>
      </c>
      <c r="J1916" s="44">
        <v>0</v>
      </c>
      <c r="K1916" s="44">
        <v>0</v>
      </c>
      <c r="L1916" s="44">
        <v>0</v>
      </c>
      <c r="M1916" s="44">
        <v>0</v>
      </c>
      <c r="N1916" s="44">
        <v>0</v>
      </c>
      <c r="O1916" s="44">
        <v>0</v>
      </c>
      <c r="P1916" s="44">
        <v>0</v>
      </c>
      <c r="Q1916" s="44">
        <v>0</v>
      </c>
      <c r="R1916" s="44">
        <v>0</v>
      </c>
      <c r="S1916" s="44">
        <v>0</v>
      </c>
      <c r="T1916" s="44">
        <f t="shared" si="30"/>
        <v>0</v>
      </c>
      <c r="U1916" s="44">
        <f t="shared" si="30"/>
        <v>0</v>
      </c>
      <c r="V1916" s="44">
        <v>0</v>
      </c>
      <c r="W1916" s="44">
        <v>0</v>
      </c>
      <c r="X1916" s="44">
        <v>0</v>
      </c>
      <c r="Y1916" s="44">
        <v>0</v>
      </c>
      <c r="Z1916" s="44">
        <v>0</v>
      </c>
      <c r="AA1916" s="44">
        <v>0</v>
      </c>
      <c r="AB1916" s="44">
        <v>0</v>
      </c>
      <c r="AC1916" s="44">
        <v>0</v>
      </c>
      <c r="AD1916" s="44">
        <v>0</v>
      </c>
      <c r="AE1916" s="44">
        <v>0</v>
      </c>
      <c r="AF1916" s="41" t="s">
        <v>47</v>
      </c>
      <c r="AG1916" s="41" t="s">
        <v>47</v>
      </c>
      <c r="AH1916" s="41" t="s">
        <v>47</v>
      </c>
      <c r="AI1916" s="41" t="s">
        <v>11258</v>
      </c>
    </row>
    <row r="1917" spans="1:35">
      <c r="A1917" s="40">
        <v>2024</v>
      </c>
      <c r="B1917" s="40">
        <v>4</v>
      </c>
      <c r="C1917" s="41" t="s">
        <v>797</v>
      </c>
      <c r="D1917" s="42" t="s">
        <v>10000</v>
      </c>
      <c r="E1917" s="41" t="s">
        <v>11246</v>
      </c>
      <c r="F1917" s="43" t="s">
        <v>11259</v>
      </c>
      <c r="G1917" s="43" t="s">
        <v>11260</v>
      </c>
      <c r="H1917" s="44">
        <v>1</v>
      </c>
      <c r="I1917" s="44">
        <v>20</v>
      </c>
      <c r="J1917" s="44">
        <v>0</v>
      </c>
      <c r="K1917" s="44">
        <v>0</v>
      </c>
      <c r="L1917" s="44">
        <v>0</v>
      </c>
      <c r="M1917" s="44">
        <v>0</v>
      </c>
      <c r="N1917" s="44">
        <v>0</v>
      </c>
      <c r="O1917" s="44">
        <v>0</v>
      </c>
      <c r="P1917" s="44">
        <v>0</v>
      </c>
      <c r="Q1917" s="44">
        <v>0</v>
      </c>
      <c r="R1917" s="44">
        <v>0</v>
      </c>
      <c r="S1917" s="44">
        <v>0</v>
      </c>
      <c r="T1917" s="44">
        <f t="shared" si="30"/>
        <v>0</v>
      </c>
      <c r="U1917" s="44">
        <f t="shared" si="30"/>
        <v>0</v>
      </c>
      <c r="V1917" s="44">
        <v>0</v>
      </c>
      <c r="W1917" s="44">
        <v>0</v>
      </c>
      <c r="X1917" s="44">
        <v>0</v>
      </c>
      <c r="Y1917" s="44">
        <v>0</v>
      </c>
      <c r="Z1917" s="44">
        <v>0</v>
      </c>
      <c r="AA1917" s="44">
        <v>0</v>
      </c>
      <c r="AB1917" s="44">
        <v>0</v>
      </c>
      <c r="AC1917" s="44">
        <v>0</v>
      </c>
      <c r="AD1917" s="44">
        <v>0</v>
      </c>
      <c r="AE1917" s="44">
        <v>0</v>
      </c>
      <c r="AF1917" s="41" t="s">
        <v>47</v>
      </c>
      <c r="AG1917" s="41" t="s">
        <v>47</v>
      </c>
      <c r="AH1917" s="41" t="s">
        <v>47</v>
      </c>
      <c r="AI1917" s="41" t="s">
        <v>11261</v>
      </c>
    </row>
    <row r="1918" spans="1:35">
      <c r="A1918" s="40">
        <v>2024</v>
      </c>
      <c r="B1918" s="40">
        <v>4</v>
      </c>
      <c r="C1918" s="41" t="s">
        <v>797</v>
      </c>
      <c r="D1918" s="42" t="s">
        <v>296</v>
      </c>
      <c r="E1918" s="41" t="s">
        <v>643</v>
      </c>
      <c r="F1918" s="43" t="s">
        <v>5399</v>
      </c>
      <c r="G1918" s="43" t="s">
        <v>5400</v>
      </c>
      <c r="H1918" s="44">
        <v>3</v>
      </c>
      <c r="I1918" s="44">
        <v>20</v>
      </c>
      <c r="J1918" s="44">
        <v>1</v>
      </c>
      <c r="K1918" s="44">
        <v>6.67</v>
      </c>
      <c r="L1918" s="44">
        <v>0</v>
      </c>
      <c r="M1918" s="44">
        <v>0</v>
      </c>
      <c r="N1918" s="44">
        <v>0</v>
      </c>
      <c r="O1918" s="44">
        <v>0</v>
      </c>
      <c r="P1918" s="44">
        <v>1</v>
      </c>
      <c r="Q1918" s="44">
        <v>6.67</v>
      </c>
      <c r="R1918" s="44">
        <v>0</v>
      </c>
      <c r="S1918" s="44">
        <v>0</v>
      </c>
      <c r="T1918" s="44">
        <f t="shared" si="30"/>
        <v>1</v>
      </c>
      <c r="U1918" s="44">
        <f t="shared" si="30"/>
        <v>6.67</v>
      </c>
      <c r="V1918" s="44">
        <v>0</v>
      </c>
      <c r="W1918" s="44">
        <v>0</v>
      </c>
      <c r="X1918" s="44">
        <v>0</v>
      </c>
      <c r="Y1918" s="44">
        <v>0</v>
      </c>
      <c r="Z1918" s="44">
        <v>1</v>
      </c>
      <c r="AA1918" s="44">
        <v>6.67</v>
      </c>
      <c r="AB1918" s="44">
        <v>0</v>
      </c>
      <c r="AC1918" s="44">
        <v>0</v>
      </c>
      <c r="AD1918" s="44">
        <v>1</v>
      </c>
      <c r="AE1918" s="44">
        <v>6.67</v>
      </c>
      <c r="AF1918" s="41" t="s">
        <v>5401</v>
      </c>
      <c r="AG1918" s="41" t="s">
        <v>5401</v>
      </c>
      <c r="AH1918" s="41" t="s">
        <v>8912</v>
      </c>
      <c r="AI1918" s="41" t="s">
        <v>11262</v>
      </c>
    </row>
    <row r="1919" spans="1:35">
      <c r="A1919" s="40">
        <v>2024</v>
      </c>
      <c r="B1919" s="40">
        <v>4</v>
      </c>
      <c r="C1919" s="41" t="s">
        <v>797</v>
      </c>
      <c r="D1919" s="42" t="s">
        <v>296</v>
      </c>
      <c r="E1919" s="41" t="s">
        <v>643</v>
      </c>
      <c r="F1919" s="43" t="s">
        <v>5399</v>
      </c>
      <c r="G1919" s="43" t="s">
        <v>5402</v>
      </c>
      <c r="H1919" s="44">
        <v>3</v>
      </c>
      <c r="I1919" s="44">
        <v>20</v>
      </c>
      <c r="J1919" s="44">
        <v>1</v>
      </c>
      <c r="K1919" s="44">
        <v>6.67</v>
      </c>
      <c r="L1919" s="44">
        <v>0</v>
      </c>
      <c r="M1919" s="44">
        <v>0</v>
      </c>
      <c r="N1919" s="44">
        <v>0</v>
      </c>
      <c r="O1919" s="44">
        <v>0</v>
      </c>
      <c r="P1919" s="44">
        <v>1</v>
      </c>
      <c r="Q1919" s="44">
        <v>6.67</v>
      </c>
      <c r="R1919" s="44">
        <v>0</v>
      </c>
      <c r="S1919" s="44">
        <v>0</v>
      </c>
      <c r="T1919" s="44">
        <f t="shared" si="30"/>
        <v>1</v>
      </c>
      <c r="U1919" s="44">
        <f t="shared" si="30"/>
        <v>6.67</v>
      </c>
      <c r="V1919" s="44">
        <v>0</v>
      </c>
      <c r="W1919" s="44">
        <v>0</v>
      </c>
      <c r="X1919" s="44">
        <v>0</v>
      </c>
      <c r="Y1919" s="44">
        <v>0</v>
      </c>
      <c r="Z1919" s="44">
        <v>1</v>
      </c>
      <c r="AA1919" s="44">
        <v>6.67</v>
      </c>
      <c r="AB1919" s="44">
        <v>0</v>
      </c>
      <c r="AC1919" s="44">
        <v>0</v>
      </c>
      <c r="AD1919" s="44">
        <v>1</v>
      </c>
      <c r="AE1919" s="44">
        <v>6.67</v>
      </c>
      <c r="AF1919" s="41" t="s">
        <v>5401</v>
      </c>
      <c r="AG1919" s="41" t="s">
        <v>5401</v>
      </c>
      <c r="AH1919" s="41" t="s">
        <v>8913</v>
      </c>
      <c r="AI1919" s="41" t="s">
        <v>11263</v>
      </c>
    </row>
    <row r="1920" spans="1:35">
      <c r="A1920" s="40">
        <v>2024</v>
      </c>
      <c r="B1920" s="40">
        <v>4</v>
      </c>
      <c r="C1920" s="41" t="s">
        <v>797</v>
      </c>
      <c r="D1920" s="42" t="s">
        <v>296</v>
      </c>
      <c r="E1920" s="41" t="s">
        <v>643</v>
      </c>
      <c r="F1920" s="43" t="s">
        <v>5403</v>
      </c>
      <c r="G1920" s="43" t="s">
        <v>5404</v>
      </c>
      <c r="H1920" s="44">
        <v>12</v>
      </c>
      <c r="I1920" s="44">
        <v>20</v>
      </c>
      <c r="J1920" s="44">
        <v>8</v>
      </c>
      <c r="K1920" s="44">
        <v>13.33</v>
      </c>
      <c r="L1920" s="44">
        <v>0</v>
      </c>
      <c r="M1920" s="44">
        <v>0</v>
      </c>
      <c r="N1920" s="44">
        <v>4</v>
      </c>
      <c r="O1920" s="44">
        <v>6.67</v>
      </c>
      <c r="P1920" s="44">
        <v>0</v>
      </c>
      <c r="Q1920" s="44">
        <v>0</v>
      </c>
      <c r="R1920" s="44">
        <v>4</v>
      </c>
      <c r="S1920" s="44">
        <v>6.67</v>
      </c>
      <c r="T1920" s="44">
        <f t="shared" si="30"/>
        <v>8</v>
      </c>
      <c r="U1920" s="44">
        <f t="shared" si="30"/>
        <v>13.34</v>
      </c>
      <c r="V1920" s="44">
        <v>0</v>
      </c>
      <c r="W1920" s="44">
        <v>0</v>
      </c>
      <c r="X1920" s="44">
        <v>4</v>
      </c>
      <c r="Y1920" s="44">
        <v>6.67</v>
      </c>
      <c r="Z1920" s="44">
        <v>0</v>
      </c>
      <c r="AA1920" s="44">
        <v>0</v>
      </c>
      <c r="AB1920" s="44">
        <v>4</v>
      </c>
      <c r="AC1920" s="44">
        <v>6.67</v>
      </c>
      <c r="AD1920" s="44">
        <v>8</v>
      </c>
      <c r="AE1920" s="44">
        <v>13.33</v>
      </c>
      <c r="AF1920" s="41" t="s">
        <v>5405</v>
      </c>
      <c r="AG1920" s="41" t="s">
        <v>5406</v>
      </c>
      <c r="AH1920" s="41" t="s">
        <v>8914</v>
      </c>
      <c r="AI1920" s="41" t="s">
        <v>11264</v>
      </c>
    </row>
    <row r="1921" spans="1:35">
      <c r="A1921" s="40">
        <v>2024</v>
      </c>
      <c r="B1921" s="40">
        <v>4</v>
      </c>
      <c r="C1921" s="41" t="s">
        <v>797</v>
      </c>
      <c r="D1921" s="42" t="s">
        <v>296</v>
      </c>
      <c r="E1921" s="41" t="s">
        <v>643</v>
      </c>
      <c r="F1921" s="43" t="s">
        <v>5403</v>
      </c>
      <c r="G1921" s="43" t="s">
        <v>5407</v>
      </c>
      <c r="H1921" s="44">
        <v>6</v>
      </c>
      <c r="I1921" s="44">
        <v>20</v>
      </c>
      <c r="J1921" s="44">
        <v>3</v>
      </c>
      <c r="K1921" s="44">
        <v>10</v>
      </c>
      <c r="L1921" s="44">
        <v>0</v>
      </c>
      <c r="M1921" s="44">
        <v>0</v>
      </c>
      <c r="N1921" s="44">
        <v>0</v>
      </c>
      <c r="O1921" s="44">
        <v>0</v>
      </c>
      <c r="P1921" s="44">
        <v>0</v>
      </c>
      <c r="Q1921" s="44">
        <v>0</v>
      </c>
      <c r="R1921" s="44">
        <v>3</v>
      </c>
      <c r="S1921" s="44">
        <v>10</v>
      </c>
      <c r="T1921" s="44">
        <f t="shared" si="30"/>
        <v>3</v>
      </c>
      <c r="U1921" s="44">
        <f t="shared" si="30"/>
        <v>10</v>
      </c>
      <c r="V1921" s="44">
        <v>0</v>
      </c>
      <c r="W1921" s="44">
        <v>0</v>
      </c>
      <c r="X1921" s="44">
        <v>0</v>
      </c>
      <c r="Y1921" s="44">
        <v>0</v>
      </c>
      <c r="Z1921" s="44">
        <v>0</v>
      </c>
      <c r="AA1921" s="44">
        <v>0</v>
      </c>
      <c r="AB1921" s="44">
        <v>3</v>
      </c>
      <c r="AC1921" s="44">
        <v>10</v>
      </c>
      <c r="AD1921" s="44">
        <v>3</v>
      </c>
      <c r="AE1921" s="44">
        <v>10</v>
      </c>
      <c r="AF1921" s="41" t="s">
        <v>5408</v>
      </c>
      <c r="AG1921" s="41" t="s">
        <v>5408</v>
      </c>
      <c r="AH1921" s="41" t="s">
        <v>8915</v>
      </c>
      <c r="AI1921" s="41" t="s">
        <v>11265</v>
      </c>
    </row>
    <row r="1922" spans="1:35">
      <c r="A1922" s="40">
        <v>2024</v>
      </c>
      <c r="B1922" s="40">
        <v>4</v>
      </c>
      <c r="C1922" s="41" t="s">
        <v>797</v>
      </c>
      <c r="D1922" s="42" t="s">
        <v>296</v>
      </c>
      <c r="E1922" s="41" t="s">
        <v>643</v>
      </c>
      <c r="F1922" s="43" t="s">
        <v>5403</v>
      </c>
      <c r="G1922" s="43" t="s">
        <v>5409</v>
      </c>
      <c r="H1922" s="44">
        <v>1</v>
      </c>
      <c r="I1922" s="44">
        <v>20</v>
      </c>
      <c r="J1922" s="44">
        <v>0</v>
      </c>
      <c r="K1922" s="44">
        <v>0</v>
      </c>
      <c r="L1922" s="44">
        <v>0</v>
      </c>
      <c r="M1922" s="44">
        <v>0</v>
      </c>
      <c r="N1922" s="44">
        <v>0</v>
      </c>
      <c r="O1922" s="44">
        <v>0</v>
      </c>
      <c r="P1922" s="44">
        <v>0</v>
      </c>
      <c r="Q1922" s="44">
        <v>0</v>
      </c>
      <c r="R1922" s="44">
        <v>0</v>
      </c>
      <c r="S1922" s="44">
        <v>0</v>
      </c>
      <c r="T1922" s="44">
        <f t="shared" si="30"/>
        <v>0</v>
      </c>
      <c r="U1922" s="44">
        <f t="shared" si="30"/>
        <v>0</v>
      </c>
      <c r="V1922" s="44">
        <v>0</v>
      </c>
      <c r="W1922" s="44">
        <v>0</v>
      </c>
      <c r="X1922" s="44">
        <v>0</v>
      </c>
      <c r="Y1922" s="44">
        <v>0</v>
      </c>
      <c r="Z1922" s="44">
        <v>0</v>
      </c>
      <c r="AA1922" s="44">
        <v>0</v>
      </c>
      <c r="AB1922" s="44">
        <v>0</v>
      </c>
      <c r="AC1922" s="44">
        <v>0</v>
      </c>
      <c r="AD1922" s="44">
        <v>0</v>
      </c>
      <c r="AE1922" s="44">
        <v>0</v>
      </c>
      <c r="AF1922" s="41" t="s">
        <v>5410</v>
      </c>
      <c r="AG1922" s="41" t="s">
        <v>5410</v>
      </c>
      <c r="AH1922" s="41" t="s">
        <v>8914</v>
      </c>
      <c r="AI1922" s="41" t="s">
        <v>5410</v>
      </c>
    </row>
    <row r="1923" spans="1:35">
      <c r="A1923" s="40">
        <v>2024</v>
      </c>
      <c r="B1923" s="40">
        <v>4</v>
      </c>
      <c r="C1923" s="41" t="s">
        <v>797</v>
      </c>
      <c r="D1923" s="42" t="s">
        <v>297</v>
      </c>
      <c r="E1923" s="41" t="s">
        <v>644</v>
      </c>
      <c r="F1923" s="43" t="s">
        <v>5411</v>
      </c>
      <c r="G1923" s="43" t="s">
        <v>5412</v>
      </c>
      <c r="H1923" s="44">
        <v>3</v>
      </c>
      <c r="I1923" s="44">
        <v>10</v>
      </c>
      <c r="J1923" s="44">
        <v>0</v>
      </c>
      <c r="K1923" s="44">
        <v>0</v>
      </c>
      <c r="L1923" s="44">
        <v>0</v>
      </c>
      <c r="M1923" s="44">
        <v>0</v>
      </c>
      <c r="N1923" s="44">
        <v>0</v>
      </c>
      <c r="O1923" s="44">
        <v>0</v>
      </c>
      <c r="P1923" s="44">
        <v>0</v>
      </c>
      <c r="Q1923" s="44">
        <v>0</v>
      </c>
      <c r="R1923" s="44">
        <v>0</v>
      </c>
      <c r="S1923" s="44">
        <v>0</v>
      </c>
      <c r="T1923" s="44">
        <f t="shared" si="30"/>
        <v>0</v>
      </c>
      <c r="U1923" s="44">
        <f t="shared" si="30"/>
        <v>0</v>
      </c>
      <c r="V1923" s="44">
        <v>0</v>
      </c>
      <c r="W1923" s="44">
        <v>0</v>
      </c>
      <c r="X1923" s="44">
        <v>0</v>
      </c>
      <c r="Y1923" s="44">
        <v>0</v>
      </c>
      <c r="Z1923" s="44">
        <v>0</v>
      </c>
      <c r="AA1923" s="44">
        <v>0</v>
      </c>
      <c r="AB1923" s="44">
        <v>0</v>
      </c>
      <c r="AC1923" s="44">
        <v>0</v>
      </c>
      <c r="AD1923" s="44">
        <v>0</v>
      </c>
      <c r="AE1923" s="44">
        <v>0</v>
      </c>
      <c r="AF1923" s="41" t="s">
        <v>5413</v>
      </c>
      <c r="AG1923" s="41" t="s">
        <v>5413</v>
      </c>
      <c r="AH1923" s="41" t="s">
        <v>5426</v>
      </c>
      <c r="AI1923" s="41" t="s">
        <v>5426</v>
      </c>
    </row>
    <row r="1924" spans="1:35">
      <c r="A1924" s="40">
        <v>2024</v>
      </c>
      <c r="B1924" s="40">
        <v>4</v>
      </c>
      <c r="C1924" s="41" t="s">
        <v>797</v>
      </c>
      <c r="D1924" s="42" t="s">
        <v>297</v>
      </c>
      <c r="E1924" s="41" t="s">
        <v>644</v>
      </c>
      <c r="F1924" s="43" t="s">
        <v>5414</v>
      </c>
      <c r="G1924" s="43" t="s">
        <v>5415</v>
      </c>
      <c r="H1924" s="44">
        <v>0.85</v>
      </c>
      <c r="I1924" s="44">
        <v>20</v>
      </c>
      <c r="J1924" s="44">
        <v>0.35</v>
      </c>
      <c r="K1924" s="44">
        <v>8.24</v>
      </c>
      <c r="L1924" s="44">
        <v>0</v>
      </c>
      <c r="M1924" s="44">
        <v>0</v>
      </c>
      <c r="N1924" s="44">
        <v>0</v>
      </c>
      <c r="O1924" s="44">
        <v>0</v>
      </c>
      <c r="P1924" s="44">
        <v>0</v>
      </c>
      <c r="Q1924" s="44">
        <v>0</v>
      </c>
      <c r="R1924" s="44">
        <v>0.35</v>
      </c>
      <c r="S1924" s="44">
        <v>8.24</v>
      </c>
      <c r="T1924" s="44">
        <f t="shared" si="30"/>
        <v>0.35</v>
      </c>
      <c r="U1924" s="44">
        <f t="shared" si="30"/>
        <v>8.24</v>
      </c>
      <c r="V1924" s="44">
        <v>0</v>
      </c>
      <c r="W1924" s="44">
        <v>0</v>
      </c>
      <c r="X1924" s="44">
        <v>0</v>
      </c>
      <c r="Y1924" s="44">
        <v>0</v>
      </c>
      <c r="Z1924" s="44">
        <v>0</v>
      </c>
      <c r="AA1924" s="44">
        <v>0</v>
      </c>
      <c r="AB1924" s="44">
        <v>0.23</v>
      </c>
      <c r="AC1924" s="44">
        <v>5.41</v>
      </c>
      <c r="AD1924" s="44">
        <v>0.23</v>
      </c>
      <c r="AE1924" s="44">
        <v>5.41</v>
      </c>
      <c r="AF1924" s="41" t="s">
        <v>5416</v>
      </c>
      <c r="AG1924" s="41" t="s">
        <v>5416</v>
      </c>
      <c r="AH1924" s="41" t="s">
        <v>5416</v>
      </c>
      <c r="AI1924" s="41" t="s">
        <v>11266</v>
      </c>
    </row>
    <row r="1925" spans="1:35">
      <c r="A1925" s="40">
        <v>2024</v>
      </c>
      <c r="B1925" s="40">
        <v>4</v>
      </c>
      <c r="C1925" s="41" t="s">
        <v>797</v>
      </c>
      <c r="D1925" s="42" t="s">
        <v>297</v>
      </c>
      <c r="E1925" s="41" t="s">
        <v>644</v>
      </c>
      <c r="F1925" s="43" t="s">
        <v>5414</v>
      </c>
      <c r="G1925" s="43" t="s">
        <v>5417</v>
      </c>
      <c r="H1925" s="44">
        <v>0.9</v>
      </c>
      <c r="I1925" s="44">
        <v>20</v>
      </c>
      <c r="J1925" s="44">
        <v>0.4</v>
      </c>
      <c r="K1925" s="44">
        <v>8.89</v>
      </c>
      <c r="L1925" s="44">
        <v>0</v>
      </c>
      <c r="M1925" s="44">
        <v>0</v>
      </c>
      <c r="N1925" s="44">
        <v>0</v>
      </c>
      <c r="O1925" s="44">
        <v>0</v>
      </c>
      <c r="P1925" s="44">
        <v>0</v>
      </c>
      <c r="Q1925" s="44">
        <v>0</v>
      </c>
      <c r="R1925" s="44">
        <v>0.4</v>
      </c>
      <c r="S1925" s="44">
        <v>8.89</v>
      </c>
      <c r="T1925" s="44">
        <f t="shared" si="30"/>
        <v>0.4</v>
      </c>
      <c r="U1925" s="44">
        <f t="shared" si="30"/>
        <v>8.89</v>
      </c>
      <c r="V1925" s="44">
        <v>0</v>
      </c>
      <c r="W1925" s="44">
        <v>0</v>
      </c>
      <c r="X1925" s="44">
        <v>0</v>
      </c>
      <c r="Y1925" s="44">
        <v>0</v>
      </c>
      <c r="Z1925" s="44">
        <v>0</v>
      </c>
      <c r="AA1925" s="44">
        <v>0</v>
      </c>
      <c r="AB1925" s="44">
        <v>0.4</v>
      </c>
      <c r="AC1925" s="44">
        <v>8.89</v>
      </c>
      <c r="AD1925" s="44">
        <v>0.4</v>
      </c>
      <c r="AE1925" s="44">
        <v>8.89</v>
      </c>
      <c r="AF1925" s="41" t="s">
        <v>5416</v>
      </c>
      <c r="AG1925" s="41" t="s">
        <v>5416</v>
      </c>
      <c r="AH1925" s="41" t="s">
        <v>5416</v>
      </c>
      <c r="AI1925" s="41" t="s">
        <v>8917</v>
      </c>
    </row>
    <row r="1926" spans="1:35">
      <c r="A1926" s="40">
        <v>2024</v>
      </c>
      <c r="B1926" s="40">
        <v>4</v>
      </c>
      <c r="C1926" s="41" t="s">
        <v>797</v>
      </c>
      <c r="D1926" s="42" t="s">
        <v>297</v>
      </c>
      <c r="E1926" s="41" t="s">
        <v>644</v>
      </c>
      <c r="F1926" s="43" t="s">
        <v>5414</v>
      </c>
      <c r="G1926" s="43" t="s">
        <v>5418</v>
      </c>
      <c r="H1926" s="44">
        <v>14962</v>
      </c>
      <c r="I1926" s="44">
        <v>20</v>
      </c>
      <c r="J1926" s="44">
        <v>1447</v>
      </c>
      <c r="K1926" s="44">
        <v>1.93</v>
      </c>
      <c r="L1926" s="44">
        <v>0</v>
      </c>
      <c r="M1926" s="44">
        <v>0</v>
      </c>
      <c r="N1926" s="44">
        <v>0</v>
      </c>
      <c r="O1926" s="44">
        <v>0</v>
      </c>
      <c r="P1926" s="44">
        <v>0</v>
      </c>
      <c r="Q1926" s="44">
        <v>0</v>
      </c>
      <c r="R1926" s="44">
        <v>1447</v>
      </c>
      <c r="S1926" s="44">
        <v>1.93</v>
      </c>
      <c r="T1926" s="44">
        <f t="shared" si="30"/>
        <v>1447</v>
      </c>
      <c r="U1926" s="44">
        <f t="shared" si="30"/>
        <v>1.93</v>
      </c>
      <c r="V1926" s="44">
        <v>0</v>
      </c>
      <c r="W1926" s="44">
        <v>0</v>
      </c>
      <c r="X1926" s="44">
        <v>0</v>
      </c>
      <c r="Y1926" s="44">
        <v>0</v>
      </c>
      <c r="Z1926" s="44">
        <v>0</v>
      </c>
      <c r="AA1926" s="44">
        <v>0</v>
      </c>
      <c r="AB1926" s="44">
        <v>0</v>
      </c>
      <c r="AC1926" s="44">
        <v>0</v>
      </c>
      <c r="AD1926" s="44">
        <v>0</v>
      </c>
      <c r="AE1926" s="44">
        <v>0</v>
      </c>
      <c r="AF1926" s="41" t="s">
        <v>5416</v>
      </c>
      <c r="AG1926" s="41" t="s">
        <v>5416</v>
      </c>
      <c r="AH1926" s="41" t="s">
        <v>5416</v>
      </c>
      <c r="AI1926" s="41" t="s">
        <v>11267</v>
      </c>
    </row>
    <row r="1927" spans="1:35">
      <c r="A1927" s="40">
        <v>2024</v>
      </c>
      <c r="B1927" s="40">
        <v>4</v>
      </c>
      <c r="C1927" s="41" t="s">
        <v>797</v>
      </c>
      <c r="D1927" s="42" t="s">
        <v>297</v>
      </c>
      <c r="E1927" s="41" t="s">
        <v>644</v>
      </c>
      <c r="F1927" s="43" t="s">
        <v>5419</v>
      </c>
      <c r="G1927" s="43" t="s">
        <v>5420</v>
      </c>
      <c r="H1927" s="44">
        <v>18802</v>
      </c>
      <c r="I1927" s="44">
        <v>10</v>
      </c>
      <c r="J1927" s="44">
        <v>2178</v>
      </c>
      <c r="K1927" s="44">
        <v>1.1599999999999999</v>
      </c>
      <c r="L1927" s="44">
        <v>0</v>
      </c>
      <c r="M1927" s="44">
        <v>0</v>
      </c>
      <c r="N1927" s="44">
        <v>436</v>
      </c>
      <c r="O1927" s="44">
        <v>0.23</v>
      </c>
      <c r="P1927" s="44">
        <v>0</v>
      </c>
      <c r="Q1927" s="44">
        <v>0</v>
      </c>
      <c r="R1927" s="44">
        <v>1742</v>
      </c>
      <c r="S1927" s="44">
        <v>0.93</v>
      </c>
      <c r="T1927" s="44">
        <f t="shared" si="30"/>
        <v>2178</v>
      </c>
      <c r="U1927" s="44">
        <f t="shared" si="30"/>
        <v>1.1600000000000001</v>
      </c>
      <c r="V1927" s="44">
        <v>0</v>
      </c>
      <c r="W1927" s="44">
        <v>0</v>
      </c>
      <c r="X1927" s="44">
        <v>0</v>
      </c>
      <c r="Y1927" s="44">
        <v>0</v>
      </c>
      <c r="Z1927" s="44">
        <v>0</v>
      </c>
      <c r="AA1927" s="44">
        <v>0</v>
      </c>
      <c r="AB1927" s="44">
        <v>2178</v>
      </c>
      <c r="AC1927" s="44">
        <v>1.1599999999999999</v>
      </c>
      <c r="AD1927" s="44">
        <v>2178</v>
      </c>
      <c r="AE1927" s="44">
        <v>1.1599999999999999</v>
      </c>
      <c r="AF1927" s="41" t="s">
        <v>5421</v>
      </c>
      <c r="AG1927" s="41" t="s">
        <v>5422</v>
      </c>
      <c r="AH1927" s="41" t="s">
        <v>8916</v>
      </c>
      <c r="AI1927" s="41" t="s">
        <v>11268</v>
      </c>
    </row>
    <row r="1928" spans="1:35">
      <c r="A1928" s="40">
        <v>2024</v>
      </c>
      <c r="B1928" s="40">
        <v>4</v>
      </c>
      <c r="C1928" s="41" t="s">
        <v>797</v>
      </c>
      <c r="D1928" s="42" t="s">
        <v>297</v>
      </c>
      <c r="E1928" s="41" t="s">
        <v>644</v>
      </c>
      <c r="F1928" s="43" t="s">
        <v>5419</v>
      </c>
      <c r="G1928" s="43" t="s">
        <v>5423</v>
      </c>
      <c r="H1928" s="44">
        <v>40</v>
      </c>
      <c r="I1928" s="44">
        <v>10</v>
      </c>
      <c r="J1928" s="44">
        <v>10</v>
      </c>
      <c r="K1928" s="44">
        <v>2.5</v>
      </c>
      <c r="L1928" s="44">
        <v>0</v>
      </c>
      <c r="M1928" s="44">
        <v>0</v>
      </c>
      <c r="N1928" s="44">
        <v>4</v>
      </c>
      <c r="O1928" s="44">
        <v>1</v>
      </c>
      <c r="P1928" s="44">
        <v>3</v>
      </c>
      <c r="Q1928" s="44">
        <v>0.75</v>
      </c>
      <c r="R1928" s="44">
        <v>3</v>
      </c>
      <c r="S1928" s="44">
        <v>0.75</v>
      </c>
      <c r="T1928" s="44">
        <f t="shared" si="30"/>
        <v>10</v>
      </c>
      <c r="U1928" s="44">
        <f t="shared" si="30"/>
        <v>2.5</v>
      </c>
      <c r="V1928" s="44">
        <v>0</v>
      </c>
      <c r="W1928" s="44">
        <v>0</v>
      </c>
      <c r="X1928" s="44">
        <v>0</v>
      </c>
      <c r="Y1928" s="44">
        <v>0</v>
      </c>
      <c r="Z1928" s="44">
        <v>7</v>
      </c>
      <c r="AA1928" s="44">
        <v>1.75</v>
      </c>
      <c r="AB1928" s="44">
        <v>3</v>
      </c>
      <c r="AC1928" s="44">
        <v>0.75</v>
      </c>
      <c r="AD1928" s="44">
        <v>10</v>
      </c>
      <c r="AE1928" s="44">
        <v>2.5</v>
      </c>
      <c r="AF1928" s="41" t="s">
        <v>5424</v>
      </c>
      <c r="AG1928" s="41" t="s">
        <v>5422</v>
      </c>
      <c r="AH1928" s="41" t="s">
        <v>8917</v>
      </c>
      <c r="AI1928" s="41" t="s">
        <v>8917</v>
      </c>
    </row>
    <row r="1929" spans="1:35">
      <c r="A1929" s="40">
        <v>2024</v>
      </c>
      <c r="B1929" s="40">
        <v>4</v>
      </c>
      <c r="C1929" s="41" t="s">
        <v>797</v>
      </c>
      <c r="D1929" s="42" t="s">
        <v>297</v>
      </c>
      <c r="E1929" s="41" t="s">
        <v>644</v>
      </c>
      <c r="F1929" s="43" t="s">
        <v>5419</v>
      </c>
      <c r="G1929" s="43" t="s">
        <v>5425</v>
      </c>
      <c r="H1929" s="44">
        <v>0.8</v>
      </c>
      <c r="I1929" s="44">
        <v>10</v>
      </c>
      <c r="J1929" s="44">
        <v>0</v>
      </c>
      <c r="K1929" s="44">
        <v>0</v>
      </c>
      <c r="L1929" s="44">
        <v>0</v>
      </c>
      <c r="M1929" s="44">
        <v>0</v>
      </c>
      <c r="N1929" s="44">
        <v>0</v>
      </c>
      <c r="O1929" s="44">
        <v>0</v>
      </c>
      <c r="P1929" s="44">
        <v>0</v>
      </c>
      <c r="Q1929" s="44">
        <v>0</v>
      </c>
      <c r="R1929" s="44">
        <v>0</v>
      </c>
      <c r="S1929" s="44">
        <v>0</v>
      </c>
      <c r="T1929" s="44">
        <f t="shared" si="30"/>
        <v>0</v>
      </c>
      <c r="U1929" s="44">
        <f t="shared" si="30"/>
        <v>0</v>
      </c>
      <c r="V1929" s="44">
        <v>0</v>
      </c>
      <c r="W1929" s="44">
        <v>0</v>
      </c>
      <c r="X1929" s="44">
        <v>0</v>
      </c>
      <c r="Y1929" s="44">
        <v>0</v>
      </c>
      <c r="Z1929" s="44">
        <v>0</v>
      </c>
      <c r="AA1929" s="44">
        <v>0</v>
      </c>
      <c r="AB1929" s="44">
        <v>0</v>
      </c>
      <c r="AC1929" s="44">
        <v>0</v>
      </c>
      <c r="AD1929" s="44">
        <v>0</v>
      </c>
      <c r="AE1929" s="44">
        <v>0</v>
      </c>
      <c r="AF1929" s="41" t="s">
        <v>5426</v>
      </c>
      <c r="AG1929" s="41" t="s">
        <v>5426</v>
      </c>
      <c r="AH1929" s="41" t="s">
        <v>5426</v>
      </c>
      <c r="AI1929" s="41" t="s">
        <v>5426</v>
      </c>
    </row>
    <row r="1930" spans="1:35">
      <c r="A1930" s="40">
        <v>2024</v>
      </c>
      <c r="B1930" s="40">
        <v>4</v>
      </c>
      <c r="C1930" s="41" t="s">
        <v>797</v>
      </c>
      <c r="D1930" s="42" t="s">
        <v>294</v>
      </c>
      <c r="E1930" s="41" t="s">
        <v>641</v>
      </c>
      <c r="F1930" s="43" t="s">
        <v>5376</v>
      </c>
      <c r="G1930" s="43" t="s">
        <v>5377</v>
      </c>
      <c r="H1930" s="44">
        <v>60</v>
      </c>
      <c r="I1930" s="44">
        <v>15</v>
      </c>
      <c r="J1930" s="44">
        <v>0</v>
      </c>
      <c r="K1930" s="44">
        <v>0</v>
      </c>
      <c r="L1930" s="44">
        <v>0</v>
      </c>
      <c r="M1930" s="44">
        <v>0</v>
      </c>
      <c r="N1930" s="44">
        <v>0</v>
      </c>
      <c r="O1930" s="44">
        <v>0</v>
      </c>
      <c r="P1930" s="44">
        <v>0</v>
      </c>
      <c r="Q1930" s="44">
        <v>0</v>
      </c>
      <c r="R1930" s="44">
        <v>0</v>
      </c>
      <c r="S1930" s="44">
        <v>0</v>
      </c>
      <c r="T1930" s="44">
        <f t="shared" si="30"/>
        <v>0</v>
      </c>
      <c r="U1930" s="44">
        <f t="shared" si="30"/>
        <v>0</v>
      </c>
      <c r="V1930" s="44">
        <v>0</v>
      </c>
      <c r="W1930" s="44">
        <v>0</v>
      </c>
      <c r="X1930" s="44">
        <v>0</v>
      </c>
      <c r="Y1930" s="44">
        <v>0</v>
      </c>
      <c r="Z1930" s="44">
        <v>0</v>
      </c>
      <c r="AA1930" s="44">
        <v>0</v>
      </c>
      <c r="AB1930" s="44">
        <v>0</v>
      </c>
      <c r="AC1930" s="44">
        <v>0</v>
      </c>
      <c r="AD1930" s="44">
        <v>0</v>
      </c>
      <c r="AE1930" s="44">
        <v>0</v>
      </c>
      <c r="AF1930" s="41" t="s">
        <v>5378</v>
      </c>
      <c r="AG1930" s="41" t="s">
        <v>5378</v>
      </c>
      <c r="AH1930" s="41" t="s">
        <v>5378</v>
      </c>
      <c r="AI1930" s="41" t="s">
        <v>11269</v>
      </c>
    </row>
    <row r="1931" spans="1:35">
      <c r="A1931" s="40">
        <v>2024</v>
      </c>
      <c r="B1931" s="40">
        <v>4</v>
      </c>
      <c r="C1931" s="41" t="s">
        <v>797</v>
      </c>
      <c r="D1931" s="42" t="s">
        <v>294</v>
      </c>
      <c r="E1931" s="41" t="s">
        <v>641</v>
      </c>
      <c r="F1931" s="43" t="s">
        <v>5376</v>
      </c>
      <c r="G1931" s="43" t="s">
        <v>5379</v>
      </c>
      <c r="H1931" s="44">
        <v>47</v>
      </c>
      <c r="I1931" s="44">
        <v>10</v>
      </c>
      <c r="J1931" s="44">
        <v>0</v>
      </c>
      <c r="K1931" s="44">
        <v>0</v>
      </c>
      <c r="L1931" s="44">
        <v>0</v>
      </c>
      <c r="M1931" s="44">
        <v>0</v>
      </c>
      <c r="N1931" s="44">
        <v>0</v>
      </c>
      <c r="O1931" s="44">
        <v>0</v>
      </c>
      <c r="P1931" s="44">
        <v>0</v>
      </c>
      <c r="Q1931" s="44">
        <v>0</v>
      </c>
      <c r="R1931" s="44">
        <v>0</v>
      </c>
      <c r="S1931" s="44">
        <v>0</v>
      </c>
      <c r="T1931" s="44">
        <f t="shared" si="30"/>
        <v>0</v>
      </c>
      <c r="U1931" s="44">
        <f t="shared" si="30"/>
        <v>0</v>
      </c>
      <c r="V1931" s="44">
        <v>0</v>
      </c>
      <c r="W1931" s="44">
        <v>0</v>
      </c>
      <c r="X1931" s="44">
        <v>0</v>
      </c>
      <c r="Y1931" s="44">
        <v>0</v>
      </c>
      <c r="Z1931" s="44">
        <v>0</v>
      </c>
      <c r="AA1931" s="44">
        <v>0</v>
      </c>
      <c r="AB1931" s="44">
        <v>0</v>
      </c>
      <c r="AC1931" s="44">
        <v>0</v>
      </c>
      <c r="AD1931" s="44">
        <v>0</v>
      </c>
      <c r="AE1931" s="44">
        <v>0</v>
      </c>
      <c r="AF1931" s="41" t="s">
        <v>5378</v>
      </c>
      <c r="AG1931" s="41" t="s">
        <v>5378</v>
      </c>
      <c r="AH1931" s="41" t="s">
        <v>5378</v>
      </c>
      <c r="AI1931" s="41" t="s">
        <v>5378</v>
      </c>
    </row>
    <row r="1932" spans="1:35">
      <c r="A1932" s="40">
        <v>2024</v>
      </c>
      <c r="B1932" s="40">
        <v>4</v>
      </c>
      <c r="C1932" s="41" t="s">
        <v>797</v>
      </c>
      <c r="D1932" s="42" t="s">
        <v>294</v>
      </c>
      <c r="E1932" s="41" t="s">
        <v>641</v>
      </c>
      <c r="F1932" s="43" t="s">
        <v>5380</v>
      </c>
      <c r="G1932" s="43" t="s">
        <v>5381</v>
      </c>
      <c r="H1932" s="44">
        <v>72</v>
      </c>
      <c r="I1932" s="44">
        <v>25</v>
      </c>
      <c r="J1932" s="44">
        <v>43</v>
      </c>
      <c r="K1932" s="44">
        <v>14.93</v>
      </c>
      <c r="L1932" s="44">
        <v>0</v>
      </c>
      <c r="M1932" s="44">
        <v>0</v>
      </c>
      <c r="N1932" s="44">
        <v>0</v>
      </c>
      <c r="O1932" s="44">
        <v>0</v>
      </c>
      <c r="P1932" s="44">
        <v>20</v>
      </c>
      <c r="Q1932" s="44">
        <v>6.94</v>
      </c>
      <c r="R1932" s="44">
        <v>23</v>
      </c>
      <c r="S1932" s="44">
        <v>7.99</v>
      </c>
      <c r="T1932" s="44">
        <f t="shared" si="30"/>
        <v>43</v>
      </c>
      <c r="U1932" s="44">
        <f t="shared" si="30"/>
        <v>14.93</v>
      </c>
      <c r="V1932" s="44">
        <v>0</v>
      </c>
      <c r="W1932" s="44">
        <v>0</v>
      </c>
      <c r="X1932" s="44">
        <v>0</v>
      </c>
      <c r="Y1932" s="44">
        <v>0</v>
      </c>
      <c r="Z1932" s="44">
        <v>0</v>
      </c>
      <c r="AA1932" s="44">
        <v>0</v>
      </c>
      <c r="AB1932" s="44">
        <v>0</v>
      </c>
      <c r="AC1932" s="44">
        <v>0</v>
      </c>
      <c r="AD1932" s="44">
        <v>0</v>
      </c>
      <c r="AE1932" s="44">
        <v>0</v>
      </c>
      <c r="AF1932" s="41" t="s">
        <v>5382</v>
      </c>
      <c r="AG1932" s="41" t="s">
        <v>5383</v>
      </c>
      <c r="AH1932" s="41" t="s">
        <v>8909</v>
      </c>
      <c r="AI1932" s="41" t="s">
        <v>11270</v>
      </c>
    </row>
    <row r="1933" spans="1:35">
      <c r="A1933" s="40">
        <v>2024</v>
      </c>
      <c r="B1933" s="40">
        <v>4</v>
      </c>
      <c r="C1933" s="41" t="s">
        <v>797</v>
      </c>
      <c r="D1933" s="42" t="s">
        <v>294</v>
      </c>
      <c r="E1933" s="41" t="s">
        <v>641</v>
      </c>
      <c r="F1933" s="43" t="s">
        <v>5384</v>
      </c>
      <c r="G1933" s="43" t="s">
        <v>5385</v>
      </c>
      <c r="H1933" s="44">
        <v>17</v>
      </c>
      <c r="I1933" s="44">
        <v>50</v>
      </c>
      <c r="J1933" s="44">
        <v>1</v>
      </c>
      <c r="K1933" s="44">
        <v>2.94</v>
      </c>
      <c r="L1933" s="44">
        <v>0</v>
      </c>
      <c r="M1933" s="44">
        <v>0</v>
      </c>
      <c r="N1933" s="44">
        <v>0</v>
      </c>
      <c r="O1933" s="44">
        <v>0</v>
      </c>
      <c r="P1933" s="44">
        <v>0</v>
      </c>
      <c r="Q1933" s="44">
        <v>0</v>
      </c>
      <c r="R1933" s="44">
        <v>1</v>
      </c>
      <c r="S1933" s="44">
        <v>2.94</v>
      </c>
      <c r="T1933" s="44">
        <f t="shared" si="30"/>
        <v>1</v>
      </c>
      <c r="U1933" s="44">
        <f t="shared" si="30"/>
        <v>2.94</v>
      </c>
      <c r="V1933" s="44">
        <v>0</v>
      </c>
      <c r="W1933" s="44">
        <v>0</v>
      </c>
      <c r="X1933" s="44">
        <v>0</v>
      </c>
      <c r="Y1933" s="44">
        <v>0</v>
      </c>
      <c r="Z1933" s="44">
        <v>0</v>
      </c>
      <c r="AA1933" s="44">
        <v>0</v>
      </c>
      <c r="AB1933" s="44">
        <v>0</v>
      </c>
      <c r="AC1933" s="44">
        <v>0</v>
      </c>
      <c r="AD1933" s="44">
        <v>0</v>
      </c>
      <c r="AE1933" s="44">
        <v>0</v>
      </c>
      <c r="AF1933" s="41" t="s">
        <v>5386</v>
      </c>
      <c r="AG1933" s="41" t="s">
        <v>5387</v>
      </c>
      <c r="AH1933" s="41" t="s">
        <v>5387</v>
      </c>
      <c r="AI1933" s="41" t="s">
        <v>11271</v>
      </c>
    </row>
    <row r="1934" spans="1:35">
      <c r="A1934" s="40">
        <v>2024</v>
      </c>
      <c r="B1934" s="40">
        <v>4</v>
      </c>
      <c r="C1934" s="41" t="s">
        <v>797</v>
      </c>
      <c r="D1934" s="42" t="s">
        <v>295</v>
      </c>
      <c r="E1934" s="41" t="s">
        <v>642</v>
      </c>
      <c r="F1934" s="43" t="s">
        <v>5388</v>
      </c>
      <c r="G1934" s="43" t="s">
        <v>5389</v>
      </c>
      <c r="H1934" s="44">
        <v>159780</v>
      </c>
      <c r="I1934" s="44">
        <v>40</v>
      </c>
      <c r="J1934" s="44">
        <v>15475.5</v>
      </c>
      <c r="K1934" s="44">
        <v>3.87</v>
      </c>
      <c r="L1934" s="44">
        <v>0</v>
      </c>
      <c r="M1934" s="44">
        <v>0</v>
      </c>
      <c r="N1934" s="44">
        <v>7737.75</v>
      </c>
      <c r="O1934" s="44">
        <v>1.94</v>
      </c>
      <c r="P1934" s="44">
        <v>0</v>
      </c>
      <c r="Q1934" s="44">
        <v>0</v>
      </c>
      <c r="R1934" s="44">
        <v>7737.75</v>
      </c>
      <c r="S1934" s="44">
        <v>1.94</v>
      </c>
      <c r="T1934" s="44">
        <f t="shared" si="30"/>
        <v>15475.5</v>
      </c>
      <c r="U1934" s="44">
        <f t="shared" si="30"/>
        <v>3.88</v>
      </c>
      <c r="V1934" s="44">
        <v>0</v>
      </c>
      <c r="W1934" s="44">
        <v>0</v>
      </c>
      <c r="X1934" s="44">
        <v>15033</v>
      </c>
      <c r="Y1934" s="44">
        <v>3.76</v>
      </c>
      <c r="Z1934" s="44">
        <v>0</v>
      </c>
      <c r="AA1934" s="44">
        <v>0</v>
      </c>
      <c r="AB1934" s="44">
        <v>442</v>
      </c>
      <c r="AC1934" s="44">
        <v>0.11</v>
      </c>
      <c r="AD1934" s="44">
        <v>15475</v>
      </c>
      <c r="AE1934" s="44">
        <v>3.87</v>
      </c>
      <c r="AF1934" s="41" t="s">
        <v>5390</v>
      </c>
      <c r="AG1934" s="41" t="s">
        <v>5391</v>
      </c>
      <c r="AH1934" s="41" t="s">
        <v>8910</v>
      </c>
      <c r="AI1934" s="41" t="s">
        <v>11272</v>
      </c>
    </row>
    <row r="1935" spans="1:35">
      <c r="A1935" s="40">
        <v>2024</v>
      </c>
      <c r="B1935" s="40">
        <v>4</v>
      </c>
      <c r="C1935" s="41" t="s">
        <v>797</v>
      </c>
      <c r="D1935" s="42" t="s">
        <v>295</v>
      </c>
      <c r="E1935" s="41" t="s">
        <v>642</v>
      </c>
      <c r="F1935" s="43" t="s">
        <v>5392</v>
      </c>
      <c r="G1935" s="43" t="s">
        <v>5393</v>
      </c>
      <c r="H1935" s="44">
        <v>753147</v>
      </c>
      <c r="I1935" s="44">
        <v>40</v>
      </c>
      <c r="J1935" s="44">
        <v>220201.5</v>
      </c>
      <c r="K1935" s="44">
        <v>11.7</v>
      </c>
      <c r="L1935" s="44">
        <v>0</v>
      </c>
      <c r="M1935" s="44">
        <v>0</v>
      </c>
      <c r="N1935" s="44">
        <v>110100.75</v>
      </c>
      <c r="O1935" s="44">
        <v>5.85</v>
      </c>
      <c r="P1935" s="44">
        <v>0</v>
      </c>
      <c r="Q1935" s="44">
        <v>0</v>
      </c>
      <c r="R1935" s="44">
        <v>110100.75</v>
      </c>
      <c r="S1935" s="44">
        <v>5.85</v>
      </c>
      <c r="T1935" s="44">
        <f t="shared" si="30"/>
        <v>220201.5</v>
      </c>
      <c r="U1935" s="44">
        <f t="shared" si="30"/>
        <v>11.7</v>
      </c>
      <c r="V1935" s="44">
        <v>0</v>
      </c>
      <c r="W1935" s="44">
        <v>0</v>
      </c>
      <c r="X1935" s="44">
        <v>93746</v>
      </c>
      <c r="Y1935" s="44">
        <v>4.9800000000000004</v>
      </c>
      <c r="Z1935" s="44">
        <v>76762</v>
      </c>
      <c r="AA1935" s="44">
        <v>4.08</v>
      </c>
      <c r="AB1935" s="44">
        <v>49693</v>
      </c>
      <c r="AC1935" s="44">
        <v>2.64</v>
      </c>
      <c r="AD1935" s="44">
        <v>220201</v>
      </c>
      <c r="AE1935" s="44">
        <v>11.7</v>
      </c>
      <c r="AF1935" s="41" t="s">
        <v>5394</v>
      </c>
      <c r="AG1935" s="41" t="s">
        <v>5395</v>
      </c>
      <c r="AH1935" s="41" t="s">
        <v>8911</v>
      </c>
      <c r="AI1935" s="41" t="s">
        <v>11273</v>
      </c>
    </row>
    <row r="1936" spans="1:35">
      <c r="A1936" s="40">
        <v>2024</v>
      </c>
      <c r="B1936" s="40">
        <v>4</v>
      </c>
      <c r="C1936" s="41" t="s">
        <v>797</v>
      </c>
      <c r="D1936" s="42" t="s">
        <v>295</v>
      </c>
      <c r="E1936" s="41" t="s">
        <v>642</v>
      </c>
      <c r="F1936" s="43" t="s">
        <v>5396</v>
      </c>
      <c r="G1936" s="43" t="s">
        <v>5397</v>
      </c>
      <c r="H1936" s="44">
        <v>1</v>
      </c>
      <c r="I1936" s="44">
        <v>20</v>
      </c>
      <c r="J1936" s="44">
        <v>0.25</v>
      </c>
      <c r="K1936" s="44">
        <v>5</v>
      </c>
      <c r="L1936" s="44">
        <v>0</v>
      </c>
      <c r="M1936" s="44">
        <v>0</v>
      </c>
      <c r="N1936" s="44">
        <v>0.13</v>
      </c>
      <c r="O1936" s="44">
        <v>2.6</v>
      </c>
      <c r="P1936" s="44">
        <v>0</v>
      </c>
      <c r="Q1936" s="44">
        <v>0</v>
      </c>
      <c r="R1936" s="44">
        <v>0.12</v>
      </c>
      <c r="S1936" s="44">
        <v>2.4</v>
      </c>
      <c r="T1936" s="44">
        <f t="shared" si="30"/>
        <v>0.25</v>
      </c>
      <c r="U1936" s="44">
        <f t="shared" si="30"/>
        <v>5</v>
      </c>
      <c r="V1936" s="44">
        <v>0</v>
      </c>
      <c r="W1936" s="44">
        <v>0</v>
      </c>
      <c r="X1936" s="44">
        <v>0</v>
      </c>
      <c r="Y1936" s="44">
        <v>0</v>
      </c>
      <c r="Z1936" s="44">
        <v>0</v>
      </c>
      <c r="AA1936" s="44">
        <v>0</v>
      </c>
      <c r="AB1936" s="44">
        <v>0</v>
      </c>
      <c r="AC1936" s="44">
        <v>0</v>
      </c>
      <c r="AD1936" s="44">
        <v>0</v>
      </c>
      <c r="AE1936" s="44">
        <v>0</v>
      </c>
      <c r="AF1936" s="41" t="s">
        <v>5394</v>
      </c>
      <c r="AG1936" s="41" t="s">
        <v>5398</v>
      </c>
      <c r="AH1936" s="41" t="s">
        <v>8910</v>
      </c>
      <c r="AI1936" s="41" t="s">
        <v>11274</v>
      </c>
    </row>
    <row r="1937" spans="1:35">
      <c r="A1937" s="40">
        <v>2024</v>
      </c>
      <c r="B1937" s="40">
        <v>4</v>
      </c>
      <c r="C1937" s="41" t="s">
        <v>797</v>
      </c>
      <c r="D1937" s="42" t="s">
        <v>10003</v>
      </c>
      <c r="E1937" s="41" t="s">
        <v>11275</v>
      </c>
      <c r="F1937" s="43" t="s">
        <v>11276</v>
      </c>
      <c r="G1937" s="43" t="s">
        <v>11277</v>
      </c>
      <c r="H1937" s="44">
        <v>2</v>
      </c>
      <c r="I1937" s="44">
        <v>1</v>
      </c>
      <c r="J1937" s="44">
        <v>0</v>
      </c>
      <c r="K1937" s="44">
        <v>0</v>
      </c>
      <c r="L1937" s="44">
        <v>0</v>
      </c>
      <c r="M1937" s="44">
        <v>0</v>
      </c>
      <c r="N1937" s="44">
        <v>0</v>
      </c>
      <c r="O1937" s="44">
        <v>0</v>
      </c>
      <c r="P1937" s="44">
        <v>0</v>
      </c>
      <c r="Q1937" s="44">
        <v>0</v>
      </c>
      <c r="R1937" s="44">
        <v>0</v>
      </c>
      <c r="S1937" s="44">
        <v>0</v>
      </c>
      <c r="T1937" s="44">
        <f t="shared" si="30"/>
        <v>0</v>
      </c>
      <c r="U1937" s="44">
        <f t="shared" si="30"/>
        <v>0</v>
      </c>
      <c r="V1937" s="44">
        <v>0</v>
      </c>
      <c r="W1937" s="44">
        <v>0</v>
      </c>
      <c r="X1937" s="44">
        <v>0</v>
      </c>
      <c r="Y1937" s="44">
        <v>0</v>
      </c>
      <c r="Z1937" s="44">
        <v>0</v>
      </c>
      <c r="AA1937" s="44">
        <v>0</v>
      </c>
      <c r="AB1937" s="44">
        <v>0</v>
      </c>
      <c r="AC1937" s="44">
        <v>0</v>
      </c>
      <c r="AD1937" s="44">
        <v>0</v>
      </c>
      <c r="AE1937" s="44">
        <v>0</v>
      </c>
      <c r="AF1937" s="41" t="s">
        <v>47</v>
      </c>
      <c r="AG1937" s="41" t="s">
        <v>47</v>
      </c>
      <c r="AH1937" s="41" t="s">
        <v>47</v>
      </c>
      <c r="AI1937" s="41" t="s">
        <v>11278</v>
      </c>
    </row>
    <row r="1938" spans="1:35">
      <c r="A1938" s="40">
        <v>2024</v>
      </c>
      <c r="B1938" s="40">
        <v>4</v>
      </c>
      <c r="C1938" s="41" t="s">
        <v>797</v>
      </c>
      <c r="D1938" s="42" t="s">
        <v>10003</v>
      </c>
      <c r="E1938" s="41" t="s">
        <v>11275</v>
      </c>
      <c r="F1938" s="43" t="s">
        <v>11276</v>
      </c>
      <c r="G1938" s="43" t="s">
        <v>11279</v>
      </c>
      <c r="H1938" s="44">
        <v>6</v>
      </c>
      <c r="I1938" s="44">
        <v>1</v>
      </c>
      <c r="J1938" s="44">
        <v>0</v>
      </c>
      <c r="K1938" s="44">
        <v>0</v>
      </c>
      <c r="L1938" s="44">
        <v>0</v>
      </c>
      <c r="M1938" s="44">
        <v>0</v>
      </c>
      <c r="N1938" s="44">
        <v>0</v>
      </c>
      <c r="O1938" s="44">
        <v>0</v>
      </c>
      <c r="P1938" s="44">
        <v>0</v>
      </c>
      <c r="Q1938" s="44">
        <v>0</v>
      </c>
      <c r="R1938" s="44">
        <v>0</v>
      </c>
      <c r="S1938" s="44">
        <v>0</v>
      </c>
      <c r="T1938" s="44">
        <f t="shared" si="30"/>
        <v>0</v>
      </c>
      <c r="U1938" s="44">
        <f t="shared" si="30"/>
        <v>0</v>
      </c>
      <c r="V1938" s="44">
        <v>0</v>
      </c>
      <c r="W1938" s="44">
        <v>0</v>
      </c>
      <c r="X1938" s="44">
        <v>0</v>
      </c>
      <c r="Y1938" s="44">
        <v>0</v>
      </c>
      <c r="Z1938" s="44">
        <v>0</v>
      </c>
      <c r="AA1938" s="44">
        <v>0</v>
      </c>
      <c r="AB1938" s="44">
        <v>0</v>
      </c>
      <c r="AC1938" s="44">
        <v>0</v>
      </c>
      <c r="AD1938" s="44">
        <v>0</v>
      </c>
      <c r="AE1938" s="44">
        <v>0</v>
      </c>
      <c r="AF1938" s="41" t="s">
        <v>47</v>
      </c>
      <c r="AG1938" s="41" t="s">
        <v>47</v>
      </c>
      <c r="AH1938" s="41" t="s">
        <v>47</v>
      </c>
      <c r="AI1938" s="41" t="s">
        <v>11278</v>
      </c>
    </row>
    <row r="1939" spans="1:35">
      <c r="A1939" s="40">
        <v>2024</v>
      </c>
      <c r="B1939" s="40">
        <v>4</v>
      </c>
      <c r="C1939" s="41" t="s">
        <v>797</v>
      </c>
      <c r="D1939" s="42" t="s">
        <v>10003</v>
      </c>
      <c r="E1939" s="41" t="s">
        <v>11275</v>
      </c>
      <c r="F1939" s="43" t="s">
        <v>11280</v>
      </c>
      <c r="G1939" s="43" t="s">
        <v>11281</v>
      </c>
      <c r="H1939" s="44">
        <v>11</v>
      </c>
      <c r="I1939" s="44">
        <v>1</v>
      </c>
      <c r="J1939" s="44">
        <v>0</v>
      </c>
      <c r="K1939" s="44">
        <v>0</v>
      </c>
      <c r="L1939" s="44">
        <v>0</v>
      </c>
      <c r="M1939" s="44">
        <v>0</v>
      </c>
      <c r="N1939" s="44">
        <v>0</v>
      </c>
      <c r="O1939" s="44">
        <v>0</v>
      </c>
      <c r="P1939" s="44">
        <v>0</v>
      </c>
      <c r="Q1939" s="44">
        <v>0</v>
      </c>
      <c r="R1939" s="44">
        <v>0</v>
      </c>
      <c r="S1939" s="44">
        <v>0</v>
      </c>
      <c r="T1939" s="44">
        <f t="shared" si="30"/>
        <v>0</v>
      </c>
      <c r="U1939" s="44">
        <f t="shared" si="30"/>
        <v>0</v>
      </c>
      <c r="V1939" s="44">
        <v>0</v>
      </c>
      <c r="W1939" s="44">
        <v>0</v>
      </c>
      <c r="X1939" s="44">
        <v>0</v>
      </c>
      <c r="Y1939" s="44">
        <v>0</v>
      </c>
      <c r="Z1939" s="44">
        <v>0</v>
      </c>
      <c r="AA1939" s="44">
        <v>0</v>
      </c>
      <c r="AB1939" s="44">
        <v>0</v>
      </c>
      <c r="AC1939" s="44">
        <v>0</v>
      </c>
      <c r="AD1939" s="44">
        <v>0</v>
      </c>
      <c r="AE1939" s="44">
        <v>0</v>
      </c>
      <c r="AF1939" s="41" t="s">
        <v>47</v>
      </c>
      <c r="AG1939" s="41" t="s">
        <v>47</v>
      </c>
      <c r="AH1939" s="41" t="s">
        <v>47</v>
      </c>
      <c r="AI1939" s="41" t="s">
        <v>11278</v>
      </c>
    </row>
    <row r="1940" spans="1:35">
      <c r="A1940" s="40">
        <v>2024</v>
      </c>
      <c r="B1940" s="40">
        <v>4</v>
      </c>
      <c r="C1940" s="41" t="s">
        <v>797</v>
      </c>
      <c r="D1940" s="42" t="s">
        <v>10003</v>
      </c>
      <c r="E1940" s="41" t="s">
        <v>11275</v>
      </c>
      <c r="F1940" s="43" t="s">
        <v>11282</v>
      </c>
      <c r="G1940" s="43" t="s">
        <v>11283</v>
      </c>
      <c r="H1940" s="44">
        <v>14</v>
      </c>
      <c r="I1940" s="44">
        <v>43</v>
      </c>
      <c r="J1940" s="44">
        <v>0</v>
      </c>
      <c r="K1940" s="44">
        <v>0</v>
      </c>
      <c r="L1940" s="44">
        <v>0</v>
      </c>
      <c r="M1940" s="44">
        <v>0</v>
      </c>
      <c r="N1940" s="44">
        <v>0</v>
      </c>
      <c r="O1940" s="44">
        <v>0</v>
      </c>
      <c r="P1940" s="44">
        <v>0</v>
      </c>
      <c r="Q1940" s="44">
        <v>0</v>
      </c>
      <c r="R1940" s="44">
        <v>0</v>
      </c>
      <c r="S1940" s="44">
        <v>0</v>
      </c>
      <c r="T1940" s="44">
        <f t="shared" si="30"/>
        <v>0</v>
      </c>
      <c r="U1940" s="44">
        <f t="shared" si="30"/>
        <v>0</v>
      </c>
      <c r="V1940" s="44">
        <v>0</v>
      </c>
      <c r="W1940" s="44">
        <v>0</v>
      </c>
      <c r="X1940" s="44">
        <v>0</v>
      </c>
      <c r="Y1940" s="44">
        <v>0</v>
      </c>
      <c r="Z1940" s="44">
        <v>0</v>
      </c>
      <c r="AA1940" s="44">
        <v>0</v>
      </c>
      <c r="AB1940" s="44">
        <v>0</v>
      </c>
      <c r="AC1940" s="44">
        <v>0</v>
      </c>
      <c r="AD1940" s="44">
        <v>0</v>
      </c>
      <c r="AE1940" s="44">
        <v>0</v>
      </c>
      <c r="AF1940" s="41" t="s">
        <v>47</v>
      </c>
      <c r="AG1940" s="41" t="s">
        <v>47</v>
      </c>
      <c r="AH1940" s="41" t="s">
        <v>47</v>
      </c>
      <c r="AI1940" s="41" t="s">
        <v>11278</v>
      </c>
    </row>
    <row r="1941" spans="1:35">
      <c r="A1941" s="40">
        <v>2024</v>
      </c>
      <c r="B1941" s="40">
        <v>4</v>
      </c>
      <c r="C1941" s="41" t="s">
        <v>797</v>
      </c>
      <c r="D1941" s="42" t="s">
        <v>10003</v>
      </c>
      <c r="E1941" s="41" t="s">
        <v>11275</v>
      </c>
      <c r="F1941" s="43" t="s">
        <v>11282</v>
      </c>
      <c r="G1941" s="43" t="s">
        <v>11284</v>
      </c>
      <c r="H1941" s="44">
        <v>25</v>
      </c>
      <c r="I1941" s="44">
        <v>44</v>
      </c>
      <c r="J1941" s="44">
        <v>0</v>
      </c>
      <c r="K1941" s="44">
        <v>0</v>
      </c>
      <c r="L1941" s="44">
        <v>0</v>
      </c>
      <c r="M1941" s="44">
        <v>0</v>
      </c>
      <c r="N1941" s="44">
        <v>0</v>
      </c>
      <c r="O1941" s="44">
        <v>0</v>
      </c>
      <c r="P1941" s="44">
        <v>0</v>
      </c>
      <c r="Q1941" s="44">
        <v>0</v>
      </c>
      <c r="R1941" s="44">
        <v>0</v>
      </c>
      <c r="S1941" s="44">
        <v>0</v>
      </c>
      <c r="T1941" s="44">
        <f t="shared" si="30"/>
        <v>0</v>
      </c>
      <c r="U1941" s="44">
        <f t="shared" si="30"/>
        <v>0</v>
      </c>
      <c r="V1941" s="44">
        <v>0</v>
      </c>
      <c r="W1941" s="44">
        <v>0</v>
      </c>
      <c r="X1941" s="44">
        <v>0</v>
      </c>
      <c r="Y1941" s="44">
        <v>0</v>
      </c>
      <c r="Z1941" s="44">
        <v>0</v>
      </c>
      <c r="AA1941" s="44">
        <v>0</v>
      </c>
      <c r="AB1941" s="44">
        <v>0</v>
      </c>
      <c r="AC1941" s="44">
        <v>0</v>
      </c>
      <c r="AD1941" s="44">
        <v>0</v>
      </c>
      <c r="AE1941" s="44">
        <v>0</v>
      </c>
      <c r="AF1941" s="41" t="s">
        <v>47</v>
      </c>
      <c r="AG1941" s="41" t="s">
        <v>47</v>
      </c>
      <c r="AH1941" s="41" t="s">
        <v>47</v>
      </c>
      <c r="AI1941" s="41" t="s">
        <v>11278</v>
      </c>
    </row>
    <row r="1942" spans="1:35">
      <c r="A1942" s="40">
        <v>2024</v>
      </c>
      <c r="B1942" s="40">
        <v>4</v>
      </c>
      <c r="C1942" s="41" t="s">
        <v>797</v>
      </c>
      <c r="D1942" s="42" t="s">
        <v>10003</v>
      </c>
      <c r="E1942" s="41" t="s">
        <v>11275</v>
      </c>
      <c r="F1942" s="43" t="s">
        <v>11285</v>
      </c>
      <c r="G1942" s="43" t="s">
        <v>11286</v>
      </c>
      <c r="H1942" s="44">
        <v>0.7</v>
      </c>
      <c r="I1942" s="44">
        <v>10</v>
      </c>
      <c r="J1942" s="44">
        <v>0</v>
      </c>
      <c r="K1942" s="44">
        <v>0</v>
      </c>
      <c r="L1942" s="44">
        <v>0</v>
      </c>
      <c r="M1942" s="44">
        <v>0</v>
      </c>
      <c r="N1942" s="44">
        <v>0</v>
      </c>
      <c r="O1942" s="44">
        <v>0</v>
      </c>
      <c r="P1942" s="44">
        <v>0</v>
      </c>
      <c r="Q1942" s="44">
        <v>0</v>
      </c>
      <c r="R1942" s="44">
        <v>0</v>
      </c>
      <c r="S1942" s="44">
        <v>0</v>
      </c>
      <c r="T1942" s="44">
        <f t="shared" si="30"/>
        <v>0</v>
      </c>
      <c r="U1942" s="44">
        <f t="shared" si="30"/>
        <v>0</v>
      </c>
      <c r="V1942" s="44">
        <v>0</v>
      </c>
      <c r="W1942" s="44">
        <v>0</v>
      </c>
      <c r="X1942" s="44">
        <v>0</v>
      </c>
      <c r="Y1942" s="44">
        <v>0</v>
      </c>
      <c r="Z1942" s="44">
        <v>0</v>
      </c>
      <c r="AA1942" s="44">
        <v>0</v>
      </c>
      <c r="AB1942" s="44">
        <v>0</v>
      </c>
      <c r="AC1942" s="44">
        <v>0</v>
      </c>
      <c r="AD1942" s="44">
        <v>0</v>
      </c>
      <c r="AE1942" s="44">
        <v>0</v>
      </c>
      <c r="AF1942" s="41" t="s">
        <v>47</v>
      </c>
      <c r="AG1942" s="41" t="s">
        <v>47</v>
      </c>
      <c r="AH1942" s="41" t="s">
        <v>47</v>
      </c>
      <c r="AI1942" s="41" t="s">
        <v>11278</v>
      </c>
    </row>
    <row r="1943" spans="1:35">
      <c r="A1943" s="40">
        <v>2024</v>
      </c>
      <c r="B1943" s="40">
        <v>4</v>
      </c>
      <c r="C1943" s="41" t="s">
        <v>766</v>
      </c>
      <c r="D1943" s="42" t="s">
        <v>10012</v>
      </c>
      <c r="E1943" s="41" t="s">
        <v>11287</v>
      </c>
      <c r="F1943" s="43" t="s">
        <v>11288</v>
      </c>
      <c r="G1943" s="43" t="s">
        <v>11289</v>
      </c>
      <c r="H1943" s="44">
        <v>100</v>
      </c>
      <c r="I1943" s="44">
        <v>0.01</v>
      </c>
      <c r="J1943" s="44">
        <v>0</v>
      </c>
      <c r="K1943" s="44">
        <v>0</v>
      </c>
      <c r="L1943" s="44">
        <v>0</v>
      </c>
      <c r="M1943" s="44">
        <v>0</v>
      </c>
      <c r="N1943" s="44">
        <v>0</v>
      </c>
      <c r="O1943" s="44">
        <v>0</v>
      </c>
      <c r="P1943" s="44">
        <v>0</v>
      </c>
      <c r="Q1943" s="44">
        <v>0</v>
      </c>
      <c r="R1943" s="44">
        <v>0</v>
      </c>
      <c r="S1943" s="44">
        <v>0</v>
      </c>
      <c r="T1943" s="44">
        <f t="shared" si="30"/>
        <v>0</v>
      </c>
      <c r="U1943" s="44">
        <f t="shared" si="30"/>
        <v>0</v>
      </c>
      <c r="V1943" s="44">
        <v>0</v>
      </c>
      <c r="W1943" s="44">
        <v>0</v>
      </c>
      <c r="X1943" s="44">
        <v>0</v>
      </c>
      <c r="Y1943" s="44">
        <v>0</v>
      </c>
      <c r="Z1943" s="44">
        <v>0</v>
      </c>
      <c r="AA1943" s="44">
        <v>0</v>
      </c>
      <c r="AB1943" s="44">
        <v>0</v>
      </c>
      <c r="AC1943" s="44">
        <v>0</v>
      </c>
      <c r="AD1943" s="44">
        <v>0</v>
      </c>
      <c r="AE1943" s="44">
        <v>0</v>
      </c>
      <c r="AF1943" s="41" t="s">
        <v>47</v>
      </c>
      <c r="AG1943" s="41" t="s">
        <v>47</v>
      </c>
      <c r="AH1943" s="41" t="s">
        <v>47</v>
      </c>
      <c r="AI1943" s="41" t="s">
        <v>11290</v>
      </c>
    </row>
    <row r="1944" spans="1:35">
      <c r="A1944" s="40">
        <v>2024</v>
      </c>
      <c r="B1944" s="40">
        <v>4</v>
      </c>
      <c r="C1944" s="41" t="s">
        <v>766</v>
      </c>
      <c r="D1944" s="42" t="s">
        <v>10012</v>
      </c>
      <c r="E1944" s="41" t="s">
        <v>11287</v>
      </c>
      <c r="F1944" s="43" t="s">
        <v>11291</v>
      </c>
      <c r="G1944" s="43" t="s">
        <v>11292</v>
      </c>
      <c r="H1944" s="44">
        <v>100</v>
      </c>
      <c r="I1944" s="44">
        <v>75</v>
      </c>
      <c r="J1944" s="44">
        <v>0</v>
      </c>
      <c r="K1944" s="44">
        <v>0</v>
      </c>
      <c r="L1944" s="44">
        <v>0</v>
      </c>
      <c r="M1944" s="44">
        <v>0</v>
      </c>
      <c r="N1944" s="44">
        <v>0</v>
      </c>
      <c r="O1944" s="44">
        <v>0</v>
      </c>
      <c r="P1944" s="44">
        <v>0</v>
      </c>
      <c r="Q1944" s="44">
        <v>0</v>
      </c>
      <c r="R1944" s="44">
        <v>0</v>
      </c>
      <c r="S1944" s="44">
        <v>0</v>
      </c>
      <c r="T1944" s="44">
        <f t="shared" si="30"/>
        <v>0</v>
      </c>
      <c r="U1944" s="44">
        <f t="shared" si="30"/>
        <v>0</v>
      </c>
      <c r="V1944" s="44">
        <v>0</v>
      </c>
      <c r="W1944" s="44">
        <v>0</v>
      </c>
      <c r="X1944" s="44">
        <v>0</v>
      </c>
      <c r="Y1944" s="44">
        <v>0</v>
      </c>
      <c r="Z1944" s="44">
        <v>0</v>
      </c>
      <c r="AA1944" s="44">
        <v>0</v>
      </c>
      <c r="AB1944" s="44">
        <v>0</v>
      </c>
      <c r="AC1944" s="44">
        <v>0</v>
      </c>
      <c r="AD1944" s="44">
        <v>0</v>
      </c>
      <c r="AE1944" s="44">
        <v>0</v>
      </c>
      <c r="AF1944" s="41" t="s">
        <v>47</v>
      </c>
      <c r="AG1944" s="41" t="s">
        <v>47</v>
      </c>
      <c r="AH1944" s="41" t="s">
        <v>47</v>
      </c>
      <c r="AI1944" s="41" t="s">
        <v>11290</v>
      </c>
    </row>
    <row r="1945" spans="1:35">
      <c r="A1945" s="40">
        <v>2024</v>
      </c>
      <c r="B1945" s="40">
        <v>4</v>
      </c>
      <c r="C1945" s="41" t="s">
        <v>766</v>
      </c>
      <c r="D1945" s="42" t="s">
        <v>10012</v>
      </c>
      <c r="E1945" s="41" t="s">
        <v>11287</v>
      </c>
      <c r="F1945" s="43" t="s">
        <v>11293</v>
      </c>
      <c r="G1945" s="43" t="s">
        <v>11294</v>
      </c>
      <c r="H1945" s="44">
        <v>100</v>
      </c>
      <c r="I1945" s="44">
        <v>24.99</v>
      </c>
      <c r="J1945" s="44">
        <v>0</v>
      </c>
      <c r="K1945" s="44">
        <v>0</v>
      </c>
      <c r="L1945" s="44">
        <v>0</v>
      </c>
      <c r="M1945" s="44">
        <v>0</v>
      </c>
      <c r="N1945" s="44">
        <v>0</v>
      </c>
      <c r="O1945" s="44">
        <v>0</v>
      </c>
      <c r="P1945" s="44">
        <v>0</v>
      </c>
      <c r="Q1945" s="44">
        <v>0</v>
      </c>
      <c r="R1945" s="44">
        <v>0</v>
      </c>
      <c r="S1945" s="44">
        <v>0</v>
      </c>
      <c r="T1945" s="44">
        <f t="shared" ref="T1945:U2008" si="31">SUM(L1945,N1945,P1945,R1945)</f>
        <v>0</v>
      </c>
      <c r="U1945" s="44">
        <f t="shared" si="31"/>
        <v>0</v>
      </c>
      <c r="V1945" s="44">
        <v>0</v>
      </c>
      <c r="W1945" s="44">
        <v>0</v>
      </c>
      <c r="X1945" s="44">
        <v>0</v>
      </c>
      <c r="Y1945" s="44">
        <v>0</v>
      </c>
      <c r="Z1945" s="44">
        <v>0</v>
      </c>
      <c r="AA1945" s="44">
        <v>0</v>
      </c>
      <c r="AB1945" s="44">
        <v>0</v>
      </c>
      <c r="AC1945" s="44">
        <v>0</v>
      </c>
      <c r="AD1945" s="44">
        <v>0</v>
      </c>
      <c r="AE1945" s="44">
        <v>0</v>
      </c>
      <c r="AF1945" s="41" t="s">
        <v>47</v>
      </c>
      <c r="AG1945" s="41" t="s">
        <v>47</v>
      </c>
      <c r="AH1945" s="41" t="s">
        <v>47</v>
      </c>
      <c r="AI1945" s="41" t="s">
        <v>11290</v>
      </c>
    </row>
    <row r="1946" spans="1:35">
      <c r="A1946" s="40">
        <v>2024</v>
      </c>
      <c r="B1946" s="40">
        <v>4</v>
      </c>
      <c r="C1946" s="41" t="s">
        <v>766</v>
      </c>
      <c r="D1946" s="42" t="s">
        <v>300</v>
      </c>
      <c r="E1946" s="41" t="s">
        <v>646</v>
      </c>
      <c r="F1946" s="43" t="s">
        <v>5433</v>
      </c>
      <c r="G1946" s="43" t="s">
        <v>5434</v>
      </c>
      <c r="H1946" s="44">
        <v>221</v>
      </c>
      <c r="I1946" s="44">
        <v>10</v>
      </c>
      <c r="J1946" s="44">
        <v>65</v>
      </c>
      <c r="K1946" s="44">
        <v>2.94</v>
      </c>
      <c r="L1946" s="44">
        <v>0</v>
      </c>
      <c r="M1946" s="44">
        <v>0</v>
      </c>
      <c r="N1946" s="44">
        <v>5</v>
      </c>
      <c r="O1946" s="44">
        <v>0.23</v>
      </c>
      <c r="P1946" s="44">
        <v>20</v>
      </c>
      <c r="Q1946" s="44">
        <v>0.91</v>
      </c>
      <c r="R1946" s="44">
        <v>40</v>
      </c>
      <c r="S1946" s="44">
        <v>1.81</v>
      </c>
      <c r="T1946" s="44">
        <f t="shared" si="31"/>
        <v>65</v>
      </c>
      <c r="U1946" s="44">
        <f t="shared" si="31"/>
        <v>2.95</v>
      </c>
      <c r="V1946" s="44">
        <v>0</v>
      </c>
      <c r="W1946" s="44">
        <v>0</v>
      </c>
      <c r="X1946" s="44">
        <v>0</v>
      </c>
      <c r="Y1946" s="44">
        <v>0</v>
      </c>
      <c r="Z1946" s="44">
        <v>10</v>
      </c>
      <c r="AA1946" s="44">
        <v>0.45</v>
      </c>
      <c r="AB1946" s="44">
        <v>20</v>
      </c>
      <c r="AC1946" s="44">
        <v>0.91</v>
      </c>
      <c r="AD1946" s="44">
        <v>30</v>
      </c>
      <c r="AE1946" s="44">
        <v>1.36</v>
      </c>
      <c r="AF1946" s="41" t="s">
        <v>1905</v>
      </c>
      <c r="AG1946" s="41" t="s">
        <v>5435</v>
      </c>
      <c r="AH1946" s="41" t="s">
        <v>8919</v>
      </c>
      <c r="AI1946" s="41" t="s">
        <v>11295</v>
      </c>
    </row>
    <row r="1947" spans="1:35">
      <c r="A1947" s="40">
        <v>2024</v>
      </c>
      <c r="B1947" s="40">
        <v>4</v>
      </c>
      <c r="C1947" s="41" t="s">
        <v>766</v>
      </c>
      <c r="D1947" s="42" t="s">
        <v>300</v>
      </c>
      <c r="E1947" s="41" t="s">
        <v>646</v>
      </c>
      <c r="F1947" s="43" t="s">
        <v>5433</v>
      </c>
      <c r="G1947" s="43" t="s">
        <v>5436</v>
      </c>
      <c r="H1947" s="44">
        <v>86</v>
      </c>
      <c r="I1947" s="44">
        <v>10</v>
      </c>
      <c r="J1947" s="44">
        <v>30</v>
      </c>
      <c r="K1947" s="44">
        <v>3.49</v>
      </c>
      <c r="L1947" s="44">
        <v>0</v>
      </c>
      <c r="M1947" s="44">
        <v>0</v>
      </c>
      <c r="N1947" s="44">
        <v>0</v>
      </c>
      <c r="O1947" s="44">
        <v>0</v>
      </c>
      <c r="P1947" s="44">
        <v>15</v>
      </c>
      <c r="Q1947" s="44">
        <v>1.74</v>
      </c>
      <c r="R1947" s="44">
        <v>15</v>
      </c>
      <c r="S1947" s="44">
        <v>1.74</v>
      </c>
      <c r="T1947" s="44">
        <f t="shared" si="31"/>
        <v>30</v>
      </c>
      <c r="U1947" s="44">
        <f t="shared" si="31"/>
        <v>3.48</v>
      </c>
      <c r="V1947" s="44">
        <v>0</v>
      </c>
      <c r="W1947" s="44">
        <v>0</v>
      </c>
      <c r="X1947" s="44">
        <v>0</v>
      </c>
      <c r="Y1947" s="44">
        <v>0</v>
      </c>
      <c r="Z1947" s="44">
        <v>10</v>
      </c>
      <c r="AA1947" s="44">
        <v>1.1599999999999999</v>
      </c>
      <c r="AB1947" s="44">
        <v>0</v>
      </c>
      <c r="AC1947" s="44">
        <v>0</v>
      </c>
      <c r="AD1947" s="44">
        <v>10</v>
      </c>
      <c r="AE1947" s="44">
        <v>1.1599999999999999</v>
      </c>
      <c r="AF1947" s="41" t="s">
        <v>1905</v>
      </c>
      <c r="AG1947" s="41" t="s">
        <v>5437</v>
      </c>
      <c r="AH1947" s="41" t="s">
        <v>8920</v>
      </c>
      <c r="AI1947" s="41" t="s">
        <v>8920</v>
      </c>
    </row>
    <row r="1948" spans="1:35">
      <c r="A1948" s="40">
        <v>2024</v>
      </c>
      <c r="B1948" s="40">
        <v>4</v>
      </c>
      <c r="C1948" s="41" t="s">
        <v>766</v>
      </c>
      <c r="D1948" s="42" t="s">
        <v>300</v>
      </c>
      <c r="E1948" s="41" t="s">
        <v>646</v>
      </c>
      <c r="F1948" s="43" t="s">
        <v>5433</v>
      </c>
      <c r="G1948" s="43" t="s">
        <v>5438</v>
      </c>
      <c r="H1948" s="44">
        <v>2000000</v>
      </c>
      <c r="I1948" s="44">
        <v>5</v>
      </c>
      <c r="J1948" s="44">
        <v>700000</v>
      </c>
      <c r="K1948" s="44">
        <v>1.75</v>
      </c>
      <c r="L1948" s="44">
        <v>0</v>
      </c>
      <c r="M1948" s="44">
        <v>0</v>
      </c>
      <c r="N1948" s="44">
        <v>0</v>
      </c>
      <c r="O1948" s="44">
        <v>0</v>
      </c>
      <c r="P1948" s="44">
        <v>200000</v>
      </c>
      <c r="Q1948" s="44">
        <v>0.5</v>
      </c>
      <c r="R1948" s="44">
        <v>500000</v>
      </c>
      <c r="S1948" s="44">
        <v>1.25</v>
      </c>
      <c r="T1948" s="44">
        <f t="shared" si="31"/>
        <v>700000</v>
      </c>
      <c r="U1948" s="44">
        <f t="shared" si="31"/>
        <v>1.75</v>
      </c>
      <c r="V1948" s="44">
        <v>0</v>
      </c>
      <c r="W1948" s="44">
        <v>0</v>
      </c>
      <c r="X1948" s="44">
        <v>0</v>
      </c>
      <c r="Y1948" s="44">
        <v>0</v>
      </c>
      <c r="Z1948" s="44">
        <v>215</v>
      </c>
      <c r="AA1948" s="44">
        <v>0</v>
      </c>
      <c r="AB1948" s="44">
        <v>30528</v>
      </c>
      <c r="AC1948" s="44">
        <v>0.08</v>
      </c>
      <c r="AD1948" s="44">
        <v>30743</v>
      </c>
      <c r="AE1948" s="44">
        <v>0.08</v>
      </c>
      <c r="AF1948" s="41" t="s">
        <v>1905</v>
      </c>
      <c r="AG1948" s="41" t="s">
        <v>5439</v>
      </c>
      <c r="AH1948" s="41" t="s">
        <v>8921</v>
      </c>
      <c r="AI1948" s="41" t="s">
        <v>11296</v>
      </c>
    </row>
    <row r="1949" spans="1:35">
      <c r="A1949" s="40">
        <v>2024</v>
      </c>
      <c r="B1949" s="40">
        <v>4</v>
      </c>
      <c r="C1949" s="41" t="s">
        <v>766</v>
      </c>
      <c r="D1949" s="42" t="s">
        <v>300</v>
      </c>
      <c r="E1949" s="41" t="s">
        <v>646</v>
      </c>
      <c r="F1949" s="43" t="s">
        <v>5433</v>
      </c>
      <c r="G1949" s="43" t="s">
        <v>5440</v>
      </c>
      <c r="H1949" s="44">
        <v>100</v>
      </c>
      <c r="I1949" s="44">
        <v>5</v>
      </c>
      <c r="J1949" s="44">
        <v>0.3</v>
      </c>
      <c r="K1949" s="44">
        <v>0.02</v>
      </c>
      <c r="L1949" s="44">
        <v>0</v>
      </c>
      <c r="M1949" s="44">
        <v>0</v>
      </c>
      <c r="N1949" s="44">
        <v>0</v>
      </c>
      <c r="O1949" s="44">
        <v>0</v>
      </c>
      <c r="P1949" s="44">
        <v>0</v>
      </c>
      <c r="Q1949" s="44">
        <v>0</v>
      </c>
      <c r="R1949" s="44">
        <v>0.3</v>
      </c>
      <c r="S1949" s="44">
        <v>0.02</v>
      </c>
      <c r="T1949" s="44">
        <f t="shared" si="31"/>
        <v>0.3</v>
      </c>
      <c r="U1949" s="44">
        <f t="shared" si="31"/>
        <v>0.02</v>
      </c>
      <c r="V1949" s="44">
        <v>0</v>
      </c>
      <c r="W1949" s="44">
        <v>0</v>
      </c>
      <c r="X1949" s="44">
        <v>0</v>
      </c>
      <c r="Y1949" s="44">
        <v>0</v>
      </c>
      <c r="Z1949" s="44">
        <v>0</v>
      </c>
      <c r="AA1949" s="44">
        <v>0</v>
      </c>
      <c r="AB1949" s="44">
        <v>0.15</v>
      </c>
      <c r="AC1949" s="44">
        <v>0.01</v>
      </c>
      <c r="AD1949" s="44">
        <v>0.15</v>
      </c>
      <c r="AE1949" s="44">
        <v>0.01</v>
      </c>
      <c r="AF1949" s="41" t="s">
        <v>1905</v>
      </c>
      <c r="AG1949" s="41" t="s">
        <v>5437</v>
      </c>
      <c r="AH1949" s="41" t="s">
        <v>8922</v>
      </c>
      <c r="AI1949" s="41" t="s">
        <v>11297</v>
      </c>
    </row>
    <row r="1950" spans="1:35">
      <c r="A1950" s="40">
        <v>2024</v>
      </c>
      <c r="B1950" s="40">
        <v>4</v>
      </c>
      <c r="C1950" s="41" t="s">
        <v>766</v>
      </c>
      <c r="D1950" s="42" t="s">
        <v>300</v>
      </c>
      <c r="E1950" s="41" t="s">
        <v>646</v>
      </c>
      <c r="F1950" s="43" t="s">
        <v>5433</v>
      </c>
      <c r="G1950" s="43" t="s">
        <v>5441</v>
      </c>
      <c r="H1950" s="44">
        <v>221</v>
      </c>
      <c r="I1950" s="44">
        <v>5</v>
      </c>
      <c r="J1950" s="44">
        <v>75</v>
      </c>
      <c r="K1950" s="44">
        <v>1.7</v>
      </c>
      <c r="L1950" s="44">
        <v>0</v>
      </c>
      <c r="M1950" s="44">
        <v>0</v>
      </c>
      <c r="N1950" s="44">
        <v>0</v>
      </c>
      <c r="O1950" s="44">
        <v>0</v>
      </c>
      <c r="P1950" s="44">
        <v>10</v>
      </c>
      <c r="Q1950" s="44">
        <v>0.23</v>
      </c>
      <c r="R1950" s="44">
        <v>65</v>
      </c>
      <c r="S1950" s="44">
        <v>1.47</v>
      </c>
      <c r="T1950" s="44">
        <f t="shared" si="31"/>
        <v>75</v>
      </c>
      <c r="U1950" s="44">
        <f t="shared" si="31"/>
        <v>1.7</v>
      </c>
      <c r="V1950" s="44">
        <v>0</v>
      </c>
      <c r="W1950" s="44">
        <v>0</v>
      </c>
      <c r="X1950" s="44">
        <v>0</v>
      </c>
      <c r="Y1950" s="44">
        <v>0</v>
      </c>
      <c r="Z1950" s="44">
        <v>0</v>
      </c>
      <c r="AA1950" s="44">
        <v>0</v>
      </c>
      <c r="AB1950" s="44">
        <v>0</v>
      </c>
      <c r="AC1950" s="44">
        <v>0</v>
      </c>
      <c r="AD1950" s="44">
        <v>0</v>
      </c>
      <c r="AE1950" s="44">
        <v>0</v>
      </c>
      <c r="AF1950" s="41" t="s">
        <v>1905</v>
      </c>
      <c r="AG1950" s="41" t="s">
        <v>5437</v>
      </c>
      <c r="AH1950" s="41" t="s">
        <v>8923</v>
      </c>
      <c r="AI1950" s="41" t="s">
        <v>8923</v>
      </c>
    </row>
    <row r="1951" spans="1:35">
      <c r="A1951" s="40">
        <v>2024</v>
      </c>
      <c r="B1951" s="40">
        <v>4</v>
      </c>
      <c r="C1951" s="41" t="s">
        <v>766</v>
      </c>
      <c r="D1951" s="42" t="s">
        <v>300</v>
      </c>
      <c r="E1951" s="41" t="s">
        <v>646</v>
      </c>
      <c r="F1951" s="43" t="s">
        <v>5433</v>
      </c>
      <c r="G1951" s="43" t="s">
        <v>5442</v>
      </c>
      <c r="H1951" s="44">
        <v>34</v>
      </c>
      <c r="I1951" s="44">
        <v>5</v>
      </c>
      <c r="J1951" s="44">
        <v>14</v>
      </c>
      <c r="K1951" s="44">
        <v>2.06</v>
      </c>
      <c r="L1951" s="44">
        <v>0</v>
      </c>
      <c r="M1951" s="44">
        <v>0</v>
      </c>
      <c r="N1951" s="44">
        <v>0</v>
      </c>
      <c r="O1951" s="44">
        <v>0</v>
      </c>
      <c r="P1951" s="44">
        <v>0</v>
      </c>
      <c r="Q1951" s="44">
        <v>0</v>
      </c>
      <c r="R1951" s="44">
        <v>14</v>
      </c>
      <c r="S1951" s="44">
        <v>2.06</v>
      </c>
      <c r="T1951" s="44">
        <f t="shared" si="31"/>
        <v>14</v>
      </c>
      <c r="U1951" s="44">
        <f t="shared" si="31"/>
        <v>2.06</v>
      </c>
      <c r="V1951" s="44">
        <v>0</v>
      </c>
      <c r="W1951" s="44">
        <v>0</v>
      </c>
      <c r="X1951" s="44">
        <v>0</v>
      </c>
      <c r="Y1951" s="44">
        <v>0</v>
      </c>
      <c r="Z1951" s="44">
        <v>0</v>
      </c>
      <c r="AA1951" s="44">
        <v>0</v>
      </c>
      <c r="AB1951" s="44">
        <v>0</v>
      </c>
      <c r="AC1951" s="44">
        <v>0</v>
      </c>
      <c r="AD1951" s="44">
        <v>0</v>
      </c>
      <c r="AE1951" s="44">
        <v>0</v>
      </c>
      <c r="AF1951" s="41" t="s">
        <v>1905</v>
      </c>
      <c r="AG1951" s="41" t="s">
        <v>5437</v>
      </c>
      <c r="AH1951" s="41" t="s">
        <v>8924</v>
      </c>
      <c r="AI1951" s="41" t="s">
        <v>8924</v>
      </c>
    </row>
    <row r="1952" spans="1:35">
      <c r="A1952" s="40">
        <v>2024</v>
      </c>
      <c r="B1952" s="40">
        <v>4</v>
      </c>
      <c r="C1952" s="41" t="s">
        <v>766</v>
      </c>
      <c r="D1952" s="42" t="s">
        <v>300</v>
      </c>
      <c r="E1952" s="41" t="s">
        <v>646</v>
      </c>
      <c r="F1952" s="43" t="s">
        <v>5433</v>
      </c>
      <c r="G1952" s="43" t="s">
        <v>5443</v>
      </c>
      <c r="H1952" s="44">
        <v>1200000</v>
      </c>
      <c r="I1952" s="44">
        <v>5</v>
      </c>
      <c r="J1952" s="44">
        <v>440000</v>
      </c>
      <c r="K1952" s="44">
        <v>1.83</v>
      </c>
      <c r="L1952" s="44">
        <v>0</v>
      </c>
      <c r="M1952" s="44">
        <v>0</v>
      </c>
      <c r="N1952" s="44">
        <v>0</v>
      </c>
      <c r="O1952" s="44">
        <v>0</v>
      </c>
      <c r="P1952" s="44">
        <v>0</v>
      </c>
      <c r="Q1952" s="44">
        <v>0</v>
      </c>
      <c r="R1952" s="44">
        <v>440000</v>
      </c>
      <c r="S1952" s="44">
        <v>1.83</v>
      </c>
      <c r="T1952" s="44">
        <f t="shared" si="31"/>
        <v>440000</v>
      </c>
      <c r="U1952" s="44">
        <f t="shared" si="31"/>
        <v>1.83</v>
      </c>
      <c r="V1952" s="44">
        <v>0</v>
      </c>
      <c r="W1952" s="44">
        <v>0</v>
      </c>
      <c r="X1952" s="44">
        <v>0</v>
      </c>
      <c r="Y1952" s="44">
        <v>0</v>
      </c>
      <c r="Z1952" s="44">
        <v>44</v>
      </c>
      <c r="AA1952" s="44">
        <v>0</v>
      </c>
      <c r="AB1952" s="44">
        <v>65575</v>
      </c>
      <c r="AC1952" s="44">
        <v>0.27</v>
      </c>
      <c r="AD1952" s="44">
        <v>65619</v>
      </c>
      <c r="AE1952" s="44">
        <v>0.27</v>
      </c>
      <c r="AF1952" s="41" t="s">
        <v>1905</v>
      </c>
      <c r="AG1952" s="41" t="s">
        <v>5437</v>
      </c>
      <c r="AH1952" s="41" t="s">
        <v>8925</v>
      </c>
      <c r="AI1952" s="41" t="s">
        <v>11298</v>
      </c>
    </row>
    <row r="1953" spans="1:35">
      <c r="A1953" s="40">
        <v>2024</v>
      </c>
      <c r="B1953" s="40">
        <v>4</v>
      </c>
      <c r="C1953" s="41" t="s">
        <v>766</v>
      </c>
      <c r="D1953" s="42" t="s">
        <v>300</v>
      </c>
      <c r="E1953" s="41" t="s">
        <v>646</v>
      </c>
      <c r="F1953" s="43" t="s">
        <v>5433</v>
      </c>
      <c r="G1953" s="43" t="s">
        <v>5444</v>
      </c>
      <c r="H1953" s="44">
        <v>27</v>
      </c>
      <c r="I1953" s="44">
        <v>5</v>
      </c>
      <c r="J1953" s="44">
        <v>17</v>
      </c>
      <c r="K1953" s="44">
        <v>3.15</v>
      </c>
      <c r="L1953" s="44">
        <v>0</v>
      </c>
      <c r="M1953" s="44">
        <v>0</v>
      </c>
      <c r="N1953" s="44">
        <v>0</v>
      </c>
      <c r="O1953" s="44">
        <v>0</v>
      </c>
      <c r="P1953" s="44">
        <v>2</v>
      </c>
      <c r="Q1953" s="44">
        <v>0.37</v>
      </c>
      <c r="R1953" s="44">
        <v>15</v>
      </c>
      <c r="S1953" s="44">
        <v>2.78</v>
      </c>
      <c r="T1953" s="44">
        <f t="shared" si="31"/>
        <v>17</v>
      </c>
      <c r="U1953" s="44">
        <f t="shared" si="31"/>
        <v>3.15</v>
      </c>
      <c r="V1953" s="44">
        <v>16</v>
      </c>
      <c r="W1953" s="44">
        <v>2.96</v>
      </c>
      <c r="X1953" s="44">
        <v>0</v>
      </c>
      <c r="Y1953" s="44">
        <v>0</v>
      </c>
      <c r="Z1953" s="44">
        <v>0</v>
      </c>
      <c r="AA1953" s="44">
        <v>0</v>
      </c>
      <c r="AB1953" s="44">
        <v>0</v>
      </c>
      <c r="AC1953" s="44">
        <v>0</v>
      </c>
      <c r="AD1953" s="44">
        <v>16</v>
      </c>
      <c r="AE1953" s="44">
        <v>2.96</v>
      </c>
      <c r="AF1953" s="41" t="s">
        <v>5445</v>
      </c>
      <c r="AG1953" s="41" t="s">
        <v>5437</v>
      </c>
      <c r="AH1953" s="41" t="s">
        <v>8926</v>
      </c>
      <c r="AI1953" s="41" t="s">
        <v>8926</v>
      </c>
    </row>
    <row r="1954" spans="1:35">
      <c r="A1954" s="40">
        <v>2024</v>
      </c>
      <c r="B1954" s="40">
        <v>4</v>
      </c>
      <c r="C1954" s="41" t="s">
        <v>766</v>
      </c>
      <c r="D1954" s="42" t="s">
        <v>300</v>
      </c>
      <c r="E1954" s="41" t="s">
        <v>646</v>
      </c>
      <c r="F1954" s="43" t="s">
        <v>5433</v>
      </c>
      <c r="G1954" s="43" t="s">
        <v>5446</v>
      </c>
      <c r="H1954" s="44">
        <v>59</v>
      </c>
      <c r="I1954" s="44">
        <v>5</v>
      </c>
      <c r="J1954" s="44">
        <v>5</v>
      </c>
      <c r="K1954" s="44">
        <v>0.42</v>
      </c>
      <c r="L1954" s="44">
        <v>0</v>
      </c>
      <c r="M1954" s="44">
        <v>0</v>
      </c>
      <c r="N1954" s="44">
        <v>0</v>
      </c>
      <c r="O1954" s="44">
        <v>0</v>
      </c>
      <c r="P1954" s="44">
        <v>1</v>
      </c>
      <c r="Q1954" s="44">
        <v>0.09</v>
      </c>
      <c r="R1954" s="44">
        <v>4</v>
      </c>
      <c r="S1954" s="44">
        <v>0.34</v>
      </c>
      <c r="T1954" s="44">
        <f t="shared" si="31"/>
        <v>5</v>
      </c>
      <c r="U1954" s="44">
        <f t="shared" si="31"/>
        <v>0.43000000000000005</v>
      </c>
      <c r="V1954" s="44">
        <v>0</v>
      </c>
      <c r="W1954" s="44">
        <v>0</v>
      </c>
      <c r="X1954" s="44">
        <v>0</v>
      </c>
      <c r="Y1954" s="44">
        <v>0</v>
      </c>
      <c r="Z1954" s="44">
        <v>1</v>
      </c>
      <c r="AA1954" s="44">
        <v>0.09</v>
      </c>
      <c r="AB1954" s="44">
        <v>0</v>
      </c>
      <c r="AC1954" s="44">
        <v>0</v>
      </c>
      <c r="AD1954" s="44">
        <v>1</v>
      </c>
      <c r="AE1954" s="44">
        <v>0.09</v>
      </c>
      <c r="AF1954" s="41" t="s">
        <v>1905</v>
      </c>
      <c r="AG1954" s="41" t="s">
        <v>5437</v>
      </c>
      <c r="AH1954" s="41" t="s">
        <v>8927</v>
      </c>
      <c r="AI1954" s="41" t="s">
        <v>8927</v>
      </c>
    </row>
    <row r="1955" spans="1:35">
      <c r="A1955" s="40">
        <v>2024</v>
      </c>
      <c r="B1955" s="40">
        <v>4</v>
      </c>
      <c r="C1955" s="41" t="s">
        <v>766</v>
      </c>
      <c r="D1955" s="42" t="s">
        <v>300</v>
      </c>
      <c r="E1955" s="41" t="s">
        <v>646</v>
      </c>
      <c r="F1955" s="43" t="s">
        <v>5447</v>
      </c>
      <c r="G1955" s="43" t="s">
        <v>5448</v>
      </c>
      <c r="H1955" s="44">
        <v>7</v>
      </c>
      <c r="I1955" s="44">
        <v>15</v>
      </c>
      <c r="J1955" s="44">
        <v>2</v>
      </c>
      <c r="K1955" s="44">
        <v>4.29</v>
      </c>
      <c r="L1955" s="44">
        <v>0</v>
      </c>
      <c r="M1955" s="44">
        <v>0</v>
      </c>
      <c r="N1955" s="44">
        <v>0</v>
      </c>
      <c r="O1955" s="44">
        <v>0</v>
      </c>
      <c r="P1955" s="44">
        <v>0</v>
      </c>
      <c r="Q1955" s="44">
        <v>0</v>
      </c>
      <c r="R1955" s="44">
        <v>2</v>
      </c>
      <c r="S1955" s="44">
        <v>4.29</v>
      </c>
      <c r="T1955" s="44">
        <f t="shared" si="31"/>
        <v>2</v>
      </c>
      <c r="U1955" s="44">
        <f t="shared" si="31"/>
        <v>4.29</v>
      </c>
      <c r="V1955" s="44">
        <v>0</v>
      </c>
      <c r="W1955" s="44">
        <v>0</v>
      </c>
      <c r="X1955" s="44">
        <v>0</v>
      </c>
      <c r="Y1955" s="44">
        <v>0</v>
      </c>
      <c r="Z1955" s="44">
        <v>2</v>
      </c>
      <c r="AA1955" s="44">
        <v>4.29</v>
      </c>
      <c r="AB1955" s="44">
        <v>0</v>
      </c>
      <c r="AC1955" s="44">
        <v>0</v>
      </c>
      <c r="AD1955" s="44">
        <v>2</v>
      </c>
      <c r="AE1955" s="44">
        <v>4.29</v>
      </c>
      <c r="AF1955" s="41" t="s">
        <v>1905</v>
      </c>
      <c r="AG1955" s="41" t="s">
        <v>5437</v>
      </c>
      <c r="AH1955" s="41" t="s">
        <v>8928</v>
      </c>
      <c r="AI1955" s="41" t="s">
        <v>8928</v>
      </c>
    </row>
    <row r="1956" spans="1:35">
      <c r="A1956" s="40">
        <v>2024</v>
      </c>
      <c r="B1956" s="40">
        <v>4</v>
      </c>
      <c r="C1956" s="41" t="s">
        <v>766</v>
      </c>
      <c r="D1956" s="42" t="s">
        <v>300</v>
      </c>
      <c r="E1956" s="41" t="s">
        <v>646</v>
      </c>
      <c r="F1956" s="43" t="s">
        <v>5447</v>
      </c>
      <c r="G1956" s="43" t="s">
        <v>5449</v>
      </c>
      <c r="H1956" s="44">
        <v>48</v>
      </c>
      <c r="I1956" s="44">
        <v>5</v>
      </c>
      <c r="J1956" s="44">
        <v>13</v>
      </c>
      <c r="K1956" s="44">
        <v>1.35</v>
      </c>
      <c r="L1956" s="44">
        <v>0</v>
      </c>
      <c r="M1956" s="44">
        <v>0</v>
      </c>
      <c r="N1956" s="44">
        <v>0</v>
      </c>
      <c r="O1956" s="44">
        <v>0</v>
      </c>
      <c r="P1956" s="44">
        <v>2</v>
      </c>
      <c r="Q1956" s="44">
        <v>0.21</v>
      </c>
      <c r="R1956" s="44">
        <v>11</v>
      </c>
      <c r="S1956" s="44">
        <v>1.1499999999999999</v>
      </c>
      <c r="T1956" s="44">
        <f t="shared" si="31"/>
        <v>13</v>
      </c>
      <c r="U1956" s="44">
        <f t="shared" si="31"/>
        <v>1.3599999999999999</v>
      </c>
      <c r="V1956" s="44">
        <v>0</v>
      </c>
      <c r="W1956" s="44">
        <v>0</v>
      </c>
      <c r="X1956" s="44">
        <v>0</v>
      </c>
      <c r="Y1956" s="44">
        <v>0</v>
      </c>
      <c r="Z1956" s="44">
        <v>2</v>
      </c>
      <c r="AA1956" s="44">
        <v>0.21</v>
      </c>
      <c r="AB1956" s="44">
        <v>2</v>
      </c>
      <c r="AC1956" s="44">
        <v>0.21</v>
      </c>
      <c r="AD1956" s="44">
        <v>4</v>
      </c>
      <c r="AE1956" s="44">
        <v>0.42</v>
      </c>
      <c r="AF1956" s="41" t="s">
        <v>1905</v>
      </c>
      <c r="AG1956" s="41" t="s">
        <v>5437</v>
      </c>
      <c r="AH1956" s="41" t="s">
        <v>8929</v>
      </c>
      <c r="AI1956" s="41" t="s">
        <v>11299</v>
      </c>
    </row>
    <row r="1957" spans="1:35">
      <c r="A1957" s="40">
        <v>2024</v>
      </c>
      <c r="B1957" s="40">
        <v>4</v>
      </c>
      <c r="C1957" s="41" t="s">
        <v>766</v>
      </c>
      <c r="D1957" s="42" t="s">
        <v>300</v>
      </c>
      <c r="E1957" s="41" t="s">
        <v>646</v>
      </c>
      <c r="F1957" s="43" t="s">
        <v>5447</v>
      </c>
      <c r="G1957" s="43" t="s">
        <v>5450</v>
      </c>
      <c r="H1957" s="44">
        <v>10</v>
      </c>
      <c r="I1957" s="44">
        <v>5</v>
      </c>
      <c r="J1957" s="44">
        <v>3</v>
      </c>
      <c r="K1957" s="44">
        <v>1.5</v>
      </c>
      <c r="L1957" s="44">
        <v>0</v>
      </c>
      <c r="M1957" s="44">
        <v>0</v>
      </c>
      <c r="N1957" s="44">
        <v>0</v>
      </c>
      <c r="O1957" s="44">
        <v>0</v>
      </c>
      <c r="P1957" s="44">
        <v>0</v>
      </c>
      <c r="Q1957" s="44">
        <v>0</v>
      </c>
      <c r="R1957" s="44">
        <v>3</v>
      </c>
      <c r="S1957" s="44">
        <v>1.5</v>
      </c>
      <c r="T1957" s="44">
        <f t="shared" si="31"/>
        <v>3</v>
      </c>
      <c r="U1957" s="44">
        <f t="shared" si="31"/>
        <v>1.5</v>
      </c>
      <c r="V1957" s="44">
        <v>0</v>
      </c>
      <c r="W1957" s="44">
        <v>0</v>
      </c>
      <c r="X1957" s="44">
        <v>0</v>
      </c>
      <c r="Y1957" s="44">
        <v>0</v>
      </c>
      <c r="Z1957" s="44">
        <v>0</v>
      </c>
      <c r="AA1957" s="44">
        <v>0</v>
      </c>
      <c r="AB1957" s="44">
        <v>0</v>
      </c>
      <c r="AC1957" s="44">
        <v>0</v>
      </c>
      <c r="AD1957" s="44">
        <v>0</v>
      </c>
      <c r="AE1957" s="44">
        <v>0</v>
      </c>
      <c r="AF1957" s="41" t="s">
        <v>1905</v>
      </c>
      <c r="AG1957" s="41" t="s">
        <v>5437</v>
      </c>
      <c r="AH1957" s="41" t="s">
        <v>8923</v>
      </c>
      <c r="AI1957" s="41" t="s">
        <v>8923</v>
      </c>
    </row>
    <row r="1958" spans="1:35">
      <c r="A1958" s="40">
        <v>2024</v>
      </c>
      <c r="B1958" s="40">
        <v>4</v>
      </c>
      <c r="C1958" s="41" t="s">
        <v>766</v>
      </c>
      <c r="D1958" s="42" t="s">
        <v>300</v>
      </c>
      <c r="E1958" s="41" t="s">
        <v>646</v>
      </c>
      <c r="F1958" s="43" t="s">
        <v>5447</v>
      </c>
      <c r="G1958" s="43" t="s">
        <v>5451</v>
      </c>
      <c r="H1958" s="44">
        <v>1031</v>
      </c>
      <c r="I1958" s="44">
        <v>10</v>
      </c>
      <c r="J1958" s="44">
        <v>280</v>
      </c>
      <c r="K1958" s="44">
        <v>2.72</v>
      </c>
      <c r="L1958" s="44">
        <v>0</v>
      </c>
      <c r="M1958" s="44">
        <v>0</v>
      </c>
      <c r="N1958" s="44">
        <v>10</v>
      </c>
      <c r="O1958" s="44">
        <v>0.1</v>
      </c>
      <c r="P1958" s="44">
        <v>90</v>
      </c>
      <c r="Q1958" s="44">
        <v>0.87</v>
      </c>
      <c r="R1958" s="44">
        <v>180</v>
      </c>
      <c r="S1958" s="44">
        <v>1.75</v>
      </c>
      <c r="T1958" s="44">
        <f t="shared" si="31"/>
        <v>280</v>
      </c>
      <c r="U1958" s="44">
        <f t="shared" si="31"/>
        <v>2.7199999999999998</v>
      </c>
      <c r="V1958" s="44">
        <v>0</v>
      </c>
      <c r="W1958" s="44">
        <v>0</v>
      </c>
      <c r="X1958" s="44">
        <v>0</v>
      </c>
      <c r="Y1958" s="44">
        <v>0</v>
      </c>
      <c r="Z1958" s="44">
        <v>90</v>
      </c>
      <c r="AA1958" s="44">
        <v>0.87</v>
      </c>
      <c r="AB1958" s="44">
        <v>190</v>
      </c>
      <c r="AC1958" s="44">
        <v>1.84</v>
      </c>
      <c r="AD1958" s="44">
        <v>280</v>
      </c>
      <c r="AE1958" s="44">
        <v>2.72</v>
      </c>
      <c r="AF1958" s="41" t="s">
        <v>1905</v>
      </c>
      <c r="AG1958" s="41" t="s">
        <v>5452</v>
      </c>
      <c r="AH1958" s="41" t="s">
        <v>8930</v>
      </c>
      <c r="AI1958" s="41" t="s">
        <v>11300</v>
      </c>
    </row>
    <row r="1959" spans="1:35">
      <c r="A1959" s="40">
        <v>2024</v>
      </c>
      <c r="B1959" s="40">
        <v>4</v>
      </c>
      <c r="C1959" s="41" t="s">
        <v>766</v>
      </c>
      <c r="D1959" s="42" t="s">
        <v>300</v>
      </c>
      <c r="E1959" s="41" t="s">
        <v>646</v>
      </c>
      <c r="F1959" s="43" t="s">
        <v>5447</v>
      </c>
      <c r="G1959" s="43" t="s">
        <v>5453</v>
      </c>
      <c r="H1959" s="44">
        <v>221</v>
      </c>
      <c r="I1959" s="44">
        <v>5</v>
      </c>
      <c r="J1959" s="44">
        <v>80</v>
      </c>
      <c r="K1959" s="44">
        <v>1.81</v>
      </c>
      <c r="L1959" s="44">
        <v>0</v>
      </c>
      <c r="M1959" s="44">
        <v>0</v>
      </c>
      <c r="N1959" s="44">
        <v>5</v>
      </c>
      <c r="O1959" s="44">
        <v>0.11</v>
      </c>
      <c r="P1959" s="44">
        <v>25</v>
      </c>
      <c r="Q1959" s="44">
        <v>0.56999999999999995</v>
      </c>
      <c r="R1959" s="44">
        <v>50</v>
      </c>
      <c r="S1959" s="44">
        <v>1.1299999999999999</v>
      </c>
      <c r="T1959" s="44">
        <f t="shared" si="31"/>
        <v>80</v>
      </c>
      <c r="U1959" s="44">
        <f t="shared" si="31"/>
        <v>1.8099999999999998</v>
      </c>
      <c r="V1959" s="44">
        <v>0</v>
      </c>
      <c r="W1959" s="44">
        <v>0</v>
      </c>
      <c r="X1959" s="44">
        <v>0</v>
      </c>
      <c r="Y1959" s="44">
        <v>0</v>
      </c>
      <c r="Z1959" s="44">
        <v>20</v>
      </c>
      <c r="AA1959" s="44">
        <v>0.45</v>
      </c>
      <c r="AB1959" s="44">
        <v>0</v>
      </c>
      <c r="AC1959" s="44">
        <v>0</v>
      </c>
      <c r="AD1959" s="44">
        <v>20</v>
      </c>
      <c r="AE1959" s="44">
        <v>0.45</v>
      </c>
      <c r="AF1959" s="41" t="s">
        <v>1905</v>
      </c>
      <c r="AG1959" s="41" t="s">
        <v>5437</v>
      </c>
      <c r="AH1959" s="41" t="s">
        <v>8931</v>
      </c>
      <c r="AI1959" s="41" t="s">
        <v>11301</v>
      </c>
    </row>
    <row r="1960" spans="1:35">
      <c r="A1960" s="40">
        <v>2024</v>
      </c>
      <c r="B1960" s="40">
        <v>4</v>
      </c>
      <c r="C1960" s="41" t="s">
        <v>766</v>
      </c>
      <c r="D1960" s="42" t="s">
        <v>300</v>
      </c>
      <c r="E1960" s="41" t="s">
        <v>646</v>
      </c>
      <c r="F1960" s="43" t="s">
        <v>5447</v>
      </c>
      <c r="G1960" s="43" t="s">
        <v>5454</v>
      </c>
      <c r="H1960" s="44">
        <v>221</v>
      </c>
      <c r="I1960" s="44">
        <v>5</v>
      </c>
      <c r="J1960" s="44">
        <v>80</v>
      </c>
      <c r="K1960" s="44">
        <v>1.81</v>
      </c>
      <c r="L1960" s="44">
        <v>0</v>
      </c>
      <c r="M1960" s="44">
        <v>0</v>
      </c>
      <c r="N1960" s="44">
        <v>0</v>
      </c>
      <c r="O1960" s="44">
        <v>0</v>
      </c>
      <c r="P1960" s="44">
        <v>20</v>
      </c>
      <c r="Q1960" s="44">
        <v>0.45</v>
      </c>
      <c r="R1960" s="44">
        <v>60</v>
      </c>
      <c r="S1960" s="44">
        <v>1.36</v>
      </c>
      <c r="T1960" s="44">
        <f t="shared" si="31"/>
        <v>80</v>
      </c>
      <c r="U1960" s="44">
        <f t="shared" si="31"/>
        <v>1.81</v>
      </c>
      <c r="V1960" s="44">
        <v>0</v>
      </c>
      <c r="W1960" s="44">
        <v>0</v>
      </c>
      <c r="X1960" s="44">
        <v>0</v>
      </c>
      <c r="Y1960" s="44">
        <v>0</v>
      </c>
      <c r="Z1960" s="44">
        <v>20</v>
      </c>
      <c r="AA1960" s="44">
        <v>0.45</v>
      </c>
      <c r="AB1960" s="44">
        <v>3</v>
      </c>
      <c r="AC1960" s="44">
        <v>7.0000000000000007E-2</v>
      </c>
      <c r="AD1960" s="44">
        <v>23</v>
      </c>
      <c r="AE1960" s="44">
        <v>0.52</v>
      </c>
      <c r="AF1960" s="41" t="s">
        <v>1905</v>
      </c>
      <c r="AG1960" s="41" t="s">
        <v>5437</v>
      </c>
      <c r="AH1960" s="41" t="s">
        <v>8932</v>
      </c>
      <c r="AI1960" s="41" t="s">
        <v>11302</v>
      </c>
    </row>
    <row r="1961" spans="1:35">
      <c r="A1961" s="40">
        <v>2024</v>
      </c>
      <c r="B1961" s="40">
        <v>4</v>
      </c>
      <c r="C1961" s="41" t="s">
        <v>766</v>
      </c>
      <c r="D1961" s="42" t="s">
        <v>301</v>
      </c>
      <c r="E1961" s="41" t="s">
        <v>647</v>
      </c>
      <c r="F1961" s="43" t="s">
        <v>5471</v>
      </c>
      <c r="G1961" s="43" t="s">
        <v>5472</v>
      </c>
      <c r="H1961" s="44">
        <v>9256881</v>
      </c>
      <c r="I1961" s="44">
        <v>50</v>
      </c>
      <c r="J1961" s="44">
        <v>1218574</v>
      </c>
      <c r="K1961" s="44">
        <v>6.58</v>
      </c>
      <c r="L1961" s="44">
        <v>0</v>
      </c>
      <c r="M1961" s="44">
        <v>0</v>
      </c>
      <c r="N1961" s="44">
        <v>1218574</v>
      </c>
      <c r="O1961" s="44">
        <v>6.58</v>
      </c>
      <c r="P1961" s="44">
        <v>0</v>
      </c>
      <c r="Q1961" s="44">
        <v>0</v>
      </c>
      <c r="R1961" s="44">
        <v>0</v>
      </c>
      <c r="S1961" s="44">
        <v>0</v>
      </c>
      <c r="T1961" s="44">
        <f t="shared" si="31"/>
        <v>1218574</v>
      </c>
      <c r="U1961" s="44">
        <f t="shared" si="31"/>
        <v>6.58</v>
      </c>
      <c r="V1961" s="44">
        <v>0</v>
      </c>
      <c r="W1961" s="44">
        <v>0</v>
      </c>
      <c r="X1961" s="44">
        <v>0</v>
      </c>
      <c r="Y1961" s="44">
        <v>0</v>
      </c>
      <c r="Z1961" s="44">
        <v>0</v>
      </c>
      <c r="AA1961" s="44">
        <v>0</v>
      </c>
      <c r="AB1961" s="44">
        <v>1218574</v>
      </c>
      <c r="AC1961" s="44">
        <v>6.58</v>
      </c>
      <c r="AD1961" s="44">
        <v>1218574</v>
      </c>
      <c r="AE1961" s="44">
        <v>6.58</v>
      </c>
      <c r="AF1961" s="41" t="s">
        <v>1907</v>
      </c>
      <c r="AG1961" s="41" t="s">
        <v>5473</v>
      </c>
      <c r="AH1961" s="41" t="s">
        <v>8938</v>
      </c>
      <c r="AI1961" s="41" t="s">
        <v>10009</v>
      </c>
    </row>
    <row r="1962" spans="1:35">
      <c r="A1962" s="40">
        <v>2024</v>
      </c>
      <c r="B1962" s="40">
        <v>4</v>
      </c>
      <c r="C1962" s="41" t="s">
        <v>766</v>
      </c>
      <c r="D1962" s="42" t="s">
        <v>301</v>
      </c>
      <c r="E1962" s="41" t="s">
        <v>647</v>
      </c>
      <c r="F1962" s="43" t="s">
        <v>5474</v>
      </c>
      <c r="G1962" s="43" t="s">
        <v>5475</v>
      </c>
      <c r="H1962" s="44">
        <v>30</v>
      </c>
      <c r="I1962" s="44">
        <v>20</v>
      </c>
      <c r="J1962" s="44">
        <v>0</v>
      </c>
      <c r="K1962" s="44">
        <v>0</v>
      </c>
      <c r="L1962" s="44">
        <v>0</v>
      </c>
      <c r="M1962" s="44">
        <v>0</v>
      </c>
      <c r="N1962" s="44">
        <v>0</v>
      </c>
      <c r="O1962" s="44">
        <v>0</v>
      </c>
      <c r="P1962" s="44">
        <v>0</v>
      </c>
      <c r="Q1962" s="44">
        <v>0</v>
      </c>
      <c r="R1962" s="44">
        <v>0</v>
      </c>
      <c r="S1962" s="44">
        <v>0</v>
      </c>
      <c r="T1962" s="44">
        <f t="shared" si="31"/>
        <v>0</v>
      </c>
      <c r="U1962" s="44">
        <f t="shared" si="31"/>
        <v>0</v>
      </c>
      <c r="V1962" s="44">
        <v>0</v>
      </c>
      <c r="W1962" s="44">
        <v>0</v>
      </c>
      <c r="X1962" s="44">
        <v>0</v>
      </c>
      <c r="Y1962" s="44">
        <v>0</v>
      </c>
      <c r="Z1962" s="44">
        <v>0</v>
      </c>
      <c r="AA1962" s="44">
        <v>0</v>
      </c>
      <c r="AB1962" s="44">
        <v>0</v>
      </c>
      <c r="AC1962" s="44">
        <v>0</v>
      </c>
      <c r="AD1962" s="44">
        <v>0</v>
      </c>
      <c r="AE1962" s="44">
        <v>0</v>
      </c>
      <c r="AF1962" s="41" t="s">
        <v>1907</v>
      </c>
      <c r="AG1962" s="41" t="s">
        <v>5473</v>
      </c>
      <c r="AH1962" s="41" t="s">
        <v>7103</v>
      </c>
      <c r="AI1962" s="41" t="s">
        <v>10009</v>
      </c>
    </row>
    <row r="1963" spans="1:35">
      <c r="A1963" s="40">
        <v>2024</v>
      </c>
      <c r="B1963" s="40">
        <v>4</v>
      </c>
      <c r="C1963" s="41" t="s">
        <v>766</v>
      </c>
      <c r="D1963" s="42" t="s">
        <v>301</v>
      </c>
      <c r="E1963" s="41" t="s">
        <v>647</v>
      </c>
      <c r="F1963" s="43" t="s">
        <v>5476</v>
      </c>
      <c r="G1963" s="43" t="s">
        <v>5477</v>
      </c>
      <c r="H1963" s="44">
        <v>2</v>
      </c>
      <c r="I1963" s="44">
        <v>10</v>
      </c>
      <c r="J1963" s="44">
        <v>2</v>
      </c>
      <c r="K1963" s="44">
        <v>10</v>
      </c>
      <c r="L1963" s="44">
        <v>0</v>
      </c>
      <c r="M1963" s="44">
        <v>0</v>
      </c>
      <c r="N1963" s="44">
        <v>2</v>
      </c>
      <c r="O1963" s="44">
        <v>10</v>
      </c>
      <c r="P1963" s="44">
        <v>0</v>
      </c>
      <c r="Q1963" s="44">
        <v>0</v>
      </c>
      <c r="R1963" s="44">
        <v>0</v>
      </c>
      <c r="S1963" s="44">
        <v>0</v>
      </c>
      <c r="T1963" s="44">
        <f t="shared" si="31"/>
        <v>2</v>
      </c>
      <c r="U1963" s="44">
        <f t="shared" si="31"/>
        <v>10</v>
      </c>
      <c r="V1963" s="44">
        <v>0</v>
      </c>
      <c r="W1963" s="44">
        <v>0</v>
      </c>
      <c r="X1963" s="44">
        <v>0</v>
      </c>
      <c r="Y1963" s="44">
        <v>0</v>
      </c>
      <c r="Z1963" s="44">
        <v>0</v>
      </c>
      <c r="AA1963" s="44">
        <v>0</v>
      </c>
      <c r="AB1963" s="44">
        <v>2</v>
      </c>
      <c r="AC1963" s="44">
        <v>10</v>
      </c>
      <c r="AD1963" s="44">
        <v>2</v>
      </c>
      <c r="AE1963" s="44">
        <v>10</v>
      </c>
      <c r="AF1963" s="41" t="s">
        <v>1907</v>
      </c>
      <c r="AG1963" s="41" t="s">
        <v>5473</v>
      </c>
      <c r="AH1963" s="41" t="s">
        <v>8939</v>
      </c>
      <c r="AI1963" s="41" t="s">
        <v>10009</v>
      </c>
    </row>
    <row r="1964" spans="1:35">
      <c r="A1964" s="40">
        <v>2024</v>
      </c>
      <c r="B1964" s="40">
        <v>4</v>
      </c>
      <c r="C1964" s="41" t="s">
        <v>766</v>
      </c>
      <c r="D1964" s="42" t="s">
        <v>301</v>
      </c>
      <c r="E1964" s="41" t="s">
        <v>647</v>
      </c>
      <c r="F1964" s="43" t="s">
        <v>5476</v>
      </c>
      <c r="G1964" s="43" t="s">
        <v>5478</v>
      </c>
      <c r="H1964" s="44">
        <v>100</v>
      </c>
      <c r="I1964" s="44">
        <v>5</v>
      </c>
      <c r="J1964" s="44">
        <v>100</v>
      </c>
      <c r="K1964" s="44">
        <v>5</v>
      </c>
      <c r="L1964" s="44">
        <v>0</v>
      </c>
      <c r="M1964" s="44">
        <v>0</v>
      </c>
      <c r="N1964" s="44">
        <v>100</v>
      </c>
      <c r="O1964" s="44">
        <v>5</v>
      </c>
      <c r="P1964" s="44">
        <v>0</v>
      </c>
      <c r="Q1964" s="44">
        <v>0</v>
      </c>
      <c r="R1964" s="44">
        <v>0</v>
      </c>
      <c r="S1964" s="44">
        <v>0</v>
      </c>
      <c r="T1964" s="44">
        <f t="shared" si="31"/>
        <v>100</v>
      </c>
      <c r="U1964" s="44">
        <f t="shared" si="31"/>
        <v>5</v>
      </c>
      <c r="V1964" s="44">
        <v>0</v>
      </c>
      <c r="W1964" s="44">
        <v>0</v>
      </c>
      <c r="X1964" s="44">
        <v>0</v>
      </c>
      <c r="Y1964" s="44">
        <v>0</v>
      </c>
      <c r="Z1964" s="44">
        <v>0</v>
      </c>
      <c r="AA1964" s="44">
        <v>0</v>
      </c>
      <c r="AB1964" s="44">
        <v>100</v>
      </c>
      <c r="AC1964" s="44">
        <v>5</v>
      </c>
      <c r="AD1964" s="44">
        <v>100</v>
      </c>
      <c r="AE1964" s="44">
        <v>5</v>
      </c>
      <c r="AF1964" s="41" t="s">
        <v>1907</v>
      </c>
      <c r="AG1964" s="41" t="s">
        <v>5473</v>
      </c>
      <c r="AH1964" s="41" t="s">
        <v>8940</v>
      </c>
      <c r="AI1964" s="41" t="s">
        <v>10009</v>
      </c>
    </row>
    <row r="1965" spans="1:35">
      <c r="A1965" s="40">
        <v>2024</v>
      </c>
      <c r="B1965" s="40">
        <v>4</v>
      </c>
      <c r="C1965" s="41" t="s">
        <v>766</v>
      </c>
      <c r="D1965" s="42" t="s">
        <v>301</v>
      </c>
      <c r="E1965" s="41" t="s">
        <v>647</v>
      </c>
      <c r="F1965" s="43" t="s">
        <v>5476</v>
      </c>
      <c r="G1965" s="43" t="s">
        <v>5479</v>
      </c>
      <c r="H1965" s="44">
        <v>100</v>
      </c>
      <c r="I1965" s="44">
        <v>5</v>
      </c>
      <c r="J1965" s="44">
        <v>100</v>
      </c>
      <c r="K1965" s="44">
        <v>5</v>
      </c>
      <c r="L1965" s="44">
        <v>0</v>
      </c>
      <c r="M1965" s="44">
        <v>0</v>
      </c>
      <c r="N1965" s="44">
        <v>100</v>
      </c>
      <c r="O1965" s="44">
        <v>5</v>
      </c>
      <c r="P1965" s="44">
        <v>0</v>
      </c>
      <c r="Q1965" s="44">
        <v>0</v>
      </c>
      <c r="R1965" s="44">
        <v>0</v>
      </c>
      <c r="S1965" s="44">
        <v>0</v>
      </c>
      <c r="T1965" s="44">
        <f t="shared" si="31"/>
        <v>100</v>
      </c>
      <c r="U1965" s="44">
        <f t="shared" si="31"/>
        <v>5</v>
      </c>
      <c r="V1965" s="44">
        <v>0</v>
      </c>
      <c r="W1965" s="44">
        <v>0</v>
      </c>
      <c r="X1965" s="44">
        <v>0</v>
      </c>
      <c r="Y1965" s="44">
        <v>0</v>
      </c>
      <c r="Z1965" s="44">
        <v>0</v>
      </c>
      <c r="AA1965" s="44">
        <v>0</v>
      </c>
      <c r="AB1965" s="44">
        <v>100</v>
      </c>
      <c r="AC1965" s="44">
        <v>5</v>
      </c>
      <c r="AD1965" s="44">
        <v>100</v>
      </c>
      <c r="AE1965" s="44">
        <v>5</v>
      </c>
      <c r="AF1965" s="41" t="s">
        <v>1907</v>
      </c>
      <c r="AG1965" s="41" t="s">
        <v>5473</v>
      </c>
      <c r="AH1965" s="41" t="s">
        <v>8940</v>
      </c>
      <c r="AI1965" s="41" t="s">
        <v>11303</v>
      </c>
    </row>
    <row r="1966" spans="1:35">
      <c r="A1966" s="40">
        <v>2024</v>
      </c>
      <c r="B1966" s="40">
        <v>4</v>
      </c>
      <c r="C1966" s="41" t="s">
        <v>766</v>
      </c>
      <c r="D1966" s="42" t="s">
        <v>301</v>
      </c>
      <c r="E1966" s="41" t="s">
        <v>647</v>
      </c>
      <c r="F1966" s="43" t="s">
        <v>5480</v>
      </c>
      <c r="G1966" s="43" t="s">
        <v>5481</v>
      </c>
      <c r="H1966" s="44">
        <v>228</v>
      </c>
      <c r="I1966" s="44">
        <v>10</v>
      </c>
      <c r="J1966" s="44">
        <v>76</v>
      </c>
      <c r="K1966" s="44">
        <v>3.33</v>
      </c>
      <c r="L1966" s="44">
        <v>0</v>
      </c>
      <c r="M1966" s="44">
        <v>0</v>
      </c>
      <c r="N1966" s="44">
        <v>76</v>
      </c>
      <c r="O1966" s="44">
        <v>3.33</v>
      </c>
      <c r="P1966" s="44">
        <v>0</v>
      </c>
      <c r="Q1966" s="44">
        <v>0</v>
      </c>
      <c r="R1966" s="44">
        <v>0</v>
      </c>
      <c r="S1966" s="44">
        <v>0</v>
      </c>
      <c r="T1966" s="44">
        <f t="shared" si="31"/>
        <v>76</v>
      </c>
      <c r="U1966" s="44">
        <f t="shared" si="31"/>
        <v>3.33</v>
      </c>
      <c r="V1966" s="44">
        <v>0</v>
      </c>
      <c r="W1966" s="44">
        <v>0</v>
      </c>
      <c r="X1966" s="44">
        <v>0</v>
      </c>
      <c r="Y1966" s="44">
        <v>0</v>
      </c>
      <c r="Z1966" s="44">
        <v>0</v>
      </c>
      <c r="AA1966" s="44">
        <v>0</v>
      </c>
      <c r="AB1966" s="44">
        <v>76</v>
      </c>
      <c r="AC1966" s="44">
        <v>3.33</v>
      </c>
      <c r="AD1966" s="44">
        <v>76</v>
      </c>
      <c r="AE1966" s="44">
        <v>3.33</v>
      </c>
      <c r="AF1966" s="41" t="s">
        <v>1907</v>
      </c>
      <c r="AG1966" s="41" t="s">
        <v>5473</v>
      </c>
      <c r="AH1966" s="41" t="s">
        <v>8941</v>
      </c>
      <c r="AI1966" s="41" t="s">
        <v>10009</v>
      </c>
    </row>
    <row r="1967" spans="1:35">
      <c r="A1967" s="40">
        <v>2024</v>
      </c>
      <c r="B1967" s="40">
        <v>4</v>
      </c>
      <c r="C1967" s="41" t="s">
        <v>766</v>
      </c>
      <c r="D1967" s="42" t="s">
        <v>83</v>
      </c>
      <c r="E1967" s="41" t="s">
        <v>443</v>
      </c>
      <c r="F1967" s="43" t="s">
        <v>5455</v>
      </c>
      <c r="G1967" s="43" t="s">
        <v>5456</v>
      </c>
      <c r="H1967" s="44">
        <v>20</v>
      </c>
      <c r="I1967" s="44">
        <v>10</v>
      </c>
      <c r="J1967" s="44">
        <v>5</v>
      </c>
      <c r="K1967" s="44">
        <v>2.5</v>
      </c>
      <c r="L1967" s="44">
        <v>0</v>
      </c>
      <c r="M1967" s="44">
        <v>0</v>
      </c>
      <c r="N1967" s="44">
        <v>1</v>
      </c>
      <c r="O1967" s="44">
        <v>0.5</v>
      </c>
      <c r="P1967" s="44">
        <v>1</v>
      </c>
      <c r="Q1967" s="44">
        <v>0.5</v>
      </c>
      <c r="R1967" s="44">
        <v>3</v>
      </c>
      <c r="S1967" s="44">
        <v>1.5</v>
      </c>
      <c r="T1967" s="44">
        <f t="shared" si="31"/>
        <v>5</v>
      </c>
      <c r="U1967" s="44">
        <f t="shared" si="31"/>
        <v>2.5</v>
      </c>
      <c r="V1967" s="44">
        <v>0</v>
      </c>
      <c r="W1967" s="44">
        <v>0</v>
      </c>
      <c r="X1967" s="44">
        <v>0</v>
      </c>
      <c r="Y1967" s="44">
        <v>0</v>
      </c>
      <c r="Z1967" s="44">
        <v>0</v>
      </c>
      <c r="AA1967" s="44">
        <v>0</v>
      </c>
      <c r="AB1967" s="44">
        <v>5</v>
      </c>
      <c r="AC1967" s="44">
        <v>2.5</v>
      </c>
      <c r="AD1967" s="44">
        <v>5</v>
      </c>
      <c r="AE1967" s="44">
        <v>2.5</v>
      </c>
      <c r="AF1967" s="41" t="s">
        <v>47</v>
      </c>
      <c r="AG1967" s="41" t="s">
        <v>5457</v>
      </c>
      <c r="AH1967" s="41" t="s">
        <v>8933</v>
      </c>
      <c r="AI1967" s="41" t="s">
        <v>11304</v>
      </c>
    </row>
    <row r="1968" spans="1:35">
      <c r="A1968" s="40">
        <v>2024</v>
      </c>
      <c r="B1968" s="40">
        <v>4</v>
      </c>
      <c r="C1968" s="41" t="s">
        <v>766</v>
      </c>
      <c r="D1968" s="42" t="s">
        <v>83</v>
      </c>
      <c r="E1968" s="41" t="s">
        <v>443</v>
      </c>
      <c r="F1968" s="43" t="s">
        <v>5455</v>
      </c>
      <c r="G1968" s="43" t="s">
        <v>5458</v>
      </c>
      <c r="H1968" s="44">
        <v>15</v>
      </c>
      <c r="I1968" s="44">
        <v>20</v>
      </c>
      <c r="J1968" s="44">
        <v>3</v>
      </c>
      <c r="K1968" s="44">
        <v>4</v>
      </c>
      <c r="L1968" s="44">
        <v>0</v>
      </c>
      <c r="M1968" s="44">
        <v>0</v>
      </c>
      <c r="N1968" s="44">
        <v>0</v>
      </c>
      <c r="O1968" s="44">
        <v>0</v>
      </c>
      <c r="P1968" s="44">
        <v>1</v>
      </c>
      <c r="Q1968" s="44">
        <v>1.33</v>
      </c>
      <c r="R1968" s="44">
        <v>2</v>
      </c>
      <c r="S1968" s="44">
        <v>2.67</v>
      </c>
      <c r="T1968" s="44">
        <f t="shared" si="31"/>
        <v>3</v>
      </c>
      <c r="U1968" s="44">
        <f t="shared" si="31"/>
        <v>4</v>
      </c>
      <c r="V1968" s="44">
        <v>0</v>
      </c>
      <c r="W1968" s="44">
        <v>0</v>
      </c>
      <c r="X1968" s="44">
        <v>0</v>
      </c>
      <c r="Y1968" s="44">
        <v>0</v>
      </c>
      <c r="Z1968" s="44">
        <v>0</v>
      </c>
      <c r="AA1968" s="44">
        <v>0</v>
      </c>
      <c r="AB1968" s="44">
        <v>3</v>
      </c>
      <c r="AC1968" s="44">
        <v>4</v>
      </c>
      <c r="AD1968" s="44">
        <v>3</v>
      </c>
      <c r="AE1968" s="44">
        <v>4</v>
      </c>
      <c r="AF1968" s="41" t="s">
        <v>47</v>
      </c>
      <c r="AG1968" s="41" t="s">
        <v>5457</v>
      </c>
      <c r="AH1968" s="41" t="s">
        <v>8934</v>
      </c>
      <c r="AI1968" s="41" t="s">
        <v>11305</v>
      </c>
    </row>
    <row r="1969" spans="1:35">
      <c r="A1969" s="40">
        <v>2024</v>
      </c>
      <c r="B1969" s="40">
        <v>4</v>
      </c>
      <c r="C1969" s="41" t="s">
        <v>766</v>
      </c>
      <c r="D1969" s="42" t="s">
        <v>83</v>
      </c>
      <c r="E1969" s="41" t="s">
        <v>443</v>
      </c>
      <c r="F1969" s="43" t="s">
        <v>5455</v>
      </c>
      <c r="G1969" s="43" t="s">
        <v>5459</v>
      </c>
      <c r="H1969" s="44">
        <v>4</v>
      </c>
      <c r="I1969" s="44">
        <v>30</v>
      </c>
      <c r="J1969" s="44">
        <v>2</v>
      </c>
      <c r="K1969" s="44">
        <v>15</v>
      </c>
      <c r="L1969" s="44">
        <v>0</v>
      </c>
      <c r="M1969" s="44">
        <v>0</v>
      </c>
      <c r="N1969" s="44">
        <v>0</v>
      </c>
      <c r="O1969" s="44">
        <v>0</v>
      </c>
      <c r="P1969" s="44">
        <v>1</v>
      </c>
      <c r="Q1969" s="44">
        <v>7.5</v>
      </c>
      <c r="R1969" s="44">
        <v>1</v>
      </c>
      <c r="S1969" s="44">
        <v>7.5</v>
      </c>
      <c r="T1969" s="44">
        <f t="shared" si="31"/>
        <v>2</v>
      </c>
      <c r="U1969" s="44">
        <f t="shared" si="31"/>
        <v>15</v>
      </c>
      <c r="V1969" s="44">
        <v>0</v>
      </c>
      <c r="W1969" s="44">
        <v>0</v>
      </c>
      <c r="X1969" s="44">
        <v>0</v>
      </c>
      <c r="Y1969" s="44">
        <v>0</v>
      </c>
      <c r="Z1969" s="44">
        <v>2</v>
      </c>
      <c r="AA1969" s="44">
        <v>15</v>
      </c>
      <c r="AB1969" s="44">
        <v>0</v>
      </c>
      <c r="AC1969" s="44">
        <v>0</v>
      </c>
      <c r="AD1969" s="44">
        <v>2</v>
      </c>
      <c r="AE1969" s="44">
        <v>15</v>
      </c>
      <c r="AF1969" s="41" t="s">
        <v>47</v>
      </c>
      <c r="AG1969" s="41" t="s">
        <v>5457</v>
      </c>
      <c r="AH1969" s="41" t="s">
        <v>8935</v>
      </c>
      <c r="AI1969" s="41" t="s">
        <v>11306</v>
      </c>
    </row>
    <row r="1970" spans="1:35">
      <c r="A1970" s="40">
        <v>2024</v>
      </c>
      <c r="B1970" s="40">
        <v>4</v>
      </c>
      <c r="C1970" s="41" t="s">
        <v>766</v>
      </c>
      <c r="D1970" s="42" t="s">
        <v>83</v>
      </c>
      <c r="E1970" s="41" t="s">
        <v>443</v>
      </c>
      <c r="F1970" s="43" t="s">
        <v>5460</v>
      </c>
      <c r="G1970" s="43" t="s">
        <v>5461</v>
      </c>
      <c r="H1970" s="44">
        <v>3</v>
      </c>
      <c r="I1970" s="44">
        <v>5</v>
      </c>
      <c r="J1970" s="44">
        <v>1</v>
      </c>
      <c r="K1970" s="44">
        <v>1.67</v>
      </c>
      <c r="L1970" s="44">
        <v>0</v>
      </c>
      <c r="M1970" s="44">
        <v>0</v>
      </c>
      <c r="N1970" s="44">
        <v>0</v>
      </c>
      <c r="O1970" s="44">
        <v>0</v>
      </c>
      <c r="P1970" s="44">
        <v>0</v>
      </c>
      <c r="Q1970" s="44">
        <v>0</v>
      </c>
      <c r="R1970" s="44">
        <v>1</v>
      </c>
      <c r="S1970" s="44">
        <v>1.67</v>
      </c>
      <c r="T1970" s="44">
        <f t="shared" si="31"/>
        <v>1</v>
      </c>
      <c r="U1970" s="44">
        <f t="shared" si="31"/>
        <v>1.67</v>
      </c>
      <c r="V1970" s="44">
        <v>0</v>
      </c>
      <c r="W1970" s="44">
        <v>0</v>
      </c>
      <c r="X1970" s="44">
        <v>0</v>
      </c>
      <c r="Y1970" s="44">
        <v>0</v>
      </c>
      <c r="Z1970" s="44">
        <v>0</v>
      </c>
      <c r="AA1970" s="44">
        <v>0</v>
      </c>
      <c r="AB1970" s="44">
        <v>1</v>
      </c>
      <c r="AC1970" s="44">
        <v>1.67</v>
      </c>
      <c r="AD1970" s="44">
        <v>1</v>
      </c>
      <c r="AE1970" s="44">
        <v>1.67</v>
      </c>
      <c r="AF1970" s="41" t="s">
        <v>47</v>
      </c>
      <c r="AG1970" s="41" t="s">
        <v>5462</v>
      </c>
      <c r="AH1970" s="41" t="s">
        <v>5462</v>
      </c>
      <c r="AI1970" s="41" t="s">
        <v>11307</v>
      </c>
    </row>
    <row r="1971" spans="1:35">
      <c r="A1971" s="40">
        <v>2024</v>
      </c>
      <c r="B1971" s="40">
        <v>4</v>
      </c>
      <c r="C1971" s="41" t="s">
        <v>766</v>
      </c>
      <c r="D1971" s="42" t="s">
        <v>83</v>
      </c>
      <c r="E1971" s="41" t="s">
        <v>443</v>
      </c>
      <c r="F1971" s="43" t="s">
        <v>5460</v>
      </c>
      <c r="G1971" s="43" t="s">
        <v>5463</v>
      </c>
      <c r="H1971" s="44">
        <v>23</v>
      </c>
      <c r="I1971" s="44">
        <v>5</v>
      </c>
      <c r="J1971" s="44">
        <v>9</v>
      </c>
      <c r="K1971" s="44">
        <v>1.96</v>
      </c>
      <c r="L1971" s="44">
        <v>0</v>
      </c>
      <c r="M1971" s="44">
        <v>0</v>
      </c>
      <c r="N1971" s="44">
        <v>3</v>
      </c>
      <c r="O1971" s="44">
        <v>0.65</v>
      </c>
      <c r="P1971" s="44">
        <v>2</v>
      </c>
      <c r="Q1971" s="44">
        <v>0.44</v>
      </c>
      <c r="R1971" s="44">
        <v>4</v>
      </c>
      <c r="S1971" s="44">
        <v>0.87</v>
      </c>
      <c r="T1971" s="44">
        <f t="shared" si="31"/>
        <v>9</v>
      </c>
      <c r="U1971" s="44">
        <f t="shared" si="31"/>
        <v>1.96</v>
      </c>
      <c r="V1971" s="44">
        <v>0</v>
      </c>
      <c r="W1971" s="44">
        <v>0</v>
      </c>
      <c r="X1971" s="44">
        <v>0</v>
      </c>
      <c r="Y1971" s="44">
        <v>0</v>
      </c>
      <c r="Z1971" s="44">
        <v>3</v>
      </c>
      <c r="AA1971" s="44">
        <v>0.65</v>
      </c>
      <c r="AB1971" s="44">
        <v>6</v>
      </c>
      <c r="AC1971" s="44">
        <v>1.3</v>
      </c>
      <c r="AD1971" s="44">
        <v>9</v>
      </c>
      <c r="AE1971" s="44">
        <v>1.96</v>
      </c>
      <c r="AF1971" s="41" t="s">
        <v>47</v>
      </c>
      <c r="AG1971" s="41" t="s">
        <v>5464</v>
      </c>
      <c r="AH1971" s="41" t="s">
        <v>5464</v>
      </c>
      <c r="AI1971" s="41" t="s">
        <v>11308</v>
      </c>
    </row>
    <row r="1972" spans="1:35">
      <c r="A1972" s="40">
        <v>2024</v>
      </c>
      <c r="B1972" s="40">
        <v>4</v>
      </c>
      <c r="C1972" s="41" t="s">
        <v>766</v>
      </c>
      <c r="D1972" s="42" t="s">
        <v>83</v>
      </c>
      <c r="E1972" s="41" t="s">
        <v>443</v>
      </c>
      <c r="F1972" s="43" t="s">
        <v>5460</v>
      </c>
      <c r="G1972" s="43" t="s">
        <v>5465</v>
      </c>
      <c r="H1972" s="44">
        <v>3</v>
      </c>
      <c r="I1972" s="44">
        <v>5</v>
      </c>
      <c r="J1972" s="44">
        <v>1</v>
      </c>
      <c r="K1972" s="44">
        <v>1.67</v>
      </c>
      <c r="L1972" s="44">
        <v>0</v>
      </c>
      <c r="M1972" s="44">
        <v>0</v>
      </c>
      <c r="N1972" s="44">
        <v>0</v>
      </c>
      <c r="O1972" s="44">
        <v>0</v>
      </c>
      <c r="P1972" s="44">
        <v>0</v>
      </c>
      <c r="Q1972" s="44">
        <v>0</v>
      </c>
      <c r="R1972" s="44">
        <v>1</v>
      </c>
      <c r="S1972" s="44">
        <v>1.67</v>
      </c>
      <c r="T1972" s="44">
        <f t="shared" si="31"/>
        <v>1</v>
      </c>
      <c r="U1972" s="44">
        <f t="shared" si="31"/>
        <v>1.67</v>
      </c>
      <c r="V1972" s="44">
        <v>0</v>
      </c>
      <c r="W1972" s="44">
        <v>0</v>
      </c>
      <c r="X1972" s="44">
        <v>0</v>
      </c>
      <c r="Y1972" s="44">
        <v>0</v>
      </c>
      <c r="Z1972" s="44">
        <v>0</v>
      </c>
      <c r="AA1972" s="44">
        <v>0</v>
      </c>
      <c r="AB1972" s="44">
        <v>0</v>
      </c>
      <c r="AC1972" s="44">
        <v>0</v>
      </c>
      <c r="AD1972" s="44">
        <v>0</v>
      </c>
      <c r="AE1972" s="44">
        <v>0</v>
      </c>
      <c r="AF1972" s="41" t="s">
        <v>47</v>
      </c>
      <c r="AG1972" s="41" t="s">
        <v>5462</v>
      </c>
      <c r="AH1972" s="41" t="s">
        <v>5462</v>
      </c>
      <c r="AI1972" s="41" t="s">
        <v>11309</v>
      </c>
    </row>
    <row r="1973" spans="1:35">
      <c r="A1973" s="40">
        <v>2024</v>
      </c>
      <c r="B1973" s="40">
        <v>4</v>
      </c>
      <c r="C1973" s="41" t="s">
        <v>766</v>
      </c>
      <c r="D1973" s="42" t="s">
        <v>83</v>
      </c>
      <c r="E1973" s="41" t="s">
        <v>443</v>
      </c>
      <c r="F1973" s="43" t="s">
        <v>5460</v>
      </c>
      <c r="G1973" s="43" t="s">
        <v>5466</v>
      </c>
      <c r="H1973" s="44">
        <v>4</v>
      </c>
      <c r="I1973" s="44">
        <v>5</v>
      </c>
      <c r="J1973" s="44">
        <v>1</v>
      </c>
      <c r="K1973" s="44">
        <v>1.25</v>
      </c>
      <c r="L1973" s="44">
        <v>0</v>
      </c>
      <c r="M1973" s="44">
        <v>0</v>
      </c>
      <c r="N1973" s="44">
        <v>0</v>
      </c>
      <c r="O1973" s="44">
        <v>0</v>
      </c>
      <c r="P1973" s="44">
        <v>0</v>
      </c>
      <c r="Q1973" s="44">
        <v>0</v>
      </c>
      <c r="R1973" s="44">
        <v>1</v>
      </c>
      <c r="S1973" s="44">
        <v>1.25</v>
      </c>
      <c r="T1973" s="44">
        <f t="shared" si="31"/>
        <v>1</v>
      </c>
      <c r="U1973" s="44">
        <f t="shared" si="31"/>
        <v>1.25</v>
      </c>
      <c r="V1973" s="44">
        <v>0</v>
      </c>
      <c r="W1973" s="44">
        <v>0</v>
      </c>
      <c r="X1973" s="44">
        <v>0</v>
      </c>
      <c r="Y1973" s="44">
        <v>0</v>
      </c>
      <c r="Z1973" s="44">
        <v>0.25</v>
      </c>
      <c r="AA1973" s="44">
        <v>0.31</v>
      </c>
      <c r="AB1973" s="44">
        <v>0</v>
      </c>
      <c r="AC1973" s="44">
        <v>0</v>
      </c>
      <c r="AD1973" s="44">
        <v>0.25</v>
      </c>
      <c r="AE1973" s="44">
        <v>0.31</v>
      </c>
      <c r="AF1973" s="41" t="s">
        <v>47</v>
      </c>
      <c r="AG1973" s="41" t="s">
        <v>5462</v>
      </c>
      <c r="AH1973" s="41" t="s">
        <v>8936</v>
      </c>
      <c r="AI1973" s="41" t="s">
        <v>11310</v>
      </c>
    </row>
    <row r="1974" spans="1:35">
      <c r="A1974" s="40">
        <v>2024</v>
      </c>
      <c r="B1974" s="40">
        <v>4</v>
      </c>
      <c r="C1974" s="41" t="s">
        <v>766</v>
      </c>
      <c r="D1974" s="42" t="s">
        <v>83</v>
      </c>
      <c r="E1974" s="41" t="s">
        <v>443</v>
      </c>
      <c r="F1974" s="43" t="s">
        <v>5467</v>
      </c>
      <c r="G1974" s="43" t="s">
        <v>5468</v>
      </c>
      <c r="H1974" s="44">
        <v>67106</v>
      </c>
      <c r="I1974" s="44">
        <v>10</v>
      </c>
      <c r="J1974" s="44">
        <v>20000</v>
      </c>
      <c r="K1974" s="44">
        <v>2.98</v>
      </c>
      <c r="L1974" s="44">
        <v>0</v>
      </c>
      <c r="M1974" s="44">
        <v>0</v>
      </c>
      <c r="N1974" s="44">
        <v>0</v>
      </c>
      <c r="O1974" s="44">
        <v>0</v>
      </c>
      <c r="P1974" s="44">
        <v>5000</v>
      </c>
      <c r="Q1974" s="44">
        <v>0.75</v>
      </c>
      <c r="R1974" s="44">
        <v>15000</v>
      </c>
      <c r="S1974" s="44">
        <v>2.2400000000000002</v>
      </c>
      <c r="T1974" s="44">
        <f t="shared" si="31"/>
        <v>20000</v>
      </c>
      <c r="U1974" s="44">
        <f t="shared" si="31"/>
        <v>2.99</v>
      </c>
      <c r="V1974" s="44">
        <v>0</v>
      </c>
      <c r="W1974" s="44">
        <v>0</v>
      </c>
      <c r="X1974" s="44">
        <v>0</v>
      </c>
      <c r="Y1974" s="44">
        <v>0</v>
      </c>
      <c r="Z1974" s="44">
        <v>10000</v>
      </c>
      <c r="AA1974" s="44">
        <v>1.49</v>
      </c>
      <c r="AB1974" s="44">
        <v>10000</v>
      </c>
      <c r="AC1974" s="44">
        <v>1.49</v>
      </c>
      <c r="AD1974" s="44">
        <v>20000</v>
      </c>
      <c r="AE1974" s="44">
        <v>2.98</v>
      </c>
      <c r="AF1974" s="41" t="s">
        <v>47</v>
      </c>
      <c r="AG1974" s="41" t="s">
        <v>5469</v>
      </c>
      <c r="AH1974" s="41" t="s">
        <v>5469</v>
      </c>
      <c r="AI1974" s="41" t="s">
        <v>11311</v>
      </c>
    </row>
    <row r="1975" spans="1:35">
      <c r="A1975" s="40">
        <v>2024</v>
      </c>
      <c r="B1975" s="40">
        <v>4</v>
      </c>
      <c r="C1975" s="41" t="s">
        <v>766</v>
      </c>
      <c r="D1975" s="42" t="s">
        <v>83</v>
      </c>
      <c r="E1975" s="41" t="s">
        <v>443</v>
      </c>
      <c r="F1975" s="43" t="s">
        <v>5467</v>
      </c>
      <c r="G1975" s="43" t="s">
        <v>5470</v>
      </c>
      <c r="H1975" s="44">
        <v>3000</v>
      </c>
      <c r="I1975" s="44">
        <v>10</v>
      </c>
      <c r="J1975" s="44">
        <v>1000</v>
      </c>
      <c r="K1975" s="44">
        <v>3.33</v>
      </c>
      <c r="L1975" s="44">
        <v>0</v>
      </c>
      <c r="M1975" s="44">
        <v>0</v>
      </c>
      <c r="N1975" s="44">
        <v>0</v>
      </c>
      <c r="O1975" s="44">
        <v>0</v>
      </c>
      <c r="P1975" s="44">
        <v>0</v>
      </c>
      <c r="Q1975" s="44">
        <v>0</v>
      </c>
      <c r="R1975" s="44">
        <v>1000</v>
      </c>
      <c r="S1975" s="44">
        <v>3.33</v>
      </c>
      <c r="T1975" s="44">
        <f t="shared" si="31"/>
        <v>1000</v>
      </c>
      <c r="U1975" s="44">
        <f t="shared" si="31"/>
        <v>3.33</v>
      </c>
      <c r="V1975" s="44">
        <v>0</v>
      </c>
      <c r="W1975" s="44">
        <v>0</v>
      </c>
      <c r="X1975" s="44">
        <v>0</v>
      </c>
      <c r="Y1975" s="44">
        <v>0</v>
      </c>
      <c r="Z1975" s="44">
        <v>500</v>
      </c>
      <c r="AA1975" s="44">
        <v>1.67</v>
      </c>
      <c r="AB1975" s="44">
        <v>500</v>
      </c>
      <c r="AC1975" s="44">
        <v>1.67</v>
      </c>
      <c r="AD1975" s="44">
        <v>1000</v>
      </c>
      <c r="AE1975" s="44">
        <v>3.33</v>
      </c>
      <c r="AF1975" s="41" t="s">
        <v>47</v>
      </c>
      <c r="AG1975" s="41" t="s">
        <v>5462</v>
      </c>
      <c r="AH1975" s="41" t="s">
        <v>8937</v>
      </c>
      <c r="AI1975" s="41" t="s">
        <v>11312</v>
      </c>
    </row>
    <row r="1976" spans="1:35">
      <c r="A1976" s="40">
        <v>2024</v>
      </c>
      <c r="B1976" s="40">
        <v>4</v>
      </c>
      <c r="C1976" s="41" t="s">
        <v>766</v>
      </c>
      <c r="D1976" s="42" t="s">
        <v>302</v>
      </c>
      <c r="E1976" s="41" t="s">
        <v>648</v>
      </c>
      <c r="F1976" s="43" t="s">
        <v>5482</v>
      </c>
      <c r="G1976" s="43" t="s">
        <v>5483</v>
      </c>
      <c r="H1976" s="44">
        <v>30</v>
      </c>
      <c r="I1976" s="44">
        <v>5</v>
      </c>
      <c r="J1976" s="44">
        <v>0</v>
      </c>
      <c r="K1976" s="44">
        <v>0</v>
      </c>
      <c r="L1976" s="44">
        <v>0</v>
      </c>
      <c r="M1976" s="44">
        <v>0</v>
      </c>
      <c r="N1976" s="44">
        <v>0</v>
      </c>
      <c r="O1976" s="44">
        <v>0</v>
      </c>
      <c r="P1976" s="44">
        <v>0</v>
      </c>
      <c r="Q1976" s="44">
        <v>0</v>
      </c>
      <c r="R1976" s="44">
        <v>0</v>
      </c>
      <c r="S1976" s="44">
        <v>0</v>
      </c>
      <c r="T1976" s="44">
        <f t="shared" si="31"/>
        <v>0</v>
      </c>
      <c r="U1976" s="44">
        <f t="shared" si="31"/>
        <v>0</v>
      </c>
      <c r="V1976" s="44">
        <v>0</v>
      </c>
      <c r="W1976" s="44">
        <v>0</v>
      </c>
      <c r="X1976" s="44">
        <v>0</v>
      </c>
      <c r="Y1976" s="44">
        <v>0</v>
      </c>
      <c r="Z1976" s="44">
        <v>0</v>
      </c>
      <c r="AA1976" s="44">
        <v>0</v>
      </c>
      <c r="AB1976" s="44">
        <v>0</v>
      </c>
      <c r="AC1976" s="44">
        <v>0</v>
      </c>
      <c r="AD1976" s="44">
        <v>0</v>
      </c>
      <c r="AE1976" s="44">
        <v>0</v>
      </c>
      <c r="AF1976" s="41" t="s">
        <v>47</v>
      </c>
      <c r="AG1976" s="41" t="s">
        <v>1909</v>
      </c>
      <c r="AH1976" s="41" t="s">
        <v>7104</v>
      </c>
      <c r="AI1976" s="41" t="s">
        <v>10010</v>
      </c>
    </row>
    <row r="1977" spans="1:35">
      <c r="A1977" s="40">
        <v>2024</v>
      </c>
      <c r="B1977" s="40">
        <v>4</v>
      </c>
      <c r="C1977" s="41" t="s">
        <v>766</v>
      </c>
      <c r="D1977" s="42" t="s">
        <v>302</v>
      </c>
      <c r="E1977" s="41" t="s">
        <v>648</v>
      </c>
      <c r="F1977" s="43" t="s">
        <v>5484</v>
      </c>
      <c r="G1977" s="43" t="s">
        <v>5485</v>
      </c>
      <c r="H1977" s="44">
        <v>1</v>
      </c>
      <c r="I1977" s="44">
        <v>5</v>
      </c>
      <c r="J1977" s="44">
        <v>0</v>
      </c>
      <c r="K1977" s="44">
        <v>0</v>
      </c>
      <c r="L1977" s="44">
        <v>0</v>
      </c>
      <c r="M1977" s="44">
        <v>0</v>
      </c>
      <c r="N1977" s="44">
        <v>0</v>
      </c>
      <c r="O1977" s="44">
        <v>0</v>
      </c>
      <c r="P1977" s="44">
        <v>0</v>
      </c>
      <c r="Q1977" s="44">
        <v>0</v>
      </c>
      <c r="R1977" s="44">
        <v>0</v>
      </c>
      <c r="S1977" s="44">
        <v>0</v>
      </c>
      <c r="T1977" s="44">
        <f t="shared" si="31"/>
        <v>0</v>
      </c>
      <c r="U1977" s="44">
        <f t="shared" si="31"/>
        <v>0</v>
      </c>
      <c r="V1977" s="44">
        <v>0</v>
      </c>
      <c r="W1977" s="44">
        <v>0</v>
      </c>
      <c r="X1977" s="44">
        <v>0</v>
      </c>
      <c r="Y1977" s="44">
        <v>0</v>
      </c>
      <c r="Z1977" s="44">
        <v>0</v>
      </c>
      <c r="AA1977" s="44">
        <v>0</v>
      </c>
      <c r="AB1977" s="44">
        <v>0</v>
      </c>
      <c r="AC1977" s="44">
        <v>0</v>
      </c>
      <c r="AD1977" s="44">
        <v>0</v>
      </c>
      <c r="AE1977" s="44">
        <v>0</v>
      </c>
      <c r="AF1977" s="41" t="s">
        <v>47</v>
      </c>
      <c r="AG1977" s="41" t="s">
        <v>1909</v>
      </c>
      <c r="AH1977" s="41" t="s">
        <v>7104</v>
      </c>
      <c r="AI1977" s="41" t="s">
        <v>10010</v>
      </c>
    </row>
    <row r="1978" spans="1:35">
      <c r="A1978" s="40">
        <v>2024</v>
      </c>
      <c r="B1978" s="40">
        <v>4</v>
      </c>
      <c r="C1978" s="41" t="s">
        <v>766</v>
      </c>
      <c r="D1978" s="42" t="s">
        <v>302</v>
      </c>
      <c r="E1978" s="41" t="s">
        <v>648</v>
      </c>
      <c r="F1978" s="43" t="s">
        <v>5484</v>
      </c>
      <c r="G1978" s="43" t="s">
        <v>5486</v>
      </c>
      <c r="H1978" s="44">
        <v>20</v>
      </c>
      <c r="I1978" s="44">
        <v>3</v>
      </c>
      <c r="J1978" s="44">
        <v>0</v>
      </c>
      <c r="K1978" s="44">
        <v>0</v>
      </c>
      <c r="L1978" s="44">
        <v>0</v>
      </c>
      <c r="M1978" s="44">
        <v>0</v>
      </c>
      <c r="N1978" s="44">
        <v>0</v>
      </c>
      <c r="O1978" s="44">
        <v>0</v>
      </c>
      <c r="P1978" s="44">
        <v>0</v>
      </c>
      <c r="Q1978" s="44">
        <v>0</v>
      </c>
      <c r="R1978" s="44">
        <v>0</v>
      </c>
      <c r="S1978" s="44">
        <v>0</v>
      </c>
      <c r="T1978" s="44">
        <f t="shared" si="31"/>
        <v>0</v>
      </c>
      <c r="U1978" s="44">
        <f t="shared" si="31"/>
        <v>0</v>
      </c>
      <c r="V1978" s="44">
        <v>0</v>
      </c>
      <c r="W1978" s="44">
        <v>0</v>
      </c>
      <c r="X1978" s="44">
        <v>0</v>
      </c>
      <c r="Y1978" s="44">
        <v>0</v>
      </c>
      <c r="Z1978" s="44">
        <v>0</v>
      </c>
      <c r="AA1978" s="44">
        <v>0</v>
      </c>
      <c r="AB1978" s="44">
        <v>0</v>
      </c>
      <c r="AC1978" s="44">
        <v>0</v>
      </c>
      <c r="AD1978" s="44">
        <v>0</v>
      </c>
      <c r="AE1978" s="44">
        <v>0</v>
      </c>
      <c r="AF1978" s="41" t="s">
        <v>47</v>
      </c>
      <c r="AG1978" s="41" t="s">
        <v>1909</v>
      </c>
      <c r="AH1978" s="41" t="s">
        <v>7104</v>
      </c>
      <c r="AI1978" s="41" t="s">
        <v>10010</v>
      </c>
    </row>
    <row r="1979" spans="1:35">
      <c r="A1979" s="40">
        <v>2024</v>
      </c>
      <c r="B1979" s="40">
        <v>4</v>
      </c>
      <c r="C1979" s="41" t="s">
        <v>766</v>
      </c>
      <c r="D1979" s="42" t="s">
        <v>302</v>
      </c>
      <c r="E1979" s="41" t="s">
        <v>648</v>
      </c>
      <c r="F1979" s="43" t="s">
        <v>5484</v>
      </c>
      <c r="G1979" s="43" t="s">
        <v>5487</v>
      </c>
      <c r="H1979" s="44">
        <v>10</v>
      </c>
      <c r="I1979" s="44">
        <v>3</v>
      </c>
      <c r="J1979" s="44">
        <v>0</v>
      </c>
      <c r="K1979" s="44">
        <v>0</v>
      </c>
      <c r="L1979" s="44">
        <v>0</v>
      </c>
      <c r="M1979" s="44">
        <v>0</v>
      </c>
      <c r="N1979" s="44">
        <v>0</v>
      </c>
      <c r="O1979" s="44">
        <v>0</v>
      </c>
      <c r="P1979" s="44">
        <v>0</v>
      </c>
      <c r="Q1979" s="44">
        <v>0</v>
      </c>
      <c r="R1979" s="44">
        <v>0</v>
      </c>
      <c r="S1979" s="44">
        <v>0</v>
      </c>
      <c r="T1979" s="44">
        <f t="shared" si="31"/>
        <v>0</v>
      </c>
      <c r="U1979" s="44">
        <f t="shared" si="31"/>
        <v>0</v>
      </c>
      <c r="V1979" s="44">
        <v>0</v>
      </c>
      <c r="W1979" s="44">
        <v>0</v>
      </c>
      <c r="X1979" s="44">
        <v>0</v>
      </c>
      <c r="Y1979" s="44">
        <v>0</v>
      </c>
      <c r="Z1979" s="44">
        <v>0</v>
      </c>
      <c r="AA1979" s="44">
        <v>0</v>
      </c>
      <c r="AB1979" s="44">
        <v>0</v>
      </c>
      <c r="AC1979" s="44">
        <v>0</v>
      </c>
      <c r="AD1979" s="44">
        <v>0</v>
      </c>
      <c r="AE1979" s="44">
        <v>0</v>
      </c>
      <c r="AF1979" s="41" t="s">
        <v>47</v>
      </c>
      <c r="AG1979" s="41" t="s">
        <v>1909</v>
      </c>
      <c r="AH1979" s="41" t="s">
        <v>7104</v>
      </c>
      <c r="AI1979" s="41" t="s">
        <v>10010</v>
      </c>
    </row>
    <row r="1980" spans="1:35">
      <c r="A1980" s="40">
        <v>2024</v>
      </c>
      <c r="B1980" s="40">
        <v>4</v>
      </c>
      <c r="C1980" s="41" t="s">
        <v>766</v>
      </c>
      <c r="D1980" s="42" t="s">
        <v>302</v>
      </c>
      <c r="E1980" s="41" t="s">
        <v>648</v>
      </c>
      <c r="F1980" s="43" t="s">
        <v>5484</v>
      </c>
      <c r="G1980" s="43" t="s">
        <v>5488</v>
      </c>
      <c r="H1980" s="44">
        <v>16</v>
      </c>
      <c r="I1980" s="44">
        <v>3</v>
      </c>
      <c r="J1980" s="44">
        <v>0</v>
      </c>
      <c r="K1980" s="44">
        <v>0</v>
      </c>
      <c r="L1980" s="44">
        <v>0</v>
      </c>
      <c r="M1980" s="44">
        <v>0</v>
      </c>
      <c r="N1980" s="44">
        <v>0</v>
      </c>
      <c r="O1980" s="44">
        <v>0</v>
      </c>
      <c r="P1980" s="44">
        <v>0</v>
      </c>
      <c r="Q1980" s="44">
        <v>0</v>
      </c>
      <c r="R1980" s="44">
        <v>0</v>
      </c>
      <c r="S1980" s="44">
        <v>0</v>
      </c>
      <c r="T1980" s="44">
        <f t="shared" si="31"/>
        <v>0</v>
      </c>
      <c r="U1980" s="44">
        <f t="shared" si="31"/>
        <v>0</v>
      </c>
      <c r="V1980" s="44">
        <v>0</v>
      </c>
      <c r="W1980" s="44">
        <v>0</v>
      </c>
      <c r="X1980" s="44">
        <v>0</v>
      </c>
      <c r="Y1980" s="44">
        <v>0</v>
      </c>
      <c r="Z1980" s="44">
        <v>0</v>
      </c>
      <c r="AA1980" s="44">
        <v>0</v>
      </c>
      <c r="AB1980" s="44">
        <v>0</v>
      </c>
      <c r="AC1980" s="44">
        <v>0</v>
      </c>
      <c r="AD1980" s="44">
        <v>0</v>
      </c>
      <c r="AE1980" s="44">
        <v>0</v>
      </c>
      <c r="AF1980" s="41" t="s">
        <v>47</v>
      </c>
      <c r="AG1980" s="41" t="s">
        <v>1909</v>
      </c>
      <c r="AH1980" s="41" t="s">
        <v>7104</v>
      </c>
      <c r="AI1980" s="41" t="s">
        <v>10010</v>
      </c>
    </row>
    <row r="1981" spans="1:35">
      <c r="A1981" s="40">
        <v>2024</v>
      </c>
      <c r="B1981" s="40">
        <v>4</v>
      </c>
      <c r="C1981" s="41" t="s">
        <v>766</v>
      </c>
      <c r="D1981" s="42" t="s">
        <v>302</v>
      </c>
      <c r="E1981" s="41" t="s">
        <v>648</v>
      </c>
      <c r="F1981" s="43" t="s">
        <v>5484</v>
      </c>
      <c r="G1981" s="43" t="s">
        <v>5489</v>
      </c>
      <c r="H1981" s="44">
        <v>8</v>
      </c>
      <c r="I1981" s="44">
        <v>3</v>
      </c>
      <c r="J1981" s="44">
        <v>0</v>
      </c>
      <c r="K1981" s="44">
        <v>0</v>
      </c>
      <c r="L1981" s="44">
        <v>0</v>
      </c>
      <c r="M1981" s="44">
        <v>0</v>
      </c>
      <c r="N1981" s="44">
        <v>0</v>
      </c>
      <c r="O1981" s="44">
        <v>0</v>
      </c>
      <c r="P1981" s="44">
        <v>0</v>
      </c>
      <c r="Q1981" s="44">
        <v>0</v>
      </c>
      <c r="R1981" s="44">
        <v>0</v>
      </c>
      <c r="S1981" s="44">
        <v>0</v>
      </c>
      <c r="T1981" s="44">
        <f t="shared" si="31"/>
        <v>0</v>
      </c>
      <c r="U1981" s="44">
        <f t="shared" si="31"/>
        <v>0</v>
      </c>
      <c r="V1981" s="44">
        <v>0</v>
      </c>
      <c r="W1981" s="44">
        <v>0</v>
      </c>
      <c r="X1981" s="44">
        <v>0</v>
      </c>
      <c r="Y1981" s="44">
        <v>0</v>
      </c>
      <c r="Z1981" s="44">
        <v>0</v>
      </c>
      <c r="AA1981" s="44">
        <v>0</v>
      </c>
      <c r="AB1981" s="44">
        <v>0</v>
      </c>
      <c r="AC1981" s="44">
        <v>0</v>
      </c>
      <c r="AD1981" s="44">
        <v>0</v>
      </c>
      <c r="AE1981" s="44">
        <v>0</v>
      </c>
      <c r="AF1981" s="41" t="s">
        <v>47</v>
      </c>
      <c r="AG1981" s="41" t="s">
        <v>1909</v>
      </c>
      <c r="AH1981" s="41" t="s">
        <v>7104</v>
      </c>
      <c r="AI1981" s="41" t="s">
        <v>10010</v>
      </c>
    </row>
    <row r="1982" spans="1:35">
      <c r="A1982" s="40">
        <v>2024</v>
      </c>
      <c r="B1982" s="40">
        <v>4</v>
      </c>
      <c r="C1982" s="41" t="s">
        <v>766</v>
      </c>
      <c r="D1982" s="42" t="s">
        <v>302</v>
      </c>
      <c r="E1982" s="41" t="s">
        <v>648</v>
      </c>
      <c r="F1982" s="43" t="s">
        <v>5484</v>
      </c>
      <c r="G1982" s="43" t="s">
        <v>5490</v>
      </c>
      <c r="H1982" s="44">
        <v>2</v>
      </c>
      <c r="I1982" s="44">
        <v>3</v>
      </c>
      <c r="J1982" s="44">
        <v>0</v>
      </c>
      <c r="K1982" s="44">
        <v>0</v>
      </c>
      <c r="L1982" s="44">
        <v>0</v>
      </c>
      <c r="M1982" s="44">
        <v>0</v>
      </c>
      <c r="N1982" s="44">
        <v>0</v>
      </c>
      <c r="O1982" s="44">
        <v>0</v>
      </c>
      <c r="P1982" s="44">
        <v>0</v>
      </c>
      <c r="Q1982" s="44">
        <v>0</v>
      </c>
      <c r="R1982" s="44">
        <v>0</v>
      </c>
      <c r="S1982" s="44">
        <v>0</v>
      </c>
      <c r="T1982" s="44">
        <f t="shared" si="31"/>
        <v>0</v>
      </c>
      <c r="U1982" s="44">
        <f t="shared" si="31"/>
        <v>0</v>
      </c>
      <c r="V1982" s="44">
        <v>0</v>
      </c>
      <c r="W1982" s="44">
        <v>0</v>
      </c>
      <c r="X1982" s="44">
        <v>0</v>
      </c>
      <c r="Y1982" s="44">
        <v>0</v>
      </c>
      <c r="Z1982" s="44">
        <v>0</v>
      </c>
      <c r="AA1982" s="44">
        <v>0</v>
      </c>
      <c r="AB1982" s="44">
        <v>0</v>
      </c>
      <c r="AC1982" s="44">
        <v>0</v>
      </c>
      <c r="AD1982" s="44">
        <v>0</v>
      </c>
      <c r="AE1982" s="44">
        <v>0</v>
      </c>
      <c r="AF1982" s="41" t="s">
        <v>47</v>
      </c>
      <c r="AG1982" s="41" t="s">
        <v>1909</v>
      </c>
      <c r="AH1982" s="41" t="s">
        <v>7104</v>
      </c>
      <c r="AI1982" s="41" t="s">
        <v>10010</v>
      </c>
    </row>
    <row r="1983" spans="1:35">
      <c r="A1983" s="40">
        <v>2024</v>
      </c>
      <c r="B1983" s="40">
        <v>4</v>
      </c>
      <c r="C1983" s="41" t="s">
        <v>766</v>
      </c>
      <c r="D1983" s="42" t="s">
        <v>302</v>
      </c>
      <c r="E1983" s="41" t="s">
        <v>648</v>
      </c>
      <c r="F1983" s="43" t="s">
        <v>5484</v>
      </c>
      <c r="G1983" s="43" t="s">
        <v>5491</v>
      </c>
      <c r="H1983" s="44">
        <v>8</v>
      </c>
      <c r="I1983" s="44">
        <v>2</v>
      </c>
      <c r="J1983" s="44">
        <v>0</v>
      </c>
      <c r="K1983" s="44">
        <v>0</v>
      </c>
      <c r="L1983" s="44">
        <v>0</v>
      </c>
      <c r="M1983" s="44">
        <v>0</v>
      </c>
      <c r="N1983" s="44">
        <v>0</v>
      </c>
      <c r="O1983" s="44">
        <v>0</v>
      </c>
      <c r="P1983" s="44">
        <v>0</v>
      </c>
      <c r="Q1983" s="44">
        <v>0</v>
      </c>
      <c r="R1983" s="44">
        <v>0</v>
      </c>
      <c r="S1983" s="44">
        <v>0</v>
      </c>
      <c r="T1983" s="44">
        <f t="shared" si="31"/>
        <v>0</v>
      </c>
      <c r="U1983" s="44">
        <f t="shared" si="31"/>
        <v>0</v>
      </c>
      <c r="V1983" s="44">
        <v>0</v>
      </c>
      <c r="W1983" s="44">
        <v>0</v>
      </c>
      <c r="X1983" s="44">
        <v>0</v>
      </c>
      <c r="Y1983" s="44">
        <v>0</v>
      </c>
      <c r="Z1983" s="44">
        <v>0</v>
      </c>
      <c r="AA1983" s="44">
        <v>0</v>
      </c>
      <c r="AB1983" s="44">
        <v>0</v>
      </c>
      <c r="AC1983" s="44">
        <v>0</v>
      </c>
      <c r="AD1983" s="44">
        <v>0</v>
      </c>
      <c r="AE1983" s="44">
        <v>0</v>
      </c>
      <c r="AF1983" s="41" t="s">
        <v>47</v>
      </c>
      <c r="AG1983" s="41" t="s">
        <v>1909</v>
      </c>
      <c r="AH1983" s="41" t="s">
        <v>7104</v>
      </c>
      <c r="AI1983" s="41" t="s">
        <v>10010</v>
      </c>
    </row>
    <row r="1984" spans="1:35">
      <c r="A1984" s="40">
        <v>2024</v>
      </c>
      <c r="B1984" s="40">
        <v>4</v>
      </c>
      <c r="C1984" s="41" t="s">
        <v>766</v>
      </c>
      <c r="D1984" s="42" t="s">
        <v>302</v>
      </c>
      <c r="E1984" s="41" t="s">
        <v>648</v>
      </c>
      <c r="F1984" s="43" t="s">
        <v>5484</v>
      </c>
      <c r="G1984" s="43" t="s">
        <v>5492</v>
      </c>
      <c r="H1984" s="44">
        <v>1</v>
      </c>
      <c r="I1984" s="44">
        <v>3</v>
      </c>
      <c r="J1984" s="44">
        <v>0</v>
      </c>
      <c r="K1984" s="44">
        <v>0</v>
      </c>
      <c r="L1984" s="44">
        <v>0</v>
      </c>
      <c r="M1984" s="44">
        <v>0</v>
      </c>
      <c r="N1984" s="44">
        <v>0</v>
      </c>
      <c r="O1984" s="44">
        <v>0</v>
      </c>
      <c r="P1984" s="44">
        <v>0</v>
      </c>
      <c r="Q1984" s="44">
        <v>0</v>
      </c>
      <c r="R1984" s="44">
        <v>0</v>
      </c>
      <c r="S1984" s="44">
        <v>0</v>
      </c>
      <c r="T1984" s="44">
        <f t="shared" si="31"/>
        <v>0</v>
      </c>
      <c r="U1984" s="44">
        <f t="shared" si="31"/>
        <v>0</v>
      </c>
      <c r="V1984" s="44">
        <v>0</v>
      </c>
      <c r="W1984" s="44">
        <v>0</v>
      </c>
      <c r="X1984" s="44">
        <v>0</v>
      </c>
      <c r="Y1984" s="44">
        <v>0</v>
      </c>
      <c r="Z1984" s="44">
        <v>0</v>
      </c>
      <c r="AA1984" s="44">
        <v>0</v>
      </c>
      <c r="AB1984" s="44">
        <v>0</v>
      </c>
      <c r="AC1984" s="44">
        <v>0</v>
      </c>
      <c r="AD1984" s="44">
        <v>0</v>
      </c>
      <c r="AE1984" s="44">
        <v>0</v>
      </c>
      <c r="AF1984" s="41" t="s">
        <v>47</v>
      </c>
      <c r="AG1984" s="41" t="s">
        <v>1909</v>
      </c>
      <c r="AH1984" s="41" t="s">
        <v>7104</v>
      </c>
      <c r="AI1984" s="41" t="s">
        <v>10010</v>
      </c>
    </row>
    <row r="1985" spans="1:35">
      <c r="A1985" s="40">
        <v>2024</v>
      </c>
      <c r="B1985" s="40">
        <v>4</v>
      </c>
      <c r="C1985" s="41" t="s">
        <v>766</v>
      </c>
      <c r="D1985" s="42" t="s">
        <v>302</v>
      </c>
      <c r="E1985" s="41" t="s">
        <v>648</v>
      </c>
      <c r="F1985" s="43" t="s">
        <v>5484</v>
      </c>
      <c r="G1985" s="43" t="s">
        <v>5493</v>
      </c>
      <c r="H1985" s="44">
        <v>25</v>
      </c>
      <c r="I1985" s="44">
        <v>6</v>
      </c>
      <c r="J1985" s="44">
        <v>0</v>
      </c>
      <c r="K1985" s="44">
        <v>0</v>
      </c>
      <c r="L1985" s="44">
        <v>0</v>
      </c>
      <c r="M1985" s="44">
        <v>0</v>
      </c>
      <c r="N1985" s="44">
        <v>0</v>
      </c>
      <c r="O1985" s="44">
        <v>0</v>
      </c>
      <c r="P1985" s="44">
        <v>0</v>
      </c>
      <c r="Q1985" s="44">
        <v>0</v>
      </c>
      <c r="R1985" s="44">
        <v>0</v>
      </c>
      <c r="S1985" s="44">
        <v>0</v>
      </c>
      <c r="T1985" s="44">
        <f t="shared" si="31"/>
        <v>0</v>
      </c>
      <c r="U1985" s="44">
        <f t="shared" si="31"/>
        <v>0</v>
      </c>
      <c r="V1985" s="44">
        <v>0</v>
      </c>
      <c r="W1985" s="44">
        <v>0</v>
      </c>
      <c r="X1985" s="44">
        <v>0</v>
      </c>
      <c r="Y1985" s="44">
        <v>0</v>
      </c>
      <c r="Z1985" s="44">
        <v>0</v>
      </c>
      <c r="AA1985" s="44">
        <v>0</v>
      </c>
      <c r="AB1985" s="44">
        <v>0</v>
      </c>
      <c r="AC1985" s="44">
        <v>0</v>
      </c>
      <c r="AD1985" s="44">
        <v>0</v>
      </c>
      <c r="AE1985" s="44">
        <v>0</v>
      </c>
      <c r="AF1985" s="41" t="s">
        <v>47</v>
      </c>
      <c r="AG1985" s="41" t="s">
        <v>1909</v>
      </c>
      <c r="AH1985" s="41" t="s">
        <v>7104</v>
      </c>
      <c r="AI1985" s="41" t="s">
        <v>10010</v>
      </c>
    </row>
    <row r="1986" spans="1:35">
      <c r="A1986" s="40">
        <v>2024</v>
      </c>
      <c r="B1986" s="40">
        <v>4</v>
      </c>
      <c r="C1986" s="41" t="s">
        <v>766</v>
      </c>
      <c r="D1986" s="42" t="s">
        <v>302</v>
      </c>
      <c r="E1986" s="41" t="s">
        <v>648</v>
      </c>
      <c r="F1986" s="43" t="s">
        <v>5494</v>
      </c>
      <c r="G1986" s="43" t="s">
        <v>5495</v>
      </c>
      <c r="H1986" s="44">
        <v>1</v>
      </c>
      <c r="I1986" s="44">
        <v>4</v>
      </c>
      <c r="J1986" s="44">
        <v>0</v>
      </c>
      <c r="K1986" s="44">
        <v>0</v>
      </c>
      <c r="L1986" s="44">
        <v>0</v>
      </c>
      <c r="M1986" s="44">
        <v>0</v>
      </c>
      <c r="N1986" s="44">
        <v>0</v>
      </c>
      <c r="O1986" s="44">
        <v>0</v>
      </c>
      <c r="P1986" s="44">
        <v>0</v>
      </c>
      <c r="Q1986" s="44">
        <v>0</v>
      </c>
      <c r="R1986" s="44">
        <v>0</v>
      </c>
      <c r="S1986" s="44">
        <v>0</v>
      </c>
      <c r="T1986" s="44">
        <f t="shared" si="31"/>
        <v>0</v>
      </c>
      <c r="U1986" s="44">
        <f t="shared" si="31"/>
        <v>0</v>
      </c>
      <c r="V1986" s="44">
        <v>0</v>
      </c>
      <c r="W1986" s="44">
        <v>0</v>
      </c>
      <c r="X1986" s="44">
        <v>0</v>
      </c>
      <c r="Y1986" s="44">
        <v>0</v>
      </c>
      <c r="Z1986" s="44">
        <v>0</v>
      </c>
      <c r="AA1986" s="44">
        <v>0</v>
      </c>
      <c r="AB1986" s="44">
        <v>0</v>
      </c>
      <c r="AC1986" s="44">
        <v>0</v>
      </c>
      <c r="AD1986" s="44">
        <v>0</v>
      </c>
      <c r="AE1986" s="44">
        <v>0</v>
      </c>
      <c r="AF1986" s="41" t="s">
        <v>47</v>
      </c>
      <c r="AG1986" s="41" t="s">
        <v>1909</v>
      </c>
      <c r="AH1986" s="41" t="s">
        <v>7104</v>
      </c>
      <c r="AI1986" s="41" t="s">
        <v>10010</v>
      </c>
    </row>
    <row r="1987" spans="1:35">
      <c r="A1987" s="40">
        <v>2024</v>
      </c>
      <c r="B1987" s="40">
        <v>4</v>
      </c>
      <c r="C1987" s="41" t="s">
        <v>766</v>
      </c>
      <c r="D1987" s="42" t="s">
        <v>302</v>
      </c>
      <c r="E1987" s="41" t="s">
        <v>648</v>
      </c>
      <c r="F1987" s="43" t="s">
        <v>5494</v>
      </c>
      <c r="G1987" s="43" t="s">
        <v>5496</v>
      </c>
      <c r="H1987" s="44">
        <v>330</v>
      </c>
      <c r="I1987" s="44">
        <v>4</v>
      </c>
      <c r="J1987" s="44">
        <v>0</v>
      </c>
      <c r="K1987" s="44">
        <v>0</v>
      </c>
      <c r="L1987" s="44">
        <v>0</v>
      </c>
      <c r="M1987" s="44">
        <v>0</v>
      </c>
      <c r="N1987" s="44">
        <v>0</v>
      </c>
      <c r="O1987" s="44">
        <v>0</v>
      </c>
      <c r="P1987" s="44">
        <v>0</v>
      </c>
      <c r="Q1987" s="44">
        <v>0</v>
      </c>
      <c r="R1987" s="44">
        <v>0</v>
      </c>
      <c r="S1987" s="44">
        <v>0</v>
      </c>
      <c r="T1987" s="44">
        <f t="shared" si="31"/>
        <v>0</v>
      </c>
      <c r="U1987" s="44">
        <f t="shared" si="31"/>
        <v>0</v>
      </c>
      <c r="V1987" s="44">
        <v>0</v>
      </c>
      <c r="W1987" s="44">
        <v>0</v>
      </c>
      <c r="X1987" s="44">
        <v>0</v>
      </c>
      <c r="Y1987" s="44">
        <v>0</v>
      </c>
      <c r="Z1987" s="44">
        <v>0</v>
      </c>
      <c r="AA1987" s="44">
        <v>0</v>
      </c>
      <c r="AB1987" s="44">
        <v>0</v>
      </c>
      <c r="AC1987" s="44">
        <v>0</v>
      </c>
      <c r="AD1987" s="44">
        <v>0</v>
      </c>
      <c r="AE1987" s="44">
        <v>0</v>
      </c>
      <c r="AF1987" s="41" t="s">
        <v>47</v>
      </c>
      <c r="AG1987" s="41" t="s">
        <v>1909</v>
      </c>
      <c r="AH1987" s="41" t="s">
        <v>7104</v>
      </c>
      <c r="AI1987" s="41" t="s">
        <v>10010</v>
      </c>
    </row>
    <row r="1988" spans="1:35">
      <c r="A1988" s="40">
        <v>2024</v>
      </c>
      <c r="B1988" s="40">
        <v>4</v>
      </c>
      <c r="C1988" s="41" t="s">
        <v>766</v>
      </c>
      <c r="D1988" s="42" t="s">
        <v>302</v>
      </c>
      <c r="E1988" s="41" t="s">
        <v>648</v>
      </c>
      <c r="F1988" s="43" t="s">
        <v>5494</v>
      </c>
      <c r="G1988" s="43" t="s">
        <v>5497</v>
      </c>
      <c r="H1988" s="44">
        <v>90</v>
      </c>
      <c r="I1988" s="44">
        <v>4</v>
      </c>
      <c r="J1988" s="44">
        <v>0</v>
      </c>
      <c r="K1988" s="44">
        <v>0</v>
      </c>
      <c r="L1988" s="44">
        <v>0</v>
      </c>
      <c r="M1988" s="44">
        <v>0</v>
      </c>
      <c r="N1988" s="44">
        <v>0</v>
      </c>
      <c r="O1988" s="44">
        <v>0</v>
      </c>
      <c r="P1988" s="44">
        <v>0</v>
      </c>
      <c r="Q1988" s="44">
        <v>0</v>
      </c>
      <c r="R1988" s="44">
        <v>0</v>
      </c>
      <c r="S1988" s="44">
        <v>0</v>
      </c>
      <c r="T1988" s="44">
        <f t="shared" si="31"/>
        <v>0</v>
      </c>
      <c r="U1988" s="44">
        <f t="shared" si="31"/>
        <v>0</v>
      </c>
      <c r="V1988" s="44">
        <v>0</v>
      </c>
      <c r="W1988" s="44">
        <v>0</v>
      </c>
      <c r="X1988" s="44">
        <v>0</v>
      </c>
      <c r="Y1988" s="44">
        <v>0</v>
      </c>
      <c r="Z1988" s="44">
        <v>0</v>
      </c>
      <c r="AA1988" s="44">
        <v>0</v>
      </c>
      <c r="AB1988" s="44">
        <v>0</v>
      </c>
      <c r="AC1988" s="44">
        <v>0</v>
      </c>
      <c r="AD1988" s="44">
        <v>0</v>
      </c>
      <c r="AE1988" s="44">
        <v>0</v>
      </c>
      <c r="AF1988" s="41" t="s">
        <v>47</v>
      </c>
      <c r="AG1988" s="41" t="s">
        <v>1909</v>
      </c>
      <c r="AH1988" s="41" t="s">
        <v>7104</v>
      </c>
      <c r="AI1988" s="41" t="s">
        <v>10010</v>
      </c>
    </row>
    <row r="1989" spans="1:35">
      <c r="A1989" s="40">
        <v>2024</v>
      </c>
      <c r="B1989" s="40">
        <v>4</v>
      </c>
      <c r="C1989" s="41" t="s">
        <v>766</v>
      </c>
      <c r="D1989" s="42" t="s">
        <v>302</v>
      </c>
      <c r="E1989" s="41" t="s">
        <v>648</v>
      </c>
      <c r="F1989" s="43" t="s">
        <v>5494</v>
      </c>
      <c r="G1989" s="43" t="s">
        <v>5498</v>
      </c>
      <c r="H1989" s="44">
        <v>4</v>
      </c>
      <c r="I1989" s="44">
        <v>4</v>
      </c>
      <c r="J1989" s="44">
        <v>0</v>
      </c>
      <c r="K1989" s="44">
        <v>0</v>
      </c>
      <c r="L1989" s="44">
        <v>0</v>
      </c>
      <c r="M1989" s="44">
        <v>0</v>
      </c>
      <c r="N1989" s="44">
        <v>0</v>
      </c>
      <c r="O1989" s="44">
        <v>0</v>
      </c>
      <c r="P1989" s="44">
        <v>0</v>
      </c>
      <c r="Q1989" s="44">
        <v>0</v>
      </c>
      <c r="R1989" s="44">
        <v>0</v>
      </c>
      <c r="S1989" s="44">
        <v>0</v>
      </c>
      <c r="T1989" s="44">
        <f t="shared" si="31"/>
        <v>0</v>
      </c>
      <c r="U1989" s="44">
        <f t="shared" si="31"/>
        <v>0</v>
      </c>
      <c r="V1989" s="44">
        <v>0</v>
      </c>
      <c r="W1989" s="44">
        <v>0</v>
      </c>
      <c r="X1989" s="44">
        <v>0</v>
      </c>
      <c r="Y1989" s="44">
        <v>0</v>
      </c>
      <c r="Z1989" s="44">
        <v>0</v>
      </c>
      <c r="AA1989" s="44">
        <v>0</v>
      </c>
      <c r="AB1989" s="44">
        <v>0</v>
      </c>
      <c r="AC1989" s="44">
        <v>0</v>
      </c>
      <c r="AD1989" s="44">
        <v>0</v>
      </c>
      <c r="AE1989" s="44">
        <v>0</v>
      </c>
      <c r="AF1989" s="41" t="s">
        <v>47</v>
      </c>
      <c r="AG1989" s="41" t="s">
        <v>1909</v>
      </c>
      <c r="AH1989" s="41" t="s">
        <v>7104</v>
      </c>
      <c r="AI1989" s="41" t="s">
        <v>10010</v>
      </c>
    </row>
    <row r="1990" spans="1:35">
      <c r="A1990" s="40">
        <v>2024</v>
      </c>
      <c r="B1990" s="40">
        <v>4</v>
      </c>
      <c r="C1990" s="41" t="s">
        <v>766</v>
      </c>
      <c r="D1990" s="42" t="s">
        <v>302</v>
      </c>
      <c r="E1990" s="41" t="s">
        <v>648</v>
      </c>
      <c r="F1990" s="43" t="s">
        <v>5494</v>
      </c>
      <c r="G1990" s="43" t="s">
        <v>5499</v>
      </c>
      <c r="H1990" s="44">
        <v>6</v>
      </c>
      <c r="I1990" s="44">
        <v>3</v>
      </c>
      <c r="J1990" s="44">
        <v>0</v>
      </c>
      <c r="K1990" s="44">
        <v>0</v>
      </c>
      <c r="L1990" s="44">
        <v>0</v>
      </c>
      <c r="M1990" s="44">
        <v>0</v>
      </c>
      <c r="N1990" s="44">
        <v>0</v>
      </c>
      <c r="O1990" s="44">
        <v>0</v>
      </c>
      <c r="P1990" s="44">
        <v>0</v>
      </c>
      <c r="Q1990" s="44">
        <v>0</v>
      </c>
      <c r="R1990" s="44">
        <v>0</v>
      </c>
      <c r="S1990" s="44">
        <v>0</v>
      </c>
      <c r="T1990" s="44">
        <f t="shared" si="31"/>
        <v>0</v>
      </c>
      <c r="U1990" s="44">
        <f t="shared" si="31"/>
        <v>0</v>
      </c>
      <c r="V1990" s="44">
        <v>0</v>
      </c>
      <c r="W1990" s="44">
        <v>0</v>
      </c>
      <c r="X1990" s="44">
        <v>0</v>
      </c>
      <c r="Y1990" s="44">
        <v>0</v>
      </c>
      <c r="Z1990" s="44">
        <v>0</v>
      </c>
      <c r="AA1990" s="44">
        <v>0</v>
      </c>
      <c r="AB1990" s="44">
        <v>0</v>
      </c>
      <c r="AC1990" s="44">
        <v>0</v>
      </c>
      <c r="AD1990" s="44">
        <v>0</v>
      </c>
      <c r="AE1990" s="44">
        <v>0</v>
      </c>
      <c r="AF1990" s="41" t="s">
        <v>47</v>
      </c>
      <c r="AG1990" s="41" t="s">
        <v>1909</v>
      </c>
      <c r="AH1990" s="41" t="s">
        <v>7104</v>
      </c>
      <c r="AI1990" s="41" t="s">
        <v>10010</v>
      </c>
    </row>
    <row r="1991" spans="1:35">
      <c r="A1991" s="40">
        <v>2024</v>
      </c>
      <c r="B1991" s="40">
        <v>4</v>
      </c>
      <c r="C1991" s="41" t="s">
        <v>766</v>
      </c>
      <c r="D1991" s="42" t="s">
        <v>302</v>
      </c>
      <c r="E1991" s="41" t="s">
        <v>648</v>
      </c>
      <c r="F1991" s="43" t="s">
        <v>5494</v>
      </c>
      <c r="G1991" s="43" t="s">
        <v>5500</v>
      </c>
      <c r="H1991" s="44">
        <v>3</v>
      </c>
      <c r="I1991" s="44">
        <v>3</v>
      </c>
      <c r="J1991" s="44">
        <v>0</v>
      </c>
      <c r="K1991" s="44">
        <v>0</v>
      </c>
      <c r="L1991" s="44">
        <v>0</v>
      </c>
      <c r="M1991" s="44">
        <v>0</v>
      </c>
      <c r="N1991" s="44">
        <v>0</v>
      </c>
      <c r="O1991" s="44">
        <v>0</v>
      </c>
      <c r="P1991" s="44">
        <v>0</v>
      </c>
      <c r="Q1991" s="44">
        <v>0</v>
      </c>
      <c r="R1991" s="44">
        <v>0</v>
      </c>
      <c r="S1991" s="44">
        <v>0</v>
      </c>
      <c r="T1991" s="44">
        <f t="shared" si="31"/>
        <v>0</v>
      </c>
      <c r="U1991" s="44">
        <f t="shared" si="31"/>
        <v>0</v>
      </c>
      <c r="V1991" s="44">
        <v>0</v>
      </c>
      <c r="W1991" s="44">
        <v>0</v>
      </c>
      <c r="X1991" s="44">
        <v>0</v>
      </c>
      <c r="Y1991" s="44">
        <v>0</v>
      </c>
      <c r="Z1991" s="44">
        <v>0</v>
      </c>
      <c r="AA1991" s="44">
        <v>0</v>
      </c>
      <c r="AB1991" s="44">
        <v>0</v>
      </c>
      <c r="AC1991" s="44">
        <v>0</v>
      </c>
      <c r="AD1991" s="44">
        <v>0</v>
      </c>
      <c r="AE1991" s="44">
        <v>0</v>
      </c>
      <c r="AF1991" s="41" t="s">
        <v>47</v>
      </c>
      <c r="AG1991" s="41" t="s">
        <v>1909</v>
      </c>
      <c r="AH1991" s="41" t="s">
        <v>7104</v>
      </c>
      <c r="AI1991" s="41" t="s">
        <v>10010</v>
      </c>
    </row>
    <row r="1992" spans="1:35">
      <c r="A1992" s="40">
        <v>2024</v>
      </c>
      <c r="B1992" s="40">
        <v>4</v>
      </c>
      <c r="C1992" s="41" t="s">
        <v>766</v>
      </c>
      <c r="D1992" s="42" t="s">
        <v>302</v>
      </c>
      <c r="E1992" s="41" t="s">
        <v>648</v>
      </c>
      <c r="F1992" s="43" t="s">
        <v>5494</v>
      </c>
      <c r="G1992" s="43" t="s">
        <v>5501</v>
      </c>
      <c r="H1992" s="44">
        <v>2000000</v>
      </c>
      <c r="I1992" s="44">
        <v>3</v>
      </c>
      <c r="J1992" s="44">
        <v>0</v>
      </c>
      <c r="K1992" s="44">
        <v>0</v>
      </c>
      <c r="L1992" s="44">
        <v>0</v>
      </c>
      <c r="M1992" s="44">
        <v>0</v>
      </c>
      <c r="N1992" s="44">
        <v>0</v>
      </c>
      <c r="O1992" s="44">
        <v>0</v>
      </c>
      <c r="P1992" s="44">
        <v>0</v>
      </c>
      <c r="Q1992" s="44">
        <v>0</v>
      </c>
      <c r="R1992" s="44">
        <v>0</v>
      </c>
      <c r="S1992" s="44">
        <v>0</v>
      </c>
      <c r="T1992" s="44">
        <f t="shared" si="31"/>
        <v>0</v>
      </c>
      <c r="U1992" s="44">
        <f t="shared" si="31"/>
        <v>0</v>
      </c>
      <c r="V1992" s="44">
        <v>0</v>
      </c>
      <c r="W1992" s="44">
        <v>0</v>
      </c>
      <c r="X1992" s="44">
        <v>0</v>
      </c>
      <c r="Y1992" s="44">
        <v>0</v>
      </c>
      <c r="Z1992" s="44">
        <v>0</v>
      </c>
      <c r="AA1992" s="44">
        <v>0</v>
      </c>
      <c r="AB1992" s="44">
        <v>0</v>
      </c>
      <c r="AC1992" s="44">
        <v>0</v>
      </c>
      <c r="AD1992" s="44">
        <v>0</v>
      </c>
      <c r="AE1992" s="44">
        <v>0</v>
      </c>
      <c r="AF1992" s="41" t="s">
        <v>47</v>
      </c>
      <c r="AG1992" s="41" t="s">
        <v>1909</v>
      </c>
      <c r="AH1992" s="41" t="s">
        <v>7104</v>
      </c>
      <c r="AI1992" s="41" t="s">
        <v>10010</v>
      </c>
    </row>
    <row r="1993" spans="1:35">
      <c r="A1993" s="40">
        <v>2024</v>
      </c>
      <c r="B1993" s="40">
        <v>4</v>
      </c>
      <c r="C1993" s="41" t="s">
        <v>766</v>
      </c>
      <c r="D1993" s="42" t="s">
        <v>302</v>
      </c>
      <c r="E1993" s="41" t="s">
        <v>648</v>
      </c>
      <c r="F1993" s="43" t="s">
        <v>5494</v>
      </c>
      <c r="G1993" s="43" t="s">
        <v>5502</v>
      </c>
      <c r="H1993" s="44">
        <v>4</v>
      </c>
      <c r="I1993" s="44">
        <v>3</v>
      </c>
      <c r="J1993" s="44">
        <v>1</v>
      </c>
      <c r="K1993" s="44">
        <v>0.75</v>
      </c>
      <c r="L1993" s="44">
        <v>0</v>
      </c>
      <c r="M1993" s="44">
        <v>0</v>
      </c>
      <c r="N1993" s="44">
        <v>0</v>
      </c>
      <c r="O1993" s="44">
        <v>0</v>
      </c>
      <c r="P1993" s="44">
        <v>0</v>
      </c>
      <c r="Q1993" s="44">
        <v>0</v>
      </c>
      <c r="R1993" s="44">
        <v>1</v>
      </c>
      <c r="S1993" s="44">
        <v>0.75</v>
      </c>
      <c r="T1993" s="44">
        <f t="shared" si="31"/>
        <v>1</v>
      </c>
      <c r="U1993" s="44">
        <f t="shared" si="31"/>
        <v>0.75</v>
      </c>
      <c r="V1993" s="44">
        <v>0</v>
      </c>
      <c r="W1993" s="44">
        <v>0</v>
      </c>
      <c r="X1993" s="44">
        <v>0</v>
      </c>
      <c r="Y1993" s="44">
        <v>0</v>
      </c>
      <c r="Z1993" s="44">
        <v>0</v>
      </c>
      <c r="AA1993" s="44">
        <v>0</v>
      </c>
      <c r="AB1993" s="44">
        <v>0</v>
      </c>
      <c r="AC1993" s="44">
        <v>0</v>
      </c>
      <c r="AD1993" s="44">
        <v>0</v>
      </c>
      <c r="AE1993" s="44">
        <v>0</v>
      </c>
      <c r="AF1993" s="41" t="s">
        <v>47</v>
      </c>
      <c r="AG1993" s="41" t="s">
        <v>1909</v>
      </c>
      <c r="AH1993" s="41" t="s">
        <v>7104</v>
      </c>
      <c r="AI1993" s="41" t="s">
        <v>10010</v>
      </c>
    </row>
    <row r="1994" spans="1:35">
      <c r="A1994" s="40">
        <v>2024</v>
      </c>
      <c r="B1994" s="40">
        <v>4</v>
      </c>
      <c r="C1994" s="41" t="s">
        <v>766</v>
      </c>
      <c r="D1994" s="42" t="s">
        <v>302</v>
      </c>
      <c r="E1994" s="41" t="s">
        <v>648</v>
      </c>
      <c r="F1994" s="43" t="s">
        <v>5494</v>
      </c>
      <c r="G1994" s="43" t="s">
        <v>5503</v>
      </c>
      <c r="H1994" s="44">
        <v>50</v>
      </c>
      <c r="I1994" s="44">
        <v>4</v>
      </c>
      <c r="J1994" s="44">
        <v>0</v>
      </c>
      <c r="K1994" s="44">
        <v>0</v>
      </c>
      <c r="L1994" s="44">
        <v>0</v>
      </c>
      <c r="M1994" s="44">
        <v>0</v>
      </c>
      <c r="N1994" s="44">
        <v>0</v>
      </c>
      <c r="O1994" s="44">
        <v>0</v>
      </c>
      <c r="P1994" s="44">
        <v>0</v>
      </c>
      <c r="Q1994" s="44">
        <v>0</v>
      </c>
      <c r="R1994" s="44">
        <v>0</v>
      </c>
      <c r="S1994" s="44">
        <v>0</v>
      </c>
      <c r="T1994" s="44">
        <f t="shared" si="31"/>
        <v>0</v>
      </c>
      <c r="U1994" s="44">
        <f t="shared" si="31"/>
        <v>0</v>
      </c>
      <c r="V1994" s="44">
        <v>0</v>
      </c>
      <c r="W1994" s="44">
        <v>0</v>
      </c>
      <c r="X1994" s="44">
        <v>0</v>
      </c>
      <c r="Y1994" s="44">
        <v>0</v>
      </c>
      <c r="Z1994" s="44">
        <v>0</v>
      </c>
      <c r="AA1994" s="44">
        <v>0</v>
      </c>
      <c r="AB1994" s="44">
        <v>0</v>
      </c>
      <c r="AC1994" s="44">
        <v>0</v>
      </c>
      <c r="AD1994" s="44">
        <v>0</v>
      </c>
      <c r="AE1994" s="44">
        <v>0</v>
      </c>
      <c r="AF1994" s="41" t="s">
        <v>47</v>
      </c>
      <c r="AG1994" s="41" t="s">
        <v>1909</v>
      </c>
      <c r="AH1994" s="41" t="s">
        <v>7104</v>
      </c>
      <c r="AI1994" s="41" t="s">
        <v>10010</v>
      </c>
    </row>
    <row r="1995" spans="1:35">
      <c r="A1995" s="40">
        <v>2024</v>
      </c>
      <c r="B1995" s="40">
        <v>4</v>
      </c>
      <c r="C1995" s="41" t="s">
        <v>766</v>
      </c>
      <c r="D1995" s="42" t="s">
        <v>302</v>
      </c>
      <c r="E1995" s="41" t="s">
        <v>648</v>
      </c>
      <c r="F1995" s="43" t="s">
        <v>5494</v>
      </c>
      <c r="G1995" s="43" t="s">
        <v>5504</v>
      </c>
      <c r="H1995" s="44">
        <v>7</v>
      </c>
      <c r="I1995" s="44">
        <v>4</v>
      </c>
      <c r="J1995" s="44">
        <v>0</v>
      </c>
      <c r="K1995" s="44">
        <v>0</v>
      </c>
      <c r="L1995" s="44">
        <v>0</v>
      </c>
      <c r="M1995" s="44">
        <v>0</v>
      </c>
      <c r="N1995" s="44">
        <v>0</v>
      </c>
      <c r="O1995" s="44">
        <v>0</v>
      </c>
      <c r="P1995" s="44">
        <v>0</v>
      </c>
      <c r="Q1995" s="44">
        <v>0</v>
      </c>
      <c r="R1995" s="44">
        <v>0</v>
      </c>
      <c r="S1995" s="44">
        <v>0</v>
      </c>
      <c r="T1995" s="44">
        <f t="shared" si="31"/>
        <v>0</v>
      </c>
      <c r="U1995" s="44">
        <f t="shared" si="31"/>
        <v>0</v>
      </c>
      <c r="V1995" s="44">
        <v>0</v>
      </c>
      <c r="W1995" s="44">
        <v>0</v>
      </c>
      <c r="X1995" s="44">
        <v>0</v>
      </c>
      <c r="Y1995" s="44">
        <v>0</v>
      </c>
      <c r="Z1995" s="44">
        <v>0</v>
      </c>
      <c r="AA1995" s="44">
        <v>0</v>
      </c>
      <c r="AB1995" s="44">
        <v>0</v>
      </c>
      <c r="AC1995" s="44">
        <v>0</v>
      </c>
      <c r="AD1995" s="44">
        <v>0</v>
      </c>
      <c r="AE1995" s="44">
        <v>0</v>
      </c>
      <c r="AF1995" s="41" t="s">
        <v>47</v>
      </c>
      <c r="AG1995" s="41" t="s">
        <v>1909</v>
      </c>
      <c r="AH1995" s="41" t="s">
        <v>7104</v>
      </c>
      <c r="AI1995" s="41" t="s">
        <v>10010</v>
      </c>
    </row>
    <row r="1996" spans="1:35">
      <c r="A1996" s="40">
        <v>2024</v>
      </c>
      <c r="B1996" s="40">
        <v>4</v>
      </c>
      <c r="C1996" s="41" t="s">
        <v>766</v>
      </c>
      <c r="D1996" s="42" t="s">
        <v>302</v>
      </c>
      <c r="E1996" s="41" t="s">
        <v>648</v>
      </c>
      <c r="F1996" s="43" t="s">
        <v>5494</v>
      </c>
      <c r="G1996" s="43" t="s">
        <v>5505</v>
      </c>
      <c r="H1996" s="44">
        <v>35</v>
      </c>
      <c r="I1996" s="44">
        <v>3</v>
      </c>
      <c r="J1996" s="44">
        <v>0</v>
      </c>
      <c r="K1996" s="44">
        <v>0</v>
      </c>
      <c r="L1996" s="44">
        <v>0</v>
      </c>
      <c r="M1996" s="44">
        <v>0</v>
      </c>
      <c r="N1996" s="44">
        <v>0</v>
      </c>
      <c r="O1996" s="44">
        <v>0</v>
      </c>
      <c r="P1996" s="44">
        <v>0</v>
      </c>
      <c r="Q1996" s="44">
        <v>0</v>
      </c>
      <c r="R1996" s="44">
        <v>0</v>
      </c>
      <c r="S1996" s="44">
        <v>0</v>
      </c>
      <c r="T1996" s="44">
        <f t="shared" si="31"/>
        <v>0</v>
      </c>
      <c r="U1996" s="44">
        <f t="shared" si="31"/>
        <v>0</v>
      </c>
      <c r="V1996" s="44">
        <v>0</v>
      </c>
      <c r="W1996" s="44">
        <v>0</v>
      </c>
      <c r="X1996" s="44">
        <v>0</v>
      </c>
      <c r="Y1996" s="44">
        <v>0</v>
      </c>
      <c r="Z1996" s="44">
        <v>0</v>
      </c>
      <c r="AA1996" s="44">
        <v>0</v>
      </c>
      <c r="AB1996" s="44">
        <v>0</v>
      </c>
      <c r="AC1996" s="44">
        <v>0</v>
      </c>
      <c r="AD1996" s="44">
        <v>0</v>
      </c>
      <c r="AE1996" s="44">
        <v>0</v>
      </c>
      <c r="AF1996" s="41" t="s">
        <v>47</v>
      </c>
      <c r="AG1996" s="41" t="s">
        <v>1909</v>
      </c>
      <c r="AH1996" s="41" t="s">
        <v>7104</v>
      </c>
      <c r="AI1996" s="41" t="s">
        <v>10010</v>
      </c>
    </row>
    <row r="1997" spans="1:35">
      <c r="A1997" s="40">
        <v>2024</v>
      </c>
      <c r="B1997" s="40">
        <v>4</v>
      </c>
      <c r="C1997" s="41" t="s">
        <v>766</v>
      </c>
      <c r="D1997" s="42" t="s">
        <v>302</v>
      </c>
      <c r="E1997" s="41" t="s">
        <v>648</v>
      </c>
      <c r="F1997" s="43" t="s">
        <v>5506</v>
      </c>
      <c r="G1997" s="43" t="s">
        <v>5507</v>
      </c>
      <c r="H1997" s="44">
        <v>100</v>
      </c>
      <c r="I1997" s="44">
        <v>3</v>
      </c>
      <c r="J1997" s="44">
        <v>0</v>
      </c>
      <c r="K1997" s="44">
        <v>0</v>
      </c>
      <c r="L1997" s="44">
        <v>0</v>
      </c>
      <c r="M1997" s="44">
        <v>0</v>
      </c>
      <c r="N1997" s="44">
        <v>0</v>
      </c>
      <c r="O1997" s="44">
        <v>0</v>
      </c>
      <c r="P1997" s="44">
        <v>0</v>
      </c>
      <c r="Q1997" s="44">
        <v>0</v>
      </c>
      <c r="R1997" s="44">
        <v>0</v>
      </c>
      <c r="S1997" s="44">
        <v>0</v>
      </c>
      <c r="T1997" s="44">
        <f t="shared" si="31"/>
        <v>0</v>
      </c>
      <c r="U1997" s="44">
        <f t="shared" si="31"/>
        <v>0</v>
      </c>
      <c r="V1997" s="44">
        <v>0</v>
      </c>
      <c r="W1997" s="44">
        <v>0</v>
      </c>
      <c r="X1997" s="44">
        <v>0</v>
      </c>
      <c r="Y1997" s="44">
        <v>0</v>
      </c>
      <c r="Z1997" s="44">
        <v>0</v>
      </c>
      <c r="AA1997" s="44">
        <v>0</v>
      </c>
      <c r="AB1997" s="44">
        <v>0</v>
      </c>
      <c r="AC1997" s="44">
        <v>0</v>
      </c>
      <c r="AD1997" s="44">
        <v>0</v>
      </c>
      <c r="AE1997" s="44">
        <v>0</v>
      </c>
      <c r="AF1997" s="41" t="s">
        <v>47</v>
      </c>
      <c r="AG1997" s="41" t="s">
        <v>1909</v>
      </c>
      <c r="AH1997" s="41" t="s">
        <v>7104</v>
      </c>
      <c r="AI1997" s="41" t="s">
        <v>10010</v>
      </c>
    </row>
    <row r="1998" spans="1:35">
      <c r="A1998" s="40">
        <v>2024</v>
      </c>
      <c r="B1998" s="40">
        <v>4</v>
      </c>
      <c r="C1998" s="41" t="s">
        <v>766</v>
      </c>
      <c r="D1998" s="42" t="s">
        <v>302</v>
      </c>
      <c r="E1998" s="41" t="s">
        <v>648</v>
      </c>
      <c r="F1998" s="43" t="s">
        <v>5494</v>
      </c>
      <c r="G1998" s="43" t="s">
        <v>5508</v>
      </c>
      <c r="H1998" s="44">
        <v>100</v>
      </c>
      <c r="I1998" s="44">
        <v>5</v>
      </c>
      <c r="J1998" s="44">
        <v>0</v>
      </c>
      <c r="K1998" s="44">
        <v>0</v>
      </c>
      <c r="L1998" s="44">
        <v>0</v>
      </c>
      <c r="M1998" s="44">
        <v>0</v>
      </c>
      <c r="N1998" s="44">
        <v>0</v>
      </c>
      <c r="O1998" s="44">
        <v>0</v>
      </c>
      <c r="P1998" s="44">
        <v>0</v>
      </c>
      <c r="Q1998" s="44">
        <v>0</v>
      </c>
      <c r="R1998" s="44">
        <v>0</v>
      </c>
      <c r="S1998" s="44">
        <v>0</v>
      </c>
      <c r="T1998" s="44">
        <f t="shared" si="31"/>
        <v>0</v>
      </c>
      <c r="U1998" s="44">
        <f t="shared" si="31"/>
        <v>0</v>
      </c>
      <c r="V1998" s="44">
        <v>0</v>
      </c>
      <c r="W1998" s="44">
        <v>0</v>
      </c>
      <c r="X1998" s="44">
        <v>0</v>
      </c>
      <c r="Y1998" s="44">
        <v>0</v>
      </c>
      <c r="Z1998" s="44">
        <v>0</v>
      </c>
      <c r="AA1998" s="44">
        <v>0</v>
      </c>
      <c r="AB1998" s="44">
        <v>0</v>
      </c>
      <c r="AC1998" s="44">
        <v>0</v>
      </c>
      <c r="AD1998" s="44">
        <v>0</v>
      </c>
      <c r="AE1998" s="44">
        <v>0</v>
      </c>
      <c r="AF1998" s="41" t="s">
        <v>47</v>
      </c>
      <c r="AG1998" s="41" t="s">
        <v>1909</v>
      </c>
      <c r="AH1998" s="41" t="s">
        <v>7104</v>
      </c>
      <c r="AI1998" s="41" t="s">
        <v>10010</v>
      </c>
    </row>
    <row r="1999" spans="1:35">
      <c r="A1999" s="40">
        <v>2024</v>
      </c>
      <c r="B1999" s="40">
        <v>4</v>
      </c>
      <c r="C1999" s="41" t="s">
        <v>766</v>
      </c>
      <c r="D1999" s="42" t="s">
        <v>302</v>
      </c>
      <c r="E1999" s="41" t="s">
        <v>648</v>
      </c>
      <c r="F1999" s="43" t="s">
        <v>5494</v>
      </c>
      <c r="G1999" s="43" t="s">
        <v>5509</v>
      </c>
      <c r="H1999" s="44">
        <v>50</v>
      </c>
      <c r="I1999" s="44">
        <v>4</v>
      </c>
      <c r="J1999" s="44">
        <v>0</v>
      </c>
      <c r="K1999" s="44">
        <v>0</v>
      </c>
      <c r="L1999" s="44">
        <v>0</v>
      </c>
      <c r="M1999" s="44">
        <v>0</v>
      </c>
      <c r="N1999" s="44">
        <v>0</v>
      </c>
      <c r="O1999" s="44">
        <v>0</v>
      </c>
      <c r="P1999" s="44">
        <v>0</v>
      </c>
      <c r="Q1999" s="44">
        <v>0</v>
      </c>
      <c r="R1999" s="44">
        <v>0</v>
      </c>
      <c r="S1999" s="44">
        <v>0</v>
      </c>
      <c r="T1999" s="44">
        <f t="shared" si="31"/>
        <v>0</v>
      </c>
      <c r="U1999" s="44">
        <f t="shared" si="31"/>
        <v>0</v>
      </c>
      <c r="V1999" s="44">
        <v>0</v>
      </c>
      <c r="W1999" s="44">
        <v>0</v>
      </c>
      <c r="X1999" s="44">
        <v>0</v>
      </c>
      <c r="Y1999" s="44">
        <v>0</v>
      </c>
      <c r="Z1999" s="44">
        <v>0</v>
      </c>
      <c r="AA1999" s="44">
        <v>0</v>
      </c>
      <c r="AB1999" s="44">
        <v>0</v>
      </c>
      <c r="AC1999" s="44">
        <v>0</v>
      </c>
      <c r="AD1999" s="44">
        <v>0</v>
      </c>
      <c r="AE1999" s="44">
        <v>0</v>
      </c>
      <c r="AF1999" s="41" t="s">
        <v>47</v>
      </c>
      <c r="AG1999" s="41" t="s">
        <v>1909</v>
      </c>
      <c r="AH1999" s="41" t="s">
        <v>7104</v>
      </c>
      <c r="AI1999" s="41" t="s">
        <v>10010</v>
      </c>
    </row>
    <row r="2000" spans="1:35">
      <c r="A2000" s="40">
        <v>2024</v>
      </c>
      <c r="B2000" s="40">
        <v>4</v>
      </c>
      <c r="C2000" s="41" t="s">
        <v>766</v>
      </c>
      <c r="D2000" s="42" t="s">
        <v>302</v>
      </c>
      <c r="E2000" s="41" t="s">
        <v>648</v>
      </c>
      <c r="F2000" s="43" t="s">
        <v>5494</v>
      </c>
      <c r="G2000" s="43" t="s">
        <v>5510</v>
      </c>
      <c r="H2000" s="44">
        <v>50</v>
      </c>
      <c r="I2000" s="44">
        <v>3</v>
      </c>
      <c r="J2000" s="44">
        <v>0</v>
      </c>
      <c r="K2000" s="44">
        <v>0</v>
      </c>
      <c r="L2000" s="44">
        <v>0</v>
      </c>
      <c r="M2000" s="44">
        <v>0</v>
      </c>
      <c r="N2000" s="44">
        <v>0</v>
      </c>
      <c r="O2000" s="44">
        <v>0</v>
      </c>
      <c r="P2000" s="44">
        <v>0</v>
      </c>
      <c r="Q2000" s="44">
        <v>0</v>
      </c>
      <c r="R2000" s="44">
        <v>0</v>
      </c>
      <c r="S2000" s="44">
        <v>0</v>
      </c>
      <c r="T2000" s="44">
        <f t="shared" si="31"/>
        <v>0</v>
      </c>
      <c r="U2000" s="44">
        <f t="shared" si="31"/>
        <v>0</v>
      </c>
      <c r="V2000" s="44">
        <v>0</v>
      </c>
      <c r="W2000" s="44">
        <v>0</v>
      </c>
      <c r="X2000" s="44">
        <v>0</v>
      </c>
      <c r="Y2000" s="44">
        <v>0</v>
      </c>
      <c r="Z2000" s="44">
        <v>0</v>
      </c>
      <c r="AA2000" s="44">
        <v>0</v>
      </c>
      <c r="AB2000" s="44">
        <v>0</v>
      </c>
      <c r="AC2000" s="44">
        <v>0</v>
      </c>
      <c r="AD2000" s="44">
        <v>0</v>
      </c>
      <c r="AE2000" s="44">
        <v>0</v>
      </c>
      <c r="AF2000" s="41" t="s">
        <v>47</v>
      </c>
      <c r="AG2000" s="41" t="s">
        <v>1909</v>
      </c>
      <c r="AH2000" s="41" t="s">
        <v>7104</v>
      </c>
      <c r="AI2000" s="41" t="s">
        <v>10010</v>
      </c>
    </row>
    <row r="2001" spans="1:35">
      <c r="A2001" s="40">
        <v>2024</v>
      </c>
      <c r="B2001" s="40">
        <v>4</v>
      </c>
      <c r="C2001" s="41" t="s">
        <v>766</v>
      </c>
      <c r="D2001" s="42" t="s">
        <v>302</v>
      </c>
      <c r="E2001" s="41" t="s">
        <v>648</v>
      </c>
      <c r="F2001" s="43" t="s">
        <v>5511</v>
      </c>
      <c r="G2001" s="43" t="s">
        <v>5512</v>
      </c>
      <c r="H2001" s="44">
        <v>1</v>
      </c>
      <c r="I2001" s="44">
        <v>10</v>
      </c>
      <c r="J2001" s="44">
        <v>0</v>
      </c>
      <c r="K2001" s="44">
        <v>0</v>
      </c>
      <c r="L2001" s="44">
        <v>0</v>
      </c>
      <c r="M2001" s="44">
        <v>0</v>
      </c>
      <c r="N2001" s="44">
        <v>0</v>
      </c>
      <c r="O2001" s="44">
        <v>0</v>
      </c>
      <c r="P2001" s="44">
        <v>0</v>
      </c>
      <c r="Q2001" s="44">
        <v>0</v>
      </c>
      <c r="R2001" s="44">
        <v>0</v>
      </c>
      <c r="S2001" s="44">
        <v>0</v>
      </c>
      <c r="T2001" s="44">
        <f t="shared" si="31"/>
        <v>0</v>
      </c>
      <c r="U2001" s="44">
        <f t="shared" si="31"/>
        <v>0</v>
      </c>
      <c r="V2001" s="44">
        <v>0</v>
      </c>
      <c r="W2001" s="44">
        <v>0</v>
      </c>
      <c r="X2001" s="44">
        <v>0</v>
      </c>
      <c r="Y2001" s="44">
        <v>0</v>
      </c>
      <c r="Z2001" s="44">
        <v>0</v>
      </c>
      <c r="AA2001" s="44">
        <v>0</v>
      </c>
      <c r="AB2001" s="44">
        <v>0</v>
      </c>
      <c r="AC2001" s="44">
        <v>0</v>
      </c>
      <c r="AD2001" s="44">
        <v>0</v>
      </c>
      <c r="AE2001" s="44">
        <v>0</v>
      </c>
      <c r="AF2001" s="41" t="s">
        <v>47</v>
      </c>
      <c r="AG2001" s="41" t="s">
        <v>1909</v>
      </c>
      <c r="AH2001" s="41" t="s">
        <v>7104</v>
      </c>
      <c r="AI2001" s="41" t="s">
        <v>10010</v>
      </c>
    </row>
    <row r="2002" spans="1:35">
      <c r="A2002" s="40">
        <v>2024</v>
      </c>
      <c r="B2002" s="40">
        <v>4</v>
      </c>
      <c r="C2002" s="41" t="s">
        <v>766</v>
      </c>
      <c r="D2002" s="42" t="s">
        <v>303</v>
      </c>
      <c r="E2002" s="41" t="s">
        <v>649</v>
      </c>
      <c r="F2002" s="43" t="s">
        <v>5513</v>
      </c>
      <c r="G2002" s="43" t="s">
        <v>5514</v>
      </c>
      <c r="H2002" s="44">
        <v>10</v>
      </c>
      <c r="I2002" s="44">
        <v>100</v>
      </c>
      <c r="J2002" s="44">
        <v>0.3</v>
      </c>
      <c r="K2002" s="44">
        <v>3</v>
      </c>
      <c r="L2002" s="44">
        <v>0</v>
      </c>
      <c r="M2002" s="44">
        <v>0</v>
      </c>
      <c r="N2002" s="44">
        <v>0.1</v>
      </c>
      <c r="O2002" s="44">
        <v>1</v>
      </c>
      <c r="P2002" s="44">
        <v>0.1</v>
      </c>
      <c r="Q2002" s="44">
        <v>1</v>
      </c>
      <c r="R2002" s="44">
        <v>0.1</v>
      </c>
      <c r="S2002" s="44">
        <v>1</v>
      </c>
      <c r="T2002" s="44">
        <f t="shared" si="31"/>
        <v>0.30000000000000004</v>
      </c>
      <c r="U2002" s="44">
        <f t="shared" si="31"/>
        <v>3</v>
      </c>
      <c r="V2002" s="44">
        <v>0</v>
      </c>
      <c r="W2002" s="44">
        <v>0</v>
      </c>
      <c r="X2002" s="44">
        <v>0.1</v>
      </c>
      <c r="Y2002" s="44">
        <v>1</v>
      </c>
      <c r="Z2002" s="44">
        <v>0</v>
      </c>
      <c r="AA2002" s="44">
        <v>0</v>
      </c>
      <c r="AB2002" s="44">
        <v>0</v>
      </c>
      <c r="AC2002" s="44">
        <v>0</v>
      </c>
      <c r="AD2002" s="44">
        <v>0.1</v>
      </c>
      <c r="AE2002" s="44">
        <v>1</v>
      </c>
      <c r="AF2002" s="41" t="s">
        <v>47</v>
      </c>
      <c r="AG2002" s="41" t="s">
        <v>5515</v>
      </c>
      <c r="AH2002" s="41" t="s">
        <v>7105</v>
      </c>
      <c r="AI2002" s="41" t="s">
        <v>11313</v>
      </c>
    </row>
    <row r="2003" spans="1:35">
      <c r="A2003" s="40">
        <v>2024</v>
      </c>
      <c r="B2003" s="40">
        <v>4</v>
      </c>
      <c r="C2003" s="41" t="s">
        <v>799</v>
      </c>
      <c r="D2003" s="42" t="s">
        <v>304</v>
      </c>
      <c r="E2003" s="41" t="s">
        <v>650</v>
      </c>
      <c r="F2003" s="43" t="s">
        <v>5585</v>
      </c>
      <c r="G2003" s="43" t="s">
        <v>5586</v>
      </c>
      <c r="H2003" s="44">
        <v>100</v>
      </c>
      <c r="I2003" s="44">
        <v>50</v>
      </c>
      <c r="J2003" s="44">
        <v>0</v>
      </c>
      <c r="K2003" s="44">
        <v>0</v>
      </c>
      <c r="L2003" s="44">
        <v>0</v>
      </c>
      <c r="M2003" s="44">
        <v>0</v>
      </c>
      <c r="N2003" s="44">
        <v>0</v>
      </c>
      <c r="O2003" s="44">
        <v>0</v>
      </c>
      <c r="P2003" s="44">
        <v>0</v>
      </c>
      <c r="Q2003" s="44">
        <v>0</v>
      </c>
      <c r="R2003" s="44">
        <v>0</v>
      </c>
      <c r="S2003" s="44">
        <v>0</v>
      </c>
      <c r="T2003" s="44">
        <f t="shared" si="31"/>
        <v>0</v>
      </c>
      <c r="U2003" s="44">
        <f t="shared" si="31"/>
        <v>0</v>
      </c>
      <c r="V2003" s="44">
        <v>0</v>
      </c>
      <c r="W2003" s="44">
        <v>0</v>
      </c>
      <c r="X2003" s="44">
        <v>0</v>
      </c>
      <c r="Y2003" s="44">
        <v>0</v>
      </c>
      <c r="Z2003" s="44">
        <v>0</v>
      </c>
      <c r="AA2003" s="44">
        <v>0</v>
      </c>
      <c r="AB2003" s="44">
        <v>0</v>
      </c>
      <c r="AC2003" s="44">
        <v>0</v>
      </c>
      <c r="AD2003" s="44">
        <v>0</v>
      </c>
      <c r="AE2003" s="44">
        <v>0</v>
      </c>
      <c r="AF2003" s="41" t="s">
        <v>5587</v>
      </c>
      <c r="AG2003" s="41" t="s">
        <v>5588</v>
      </c>
      <c r="AH2003" s="41" t="s">
        <v>5588</v>
      </c>
      <c r="AI2003" s="41" t="s">
        <v>5588</v>
      </c>
    </row>
    <row r="2004" spans="1:35">
      <c r="A2004" s="40">
        <v>2024</v>
      </c>
      <c r="B2004" s="40">
        <v>4</v>
      </c>
      <c r="C2004" s="41" t="s">
        <v>799</v>
      </c>
      <c r="D2004" s="42" t="s">
        <v>304</v>
      </c>
      <c r="E2004" s="41" t="s">
        <v>650</v>
      </c>
      <c r="F2004" s="43" t="s">
        <v>5589</v>
      </c>
      <c r="G2004" s="43" t="s">
        <v>5590</v>
      </c>
      <c r="H2004" s="44">
        <v>100</v>
      </c>
      <c r="I2004" s="44">
        <v>50</v>
      </c>
      <c r="J2004" s="44">
        <v>10.01</v>
      </c>
      <c r="K2004" s="44">
        <v>5.01</v>
      </c>
      <c r="L2004" s="44">
        <v>0</v>
      </c>
      <c r="M2004" s="44">
        <v>0</v>
      </c>
      <c r="N2004" s="44">
        <v>0</v>
      </c>
      <c r="O2004" s="44">
        <v>0</v>
      </c>
      <c r="P2004" s="44">
        <v>0</v>
      </c>
      <c r="Q2004" s="44">
        <v>0</v>
      </c>
      <c r="R2004" s="44">
        <v>10.01</v>
      </c>
      <c r="S2004" s="44">
        <v>5.01</v>
      </c>
      <c r="T2004" s="44">
        <f t="shared" si="31"/>
        <v>10.01</v>
      </c>
      <c r="U2004" s="44">
        <f t="shared" si="31"/>
        <v>5.01</v>
      </c>
      <c r="V2004" s="44">
        <v>0</v>
      </c>
      <c r="W2004" s="44">
        <v>0</v>
      </c>
      <c r="X2004" s="44">
        <v>0</v>
      </c>
      <c r="Y2004" s="44">
        <v>0</v>
      </c>
      <c r="Z2004" s="44">
        <v>0</v>
      </c>
      <c r="AA2004" s="44">
        <v>0</v>
      </c>
      <c r="AB2004" s="44">
        <v>0</v>
      </c>
      <c r="AC2004" s="44">
        <v>0</v>
      </c>
      <c r="AD2004" s="44">
        <v>0</v>
      </c>
      <c r="AE2004" s="44">
        <v>0</v>
      </c>
      <c r="AF2004" s="41" t="s">
        <v>5591</v>
      </c>
      <c r="AG2004" s="41" t="s">
        <v>5592</v>
      </c>
      <c r="AH2004" s="41" t="s">
        <v>8957</v>
      </c>
      <c r="AI2004" s="41" t="s">
        <v>11314</v>
      </c>
    </row>
    <row r="2005" spans="1:35">
      <c r="A2005" s="40">
        <v>2024</v>
      </c>
      <c r="B2005" s="40">
        <v>4</v>
      </c>
      <c r="C2005" s="41" t="s">
        <v>11315</v>
      </c>
      <c r="D2005" s="42" t="s">
        <v>10018</v>
      </c>
      <c r="E2005" s="41" t="s">
        <v>11316</v>
      </c>
      <c r="F2005" s="43" t="s">
        <v>11317</v>
      </c>
      <c r="G2005" s="43" t="s">
        <v>11318</v>
      </c>
      <c r="H2005" s="44">
        <v>100</v>
      </c>
      <c r="I2005" s="44">
        <v>1.61</v>
      </c>
      <c r="J2005" s="44">
        <v>0</v>
      </c>
      <c r="K2005" s="44">
        <v>0</v>
      </c>
      <c r="L2005" s="44">
        <v>0</v>
      </c>
      <c r="M2005" s="44">
        <v>0</v>
      </c>
      <c r="N2005" s="44">
        <v>0</v>
      </c>
      <c r="O2005" s="44">
        <v>0</v>
      </c>
      <c r="P2005" s="44">
        <v>0</v>
      </c>
      <c r="Q2005" s="44">
        <v>0</v>
      </c>
      <c r="R2005" s="44">
        <v>0</v>
      </c>
      <c r="S2005" s="44">
        <v>0</v>
      </c>
      <c r="T2005" s="44">
        <f t="shared" si="31"/>
        <v>0</v>
      </c>
      <c r="U2005" s="44">
        <f t="shared" si="31"/>
        <v>0</v>
      </c>
      <c r="V2005" s="44">
        <v>0</v>
      </c>
      <c r="W2005" s="44">
        <v>0</v>
      </c>
      <c r="X2005" s="44">
        <v>0</v>
      </c>
      <c r="Y2005" s="44">
        <v>0</v>
      </c>
      <c r="Z2005" s="44">
        <v>0</v>
      </c>
      <c r="AA2005" s="44">
        <v>0</v>
      </c>
      <c r="AB2005" s="44">
        <v>0</v>
      </c>
      <c r="AC2005" s="44">
        <v>0</v>
      </c>
      <c r="AD2005" s="44">
        <v>0</v>
      </c>
      <c r="AE2005" s="44">
        <v>0</v>
      </c>
      <c r="AF2005" s="41" t="s">
        <v>47</v>
      </c>
      <c r="AG2005" s="41" t="s">
        <v>47</v>
      </c>
      <c r="AH2005" s="41" t="s">
        <v>47</v>
      </c>
      <c r="AI2005" s="41" t="s">
        <v>11319</v>
      </c>
    </row>
    <row r="2006" spans="1:35">
      <c r="A2006" s="40">
        <v>2024</v>
      </c>
      <c r="B2006" s="40">
        <v>4</v>
      </c>
      <c r="C2006" s="41" t="s">
        <v>11315</v>
      </c>
      <c r="D2006" s="42" t="s">
        <v>10018</v>
      </c>
      <c r="E2006" s="41" t="s">
        <v>11316</v>
      </c>
      <c r="F2006" s="43" t="s">
        <v>11320</v>
      </c>
      <c r="G2006" s="43" t="s">
        <v>11321</v>
      </c>
      <c r="H2006" s="44">
        <v>100</v>
      </c>
      <c r="I2006" s="44">
        <v>1.62</v>
      </c>
      <c r="J2006" s="44">
        <v>0</v>
      </c>
      <c r="K2006" s="44">
        <v>0</v>
      </c>
      <c r="L2006" s="44">
        <v>0</v>
      </c>
      <c r="M2006" s="44">
        <v>0</v>
      </c>
      <c r="N2006" s="44">
        <v>0</v>
      </c>
      <c r="O2006" s="44">
        <v>0</v>
      </c>
      <c r="P2006" s="44">
        <v>0</v>
      </c>
      <c r="Q2006" s="44">
        <v>0</v>
      </c>
      <c r="R2006" s="44">
        <v>0</v>
      </c>
      <c r="S2006" s="44">
        <v>0</v>
      </c>
      <c r="T2006" s="44">
        <f t="shared" si="31"/>
        <v>0</v>
      </c>
      <c r="U2006" s="44">
        <f t="shared" si="31"/>
        <v>0</v>
      </c>
      <c r="V2006" s="44">
        <v>0</v>
      </c>
      <c r="W2006" s="44">
        <v>0</v>
      </c>
      <c r="X2006" s="44">
        <v>0</v>
      </c>
      <c r="Y2006" s="44">
        <v>0</v>
      </c>
      <c r="Z2006" s="44">
        <v>0</v>
      </c>
      <c r="AA2006" s="44">
        <v>0</v>
      </c>
      <c r="AB2006" s="44">
        <v>0</v>
      </c>
      <c r="AC2006" s="44">
        <v>0</v>
      </c>
      <c r="AD2006" s="44">
        <v>0</v>
      </c>
      <c r="AE2006" s="44">
        <v>0</v>
      </c>
      <c r="AF2006" s="41" t="s">
        <v>47</v>
      </c>
      <c r="AG2006" s="41" t="s">
        <v>47</v>
      </c>
      <c r="AH2006" s="41" t="s">
        <v>47</v>
      </c>
      <c r="AI2006" s="41" t="s">
        <v>11322</v>
      </c>
    </row>
    <row r="2007" spans="1:35">
      <c r="A2007" s="40">
        <v>2024</v>
      </c>
      <c r="B2007" s="40">
        <v>4</v>
      </c>
      <c r="C2007" s="41" t="s">
        <v>11315</v>
      </c>
      <c r="D2007" s="42" t="s">
        <v>10018</v>
      </c>
      <c r="E2007" s="41" t="s">
        <v>11316</v>
      </c>
      <c r="F2007" s="43" t="s">
        <v>11323</v>
      </c>
      <c r="G2007" s="43" t="s">
        <v>11324</v>
      </c>
      <c r="H2007" s="44">
        <v>100</v>
      </c>
      <c r="I2007" s="44">
        <v>0.16</v>
      </c>
      <c r="J2007" s="44">
        <v>0</v>
      </c>
      <c r="K2007" s="44">
        <v>0</v>
      </c>
      <c r="L2007" s="44">
        <v>0</v>
      </c>
      <c r="M2007" s="44">
        <v>0</v>
      </c>
      <c r="N2007" s="44">
        <v>0</v>
      </c>
      <c r="O2007" s="44">
        <v>0</v>
      </c>
      <c r="P2007" s="44">
        <v>0</v>
      </c>
      <c r="Q2007" s="44">
        <v>0</v>
      </c>
      <c r="R2007" s="44">
        <v>0</v>
      </c>
      <c r="S2007" s="44">
        <v>0</v>
      </c>
      <c r="T2007" s="44">
        <f t="shared" si="31"/>
        <v>0</v>
      </c>
      <c r="U2007" s="44">
        <f t="shared" si="31"/>
        <v>0</v>
      </c>
      <c r="V2007" s="44">
        <v>0</v>
      </c>
      <c r="W2007" s="44">
        <v>0</v>
      </c>
      <c r="X2007" s="44">
        <v>0</v>
      </c>
      <c r="Y2007" s="44">
        <v>0</v>
      </c>
      <c r="Z2007" s="44">
        <v>0</v>
      </c>
      <c r="AA2007" s="44">
        <v>0</v>
      </c>
      <c r="AB2007" s="44">
        <v>0</v>
      </c>
      <c r="AC2007" s="44">
        <v>0</v>
      </c>
      <c r="AD2007" s="44">
        <v>0</v>
      </c>
      <c r="AE2007" s="44">
        <v>0</v>
      </c>
      <c r="AF2007" s="41" t="s">
        <v>47</v>
      </c>
      <c r="AG2007" s="41" t="s">
        <v>47</v>
      </c>
      <c r="AH2007" s="41" t="s">
        <v>47</v>
      </c>
      <c r="AI2007" s="41" t="s">
        <v>11322</v>
      </c>
    </row>
    <row r="2008" spans="1:35">
      <c r="A2008" s="40">
        <v>2024</v>
      </c>
      <c r="B2008" s="40">
        <v>4</v>
      </c>
      <c r="C2008" s="41" t="s">
        <v>11315</v>
      </c>
      <c r="D2008" s="42" t="s">
        <v>10018</v>
      </c>
      <c r="E2008" s="41" t="s">
        <v>11316</v>
      </c>
      <c r="F2008" s="43" t="s">
        <v>11325</v>
      </c>
      <c r="G2008" s="43" t="s">
        <v>11326</v>
      </c>
      <c r="H2008" s="44">
        <v>100</v>
      </c>
      <c r="I2008" s="44">
        <v>3.51</v>
      </c>
      <c r="J2008" s="44">
        <v>0</v>
      </c>
      <c r="K2008" s="44">
        <v>0</v>
      </c>
      <c r="L2008" s="44">
        <v>0</v>
      </c>
      <c r="M2008" s="44">
        <v>0</v>
      </c>
      <c r="N2008" s="44">
        <v>0</v>
      </c>
      <c r="O2008" s="44">
        <v>0</v>
      </c>
      <c r="P2008" s="44">
        <v>0</v>
      </c>
      <c r="Q2008" s="44">
        <v>0</v>
      </c>
      <c r="R2008" s="44">
        <v>0</v>
      </c>
      <c r="S2008" s="44">
        <v>0</v>
      </c>
      <c r="T2008" s="44">
        <f t="shared" si="31"/>
        <v>0</v>
      </c>
      <c r="U2008" s="44">
        <f t="shared" si="31"/>
        <v>0</v>
      </c>
      <c r="V2008" s="44">
        <v>0</v>
      </c>
      <c r="W2008" s="44">
        <v>0</v>
      </c>
      <c r="X2008" s="44">
        <v>0</v>
      </c>
      <c r="Y2008" s="44">
        <v>0</v>
      </c>
      <c r="Z2008" s="44">
        <v>0</v>
      </c>
      <c r="AA2008" s="44">
        <v>0</v>
      </c>
      <c r="AB2008" s="44">
        <v>0</v>
      </c>
      <c r="AC2008" s="44">
        <v>0</v>
      </c>
      <c r="AD2008" s="44">
        <v>0</v>
      </c>
      <c r="AE2008" s="44">
        <v>0</v>
      </c>
      <c r="AF2008" s="41" t="s">
        <v>47</v>
      </c>
      <c r="AG2008" s="41" t="s">
        <v>47</v>
      </c>
      <c r="AH2008" s="41" t="s">
        <v>47</v>
      </c>
      <c r="AI2008" s="41" t="s">
        <v>11322</v>
      </c>
    </row>
    <row r="2009" spans="1:35">
      <c r="A2009" s="40">
        <v>2024</v>
      </c>
      <c r="B2009" s="40">
        <v>4</v>
      </c>
      <c r="C2009" s="41" t="s">
        <v>11315</v>
      </c>
      <c r="D2009" s="42" t="s">
        <v>10018</v>
      </c>
      <c r="E2009" s="41" t="s">
        <v>11316</v>
      </c>
      <c r="F2009" s="43" t="s">
        <v>11327</v>
      </c>
      <c r="G2009" s="43" t="s">
        <v>11328</v>
      </c>
      <c r="H2009" s="44">
        <v>100</v>
      </c>
      <c r="I2009" s="44">
        <v>30.05</v>
      </c>
      <c r="J2009" s="44">
        <v>0</v>
      </c>
      <c r="K2009" s="44">
        <v>0</v>
      </c>
      <c r="L2009" s="44">
        <v>0</v>
      </c>
      <c r="M2009" s="44">
        <v>0</v>
      </c>
      <c r="N2009" s="44">
        <v>0</v>
      </c>
      <c r="O2009" s="44">
        <v>0</v>
      </c>
      <c r="P2009" s="44">
        <v>0</v>
      </c>
      <c r="Q2009" s="44">
        <v>0</v>
      </c>
      <c r="R2009" s="44">
        <v>0</v>
      </c>
      <c r="S2009" s="44">
        <v>0</v>
      </c>
      <c r="T2009" s="44">
        <f t="shared" ref="T2009:U2072" si="32">SUM(L2009,N2009,P2009,R2009)</f>
        <v>0</v>
      </c>
      <c r="U2009" s="44">
        <f t="shared" si="32"/>
        <v>0</v>
      </c>
      <c r="V2009" s="44">
        <v>0</v>
      </c>
      <c r="W2009" s="44">
        <v>0</v>
      </c>
      <c r="X2009" s="44">
        <v>0</v>
      </c>
      <c r="Y2009" s="44">
        <v>0</v>
      </c>
      <c r="Z2009" s="44">
        <v>0</v>
      </c>
      <c r="AA2009" s="44">
        <v>0</v>
      </c>
      <c r="AB2009" s="44">
        <v>0</v>
      </c>
      <c r="AC2009" s="44">
        <v>0</v>
      </c>
      <c r="AD2009" s="44">
        <v>0</v>
      </c>
      <c r="AE2009" s="44">
        <v>0</v>
      </c>
      <c r="AF2009" s="41" t="s">
        <v>47</v>
      </c>
      <c r="AG2009" s="41" t="s">
        <v>47</v>
      </c>
      <c r="AH2009" s="41" t="s">
        <v>47</v>
      </c>
      <c r="AI2009" s="41" t="s">
        <v>11322</v>
      </c>
    </row>
    <row r="2010" spans="1:35">
      <c r="A2010" s="40">
        <v>2024</v>
      </c>
      <c r="B2010" s="40">
        <v>4</v>
      </c>
      <c r="C2010" s="41" t="s">
        <v>11315</v>
      </c>
      <c r="D2010" s="42" t="s">
        <v>10018</v>
      </c>
      <c r="E2010" s="41" t="s">
        <v>11316</v>
      </c>
      <c r="F2010" s="43" t="s">
        <v>11329</v>
      </c>
      <c r="G2010" s="43" t="s">
        <v>11330</v>
      </c>
      <c r="H2010" s="44">
        <v>100</v>
      </c>
      <c r="I2010" s="44">
        <v>4.9800000000000004</v>
      </c>
      <c r="J2010" s="44">
        <v>0</v>
      </c>
      <c r="K2010" s="44">
        <v>0</v>
      </c>
      <c r="L2010" s="44">
        <v>0</v>
      </c>
      <c r="M2010" s="44">
        <v>0</v>
      </c>
      <c r="N2010" s="44">
        <v>0</v>
      </c>
      <c r="O2010" s="44">
        <v>0</v>
      </c>
      <c r="P2010" s="44">
        <v>0</v>
      </c>
      <c r="Q2010" s="44">
        <v>0</v>
      </c>
      <c r="R2010" s="44">
        <v>0</v>
      </c>
      <c r="S2010" s="44">
        <v>0</v>
      </c>
      <c r="T2010" s="44">
        <f t="shared" si="32"/>
        <v>0</v>
      </c>
      <c r="U2010" s="44">
        <f t="shared" si="32"/>
        <v>0</v>
      </c>
      <c r="V2010" s="44">
        <v>0</v>
      </c>
      <c r="W2010" s="44">
        <v>0</v>
      </c>
      <c r="X2010" s="44">
        <v>0</v>
      </c>
      <c r="Y2010" s="44">
        <v>0</v>
      </c>
      <c r="Z2010" s="44">
        <v>0</v>
      </c>
      <c r="AA2010" s="44">
        <v>0</v>
      </c>
      <c r="AB2010" s="44">
        <v>0</v>
      </c>
      <c r="AC2010" s="44">
        <v>0</v>
      </c>
      <c r="AD2010" s="44">
        <v>0</v>
      </c>
      <c r="AE2010" s="44">
        <v>0</v>
      </c>
      <c r="AF2010" s="41" t="s">
        <v>47</v>
      </c>
      <c r="AG2010" s="41" t="s">
        <v>47</v>
      </c>
      <c r="AH2010" s="41" t="s">
        <v>47</v>
      </c>
      <c r="AI2010" s="41" t="s">
        <v>11322</v>
      </c>
    </row>
    <row r="2011" spans="1:35">
      <c r="A2011" s="40">
        <v>2024</v>
      </c>
      <c r="B2011" s="40">
        <v>4</v>
      </c>
      <c r="C2011" s="41" t="s">
        <v>11315</v>
      </c>
      <c r="D2011" s="42" t="s">
        <v>10018</v>
      </c>
      <c r="E2011" s="41" t="s">
        <v>11316</v>
      </c>
      <c r="F2011" s="43" t="s">
        <v>11331</v>
      </c>
      <c r="G2011" s="43" t="s">
        <v>11332</v>
      </c>
      <c r="H2011" s="44">
        <v>100</v>
      </c>
      <c r="I2011" s="44">
        <v>11.45</v>
      </c>
      <c r="J2011" s="44">
        <v>0</v>
      </c>
      <c r="K2011" s="44">
        <v>0</v>
      </c>
      <c r="L2011" s="44">
        <v>0</v>
      </c>
      <c r="M2011" s="44">
        <v>0</v>
      </c>
      <c r="N2011" s="44">
        <v>0</v>
      </c>
      <c r="O2011" s="44">
        <v>0</v>
      </c>
      <c r="P2011" s="44">
        <v>0</v>
      </c>
      <c r="Q2011" s="44">
        <v>0</v>
      </c>
      <c r="R2011" s="44">
        <v>0</v>
      </c>
      <c r="S2011" s="44">
        <v>0</v>
      </c>
      <c r="T2011" s="44">
        <f t="shared" si="32"/>
        <v>0</v>
      </c>
      <c r="U2011" s="44">
        <f t="shared" si="32"/>
        <v>0</v>
      </c>
      <c r="V2011" s="44">
        <v>0</v>
      </c>
      <c r="W2011" s="44">
        <v>0</v>
      </c>
      <c r="X2011" s="44">
        <v>0</v>
      </c>
      <c r="Y2011" s="44">
        <v>0</v>
      </c>
      <c r="Z2011" s="44">
        <v>0</v>
      </c>
      <c r="AA2011" s="44">
        <v>0</v>
      </c>
      <c r="AB2011" s="44">
        <v>0</v>
      </c>
      <c r="AC2011" s="44">
        <v>0</v>
      </c>
      <c r="AD2011" s="44">
        <v>0</v>
      </c>
      <c r="AE2011" s="44">
        <v>0</v>
      </c>
      <c r="AF2011" s="41" t="s">
        <v>47</v>
      </c>
      <c r="AG2011" s="41" t="s">
        <v>47</v>
      </c>
      <c r="AH2011" s="41" t="s">
        <v>47</v>
      </c>
      <c r="AI2011" s="41" t="s">
        <v>11322</v>
      </c>
    </row>
    <row r="2012" spans="1:35">
      <c r="A2012" s="40">
        <v>2024</v>
      </c>
      <c r="B2012" s="40">
        <v>4</v>
      </c>
      <c r="C2012" s="41" t="s">
        <v>11315</v>
      </c>
      <c r="D2012" s="42" t="s">
        <v>10018</v>
      </c>
      <c r="E2012" s="41" t="s">
        <v>11316</v>
      </c>
      <c r="F2012" s="43" t="s">
        <v>11333</v>
      </c>
      <c r="G2012" s="43" t="s">
        <v>11334</v>
      </c>
      <c r="H2012" s="44">
        <v>100</v>
      </c>
      <c r="I2012" s="44">
        <v>9.2799999999999994</v>
      </c>
      <c r="J2012" s="44">
        <v>0</v>
      </c>
      <c r="K2012" s="44">
        <v>0</v>
      </c>
      <c r="L2012" s="44">
        <v>0</v>
      </c>
      <c r="M2012" s="44">
        <v>0</v>
      </c>
      <c r="N2012" s="44">
        <v>0</v>
      </c>
      <c r="O2012" s="44">
        <v>0</v>
      </c>
      <c r="P2012" s="44">
        <v>0</v>
      </c>
      <c r="Q2012" s="44">
        <v>0</v>
      </c>
      <c r="R2012" s="44">
        <v>0</v>
      </c>
      <c r="S2012" s="44">
        <v>0</v>
      </c>
      <c r="T2012" s="44">
        <f t="shared" si="32"/>
        <v>0</v>
      </c>
      <c r="U2012" s="44">
        <f t="shared" si="32"/>
        <v>0</v>
      </c>
      <c r="V2012" s="44">
        <v>0</v>
      </c>
      <c r="W2012" s="44">
        <v>0</v>
      </c>
      <c r="X2012" s="44">
        <v>0</v>
      </c>
      <c r="Y2012" s="44">
        <v>0</v>
      </c>
      <c r="Z2012" s="44">
        <v>0</v>
      </c>
      <c r="AA2012" s="44">
        <v>0</v>
      </c>
      <c r="AB2012" s="44">
        <v>0</v>
      </c>
      <c r="AC2012" s="44">
        <v>0</v>
      </c>
      <c r="AD2012" s="44">
        <v>0</v>
      </c>
      <c r="AE2012" s="44">
        <v>0</v>
      </c>
      <c r="AF2012" s="41" t="s">
        <v>47</v>
      </c>
      <c r="AG2012" s="41" t="s">
        <v>47</v>
      </c>
      <c r="AH2012" s="41" t="s">
        <v>47</v>
      </c>
      <c r="AI2012" s="41" t="s">
        <v>11322</v>
      </c>
    </row>
    <row r="2013" spans="1:35">
      <c r="A2013" s="40">
        <v>2024</v>
      </c>
      <c r="B2013" s="40">
        <v>4</v>
      </c>
      <c r="C2013" s="41" t="s">
        <v>11315</v>
      </c>
      <c r="D2013" s="42" t="s">
        <v>10018</v>
      </c>
      <c r="E2013" s="41" t="s">
        <v>11316</v>
      </c>
      <c r="F2013" s="43" t="s">
        <v>11335</v>
      </c>
      <c r="G2013" s="43" t="s">
        <v>11336</v>
      </c>
      <c r="H2013" s="44">
        <v>100</v>
      </c>
      <c r="I2013" s="44">
        <v>17.690000000000001</v>
      </c>
      <c r="J2013" s="44">
        <v>0</v>
      </c>
      <c r="K2013" s="44">
        <v>0</v>
      </c>
      <c r="L2013" s="44">
        <v>0</v>
      </c>
      <c r="M2013" s="44">
        <v>0</v>
      </c>
      <c r="N2013" s="44">
        <v>0</v>
      </c>
      <c r="O2013" s="44">
        <v>0</v>
      </c>
      <c r="P2013" s="44">
        <v>0</v>
      </c>
      <c r="Q2013" s="44">
        <v>0</v>
      </c>
      <c r="R2013" s="44">
        <v>0</v>
      </c>
      <c r="S2013" s="44">
        <v>0</v>
      </c>
      <c r="T2013" s="44">
        <f t="shared" si="32"/>
        <v>0</v>
      </c>
      <c r="U2013" s="44">
        <f t="shared" si="32"/>
        <v>0</v>
      </c>
      <c r="V2013" s="44">
        <v>0</v>
      </c>
      <c r="W2013" s="44">
        <v>0</v>
      </c>
      <c r="X2013" s="44">
        <v>0</v>
      </c>
      <c r="Y2013" s="44">
        <v>0</v>
      </c>
      <c r="Z2013" s="44">
        <v>0</v>
      </c>
      <c r="AA2013" s="44">
        <v>0</v>
      </c>
      <c r="AB2013" s="44">
        <v>0</v>
      </c>
      <c r="AC2013" s="44">
        <v>0</v>
      </c>
      <c r="AD2013" s="44">
        <v>0</v>
      </c>
      <c r="AE2013" s="44">
        <v>0</v>
      </c>
      <c r="AF2013" s="41" t="s">
        <v>47</v>
      </c>
      <c r="AG2013" s="41" t="s">
        <v>47</v>
      </c>
      <c r="AH2013" s="41" t="s">
        <v>47</v>
      </c>
      <c r="AI2013" s="41" t="s">
        <v>11322</v>
      </c>
    </row>
    <row r="2014" spans="1:35">
      <c r="A2014" s="40">
        <v>2024</v>
      </c>
      <c r="B2014" s="40">
        <v>4</v>
      </c>
      <c r="C2014" s="41" t="s">
        <v>11315</v>
      </c>
      <c r="D2014" s="42" t="s">
        <v>10018</v>
      </c>
      <c r="E2014" s="41" t="s">
        <v>11316</v>
      </c>
      <c r="F2014" s="43" t="s">
        <v>11337</v>
      </c>
      <c r="G2014" s="43" t="s">
        <v>11338</v>
      </c>
      <c r="H2014" s="44">
        <v>100</v>
      </c>
      <c r="I2014" s="44">
        <v>12.53</v>
      </c>
      <c r="J2014" s="44">
        <v>0</v>
      </c>
      <c r="K2014" s="44">
        <v>0</v>
      </c>
      <c r="L2014" s="44">
        <v>0</v>
      </c>
      <c r="M2014" s="44">
        <v>0</v>
      </c>
      <c r="N2014" s="44">
        <v>0</v>
      </c>
      <c r="O2014" s="44">
        <v>0</v>
      </c>
      <c r="P2014" s="44">
        <v>0</v>
      </c>
      <c r="Q2014" s="44">
        <v>0</v>
      </c>
      <c r="R2014" s="44">
        <v>0</v>
      </c>
      <c r="S2014" s="44">
        <v>0</v>
      </c>
      <c r="T2014" s="44">
        <f t="shared" si="32"/>
        <v>0</v>
      </c>
      <c r="U2014" s="44">
        <f t="shared" si="32"/>
        <v>0</v>
      </c>
      <c r="V2014" s="44">
        <v>0</v>
      </c>
      <c r="W2014" s="44">
        <v>0</v>
      </c>
      <c r="X2014" s="44">
        <v>0</v>
      </c>
      <c r="Y2014" s="44">
        <v>0</v>
      </c>
      <c r="Z2014" s="44">
        <v>0</v>
      </c>
      <c r="AA2014" s="44">
        <v>0</v>
      </c>
      <c r="AB2014" s="44">
        <v>0</v>
      </c>
      <c r="AC2014" s="44">
        <v>0</v>
      </c>
      <c r="AD2014" s="44">
        <v>0</v>
      </c>
      <c r="AE2014" s="44">
        <v>0</v>
      </c>
      <c r="AF2014" s="41" t="s">
        <v>47</v>
      </c>
      <c r="AG2014" s="41" t="s">
        <v>47</v>
      </c>
      <c r="AH2014" s="41" t="s">
        <v>47</v>
      </c>
      <c r="AI2014" s="41" t="s">
        <v>11322</v>
      </c>
    </row>
    <row r="2015" spans="1:35">
      <c r="A2015" s="40">
        <v>2024</v>
      </c>
      <c r="B2015" s="40">
        <v>4</v>
      </c>
      <c r="C2015" s="41" t="s">
        <v>11315</v>
      </c>
      <c r="D2015" s="42" t="s">
        <v>10018</v>
      </c>
      <c r="E2015" s="41" t="s">
        <v>11316</v>
      </c>
      <c r="F2015" s="43" t="s">
        <v>11339</v>
      </c>
      <c r="G2015" s="43" t="s">
        <v>11340</v>
      </c>
      <c r="H2015" s="44">
        <v>100</v>
      </c>
      <c r="I2015" s="44">
        <v>7.12</v>
      </c>
      <c r="J2015" s="44">
        <v>0</v>
      </c>
      <c r="K2015" s="44">
        <v>0</v>
      </c>
      <c r="L2015" s="44">
        <v>0</v>
      </c>
      <c r="M2015" s="44">
        <v>0</v>
      </c>
      <c r="N2015" s="44">
        <v>0</v>
      </c>
      <c r="O2015" s="44">
        <v>0</v>
      </c>
      <c r="P2015" s="44">
        <v>0</v>
      </c>
      <c r="Q2015" s="44">
        <v>0</v>
      </c>
      <c r="R2015" s="44">
        <v>0</v>
      </c>
      <c r="S2015" s="44">
        <v>0</v>
      </c>
      <c r="T2015" s="44">
        <f t="shared" si="32"/>
        <v>0</v>
      </c>
      <c r="U2015" s="44">
        <f t="shared" si="32"/>
        <v>0</v>
      </c>
      <c r="V2015" s="44">
        <v>0</v>
      </c>
      <c r="W2015" s="44">
        <v>0</v>
      </c>
      <c r="X2015" s="44">
        <v>0</v>
      </c>
      <c r="Y2015" s="44">
        <v>0</v>
      </c>
      <c r="Z2015" s="44">
        <v>0</v>
      </c>
      <c r="AA2015" s="44">
        <v>0</v>
      </c>
      <c r="AB2015" s="44">
        <v>0</v>
      </c>
      <c r="AC2015" s="44">
        <v>0</v>
      </c>
      <c r="AD2015" s="44">
        <v>0</v>
      </c>
      <c r="AE2015" s="44">
        <v>0</v>
      </c>
      <c r="AF2015" s="41" t="s">
        <v>47</v>
      </c>
      <c r="AG2015" s="41" t="s">
        <v>47</v>
      </c>
      <c r="AH2015" s="41" t="s">
        <v>47</v>
      </c>
      <c r="AI2015" s="41" t="s">
        <v>11322</v>
      </c>
    </row>
    <row r="2016" spans="1:35">
      <c r="A2016" s="40">
        <v>2024</v>
      </c>
      <c r="B2016" s="40">
        <v>4</v>
      </c>
      <c r="C2016" s="41" t="s">
        <v>801</v>
      </c>
      <c r="D2016" s="42" t="s">
        <v>307</v>
      </c>
      <c r="E2016" s="41" t="s">
        <v>653</v>
      </c>
      <c r="F2016" s="43" t="s">
        <v>5534</v>
      </c>
      <c r="G2016" s="43" t="s">
        <v>5535</v>
      </c>
      <c r="H2016" s="44">
        <v>2</v>
      </c>
      <c r="I2016" s="44">
        <v>7.5</v>
      </c>
      <c r="J2016" s="44">
        <v>0</v>
      </c>
      <c r="K2016" s="44">
        <v>0</v>
      </c>
      <c r="L2016" s="44">
        <v>0</v>
      </c>
      <c r="M2016" s="44">
        <v>0</v>
      </c>
      <c r="N2016" s="44">
        <v>0</v>
      </c>
      <c r="O2016" s="44">
        <v>0</v>
      </c>
      <c r="P2016" s="44">
        <v>0</v>
      </c>
      <c r="Q2016" s="44">
        <v>0</v>
      </c>
      <c r="R2016" s="44">
        <v>0</v>
      </c>
      <c r="S2016" s="44">
        <v>0</v>
      </c>
      <c r="T2016" s="44">
        <f t="shared" si="32"/>
        <v>0</v>
      </c>
      <c r="U2016" s="44">
        <f t="shared" si="32"/>
        <v>0</v>
      </c>
      <c r="V2016" s="44">
        <v>0</v>
      </c>
      <c r="W2016" s="44">
        <v>0</v>
      </c>
      <c r="X2016" s="44">
        <v>0</v>
      </c>
      <c r="Y2016" s="44">
        <v>0</v>
      </c>
      <c r="Z2016" s="44">
        <v>0</v>
      </c>
      <c r="AA2016" s="44">
        <v>0</v>
      </c>
      <c r="AB2016" s="44">
        <v>0</v>
      </c>
      <c r="AC2016" s="44">
        <v>0</v>
      </c>
      <c r="AD2016" s="44">
        <v>0</v>
      </c>
      <c r="AE2016" s="44">
        <v>0</v>
      </c>
      <c r="AF2016" s="41" t="s">
        <v>5536</v>
      </c>
      <c r="AG2016" s="41" t="s">
        <v>5536</v>
      </c>
      <c r="AH2016" s="41" t="s">
        <v>8944</v>
      </c>
      <c r="AI2016" s="41" t="s">
        <v>11341</v>
      </c>
    </row>
    <row r="2017" spans="1:35">
      <c r="A2017" s="40">
        <v>2024</v>
      </c>
      <c r="B2017" s="40">
        <v>4</v>
      </c>
      <c r="C2017" s="41" t="s">
        <v>801</v>
      </c>
      <c r="D2017" s="42" t="s">
        <v>307</v>
      </c>
      <c r="E2017" s="41" t="s">
        <v>653</v>
      </c>
      <c r="F2017" s="43" t="s">
        <v>5534</v>
      </c>
      <c r="G2017" s="43" t="s">
        <v>5537</v>
      </c>
      <c r="H2017" s="44">
        <v>2</v>
      </c>
      <c r="I2017" s="44">
        <v>7.5</v>
      </c>
      <c r="J2017" s="44">
        <v>0</v>
      </c>
      <c r="K2017" s="44">
        <v>0</v>
      </c>
      <c r="L2017" s="44">
        <v>0</v>
      </c>
      <c r="M2017" s="44">
        <v>0</v>
      </c>
      <c r="N2017" s="44">
        <v>0</v>
      </c>
      <c r="O2017" s="44">
        <v>0</v>
      </c>
      <c r="P2017" s="44">
        <v>0</v>
      </c>
      <c r="Q2017" s="44">
        <v>0</v>
      </c>
      <c r="R2017" s="44">
        <v>0</v>
      </c>
      <c r="S2017" s="44">
        <v>0</v>
      </c>
      <c r="T2017" s="44">
        <f t="shared" si="32"/>
        <v>0</v>
      </c>
      <c r="U2017" s="44">
        <f t="shared" si="32"/>
        <v>0</v>
      </c>
      <c r="V2017" s="44">
        <v>0</v>
      </c>
      <c r="W2017" s="44">
        <v>0</v>
      </c>
      <c r="X2017" s="44">
        <v>0</v>
      </c>
      <c r="Y2017" s="44">
        <v>0</v>
      </c>
      <c r="Z2017" s="44">
        <v>0</v>
      </c>
      <c r="AA2017" s="44">
        <v>0</v>
      </c>
      <c r="AB2017" s="44">
        <v>0</v>
      </c>
      <c r="AC2017" s="44">
        <v>0</v>
      </c>
      <c r="AD2017" s="44">
        <v>0</v>
      </c>
      <c r="AE2017" s="44">
        <v>0</v>
      </c>
      <c r="AF2017" s="41" t="s">
        <v>5536</v>
      </c>
      <c r="AG2017" s="41" t="s">
        <v>5536</v>
      </c>
      <c r="AH2017" s="41" t="s">
        <v>8944</v>
      </c>
      <c r="AI2017" s="41" t="s">
        <v>11341</v>
      </c>
    </row>
    <row r="2018" spans="1:35">
      <c r="A2018" s="40">
        <v>2024</v>
      </c>
      <c r="B2018" s="40">
        <v>4</v>
      </c>
      <c r="C2018" s="41" t="s">
        <v>801</v>
      </c>
      <c r="D2018" s="42" t="s">
        <v>307</v>
      </c>
      <c r="E2018" s="41" t="s">
        <v>653</v>
      </c>
      <c r="F2018" s="43" t="s">
        <v>5538</v>
      </c>
      <c r="G2018" s="43" t="s">
        <v>5539</v>
      </c>
      <c r="H2018" s="44">
        <v>0.2</v>
      </c>
      <c r="I2018" s="44">
        <v>10</v>
      </c>
      <c r="J2018" s="44">
        <v>0</v>
      </c>
      <c r="K2018" s="44">
        <v>0</v>
      </c>
      <c r="L2018" s="44">
        <v>0</v>
      </c>
      <c r="M2018" s="44">
        <v>0</v>
      </c>
      <c r="N2018" s="44">
        <v>0</v>
      </c>
      <c r="O2018" s="44">
        <v>0</v>
      </c>
      <c r="P2018" s="44">
        <v>0</v>
      </c>
      <c r="Q2018" s="44">
        <v>0</v>
      </c>
      <c r="R2018" s="44">
        <v>0</v>
      </c>
      <c r="S2018" s="44">
        <v>0</v>
      </c>
      <c r="T2018" s="44">
        <f t="shared" si="32"/>
        <v>0</v>
      </c>
      <c r="U2018" s="44">
        <f t="shared" si="32"/>
        <v>0</v>
      </c>
      <c r="V2018" s="44">
        <v>0</v>
      </c>
      <c r="W2018" s="44">
        <v>0</v>
      </c>
      <c r="X2018" s="44">
        <v>0</v>
      </c>
      <c r="Y2018" s="44">
        <v>0</v>
      </c>
      <c r="Z2018" s="44">
        <v>0</v>
      </c>
      <c r="AA2018" s="44">
        <v>0</v>
      </c>
      <c r="AB2018" s="44">
        <v>0</v>
      </c>
      <c r="AC2018" s="44">
        <v>0</v>
      </c>
      <c r="AD2018" s="44">
        <v>0</v>
      </c>
      <c r="AE2018" s="44">
        <v>0</v>
      </c>
      <c r="AF2018" s="41" t="s">
        <v>5536</v>
      </c>
      <c r="AG2018" s="41" t="s">
        <v>5536</v>
      </c>
      <c r="AH2018" s="41" t="s">
        <v>8944</v>
      </c>
      <c r="AI2018" s="41" t="s">
        <v>11341</v>
      </c>
    </row>
    <row r="2019" spans="1:35">
      <c r="A2019" s="40">
        <v>2024</v>
      </c>
      <c r="B2019" s="40">
        <v>4</v>
      </c>
      <c r="C2019" s="41" t="s">
        <v>801</v>
      </c>
      <c r="D2019" s="42" t="s">
        <v>307</v>
      </c>
      <c r="E2019" s="41" t="s">
        <v>653</v>
      </c>
      <c r="F2019" s="43" t="s">
        <v>5540</v>
      </c>
      <c r="G2019" s="43" t="s">
        <v>5541</v>
      </c>
      <c r="H2019" s="44">
        <v>1</v>
      </c>
      <c r="I2019" s="44">
        <v>25</v>
      </c>
      <c r="J2019" s="44">
        <v>0</v>
      </c>
      <c r="K2019" s="44">
        <v>0</v>
      </c>
      <c r="L2019" s="44">
        <v>0</v>
      </c>
      <c r="M2019" s="44">
        <v>0</v>
      </c>
      <c r="N2019" s="44">
        <v>0</v>
      </c>
      <c r="O2019" s="44">
        <v>0</v>
      </c>
      <c r="P2019" s="44">
        <v>0</v>
      </c>
      <c r="Q2019" s="44">
        <v>0</v>
      </c>
      <c r="R2019" s="44">
        <v>0</v>
      </c>
      <c r="S2019" s="44">
        <v>0</v>
      </c>
      <c r="T2019" s="44">
        <f t="shared" si="32"/>
        <v>0</v>
      </c>
      <c r="U2019" s="44">
        <f t="shared" si="32"/>
        <v>0</v>
      </c>
      <c r="V2019" s="44">
        <v>0</v>
      </c>
      <c r="W2019" s="44">
        <v>0</v>
      </c>
      <c r="X2019" s="44">
        <v>0</v>
      </c>
      <c r="Y2019" s="44">
        <v>0</v>
      </c>
      <c r="Z2019" s="44">
        <v>0</v>
      </c>
      <c r="AA2019" s="44">
        <v>0</v>
      </c>
      <c r="AB2019" s="44">
        <v>0</v>
      </c>
      <c r="AC2019" s="44">
        <v>0</v>
      </c>
      <c r="AD2019" s="44">
        <v>0</v>
      </c>
      <c r="AE2019" s="44">
        <v>0</v>
      </c>
      <c r="AF2019" s="41" t="s">
        <v>5536</v>
      </c>
      <c r="AG2019" s="41" t="s">
        <v>5536</v>
      </c>
      <c r="AH2019" s="41" t="s">
        <v>8944</v>
      </c>
      <c r="AI2019" s="41" t="s">
        <v>11341</v>
      </c>
    </row>
    <row r="2020" spans="1:35">
      <c r="A2020" s="40">
        <v>2024</v>
      </c>
      <c r="B2020" s="40">
        <v>4</v>
      </c>
      <c r="C2020" s="41" t="s">
        <v>801</v>
      </c>
      <c r="D2020" s="42" t="s">
        <v>307</v>
      </c>
      <c r="E2020" s="41" t="s">
        <v>653</v>
      </c>
      <c r="F2020" s="43" t="s">
        <v>5540</v>
      </c>
      <c r="G2020" s="43" t="s">
        <v>5542</v>
      </c>
      <c r="H2020" s="44">
        <v>6</v>
      </c>
      <c r="I2020" s="44">
        <v>25</v>
      </c>
      <c r="J2020" s="44">
        <v>0</v>
      </c>
      <c r="K2020" s="44">
        <v>0</v>
      </c>
      <c r="L2020" s="44">
        <v>0</v>
      </c>
      <c r="M2020" s="44">
        <v>0</v>
      </c>
      <c r="N2020" s="44">
        <v>0</v>
      </c>
      <c r="O2020" s="44">
        <v>0</v>
      </c>
      <c r="P2020" s="44">
        <v>0</v>
      </c>
      <c r="Q2020" s="44">
        <v>0</v>
      </c>
      <c r="R2020" s="44">
        <v>0</v>
      </c>
      <c r="S2020" s="44">
        <v>0</v>
      </c>
      <c r="T2020" s="44">
        <f t="shared" si="32"/>
        <v>0</v>
      </c>
      <c r="U2020" s="44">
        <f t="shared" si="32"/>
        <v>0</v>
      </c>
      <c r="V2020" s="44">
        <v>0</v>
      </c>
      <c r="W2020" s="44">
        <v>0</v>
      </c>
      <c r="X2020" s="44">
        <v>0</v>
      </c>
      <c r="Y2020" s="44">
        <v>0</v>
      </c>
      <c r="Z2020" s="44">
        <v>0</v>
      </c>
      <c r="AA2020" s="44">
        <v>0</v>
      </c>
      <c r="AB2020" s="44">
        <v>0</v>
      </c>
      <c r="AC2020" s="44">
        <v>0</v>
      </c>
      <c r="AD2020" s="44">
        <v>0</v>
      </c>
      <c r="AE2020" s="44">
        <v>0</v>
      </c>
      <c r="AF2020" s="41" t="s">
        <v>5536</v>
      </c>
      <c r="AG2020" s="41" t="s">
        <v>5536</v>
      </c>
      <c r="AH2020" s="41" t="s">
        <v>8944</v>
      </c>
      <c r="AI2020" s="41" t="s">
        <v>11341</v>
      </c>
    </row>
    <row r="2021" spans="1:35">
      <c r="A2021" s="40">
        <v>2024</v>
      </c>
      <c r="B2021" s="40">
        <v>4</v>
      </c>
      <c r="C2021" s="41" t="s">
        <v>801</v>
      </c>
      <c r="D2021" s="42" t="s">
        <v>307</v>
      </c>
      <c r="E2021" s="41" t="s">
        <v>653</v>
      </c>
      <c r="F2021" s="43" t="s">
        <v>5538</v>
      </c>
      <c r="G2021" s="43" t="s">
        <v>5543</v>
      </c>
      <c r="H2021" s="44">
        <v>0.8</v>
      </c>
      <c r="I2021" s="44">
        <v>25</v>
      </c>
      <c r="J2021" s="44">
        <v>0.1</v>
      </c>
      <c r="K2021" s="44">
        <v>3.13</v>
      </c>
      <c r="L2021" s="44">
        <v>0</v>
      </c>
      <c r="M2021" s="44">
        <v>0</v>
      </c>
      <c r="N2021" s="44">
        <v>0</v>
      </c>
      <c r="O2021" s="44">
        <v>0</v>
      </c>
      <c r="P2021" s="44">
        <v>0</v>
      </c>
      <c r="Q2021" s="44">
        <v>0</v>
      </c>
      <c r="R2021" s="44">
        <v>0.1</v>
      </c>
      <c r="S2021" s="44">
        <v>3.13</v>
      </c>
      <c r="T2021" s="44">
        <f t="shared" si="32"/>
        <v>0.1</v>
      </c>
      <c r="U2021" s="44">
        <f t="shared" si="32"/>
        <v>3.13</v>
      </c>
      <c r="V2021" s="44">
        <v>0</v>
      </c>
      <c r="W2021" s="44">
        <v>0</v>
      </c>
      <c r="X2021" s="44">
        <v>0</v>
      </c>
      <c r="Y2021" s="44">
        <v>0</v>
      </c>
      <c r="Z2021" s="44">
        <v>0</v>
      </c>
      <c r="AA2021" s="44">
        <v>0</v>
      </c>
      <c r="AB2021" s="44">
        <v>0</v>
      </c>
      <c r="AC2021" s="44">
        <v>0</v>
      </c>
      <c r="AD2021" s="44">
        <v>0</v>
      </c>
      <c r="AE2021" s="44">
        <v>0</v>
      </c>
      <c r="AF2021" s="41" t="s">
        <v>5544</v>
      </c>
      <c r="AG2021" s="41" t="s">
        <v>5544</v>
      </c>
      <c r="AH2021" s="41" t="s">
        <v>8945</v>
      </c>
      <c r="AI2021" s="41" t="s">
        <v>11342</v>
      </c>
    </row>
    <row r="2022" spans="1:35">
      <c r="A2022" s="40">
        <v>2024</v>
      </c>
      <c r="B2022" s="40">
        <v>4</v>
      </c>
      <c r="C2022" s="41" t="s">
        <v>801</v>
      </c>
      <c r="D2022" s="42" t="s">
        <v>310</v>
      </c>
      <c r="E2022" s="41" t="s">
        <v>656</v>
      </c>
      <c r="F2022" s="43" t="s">
        <v>5571</v>
      </c>
      <c r="G2022" s="43" t="s">
        <v>5572</v>
      </c>
      <c r="H2022" s="44">
        <v>100</v>
      </c>
      <c r="I2022" s="44">
        <v>20</v>
      </c>
      <c r="J2022" s="44">
        <v>65</v>
      </c>
      <c r="K2022" s="44">
        <v>13</v>
      </c>
      <c r="L2022" s="44">
        <v>0</v>
      </c>
      <c r="M2022" s="44">
        <v>0</v>
      </c>
      <c r="N2022" s="44">
        <v>40</v>
      </c>
      <c r="O2022" s="44">
        <v>8</v>
      </c>
      <c r="P2022" s="44">
        <v>25</v>
      </c>
      <c r="Q2022" s="44">
        <v>5</v>
      </c>
      <c r="R2022" s="44">
        <v>0</v>
      </c>
      <c r="S2022" s="44">
        <v>0</v>
      </c>
      <c r="T2022" s="44">
        <f t="shared" si="32"/>
        <v>65</v>
      </c>
      <c r="U2022" s="44">
        <f t="shared" si="32"/>
        <v>13</v>
      </c>
      <c r="V2022" s="44">
        <v>0</v>
      </c>
      <c r="W2022" s="44">
        <v>0</v>
      </c>
      <c r="X2022" s="44">
        <v>8.89</v>
      </c>
      <c r="Y2022" s="44">
        <v>1.78</v>
      </c>
      <c r="Z2022" s="44">
        <v>35.71</v>
      </c>
      <c r="AA2022" s="44">
        <v>7.14</v>
      </c>
      <c r="AB2022" s="44">
        <v>20.399999999999999</v>
      </c>
      <c r="AC2022" s="44">
        <v>4.08</v>
      </c>
      <c r="AD2022" s="44">
        <v>65</v>
      </c>
      <c r="AE2022" s="44">
        <v>13</v>
      </c>
      <c r="AF2022" s="41" t="s">
        <v>5536</v>
      </c>
      <c r="AG2022" s="41" t="s">
        <v>5573</v>
      </c>
      <c r="AH2022" s="41" t="s">
        <v>8953</v>
      </c>
      <c r="AI2022" s="41" t="s">
        <v>11343</v>
      </c>
    </row>
    <row r="2023" spans="1:35">
      <c r="A2023" s="40">
        <v>2024</v>
      </c>
      <c r="B2023" s="40">
        <v>4</v>
      </c>
      <c r="C2023" s="41" t="s">
        <v>801</v>
      </c>
      <c r="D2023" s="42" t="s">
        <v>310</v>
      </c>
      <c r="E2023" s="41" t="s">
        <v>656</v>
      </c>
      <c r="F2023" s="43" t="s">
        <v>5571</v>
      </c>
      <c r="G2023" s="43" t="s">
        <v>5574</v>
      </c>
      <c r="H2023" s="44">
        <v>2931</v>
      </c>
      <c r="I2023" s="44">
        <v>30</v>
      </c>
      <c r="J2023" s="44">
        <v>1927</v>
      </c>
      <c r="K2023" s="44">
        <v>19.72</v>
      </c>
      <c r="L2023" s="44">
        <v>0</v>
      </c>
      <c r="M2023" s="44">
        <v>0</v>
      </c>
      <c r="N2023" s="44">
        <v>642</v>
      </c>
      <c r="O2023" s="44">
        <v>6.57</v>
      </c>
      <c r="P2023" s="44">
        <v>642</v>
      </c>
      <c r="Q2023" s="44">
        <v>6.57</v>
      </c>
      <c r="R2023" s="44">
        <v>643</v>
      </c>
      <c r="S2023" s="44">
        <v>6.58</v>
      </c>
      <c r="T2023" s="44">
        <f t="shared" si="32"/>
        <v>1927</v>
      </c>
      <c r="U2023" s="44">
        <f t="shared" si="32"/>
        <v>19.72</v>
      </c>
      <c r="V2023" s="44">
        <v>0</v>
      </c>
      <c r="W2023" s="44">
        <v>0</v>
      </c>
      <c r="X2023" s="44">
        <v>54</v>
      </c>
      <c r="Y2023" s="44">
        <v>0.55000000000000004</v>
      </c>
      <c r="Z2023" s="44">
        <v>54</v>
      </c>
      <c r="AA2023" s="44">
        <v>0.55000000000000004</v>
      </c>
      <c r="AB2023" s="44">
        <v>149</v>
      </c>
      <c r="AC2023" s="44">
        <v>1.53</v>
      </c>
      <c r="AD2023" s="44">
        <v>257</v>
      </c>
      <c r="AE2023" s="44">
        <v>2.63</v>
      </c>
      <c r="AF2023" s="41" t="s">
        <v>5536</v>
      </c>
      <c r="AG2023" s="41" t="s">
        <v>5575</v>
      </c>
      <c r="AH2023" s="41" t="s">
        <v>8954</v>
      </c>
      <c r="AI2023" s="41" t="s">
        <v>11344</v>
      </c>
    </row>
    <row r="2024" spans="1:35">
      <c r="A2024" s="40">
        <v>2024</v>
      </c>
      <c r="B2024" s="40">
        <v>4</v>
      </c>
      <c r="C2024" s="41" t="s">
        <v>801</v>
      </c>
      <c r="D2024" s="42" t="s">
        <v>310</v>
      </c>
      <c r="E2024" s="41" t="s">
        <v>656</v>
      </c>
      <c r="F2024" s="43" t="s">
        <v>5576</v>
      </c>
      <c r="G2024" s="43" t="s">
        <v>5577</v>
      </c>
      <c r="H2024" s="44">
        <v>9</v>
      </c>
      <c r="I2024" s="44">
        <v>12.5</v>
      </c>
      <c r="J2024" s="44">
        <v>4</v>
      </c>
      <c r="K2024" s="44">
        <v>5.56</v>
      </c>
      <c r="L2024" s="44">
        <v>1</v>
      </c>
      <c r="M2024" s="44">
        <v>1.39</v>
      </c>
      <c r="N2024" s="44">
        <v>1</v>
      </c>
      <c r="O2024" s="44">
        <v>1.39</v>
      </c>
      <c r="P2024" s="44">
        <v>1</v>
      </c>
      <c r="Q2024" s="44">
        <v>1.39</v>
      </c>
      <c r="R2024" s="44">
        <v>1</v>
      </c>
      <c r="S2024" s="44">
        <v>1.39</v>
      </c>
      <c r="T2024" s="44">
        <f t="shared" si="32"/>
        <v>4</v>
      </c>
      <c r="U2024" s="44">
        <f t="shared" si="32"/>
        <v>5.56</v>
      </c>
      <c r="V2024" s="44">
        <v>1</v>
      </c>
      <c r="W2024" s="44">
        <v>1.39</v>
      </c>
      <c r="X2024" s="44">
        <v>1</v>
      </c>
      <c r="Y2024" s="44">
        <v>1.39</v>
      </c>
      <c r="Z2024" s="44">
        <v>1</v>
      </c>
      <c r="AA2024" s="44">
        <v>1.39</v>
      </c>
      <c r="AB2024" s="44">
        <v>1</v>
      </c>
      <c r="AC2024" s="44">
        <v>1.39</v>
      </c>
      <c r="AD2024" s="44">
        <v>4</v>
      </c>
      <c r="AE2024" s="44">
        <v>5.56</v>
      </c>
      <c r="AF2024" s="41" t="s">
        <v>5578</v>
      </c>
      <c r="AG2024" s="41" t="s">
        <v>5578</v>
      </c>
      <c r="AH2024" s="41" t="s">
        <v>8955</v>
      </c>
      <c r="AI2024" s="41" t="s">
        <v>11345</v>
      </c>
    </row>
    <row r="2025" spans="1:35">
      <c r="A2025" s="40">
        <v>2024</v>
      </c>
      <c r="B2025" s="40">
        <v>4</v>
      </c>
      <c r="C2025" s="41" t="s">
        <v>801</v>
      </c>
      <c r="D2025" s="42" t="s">
        <v>310</v>
      </c>
      <c r="E2025" s="41" t="s">
        <v>656</v>
      </c>
      <c r="F2025" s="43" t="s">
        <v>5576</v>
      </c>
      <c r="G2025" s="43" t="s">
        <v>5579</v>
      </c>
      <c r="H2025" s="44">
        <v>13</v>
      </c>
      <c r="I2025" s="44">
        <v>12.5</v>
      </c>
      <c r="J2025" s="44">
        <v>6</v>
      </c>
      <c r="K2025" s="44">
        <v>5.77</v>
      </c>
      <c r="L2025" s="44">
        <v>1</v>
      </c>
      <c r="M2025" s="44">
        <v>0.96</v>
      </c>
      <c r="N2025" s="44">
        <v>2</v>
      </c>
      <c r="O2025" s="44">
        <v>1.92</v>
      </c>
      <c r="P2025" s="44">
        <v>2</v>
      </c>
      <c r="Q2025" s="44">
        <v>1.92</v>
      </c>
      <c r="R2025" s="44">
        <v>1</v>
      </c>
      <c r="S2025" s="44">
        <v>0.96</v>
      </c>
      <c r="T2025" s="44">
        <f t="shared" si="32"/>
        <v>6</v>
      </c>
      <c r="U2025" s="44">
        <f t="shared" si="32"/>
        <v>5.76</v>
      </c>
      <c r="V2025" s="44">
        <v>1</v>
      </c>
      <c r="W2025" s="44">
        <v>0.96</v>
      </c>
      <c r="X2025" s="44">
        <v>1</v>
      </c>
      <c r="Y2025" s="44">
        <v>0.96</v>
      </c>
      <c r="Z2025" s="44">
        <v>2</v>
      </c>
      <c r="AA2025" s="44">
        <v>1.92</v>
      </c>
      <c r="AB2025" s="44">
        <v>1</v>
      </c>
      <c r="AC2025" s="44">
        <v>0.96</v>
      </c>
      <c r="AD2025" s="44">
        <v>5</v>
      </c>
      <c r="AE2025" s="44">
        <v>4.8099999999999996</v>
      </c>
      <c r="AF2025" s="41" t="s">
        <v>5580</v>
      </c>
      <c r="AG2025" s="41" t="s">
        <v>5581</v>
      </c>
      <c r="AH2025" s="41" t="s">
        <v>8956</v>
      </c>
      <c r="AI2025" s="41" t="s">
        <v>11346</v>
      </c>
    </row>
    <row r="2026" spans="1:35">
      <c r="A2026" s="40">
        <v>2024</v>
      </c>
      <c r="B2026" s="40">
        <v>4</v>
      </c>
      <c r="C2026" s="41" t="s">
        <v>801</v>
      </c>
      <c r="D2026" s="42" t="s">
        <v>310</v>
      </c>
      <c r="E2026" s="41" t="s">
        <v>656</v>
      </c>
      <c r="F2026" s="43" t="s">
        <v>5576</v>
      </c>
      <c r="G2026" s="43" t="s">
        <v>5582</v>
      </c>
      <c r="H2026" s="44">
        <v>54</v>
      </c>
      <c r="I2026" s="44">
        <v>25</v>
      </c>
      <c r="J2026" s="44">
        <v>24</v>
      </c>
      <c r="K2026" s="44">
        <v>11.11</v>
      </c>
      <c r="L2026" s="44">
        <v>6</v>
      </c>
      <c r="M2026" s="44">
        <v>2.78</v>
      </c>
      <c r="N2026" s="44">
        <v>6</v>
      </c>
      <c r="O2026" s="44">
        <v>2.78</v>
      </c>
      <c r="P2026" s="44">
        <v>6</v>
      </c>
      <c r="Q2026" s="44">
        <v>2.78</v>
      </c>
      <c r="R2026" s="44">
        <v>6</v>
      </c>
      <c r="S2026" s="44">
        <v>2.78</v>
      </c>
      <c r="T2026" s="44">
        <f t="shared" si="32"/>
        <v>24</v>
      </c>
      <c r="U2026" s="44">
        <f t="shared" si="32"/>
        <v>11.12</v>
      </c>
      <c r="V2026" s="44">
        <v>0</v>
      </c>
      <c r="W2026" s="44">
        <v>0</v>
      </c>
      <c r="X2026" s="44">
        <v>1</v>
      </c>
      <c r="Y2026" s="44">
        <v>0.46</v>
      </c>
      <c r="Z2026" s="44">
        <v>1</v>
      </c>
      <c r="AA2026" s="44">
        <v>0.46</v>
      </c>
      <c r="AB2026" s="44">
        <v>0</v>
      </c>
      <c r="AC2026" s="44">
        <v>0</v>
      </c>
      <c r="AD2026" s="44">
        <v>2</v>
      </c>
      <c r="AE2026" s="44">
        <v>0.93</v>
      </c>
      <c r="AF2026" s="41" t="s">
        <v>5583</v>
      </c>
      <c r="AG2026" s="41" t="s">
        <v>5584</v>
      </c>
      <c r="AH2026" s="41" t="s">
        <v>5584</v>
      </c>
      <c r="AI2026" s="41" t="s">
        <v>11347</v>
      </c>
    </row>
    <row r="2027" spans="1:35">
      <c r="A2027" s="40">
        <v>2024</v>
      </c>
      <c r="B2027" s="40">
        <v>4</v>
      </c>
      <c r="C2027" s="41" t="s">
        <v>801</v>
      </c>
      <c r="D2027" s="42" t="s">
        <v>309</v>
      </c>
      <c r="E2027" s="41" t="s">
        <v>655</v>
      </c>
      <c r="F2027" s="43" t="s">
        <v>5559</v>
      </c>
      <c r="G2027" s="43" t="s">
        <v>5560</v>
      </c>
      <c r="H2027" s="44">
        <v>3</v>
      </c>
      <c r="I2027" s="44">
        <v>20</v>
      </c>
      <c r="J2027" s="44">
        <v>1.4</v>
      </c>
      <c r="K2027" s="44">
        <v>9.33</v>
      </c>
      <c r="L2027" s="44">
        <v>0</v>
      </c>
      <c r="M2027" s="44">
        <v>0</v>
      </c>
      <c r="N2027" s="44">
        <v>0.4</v>
      </c>
      <c r="O2027" s="44">
        <v>2.67</v>
      </c>
      <c r="P2027" s="44">
        <v>0</v>
      </c>
      <c r="Q2027" s="44">
        <v>0</v>
      </c>
      <c r="R2027" s="44">
        <v>1</v>
      </c>
      <c r="S2027" s="44">
        <v>6.67</v>
      </c>
      <c r="T2027" s="44">
        <f t="shared" si="32"/>
        <v>1.4</v>
      </c>
      <c r="U2027" s="44">
        <f t="shared" si="32"/>
        <v>9.34</v>
      </c>
      <c r="V2027" s="44">
        <v>0</v>
      </c>
      <c r="W2027" s="44">
        <v>0</v>
      </c>
      <c r="X2027" s="44">
        <v>0</v>
      </c>
      <c r="Y2027" s="44">
        <v>0</v>
      </c>
      <c r="Z2027" s="44">
        <v>0</v>
      </c>
      <c r="AA2027" s="44">
        <v>0</v>
      </c>
      <c r="AB2027" s="44">
        <v>0.6</v>
      </c>
      <c r="AC2027" s="44">
        <v>4</v>
      </c>
      <c r="AD2027" s="44">
        <v>0.6</v>
      </c>
      <c r="AE2027" s="44">
        <v>4</v>
      </c>
      <c r="AF2027" s="41" t="s">
        <v>5561</v>
      </c>
      <c r="AG2027" s="41" t="s">
        <v>5562</v>
      </c>
      <c r="AH2027" s="41" t="s">
        <v>8949</v>
      </c>
      <c r="AI2027" s="41" t="s">
        <v>11348</v>
      </c>
    </row>
    <row r="2028" spans="1:35">
      <c r="A2028" s="40">
        <v>2024</v>
      </c>
      <c r="B2028" s="40">
        <v>4</v>
      </c>
      <c r="C2028" s="41" t="s">
        <v>801</v>
      </c>
      <c r="D2028" s="42" t="s">
        <v>309</v>
      </c>
      <c r="E2028" s="41" t="s">
        <v>655</v>
      </c>
      <c r="F2028" s="43" t="s">
        <v>5563</v>
      </c>
      <c r="G2028" s="43" t="s">
        <v>5564</v>
      </c>
      <c r="H2028" s="44">
        <v>3</v>
      </c>
      <c r="I2028" s="44">
        <v>30</v>
      </c>
      <c r="J2028" s="44">
        <v>1</v>
      </c>
      <c r="K2028" s="44">
        <v>10</v>
      </c>
      <c r="L2028" s="44">
        <v>0</v>
      </c>
      <c r="M2028" s="44">
        <v>0</v>
      </c>
      <c r="N2028" s="44">
        <v>0</v>
      </c>
      <c r="O2028" s="44">
        <v>0</v>
      </c>
      <c r="P2028" s="44">
        <v>0</v>
      </c>
      <c r="Q2028" s="44">
        <v>0</v>
      </c>
      <c r="R2028" s="44">
        <v>1</v>
      </c>
      <c r="S2028" s="44">
        <v>10</v>
      </c>
      <c r="T2028" s="44">
        <f t="shared" si="32"/>
        <v>1</v>
      </c>
      <c r="U2028" s="44">
        <f t="shared" si="32"/>
        <v>10</v>
      </c>
      <c r="V2028" s="44">
        <v>0</v>
      </c>
      <c r="W2028" s="44">
        <v>0</v>
      </c>
      <c r="X2028" s="44">
        <v>0</v>
      </c>
      <c r="Y2028" s="44">
        <v>0</v>
      </c>
      <c r="Z2028" s="44">
        <v>0</v>
      </c>
      <c r="AA2028" s="44">
        <v>0</v>
      </c>
      <c r="AB2028" s="44">
        <v>0.8</v>
      </c>
      <c r="AC2028" s="44">
        <v>8</v>
      </c>
      <c r="AD2028" s="44">
        <v>0.8</v>
      </c>
      <c r="AE2028" s="44">
        <v>8</v>
      </c>
      <c r="AF2028" s="41" t="s">
        <v>5561</v>
      </c>
      <c r="AG2028" s="41" t="s">
        <v>5565</v>
      </c>
      <c r="AH2028" s="41" t="s">
        <v>8950</v>
      </c>
      <c r="AI2028" s="41" t="s">
        <v>11349</v>
      </c>
    </row>
    <row r="2029" spans="1:35">
      <c r="A2029" s="40">
        <v>2024</v>
      </c>
      <c r="B2029" s="40">
        <v>4</v>
      </c>
      <c r="C2029" s="41" t="s">
        <v>801</v>
      </c>
      <c r="D2029" s="42" t="s">
        <v>309</v>
      </c>
      <c r="E2029" s="41" t="s">
        <v>655</v>
      </c>
      <c r="F2029" s="43" t="s">
        <v>5559</v>
      </c>
      <c r="G2029" s="43" t="s">
        <v>5566</v>
      </c>
      <c r="H2029" s="44">
        <v>5</v>
      </c>
      <c r="I2029" s="44">
        <v>30</v>
      </c>
      <c r="J2029" s="44">
        <v>2.5</v>
      </c>
      <c r="K2029" s="44">
        <v>15</v>
      </c>
      <c r="L2029" s="44">
        <v>0</v>
      </c>
      <c r="M2029" s="44">
        <v>0</v>
      </c>
      <c r="N2029" s="44">
        <v>0.5</v>
      </c>
      <c r="O2029" s="44">
        <v>3</v>
      </c>
      <c r="P2029" s="44">
        <v>1.5</v>
      </c>
      <c r="Q2029" s="44">
        <v>9</v>
      </c>
      <c r="R2029" s="44">
        <v>0.5</v>
      </c>
      <c r="S2029" s="44">
        <v>3</v>
      </c>
      <c r="T2029" s="44">
        <f t="shared" si="32"/>
        <v>2.5</v>
      </c>
      <c r="U2029" s="44">
        <f t="shared" si="32"/>
        <v>15</v>
      </c>
      <c r="V2029" s="44">
        <v>0</v>
      </c>
      <c r="W2029" s="44">
        <v>0</v>
      </c>
      <c r="X2029" s="44">
        <v>0</v>
      </c>
      <c r="Y2029" s="44">
        <v>0</v>
      </c>
      <c r="Z2029" s="44">
        <v>1.5</v>
      </c>
      <c r="AA2029" s="44">
        <v>9</v>
      </c>
      <c r="AB2029" s="44">
        <v>1</v>
      </c>
      <c r="AC2029" s="44">
        <v>6</v>
      </c>
      <c r="AD2029" s="44">
        <v>2.5</v>
      </c>
      <c r="AE2029" s="44">
        <v>15</v>
      </c>
      <c r="AF2029" s="41" t="s">
        <v>5567</v>
      </c>
      <c r="AG2029" s="41" t="s">
        <v>5568</v>
      </c>
      <c r="AH2029" s="41" t="s">
        <v>8951</v>
      </c>
      <c r="AI2029" s="41" t="s">
        <v>11350</v>
      </c>
    </row>
    <row r="2030" spans="1:35">
      <c r="A2030" s="40">
        <v>2024</v>
      </c>
      <c r="B2030" s="40">
        <v>4</v>
      </c>
      <c r="C2030" s="41" t="s">
        <v>801</v>
      </c>
      <c r="D2030" s="42" t="s">
        <v>309</v>
      </c>
      <c r="E2030" s="41" t="s">
        <v>655</v>
      </c>
      <c r="F2030" s="43" t="s">
        <v>5563</v>
      </c>
      <c r="G2030" s="43" t="s">
        <v>5569</v>
      </c>
      <c r="H2030" s="44">
        <v>1</v>
      </c>
      <c r="I2030" s="44">
        <v>20</v>
      </c>
      <c r="J2030" s="44">
        <v>0.5</v>
      </c>
      <c r="K2030" s="44">
        <v>10</v>
      </c>
      <c r="L2030" s="44">
        <v>0</v>
      </c>
      <c r="M2030" s="44">
        <v>0</v>
      </c>
      <c r="N2030" s="44">
        <v>0</v>
      </c>
      <c r="O2030" s="44">
        <v>0</v>
      </c>
      <c r="P2030" s="44">
        <v>0.25</v>
      </c>
      <c r="Q2030" s="44">
        <v>5</v>
      </c>
      <c r="R2030" s="44">
        <v>0.25</v>
      </c>
      <c r="S2030" s="44">
        <v>5</v>
      </c>
      <c r="T2030" s="44">
        <f t="shared" si="32"/>
        <v>0.5</v>
      </c>
      <c r="U2030" s="44">
        <f t="shared" si="32"/>
        <v>10</v>
      </c>
      <c r="V2030" s="44">
        <v>0</v>
      </c>
      <c r="W2030" s="44">
        <v>0</v>
      </c>
      <c r="X2030" s="44">
        <v>0</v>
      </c>
      <c r="Y2030" s="44">
        <v>0</v>
      </c>
      <c r="Z2030" s="44">
        <v>0.2</v>
      </c>
      <c r="AA2030" s="44">
        <v>4</v>
      </c>
      <c r="AB2030" s="44">
        <v>0</v>
      </c>
      <c r="AC2030" s="44">
        <v>0</v>
      </c>
      <c r="AD2030" s="44">
        <v>0.2</v>
      </c>
      <c r="AE2030" s="44">
        <v>4</v>
      </c>
      <c r="AF2030" s="41" t="s">
        <v>5536</v>
      </c>
      <c r="AG2030" s="41" t="s">
        <v>5570</v>
      </c>
      <c r="AH2030" s="41" t="s">
        <v>8952</v>
      </c>
      <c r="AI2030" s="41" t="s">
        <v>11351</v>
      </c>
    </row>
    <row r="2031" spans="1:35">
      <c r="A2031" s="40">
        <v>2024</v>
      </c>
      <c r="B2031" s="40">
        <v>4</v>
      </c>
      <c r="C2031" s="41" t="s">
        <v>801</v>
      </c>
      <c r="D2031" s="42" t="s">
        <v>308</v>
      </c>
      <c r="E2031" s="41" t="s">
        <v>654</v>
      </c>
      <c r="F2031" s="43" t="s">
        <v>5545</v>
      </c>
      <c r="G2031" s="43" t="s">
        <v>5546</v>
      </c>
      <c r="H2031" s="44">
        <v>100</v>
      </c>
      <c r="I2031" s="44">
        <v>40</v>
      </c>
      <c r="J2031" s="44">
        <v>24</v>
      </c>
      <c r="K2031" s="44">
        <v>9.6</v>
      </c>
      <c r="L2031" s="44">
        <v>0</v>
      </c>
      <c r="M2031" s="44">
        <v>0</v>
      </c>
      <c r="N2031" s="44">
        <v>8</v>
      </c>
      <c r="O2031" s="44">
        <v>3.2</v>
      </c>
      <c r="P2031" s="44">
        <v>8</v>
      </c>
      <c r="Q2031" s="44">
        <v>3.2</v>
      </c>
      <c r="R2031" s="44">
        <v>8</v>
      </c>
      <c r="S2031" s="44">
        <v>3.2</v>
      </c>
      <c r="T2031" s="44">
        <f t="shared" si="32"/>
        <v>24</v>
      </c>
      <c r="U2031" s="44">
        <f t="shared" si="32"/>
        <v>9.6000000000000014</v>
      </c>
      <c r="V2031" s="44">
        <v>0</v>
      </c>
      <c r="W2031" s="44">
        <v>0</v>
      </c>
      <c r="X2031" s="44">
        <v>0</v>
      </c>
      <c r="Y2031" s="44">
        <v>0</v>
      </c>
      <c r="Z2031" s="44">
        <v>15</v>
      </c>
      <c r="AA2031" s="44">
        <v>6</v>
      </c>
      <c r="AB2031" s="44">
        <v>3</v>
      </c>
      <c r="AC2031" s="44">
        <v>1.2</v>
      </c>
      <c r="AD2031" s="44">
        <v>18</v>
      </c>
      <c r="AE2031" s="44">
        <v>7.2</v>
      </c>
      <c r="AF2031" s="41" t="s">
        <v>5547</v>
      </c>
      <c r="AG2031" s="41" t="s">
        <v>5548</v>
      </c>
      <c r="AH2031" s="41" t="s">
        <v>8946</v>
      </c>
      <c r="AI2031" s="41" t="s">
        <v>11352</v>
      </c>
    </row>
    <row r="2032" spans="1:35">
      <c r="A2032" s="40">
        <v>2024</v>
      </c>
      <c r="B2032" s="40">
        <v>4</v>
      </c>
      <c r="C2032" s="41" t="s">
        <v>801</v>
      </c>
      <c r="D2032" s="42" t="s">
        <v>308</v>
      </c>
      <c r="E2032" s="41" t="s">
        <v>654</v>
      </c>
      <c r="F2032" s="43" t="s">
        <v>5549</v>
      </c>
      <c r="G2032" s="43" t="s">
        <v>5550</v>
      </c>
      <c r="H2032" s="44">
        <v>100</v>
      </c>
      <c r="I2032" s="44">
        <v>5</v>
      </c>
      <c r="J2032" s="44">
        <v>24</v>
      </c>
      <c r="K2032" s="44">
        <v>1.2</v>
      </c>
      <c r="L2032" s="44">
        <v>0</v>
      </c>
      <c r="M2032" s="44">
        <v>0</v>
      </c>
      <c r="N2032" s="44">
        <v>8</v>
      </c>
      <c r="O2032" s="44">
        <v>0.4</v>
      </c>
      <c r="P2032" s="44">
        <v>8</v>
      </c>
      <c r="Q2032" s="44">
        <v>0.4</v>
      </c>
      <c r="R2032" s="44">
        <v>8</v>
      </c>
      <c r="S2032" s="44">
        <v>0.4</v>
      </c>
      <c r="T2032" s="44">
        <f t="shared" si="32"/>
        <v>24</v>
      </c>
      <c r="U2032" s="44">
        <f t="shared" si="32"/>
        <v>1.2000000000000002</v>
      </c>
      <c r="V2032" s="44">
        <v>0</v>
      </c>
      <c r="W2032" s="44">
        <v>0</v>
      </c>
      <c r="X2032" s="44">
        <v>0</v>
      </c>
      <c r="Y2032" s="44">
        <v>0</v>
      </c>
      <c r="Z2032" s="44">
        <v>0</v>
      </c>
      <c r="AA2032" s="44">
        <v>0</v>
      </c>
      <c r="AB2032" s="44">
        <v>2</v>
      </c>
      <c r="AC2032" s="44">
        <v>0.1</v>
      </c>
      <c r="AD2032" s="44">
        <v>2</v>
      </c>
      <c r="AE2032" s="44">
        <v>0.1</v>
      </c>
      <c r="AF2032" s="41" t="s">
        <v>5547</v>
      </c>
      <c r="AG2032" s="41" t="s">
        <v>5551</v>
      </c>
      <c r="AH2032" s="41" t="s">
        <v>8947</v>
      </c>
      <c r="AI2032" s="41" t="s">
        <v>11353</v>
      </c>
    </row>
    <row r="2033" spans="1:35">
      <c r="A2033" s="40">
        <v>2024</v>
      </c>
      <c r="B2033" s="40">
        <v>4</v>
      </c>
      <c r="C2033" s="41" t="s">
        <v>801</v>
      </c>
      <c r="D2033" s="42" t="s">
        <v>308</v>
      </c>
      <c r="E2033" s="41" t="s">
        <v>654</v>
      </c>
      <c r="F2033" s="43" t="s">
        <v>5545</v>
      </c>
      <c r="G2033" s="43" t="s">
        <v>5552</v>
      </c>
      <c r="H2033" s="44">
        <v>100</v>
      </c>
      <c r="I2033" s="44">
        <v>5</v>
      </c>
      <c r="J2033" s="44">
        <v>30</v>
      </c>
      <c r="K2033" s="44">
        <v>1.5</v>
      </c>
      <c r="L2033" s="44">
        <v>0</v>
      </c>
      <c r="M2033" s="44">
        <v>0</v>
      </c>
      <c r="N2033" s="44">
        <v>10</v>
      </c>
      <c r="O2033" s="44">
        <v>0.5</v>
      </c>
      <c r="P2033" s="44">
        <v>10</v>
      </c>
      <c r="Q2033" s="44">
        <v>0.5</v>
      </c>
      <c r="R2033" s="44">
        <v>10</v>
      </c>
      <c r="S2033" s="44">
        <v>0.5</v>
      </c>
      <c r="T2033" s="44">
        <f t="shared" si="32"/>
        <v>30</v>
      </c>
      <c r="U2033" s="44">
        <f t="shared" si="32"/>
        <v>1.5</v>
      </c>
      <c r="V2033" s="44">
        <v>0</v>
      </c>
      <c r="W2033" s="44">
        <v>0</v>
      </c>
      <c r="X2033" s="44">
        <v>0</v>
      </c>
      <c r="Y2033" s="44">
        <v>0</v>
      </c>
      <c r="Z2033" s="44">
        <v>0</v>
      </c>
      <c r="AA2033" s="44">
        <v>0</v>
      </c>
      <c r="AB2033" s="44">
        <v>1</v>
      </c>
      <c r="AC2033" s="44">
        <v>0.05</v>
      </c>
      <c r="AD2033" s="44">
        <v>1</v>
      </c>
      <c r="AE2033" s="44">
        <v>0.05</v>
      </c>
      <c r="AF2033" s="41" t="s">
        <v>5547</v>
      </c>
      <c r="AG2033" s="41" t="s">
        <v>5551</v>
      </c>
      <c r="AH2033" s="41" t="s">
        <v>8947</v>
      </c>
      <c r="AI2033" s="41" t="s">
        <v>11354</v>
      </c>
    </row>
    <row r="2034" spans="1:35">
      <c r="A2034" s="40">
        <v>2024</v>
      </c>
      <c r="B2034" s="40">
        <v>4</v>
      </c>
      <c r="C2034" s="41" t="s">
        <v>801</v>
      </c>
      <c r="D2034" s="42" t="s">
        <v>308</v>
      </c>
      <c r="E2034" s="41" t="s">
        <v>654</v>
      </c>
      <c r="F2034" s="43" t="s">
        <v>5545</v>
      </c>
      <c r="G2034" s="43" t="s">
        <v>5553</v>
      </c>
      <c r="H2034" s="44">
        <v>100</v>
      </c>
      <c r="I2034" s="44">
        <v>27</v>
      </c>
      <c r="J2034" s="44">
        <v>30</v>
      </c>
      <c r="K2034" s="44">
        <v>8.1</v>
      </c>
      <c r="L2034" s="44">
        <v>0</v>
      </c>
      <c r="M2034" s="44">
        <v>0</v>
      </c>
      <c r="N2034" s="44">
        <v>10</v>
      </c>
      <c r="O2034" s="44">
        <v>2.7</v>
      </c>
      <c r="P2034" s="44">
        <v>10</v>
      </c>
      <c r="Q2034" s="44">
        <v>2.7</v>
      </c>
      <c r="R2034" s="44">
        <v>10</v>
      </c>
      <c r="S2034" s="44">
        <v>2.7</v>
      </c>
      <c r="T2034" s="44">
        <f t="shared" si="32"/>
        <v>30</v>
      </c>
      <c r="U2034" s="44">
        <f t="shared" si="32"/>
        <v>8.1000000000000014</v>
      </c>
      <c r="V2034" s="44">
        <v>0</v>
      </c>
      <c r="W2034" s="44">
        <v>0</v>
      </c>
      <c r="X2034" s="44">
        <v>0</v>
      </c>
      <c r="Y2034" s="44">
        <v>0</v>
      </c>
      <c r="Z2034" s="44">
        <v>0</v>
      </c>
      <c r="AA2034" s="44">
        <v>0</v>
      </c>
      <c r="AB2034" s="44">
        <v>0</v>
      </c>
      <c r="AC2034" s="44">
        <v>0</v>
      </c>
      <c r="AD2034" s="44">
        <v>0</v>
      </c>
      <c r="AE2034" s="44">
        <v>0</v>
      </c>
      <c r="AF2034" s="41" t="s">
        <v>5554</v>
      </c>
      <c r="AG2034" s="41" t="s">
        <v>5551</v>
      </c>
      <c r="AH2034" s="41" t="s">
        <v>8947</v>
      </c>
      <c r="AI2034" s="41" t="s">
        <v>11355</v>
      </c>
    </row>
    <row r="2035" spans="1:35">
      <c r="A2035" s="40">
        <v>2024</v>
      </c>
      <c r="B2035" s="40">
        <v>4</v>
      </c>
      <c r="C2035" s="41" t="s">
        <v>801</v>
      </c>
      <c r="D2035" s="42" t="s">
        <v>308</v>
      </c>
      <c r="E2035" s="41" t="s">
        <v>654</v>
      </c>
      <c r="F2035" s="43" t="s">
        <v>5545</v>
      </c>
      <c r="G2035" s="43" t="s">
        <v>5555</v>
      </c>
      <c r="H2035" s="44">
        <v>100</v>
      </c>
      <c r="I2035" s="44">
        <v>22</v>
      </c>
      <c r="J2035" s="44">
        <v>24</v>
      </c>
      <c r="K2035" s="44">
        <v>5.28</v>
      </c>
      <c r="L2035" s="44">
        <v>0</v>
      </c>
      <c r="M2035" s="44">
        <v>0</v>
      </c>
      <c r="N2035" s="44">
        <v>8</v>
      </c>
      <c r="O2035" s="44">
        <v>1.76</v>
      </c>
      <c r="P2035" s="44">
        <v>8</v>
      </c>
      <c r="Q2035" s="44">
        <v>1.76</v>
      </c>
      <c r="R2035" s="44">
        <v>8</v>
      </c>
      <c r="S2035" s="44">
        <v>1.76</v>
      </c>
      <c r="T2035" s="44">
        <f t="shared" si="32"/>
        <v>24</v>
      </c>
      <c r="U2035" s="44">
        <f t="shared" si="32"/>
        <v>5.28</v>
      </c>
      <c r="V2035" s="44">
        <v>0</v>
      </c>
      <c r="W2035" s="44">
        <v>0</v>
      </c>
      <c r="X2035" s="44">
        <v>0</v>
      </c>
      <c r="Y2035" s="44">
        <v>0</v>
      </c>
      <c r="Z2035" s="44">
        <v>8</v>
      </c>
      <c r="AA2035" s="44">
        <v>1.76</v>
      </c>
      <c r="AB2035" s="44">
        <v>1</v>
      </c>
      <c r="AC2035" s="44">
        <v>0.22</v>
      </c>
      <c r="AD2035" s="44">
        <v>9</v>
      </c>
      <c r="AE2035" s="44">
        <v>1.98</v>
      </c>
      <c r="AF2035" s="41" t="s">
        <v>5547</v>
      </c>
      <c r="AG2035" s="41" t="s">
        <v>5551</v>
      </c>
      <c r="AH2035" s="41" t="s">
        <v>8948</v>
      </c>
      <c r="AI2035" s="41" t="s">
        <v>11356</v>
      </c>
    </row>
    <row r="2036" spans="1:35">
      <c r="A2036" s="40">
        <v>2024</v>
      </c>
      <c r="B2036" s="40">
        <v>4</v>
      </c>
      <c r="C2036" s="41" t="s">
        <v>801</v>
      </c>
      <c r="D2036" s="42" t="s">
        <v>308</v>
      </c>
      <c r="E2036" s="41" t="s">
        <v>654</v>
      </c>
      <c r="F2036" s="43" t="s">
        <v>5556</v>
      </c>
      <c r="G2036" s="43" t="s">
        <v>5557</v>
      </c>
      <c r="H2036" s="44">
        <v>18</v>
      </c>
      <c r="I2036" s="44">
        <v>1</v>
      </c>
      <c r="J2036" s="44">
        <v>6</v>
      </c>
      <c r="K2036" s="44">
        <v>0.33</v>
      </c>
      <c r="L2036" s="44">
        <v>1</v>
      </c>
      <c r="M2036" s="44">
        <v>0.06</v>
      </c>
      <c r="N2036" s="44">
        <v>2</v>
      </c>
      <c r="O2036" s="44">
        <v>0.11</v>
      </c>
      <c r="P2036" s="44">
        <v>1</v>
      </c>
      <c r="Q2036" s="44">
        <v>0.06</v>
      </c>
      <c r="R2036" s="44">
        <v>2</v>
      </c>
      <c r="S2036" s="44">
        <v>0.11</v>
      </c>
      <c r="T2036" s="44">
        <f t="shared" si="32"/>
        <v>6</v>
      </c>
      <c r="U2036" s="44">
        <f t="shared" si="32"/>
        <v>0.33999999999999997</v>
      </c>
      <c r="V2036" s="44">
        <v>1</v>
      </c>
      <c r="W2036" s="44">
        <v>0.06</v>
      </c>
      <c r="X2036" s="44">
        <v>1</v>
      </c>
      <c r="Y2036" s="44">
        <v>0.06</v>
      </c>
      <c r="Z2036" s="44">
        <v>1</v>
      </c>
      <c r="AA2036" s="44">
        <v>0.06</v>
      </c>
      <c r="AB2036" s="44">
        <v>1</v>
      </c>
      <c r="AC2036" s="44">
        <v>0.06</v>
      </c>
      <c r="AD2036" s="44">
        <v>4</v>
      </c>
      <c r="AE2036" s="44">
        <v>0.22</v>
      </c>
      <c r="AF2036" s="41" t="s">
        <v>5558</v>
      </c>
      <c r="AG2036" s="41" t="s">
        <v>5558</v>
      </c>
      <c r="AH2036" s="41" t="s">
        <v>5558</v>
      </c>
      <c r="AI2036" s="41" t="s">
        <v>11357</v>
      </c>
    </row>
    <row r="2037" spans="1:35">
      <c r="A2037" s="40">
        <v>2024</v>
      </c>
      <c r="B2037" s="40">
        <v>4</v>
      </c>
      <c r="C2037" s="41" t="s">
        <v>801</v>
      </c>
      <c r="D2037" s="42" t="s">
        <v>306</v>
      </c>
      <c r="E2037" s="41" t="s">
        <v>652</v>
      </c>
      <c r="F2037" s="43" t="s">
        <v>5516</v>
      </c>
      <c r="G2037" s="43" t="s">
        <v>5517</v>
      </c>
      <c r="H2037" s="44">
        <v>33</v>
      </c>
      <c r="I2037" s="44">
        <v>0.38</v>
      </c>
      <c r="J2037" s="44">
        <v>7</v>
      </c>
      <c r="K2037" s="44">
        <v>0.08</v>
      </c>
      <c r="L2037" s="44">
        <v>1</v>
      </c>
      <c r="M2037" s="44">
        <v>0.01</v>
      </c>
      <c r="N2037" s="44">
        <v>2</v>
      </c>
      <c r="O2037" s="44">
        <v>0.02</v>
      </c>
      <c r="P2037" s="44">
        <v>1</v>
      </c>
      <c r="Q2037" s="44">
        <v>0.01</v>
      </c>
      <c r="R2037" s="44">
        <v>3</v>
      </c>
      <c r="S2037" s="44">
        <v>0.04</v>
      </c>
      <c r="T2037" s="44">
        <f t="shared" si="32"/>
        <v>7</v>
      </c>
      <c r="U2037" s="44">
        <f t="shared" si="32"/>
        <v>0.08</v>
      </c>
      <c r="V2037" s="44">
        <v>1</v>
      </c>
      <c r="W2037" s="44">
        <v>0.01</v>
      </c>
      <c r="X2037" s="44">
        <v>2</v>
      </c>
      <c r="Y2037" s="44">
        <v>0.02</v>
      </c>
      <c r="Z2037" s="44">
        <v>1</v>
      </c>
      <c r="AA2037" s="44">
        <v>0.01</v>
      </c>
      <c r="AB2037" s="44">
        <v>2</v>
      </c>
      <c r="AC2037" s="44">
        <v>0.02</v>
      </c>
      <c r="AD2037" s="44">
        <v>6</v>
      </c>
      <c r="AE2037" s="44">
        <v>7.0000000000000007E-2</v>
      </c>
      <c r="AF2037" s="41" t="s">
        <v>5518</v>
      </c>
      <c r="AG2037" s="41" t="s">
        <v>5518</v>
      </c>
      <c r="AH2037" s="41" t="s">
        <v>5518</v>
      </c>
      <c r="AI2037" s="41" t="s">
        <v>11358</v>
      </c>
    </row>
    <row r="2038" spans="1:35">
      <c r="A2038" s="40">
        <v>2024</v>
      </c>
      <c r="B2038" s="40">
        <v>4</v>
      </c>
      <c r="C2038" s="41" t="s">
        <v>801</v>
      </c>
      <c r="D2038" s="42" t="s">
        <v>306</v>
      </c>
      <c r="E2038" s="41" t="s">
        <v>652</v>
      </c>
      <c r="F2038" s="43" t="s">
        <v>5522</v>
      </c>
      <c r="G2038" s="43" t="s">
        <v>5520</v>
      </c>
      <c r="H2038" s="44">
        <v>100</v>
      </c>
      <c r="I2038" s="44">
        <v>12.53</v>
      </c>
      <c r="J2038" s="44">
        <v>0</v>
      </c>
      <c r="K2038" s="44">
        <v>0</v>
      </c>
      <c r="L2038" s="44">
        <v>0</v>
      </c>
      <c r="M2038" s="44">
        <v>0</v>
      </c>
      <c r="N2038" s="44">
        <v>0</v>
      </c>
      <c r="O2038" s="44">
        <v>0</v>
      </c>
      <c r="P2038" s="44">
        <v>0</v>
      </c>
      <c r="Q2038" s="44">
        <v>0</v>
      </c>
      <c r="R2038" s="44">
        <v>0</v>
      </c>
      <c r="S2038" s="44">
        <v>0</v>
      </c>
      <c r="T2038" s="44">
        <f t="shared" si="32"/>
        <v>0</v>
      </c>
      <c r="U2038" s="44">
        <f t="shared" si="32"/>
        <v>0</v>
      </c>
      <c r="V2038" s="44">
        <v>0</v>
      </c>
      <c r="W2038" s="44">
        <v>0</v>
      </c>
      <c r="X2038" s="44">
        <v>0</v>
      </c>
      <c r="Y2038" s="44">
        <v>0</v>
      </c>
      <c r="Z2038" s="44">
        <v>0</v>
      </c>
      <c r="AA2038" s="44">
        <v>0</v>
      </c>
      <c r="AB2038" s="44">
        <v>0</v>
      </c>
      <c r="AC2038" s="44">
        <v>0</v>
      </c>
      <c r="AD2038" s="44">
        <v>0</v>
      </c>
      <c r="AE2038" s="44">
        <v>0</v>
      </c>
      <c r="AF2038" s="41" t="s">
        <v>5521</v>
      </c>
      <c r="AG2038" s="41" t="s">
        <v>5521</v>
      </c>
      <c r="AH2038" s="41" t="s">
        <v>8942</v>
      </c>
      <c r="AI2038" s="41" t="s">
        <v>11359</v>
      </c>
    </row>
    <row r="2039" spans="1:35">
      <c r="A2039" s="40">
        <v>2024</v>
      </c>
      <c r="B2039" s="40">
        <v>4</v>
      </c>
      <c r="C2039" s="41" t="s">
        <v>801</v>
      </c>
      <c r="D2039" s="42" t="s">
        <v>306</v>
      </c>
      <c r="E2039" s="41" t="s">
        <v>652</v>
      </c>
      <c r="F2039" s="43" t="s">
        <v>5519</v>
      </c>
      <c r="G2039" s="43" t="s">
        <v>5520</v>
      </c>
      <c r="H2039" s="44">
        <v>100</v>
      </c>
      <c r="I2039" s="44">
        <v>8.08</v>
      </c>
      <c r="J2039" s="44">
        <v>0</v>
      </c>
      <c r="K2039" s="44">
        <v>0</v>
      </c>
      <c r="L2039" s="44">
        <v>0</v>
      </c>
      <c r="M2039" s="44">
        <v>0</v>
      </c>
      <c r="N2039" s="44">
        <v>0</v>
      </c>
      <c r="O2039" s="44">
        <v>0</v>
      </c>
      <c r="P2039" s="44">
        <v>0</v>
      </c>
      <c r="Q2039" s="44">
        <v>0</v>
      </c>
      <c r="R2039" s="44">
        <v>0</v>
      </c>
      <c r="S2039" s="44">
        <v>0</v>
      </c>
      <c r="T2039" s="44">
        <f t="shared" si="32"/>
        <v>0</v>
      </c>
      <c r="U2039" s="44">
        <f t="shared" si="32"/>
        <v>0</v>
      </c>
      <c r="V2039" s="44">
        <v>0</v>
      </c>
      <c r="W2039" s="44">
        <v>0</v>
      </c>
      <c r="X2039" s="44">
        <v>0</v>
      </c>
      <c r="Y2039" s="44">
        <v>0</v>
      </c>
      <c r="Z2039" s="44">
        <v>0</v>
      </c>
      <c r="AA2039" s="44">
        <v>0</v>
      </c>
      <c r="AB2039" s="44">
        <v>0</v>
      </c>
      <c r="AC2039" s="44">
        <v>0</v>
      </c>
      <c r="AD2039" s="44">
        <v>0</v>
      </c>
      <c r="AE2039" s="44">
        <v>0</v>
      </c>
      <c r="AF2039" s="41" t="s">
        <v>5521</v>
      </c>
      <c r="AG2039" s="41" t="s">
        <v>5521</v>
      </c>
      <c r="AH2039" s="41" t="s">
        <v>8942</v>
      </c>
      <c r="AI2039" s="41" t="s">
        <v>11360</v>
      </c>
    </row>
    <row r="2040" spans="1:35">
      <c r="A2040" s="40">
        <v>2024</v>
      </c>
      <c r="B2040" s="40">
        <v>4</v>
      </c>
      <c r="C2040" s="41" t="s">
        <v>801</v>
      </c>
      <c r="D2040" s="42" t="s">
        <v>306</v>
      </c>
      <c r="E2040" s="41" t="s">
        <v>652</v>
      </c>
      <c r="F2040" s="43" t="s">
        <v>5523</v>
      </c>
      <c r="G2040" s="43" t="s">
        <v>5524</v>
      </c>
      <c r="H2040" s="44">
        <v>100</v>
      </c>
      <c r="I2040" s="44">
        <v>0.01</v>
      </c>
      <c r="J2040" s="44">
        <v>0</v>
      </c>
      <c r="K2040" s="44">
        <v>0</v>
      </c>
      <c r="L2040" s="44">
        <v>0</v>
      </c>
      <c r="M2040" s="44">
        <v>0</v>
      </c>
      <c r="N2040" s="44">
        <v>0</v>
      </c>
      <c r="O2040" s="44">
        <v>0</v>
      </c>
      <c r="P2040" s="44">
        <v>0</v>
      </c>
      <c r="Q2040" s="44">
        <v>0</v>
      </c>
      <c r="R2040" s="44">
        <v>0</v>
      </c>
      <c r="S2040" s="44">
        <v>0</v>
      </c>
      <c r="T2040" s="44">
        <f t="shared" si="32"/>
        <v>0</v>
      </c>
      <c r="U2040" s="44">
        <f t="shared" si="32"/>
        <v>0</v>
      </c>
      <c r="V2040" s="44">
        <v>0</v>
      </c>
      <c r="W2040" s="44">
        <v>0</v>
      </c>
      <c r="X2040" s="44">
        <v>0</v>
      </c>
      <c r="Y2040" s="44">
        <v>0</v>
      </c>
      <c r="Z2040" s="44">
        <v>0</v>
      </c>
      <c r="AA2040" s="44">
        <v>0</v>
      </c>
      <c r="AB2040" s="44">
        <v>0</v>
      </c>
      <c r="AC2040" s="44">
        <v>0</v>
      </c>
      <c r="AD2040" s="44">
        <v>0</v>
      </c>
      <c r="AE2040" s="44">
        <v>0</v>
      </c>
      <c r="AF2040" s="41" t="s">
        <v>5521</v>
      </c>
      <c r="AG2040" s="41" t="s">
        <v>5521</v>
      </c>
      <c r="AH2040" s="41" t="s">
        <v>8942</v>
      </c>
      <c r="AI2040" s="41" t="s">
        <v>11360</v>
      </c>
    </row>
    <row r="2041" spans="1:35">
      <c r="A2041" s="40">
        <v>2024</v>
      </c>
      <c r="B2041" s="40">
        <v>4</v>
      </c>
      <c r="C2041" s="41" t="s">
        <v>801</v>
      </c>
      <c r="D2041" s="42" t="s">
        <v>306</v>
      </c>
      <c r="E2041" s="41" t="s">
        <v>652</v>
      </c>
      <c r="F2041" s="43" t="s">
        <v>5525</v>
      </c>
      <c r="G2041" s="43" t="s">
        <v>5526</v>
      </c>
      <c r="H2041" s="44">
        <v>100</v>
      </c>
      <c r="I2041" s="44">
        <v>1.24</v>
      </c>
      <c r="J2041" s="44">
        <v>0</v>
      </c>
      <c r="K2041" s="44">
        <v>0</v>
      </c>
      <c r="L2041" s="44">
        <v>0</v>
      </c>
      <c r="M2041" s="44">
        <v>0</v>
      </c>
      <c r="N2041" s="44">
        <v>0</v>
      </c>
      <c r="O2041" s="44">
        <v>0</v>
      </c>
      <c r="P2041" s="44">
        <v>0</v>
      </c>
      <c r="Q2041" s="44">
        <v>0</v>
      </c>
      <c r="R2041" s="44">
        <v>0</v>
      </c>
      <c r="S2041" s="44">
        <v>0</v>
      </c>
      <c r="T2041" s="44">
        <f t="shared" si="32"/>
        <v>0</v>
      </c>
      <c r="U2041" s="44">
        <f t="shared" si="32"/>
        <v>0</v>
      </c>
      <c r="V2041" s="44">
        <v>0</v>
      </c>
      <c r="W2041" s="44">
        <v>0</v>
      </c>
      <c r="X2041" s="44">
        <v>0</v>
      </c>
      <c r="Y2041" s="44">
        <v>0</v>
      </c>
      <c r="Z2041" s="44">
        <v>0</v>
      </c>
      <c r="AA2041" s="44">
        <v>0</v>
      </c>
      <c r="AB2041" s="44">
        <v>0</v>
      </c>
      <c r="AC2041" s="44">
        <v>0</v>
      </c>
      <c r="AD2041" s="44">
        <v>0</v>
      </c>
      <c r="AE2041" s="44">
        <v>0</v>
      </c>
      <c r="AF2041" s="41" t="s">
        <v>5521</v>
      </c>
      <c r="AG2041" s="41" t="s">
        <v>5521</v>
      </c>
      <c r="AH2041" s="41" t="s">
        <v>8942</v>
      </c>
      <c r="AI2041" s="41" t="s">
        <v>11360</v>
      </c>
    </row>
    <row r="2042" spans="1:35">
      <c r="A2042" s="40">
        <v>2024</v>
      </c>
      <c r="B2042" s="40">
        <v>4</v>
      </c>
      <c r="C2042" s="41" t="s">
        <v>801</v>
      </c>
      <c r="D2042" s="42" t="s">
        <v>306</v>
      </c>
      <c r="E2042" s="41" t="s">
        <v>652</v>
      </c>
      <c r="F2042" s="43" t="s">
        <v>5527</v>
      </c>
      <c r="G2042" s="43" t="s">
        <v>5528</v>
      </c>
      <c r="H2042" s="44">
        <v>100</v>
      </c>
      <c r="I2042" s="44">
        <v>52.4</v>
      </c>
      <c r="J2042" s="44">
        <v>0</v>
      </c>
      <c r="K2042" s="44">
        <v>0</v>
      </c>
      <c r="L2042" s="44">
        <v>0</v>
      </c>
      <c r="M2042" s="44">
        <v>0</v>
      </c>
      <c r="N2042" s="44">
        <v>0</v>
      </c>
      <c r="O2042" s="44">
        <v>0</v>
      </c>
      <c r="P2042" s="44">
        <v>0</v>
      </c>
      <c r="Q2042" s="44">
        <v>0</v>
      </c>
      <c r="R2042" s="44">
        <v>0</v>
      </c>
      <c r="S2042" s="44">
        <v>0</v>
      </c>
      <c r="T2042" s="44">
        <f t="shared" si="32"/>
        <v>0</v>
      </c>
      <c r="U2042" s="44">
        <f t="shared" si="32"/>
        <v>0</v>
      </c>
      <c r="V2042" s="44">
        <v>0</v>
      </c>
      <c r="W2042" s="44">
        <v>0</v>
      </c>
      <c r="X2042" s="44">
        <v>0</v>
      </c>
      <c r="Y2042" s="44">
        <v>0</v>
      </c>
      <c r="Z2042" s="44">
        <v>0</v>
      </c>
      <c r="AA2042" s="44">
        <v>0</v>
      </c>
      <c r="AB2042" s="44">
        <v>0</v>
      </c>
      <c r="AC2042" s="44">
        <v>0</v>
      </c>
      <c r="AD2042" s="44">
        <v>0</v>
      </c>
      <c r="AE2042" s="44">
        <v>0</v>
      </c>
      <c r="AF2042" s="41" t="s">
        <v>5529</v>
      </c>
      <c r="AG2042" s="41" t="s">
        <v>5529</v>
      </c>
      <c r="AH2042" s="41" t="s">
        <v>8943</v>
      </c>
      <c r="AI2042" s="41" t="s">
        <v>11361</v>
      </c>
    </row>
    <row r="2043" spans="1:35">
      <c r="A2043" s="40">
        <v>2024</v>
      </c>
      <c r="B2043" s="40">
        <v>4</v>
      </c>
      <c r="C2043" s="41" t="s">
        <v>801</v>
      </c>
      <c r="D2043" s="42" t="s">
        <v>306</v>
      </c>
      <c r="E2043" s="41" t="s">
        <v>652</v>
      </c>
      <c r="F2043" s="43" t="s">
        <v>5530</v>
      </c>
      <c r="G2043" s="43" t="s">
        <v>5531</v>
      </c>
      <c r="H2043" s="44">
        <v>100</v>
      </c>
      <c r="I2043" s="44">
        <v>5.29</v>
      </c>
      <c r="J2043" s="44">
        <v>0</v>
      </c>
      <c r="K2043" s="44">
        <v>0</v>
      </c>
      <c r="L2043" s="44">
        <v>0</v>
      </c>
      <c r="M2043" s="44">
        <v>0</v>
      </c>
      <c r="N2043" s="44">
        <v>0</v>
      </c>
      <c r="O2043" s="44">
        <v>0</v>
      </c>
      <c r="P2043" s="44">
        <v>0</v>
      </c>
      <c r="Q2043" s="44">
        <v>0</v>
      </c>
      <c r="R2043" s="44">
        <v>0</v>
      </c>
      <c r="S2043" s="44">
        <v>0</v>
      </c>
      <c r="T2043" s="44">
        <f t="shared" si="32"/>
        <v>0</v>
      </c>
      <c r="U2043" s="44">
        <f t="shared" si="32"/>
        <v>0</v>
      </c>
      <c r="V2043" s="44">
        <v>0</v>
      </c>
      <c r="W2043" s="44">
        <v>0</v>
      </c>
      <c r="X2043" s="44">
        <v>0</v>
      </c>
      <c r="Y2043" s="44">
        <v>0</v>
      </c>
      <c r="Z2043" s="44">
        <v>0</v>
      </c>
      <c r="AA2043" s="44">
        <v>0</v>
      </c>
      <c r="AB2043" s="44">
        <v>0</v>
      </c>
      <c r="AC2043" s="44">
        <v>0</v>
      </c>
      <c r="AD2043" s="44">
        <v>0</v>
      </c>
      <c r="AE2043" s="44">
        <v>0</v>
      </c>
      <c r="AF2043" s="41" t="s">
        <v>5521</v>
      </c>
      <c r="AG2043" s="41" t="s">
        <v>5521</v>
      </c>
      <c r="AH2043" s="41" t="s">
        <v>8942</v>
      </c>
      <c r="AI2043" s="41" t="s">
        <v>11360</v>
      </c>
    </row>
    <row r="2044" spans="1:35">
      <c r="A2044" s="40">
        <v>2024</v>
      </c>
      <c r="B2044" s="40">
        <v>4</v>
      </c>
      <c r="C2044" s="41" t="s">
        <v>801</v>
      </c>
      <c r="D2044" s="42" t="s">
        <v>306</v>
      </c>
      <c r="E2044" s="41" t="s">
        <v>652</v>
      </c>
      <c r="F2044" s="43" t="s">
        <v>5532</v>
      </c>
      <c r="G2044" s="43" t="s">
        <v>5533</v>
      </c>
      <c r="H2044" s="44">
        <v>100</v>
      </c>
      <c r="I2044" s="44">
        <v>20.07</v>
      </c>
      <c r="J2044" s="44">
        <v>0</v>
      </c>
      <c r="K2044" s="44">
        <v>0</v>
      </c>
      <c r="L2044" s="44">
        <v>0</v>
      </c>
      <c r="M2044" s="44">
        <v>0</v>
      </c>
      <c r="N2044" s="44">
        <v>0</v>
      </c>
      <c r="O2044" s="44">
        <v>0</v>
      </c>
      <c r="P2044" s="44">
        <v>0</v>
      </c>
      <c r="Q2044" s="44">
        <v>0</v>
      </c>
      <c r="R2044" s="44">
        <v>0</v>
      </c>
      <c r="S2044" s="44">
        <v>0</v>
      </c>
      <c r="T2044" s="44">
        <f t="shared" si="32"/>
        <v>0</v>
      </c>
      <c r="U2044" s="44">
        <f t="shared" si="32"/>
        <v>0</v>
      </c>
      <c r="V2044" s="44">
        <v>0</v>
      </c>
      <c r="W2044" s="44">
        <v>0</v>
      </c>
      <c r="X2044" s="44">
        <v>0</v>
      </c>
      <c r="Y2044" s="44">
        <v>0</v>
      </c>
      <c r="Z2044" s="44">
        <v>0</v>
      </c>
      <c r="AA2044" s="44">
        <v>0</v>
      </c>
      <c r="AB2044" s="44">
        <v>0</v>
      </c>
      <c r="AC2044" s="44">
        <v>0</v>
      </c>
      <c r="AD2044" s="44">
        <v>0</v>
      </c>
      <c r="AE2044" s="44">
        <v>0</v>
      </c>
      <c r="AF2044" s="41" t="s">
        <v>5521</v>
      </c>
      <c r="AG2044" s="41" t="s">
        <v>5521</v>
      </c>
      <c r="AH2044" s="41" t="s">
        <v>8942</v>
      </c>
      <c r="AI2044" s="41" t="s">
        <v>11360</v>
      </c>
    </row>
    <row r="2045" spans="1:35">
      <c r="A2045" s="40">
        <v>2024</v>
      </c>
      <c r="B2045" s="40">
        <v>4</v>
      </c>
      <c r="C2045" s="41" t="s">
        <v>802</v>
      </c>
      <c r="D2045" s="42" t="s">
        <v>311</v>
      </c>
      <c r="E2045" s="41" t="s">
        <v>657</v>
      </c>
      <c r="F2045" s="43" t="s">
        <v>5593</v>
      </c>
      <c r="G2045" s="43" t="s">
        <v>5594</v>
      </c>
      <c r="H2045" s="44">
        <v>331199</v>
      </c>
      <c r="I2045" s="44">
        <v>20</v>
      </c>
      <c r="J2045" s="44">
        <v>0</v>
      </c>
      <c r="K2045" s="44">
        <v>0</v>
      </c>
      <c r="L2045" s="44">
        <v>0</v>
      </c>
      <c r="M2045" s="44">
        <v>0</v>
      </c>
      <c r="N2045" s="44">
        <v>0</v>
      </c>
      <c r="O2045" s="44">
        <v>0</v>
      </c>
      <c r="P2045" s="44">
        <v>0</v>
      </c>
      <c r="Q2045" s="44">
        <v>0</v>
      </c>
      <c r="R2045" s="44">
        <v>0</v>
      </c>
      <c r="S2045" s="44">
        <v>0</v>
      </c>
      <c r="T2045" s="44">
        <f t="shared" si="32"/>
        <v>0</v>
      </c>
      <c r="U2045" s="44">
        <f t="shared" si="32"/>
        <v>0</v>
      </c>
      <c r="V2045" s="44">
        <v>0</v>
      </c>
      <c r="W2045" s="44">
        <v>0</v>
      </c>
      <c r="X2045" s="44">
        <v>0</v>
      </c>
      <c r="Y2045" s="44">
        <v>0</v>
      </c>
      <c r="Z2045" s="44">
        <v>0</v>
      </c>
      <c r="AA2045" s="44">
        <v>0</v>
      </c>
      <c r="AB2045" s="44">
        <v>0</v>
      </c>
      <c r="AC2045" s="44">
        <v>0</v>
      </c>
      <c r="AD2045" s="44">
        <v>0</v>
      </c>
      <c r="AE2045" s="44">
        <v>0</v>
      </c>
      <c r="AF2045" s="41" t="s">
        <v>5595</v>
      </c>
      <c r="AG2045" s="41" t="s">
        <v>5595</v>
      </c>
      <c r="AH2045" s="41" t="s">
        <v>5595</v>
      </c>
      <c r="AI2045" s="41" t="s">
        <v>5595</v>
      </c>
    </row>
    <row r="2046" spans="1:35">
      <c r="A2046" s="40">
        <v>2024</v>
      </c>
      <c r="B2046" s="40">
        <v>4</v>
      </c>
      <c r="C2046" s="41" t="s">
        <v>802</v>
      </c>
      <c r="D2046" s="42" t="s">
        <v>311</v>
      </c>
      <c r="E2046" s="41" t="s">
        <v>657</v>
      </c>
      <c r="F2046" s="43" t="s">
        <v>5596</v>
      </c>
      <c r="G2046" s="43" t="s">
        <v>5597</v>
      </c>
      <c r="H2046" s="44">
        <v>95</v>
      </c>
      <c r="I2046" s="44">
        <v>15</v>
      </c>
      <c r="J2046" s="44">
        <v>24.34</v>
      </c>
      <c r="K2046" s="44">
        <v>3.84</v>
      </c>
      <c r="L2046" s="44">
        <v>2.14</v>
      </c>
      <c r="M2046" s="44">
        <v>0.34</v>
      </c>
      <c r="N2046" s="44">
        <v>6.79</v>
      </c>
      <c r="O2046" s="44">
        <v>1.07</v>
      </c>
      <c r="P2046" s="44">
        <v>10.09</v>
      </c>
      <c r="Q2046" s="44">
        <v>1.59</v>
      </c>
      <c r="R2046" s="44">
        <v>5.32</v>
      </c>
      <c r="S2046" s="44">
        <v>0.84</v>
      </c>
      <c r="T2046" s="44">
        <f t="shared" si="32"/>
        <v>24.34</v>
      </c>
      <c r="U2046" s="44">
        <f t="shared" si="32"/>
        <v>3.84</v>
      </c>
      <c r="V2046" s="44">
        <v>1.88</v>
      </c>
      <c r="W2046" s="44">
        <v>0.3</v>
      </c>
      <c r="X2046" s="44">
        <v>1.93</v>
      </c>
      <c r="Y2046" s="44">
        <v>0.31</v>
      </c>
      <c r="Z2046" s="44">
        <v>2.02</v>
      </c>
      <c r="AA2046" s="44">
        <v>0.32</v>
      </c>
      <c r="AB2046" s="44">
        <v>8.9</v>
      </c>
      <c r="AC2046" s="44">
        <v>1.41</v>
      </c>
      <c r="AD2046" s="44">
        <v>14.73</v>
      </c>
      <c r="AE2046" s="44">
        <v>2.33</v>
      </c>
      <c r="AF2046" s="41" t="s">
        <v>5598</v>
      </c>
      <c r="AG2046" s="41" t="s">
        <v>5599</v>
      </c>
      <c r="AH2046" s="41" t="s">
        <v>8958</v>
      </c>
      <c r="AI2046" s="41" t="s">
        <v>11362</v>
      </c>
    </row>
    <row r="2047" spans="1:35">
      <c r="A2047" s="40">
        <v>2024</v>
      </c>
      <c r="B2047" s="40">
        <v>4</v>
      </c>
      <c r="C2047" s="41" t="s">
        <v>802</v>
      </c>
      <c r="D2047" s="42" t="s">
        <v>311</v>
      </c>
      <c r="E2047" s="41" t="s">
        <v>657</v>
      </c>
      <c r="F2047" s="43" t="s">
        <v>5600</v>
      </c>
      <c r="G2047" s="43" t="s">
        <v>5601</v>
      </c>
      <c r="H2047" s="44">
        <v>90</v>
      </c>
      <c r="I2047" s="44">
        <v>30</v>
      </c>
      <c r="J2047" s="44">
        <v>22.5</v>
      </c>
      <c r="K2047" s="44">
        <v>7.5</v>
      </c>
      <c r="L2047" s="44">
        <v>6.62</v>
      </c>
      <c r="M2047" s="44">
        <v>2.21</v>
      </c>
      <c r="N2047" s="44">
        <v>5.29</v>
      </c>
      <c r="O2047" s="44">
        <v>1.76</v>
      </c>
      <c r="P2047" s="44">
        <v>5.29</v>
      </c>
      <c r="Q2047" s="44">
        <v>1.76</v>
      </c>
      <c r="R2047" s="44">
        <v>5.3</v>
      </c>
      <c r="S2047" s="44">
        <v>1.77</v>
      </c>
      <c r="T2047" s="44">
        <f t="shared" si="32"/>
        <v>22.5</v>
      </c>
      <c r="U2047" s="44">
        <f t="shared" si="32"/>
        <v>7.5</v>
      </c>
      <c r="V2047" s="44">
        <v>6.59</v>
      </c>
      <c r="W2047" s="44">
        <v>2.2000000000000002</v>
      </c>
      <c r="X2047" s="44">
        <v>5.3</v>
      </c>
      <c r="Y2047" s="44">
        <v>1.77</v>
      </c>
      <c r="Z2047" s="44">
        <v>5.29</v>
      </c>
      <c r="AA2047" s="44">
        <v>1.76</v>
      </c>
      <c r="AB2047" s="44">
        <v>5.22</v>
      </c>
      <c r="AC2047" s="44">
        <v>1.74</v>
      </c>
      <c r="AD2047" s="44">
        <v>22.4</v>
      </c>
      <c r="AE2047" s="44">
        <v>7.47</v>
      </c>
      <c r="AF2047" s="41" t="s">
        <v>5602</v>
      </c>
      <c r="AG2047" s="41" t="s">
        <v>5603</v>
      </c>
      <c r="AH2047" s="41" t="s">
        <v>8959</v>
      </c>
      <c r="AI2047" s="41" t="s">
        <v>11363</v>
      </c>
    </row>
    <row r="2048" spans="1:35">
      <c r="A2048" s="40">
        <v>2024</v>
      </c>
      <c r="B2048" s="40">
        <v>4</v>
      </c>
      <c r="C2048" s="41" t="s">
        <v>802</v>
      </c>
      <c r="D2048" s="42" t="s">
        <v>311</v>
      </c>
      <c r="E2048" s="41" t="s">
        <v>657</v>
      </c>
      <c r="F2048" s="43" t="s">
        <v>5604</v>
      </c>
      <c r="G2048" s="43" t="s">
        <v>5605</v>
      </c>
      <c r="H2048" s="44">
        <v>90</v>
      </c>
      <c r="I2048" s="44">
        <v>35</v>
      </c>
      <c r="J2048" s="44">
        <v>25</v>
      </c>
      <c r="K2048" s="44">
        <v>9.7200000000000006</v>
      </c>
      <c r="L2048" s="44">
        <v>0</v>
      </c>
      <c r="M2048" s="44">
        <v>0</v>
      </c>
      <c r="N2048" s="44">
        <v>8</v>
      </c>
      <c r="O2048" s="44">
        <v>3.11</v>
      </c>
      <c r="P2048" s="44">
        <v>12.9</v>
      </c>
      <c r="Q2048" s="44">
        <v>5.0199999999999996</v>
      </c>
      <c r="R2048" s="44">
        <v>4.0999999999999996</v>
      </c>
      <c r="S2048" s="44">
        <v>1.59</v>
      </c>
      <c r="T2048" s="44">
        <f t="shared" si="32"/>
        <v>25</v>
      </c>
      <c r="U2048" s="44">
        <f t="shared" si="32"/>
        <v>9.7199999999999989</v>
      </c>
      <c r="V2048" s="44">
        <v>0</v>
      </c>
      <c r="W2048" s="44">
        <v>0</v>
      </c>
      <c r="X2048" s="44">
        <v>0</v>
      </c>
      <c r="Y2048" s="44">
        <v>0</v>
      </c>
      <c r="Z2048" s="44">
        <v>0</v>
      </c>
      <c r="AA2048" s="44">
        <v>0</v>
      </c>
      <c r="AB2048" s="44">
        <v>10.96</v>
      </c>
      <c r="AC2048" s="44">
        <v>4.26</v>
      </c>
      <c r="AD2048" s="44">
        <v>10.96</v>
      </c>
      <c r="AE2048" s="44">
        <v>4.26</v>
      </c>
      <c r="AF2048" s="41" t="s">
        <v>5606</v>
      </c>
      <c r="AG2048" s="41" t="s">
        <v>5607</v>
      </c>
      <c r="AH2048" s="41" t="s">
        <v>8960</v>
      </c>
      <c r="AI2048" s="41" t="s">
        <v>11364</v>
      </c>
    </row>
    <row r="2049" spans="1:35">
      <c r="A2049" s="40">
        <v>2024</v>
      </c>
      <c r="B2049" s="40">
        <v>4</v>
      </c>
      <c r="C2049" s="41" t="s">
        <v>806</v>
      </c>
      <c r="D2049" s="42" t="s">
        <v>317</v>
      </c>
      <c r="E2049" s="41" t="s">
        <v>5608</v>
      </c>
      <c r="F2049" s="43" t="s">
        <v>11365</v>
      </c>
      <c r="G2049" s="43" t="s">
        <v>5609</v>
      </c>
      <c r="H2049" s="44">
        <v>1</v>
      </c>
      <c r="I2049" s="44">
        <v>50</v>
      </c>
      <c r="J2049" s="44">
        <v>1</v>
      </c>
      <c r="K2049" s="44">
        <v>50</v>
      </c>
      <c r="L2049" s="44">
        <v>0</v>
      </c>
      <c r="M2049" s="44">
        <v>0</v>
      </c>
      <c r="N2049" s="44">
        <v>0</v>
      </c>
      <c r="O2049" s="44">
        <v>0</v>
      </c>
      <c r="P2049" s="44">
        <v>0</v>
      </c>
      <c r="Q2049" s="44">
        <v>0</v>
      </c>
      <c r="R2049" s="44">
        <v>1</v>
      </c>
      <c r="S2049" s="44">
        <v>50</v>
      </c>
      <c r="T2049" s="44">
        <f t="shared" si="32"/>
        <v>1</v>
      </c>
      <c r="U2049" s="44">
        <f t="shared" si="32"/>
        <v>50</v>
      </c>
      <c r="V2049" s="44">
        <v>0</v>
      </c>
      <c r="W2049" s="44">
        <v>0</v>
      </c>
      <c r="X2049" s="44">
        <v>0</v>
      </c>
      <c r="Y2049" s="44">
        <v>0</v>
      </c>
      <c r="Z2049" s="44">
        <v>0</v>
      </c>
      <c r="AA2049" s="44">
        <v>0</v>
      </c>
      <c r="AB2049" s="44">
        <v>1</v>
      </c>
      <c r="AC2049" s="44">
        <v>50</v>
      </c>
      <c r="AD2049" s="44">
        <v>1</v>
      </c>
      <c r="AE2049" s="44">
        <v>50</v>
      </c>
      <c r="AF2049" s="41" t="s">
        <v>5610</v>
      </c>
      <c r="AG2049" s="41" t="s">
        <v>5611</v>
      </c>
      <c r="AH2049" s="41" t="s">
        <v>8961</v>
      </c>
      <c r="AI2049" s="41" t="s">
        <v>10026</v>
      </c>
    </row>
    <row r="2050" spans="1:35">
      <c r="A2050" s="40">
        <v>2024</v>
      </c>
      <c r="B2050" s="40">
        <v>4</v>
      </c>
      <c r="C2050" s="41" t="s">
        <v>806</v>
      </c>
      <c r="D2050" s="42" t="s">
        <v>317</v>
      </c>
      <c r="E2050" s="41" t="s">
        <v>5608</v>
      </c>
      <c r="F2050" s="43" t="s">
        <v>11366</v>
      </c>
      <c r="G2050" s="43" t="s">
        <v>5612</v>
      </c>
      <c r="H2050" s="44">
        <v>4</v>
      </c>
      <c r="I2050" s="44">
        <v>25</v>
      </c>
      <c r="J2050" s="44">
        <v>4</v>
      </c>
      <c r="K2050" s="44">
        <v>25</v>
      </c>
      <c r="L2050" s="44">
        <v>0</v>
      </c>
      <c r="M2050" s="44">
        <v>0</v>
      </c>
      <c r="N2050" s="44">
        <v>2</v>
      </c>
      <c r="O2050" s="44">
        <v>12.5</v>
      </c>
      <c r="P2050" s="44">
        <v>2</v>
      </c>
      <c r="Q2050" s="44">
        <v>12.5</v>
      </c>
      <c r="R2050" s="44">
        <v>0</v>
      </c>
      <c r="S2050" s="44">
        <v>0</v>
      </c>
      <c r="T2050" s="44">
        <f t="shared" si="32"/>
        <v>4</v>
      </c>
      <c r="U2050" s="44">
        <f t="shared" si="32"/>
        <v>25</v>
      </c>
      <c r="V2050" s="44">
        <v>0</v>
      </c>
      <c r="W2050" s="44">
        <v>0</v>
      </c>
      <c r="X2050" s="44">
        <v>2</v>
      </c>
      <c r="Y2050" s="44">
        <v>12.5</v>
      </c>
      <c r="Z2050" s="44">
        <v>2</v>
      </c>
      <c r="AA2050" s="44">
        <v>12.5</v>
      </c>
      <c r="AB2050" s="44">
        <v>0</v>
      </c>
      <c r="AC2050" s="44">
        <v>0</v>
      </c>
      <c r="AD2050" s="44">
        <v>4</v>
      </c>
      <c r="AE2050" s="44">
        <v>25</v>
      </c>
      <c r="AF2050" s="41" t="s">
        <v>5613</v>
      </c>
      <c r="AG2050" s="41" t="s">
        <v>5614</v>
      </c>
      <c r="AH2050" s="41" t="s">
        <v>8962</v>
      </c>
      <c r="AI2050" s="41" t="s">
        <v>10026</v>
      </c>
    </row>
    <row r="2051" spans="1:35">
      <c r="A2051" s="40">
        <v>2024</v>
      </c>
      <c r="B2051" s="40">
        <v>4</v>
      </c>
      <c r="C2051" s="41" t="s">
        <v>806</v>
      </c>
      <c r="D2051" s="42" t="s">
        <v>317</v>
      </c>
      <c r="E2051" s="41" t="s">
        <v>5608</v>
      </c>
      <c r="F2051" s="43" t="s">
        <v>11367</v>
      </c>
      <c r="G2051" s="43" t="s">
        <v>5615</v>
      </c>
      <c r="H2051" s="44">
        <v>3</v>
      </c>
      <c r="I2051" s="44">
        <v>25</v>
      </c>
      <c r="J2051" s="44">
        <v>3</v>
      </c>
      <c r="K2051" s="44">
        <v>25</v>
      </c>
      <c r="L2051" s="44">
        <v>0</v>
      </c>
      <c r="M2051" s="44">
        <v>0</v>
      </c>
      <c r="N2051" s="44">
        <v>0</v>
      </c>
      <c r="O2051" s="44">
        <v>0</v>
      </c>
      <c r="P2051" s="44">
        <v>0</v>
      </c>
      <c r="Q2051" s="44">
        <v>0</v>
      </c>
      <c r="R2051" s="44">
        <v>3</v>
      </c>
      <c r="S2051" s="44">
        <v>25</v>
      </c>
      <c r="T2051" s="44">
        <f t="shared" si="32"/>
        <v>3</v>
      </c>
      <c r="U2051" s="44">
        <f t="shared" si="32"/>
        <v>25</v>
      </c>
      <c r="V2051" s="44">
        <v>0</v>
      </c>
      <c r="W2051" s="44">
        <v>0</v>
      </c>
      <c r="X2051" s="44">
        <v>0</v>
      </c>
      <c r="Y2051" s="44">
        <v>0</v>
      </c>
      <c r="Z2051" s="44">
        <v>0</v>
      </c>
      <c r="AA2051" s="44">
        <v>0</v>
      </c>
      <c r="AB2051" s="44">
        <v>0</v>
      </c>
      <c r="AC2051" s="44">
        <v>0</v>
      </c>
      <c r="AD2051" s="44">
        <v>0</v>
      </c>
      <c r="AE2051" s="44">
        <v>0</v>
      </c>
      <c r="AF2051" s="41" t="s">
        <v>5616</v>
      </c>
      <c r="AG2051" s="41" t="s">
        <v>5617</v>
      </c>
      <c r="AH2051" s="41" t="s">
        <v>8963</v>
      </c>
      <c r="AI2051" s="41" t="s">
        <v>11368</v>
      </c>
    </row>
    <row r="2052" spans="1:35">
      <c r="A2052" s="40">
        <v>2024</v>
      </c>
      <c r="B2052" s="40">
        <v>4</v>
      </c>
      <c r="C2052" s="41" t="s">
        <v>803</v>
      </c>
      <c r="D2052" s="42" t="s">
        <v>312</v>
      </c>
      <c r="E2052" s="41" t="s">
        <v>658</v>
      </c>
      <c r="F2052" s="43" t="s">
        <v>5618</v>
      </c>
      <c r="G2052" s="43" t="s">
        <v>5619</v>
      </c>
      <c r="H2052" s="44">
        <v>1</v>
      </c>
      <c r="I2052" s="44">
        <v>5</v>
      </c>
      <c r="J2052" s="44">
        <v>0</v>
      </c>
      <c r="K2052" s="44">
        <v>0</v>
      </c>
      <c r="L2052" s="44">
        <v>0</v>
      </c>
      <c r="M2052" s="44">
        <v>0</v>
      </c>
      <c r="N2052" s="44">
        <v>0</v>
      </c>
      <c r="O2052" s="44">
        <v>0</v>
      </c>
      <c r="P2052" s="44">
        <v>0</v>
      </c>
      <c r="Q2052" s="44">
        <v>0</v>
      </c>
      <c r="R2052" s="44">
        <v>0</v>
      </c>
      <c r="S2052" s="44">
        <v>0</v>
      </c>
      <c r="T2052" s="44">
        <f t="shared" si="32"/>
        <v>0</v>
      </c>
      <c r="U2052" s="44">
        <f t="shared" si="32"/>
        <v>0</v>
      </c>
      <c r="V2052" s="44">
        <v>0</v>
      </c>
      <c r="W2052" s="44">
        <v>0</v>
      </c>
      <c r="X2052" s="44">
        <v>0</v>
      </c>
      <c r="Y2052" s="44">
        <v>0</v>
      </c>
      <c r="Z2052" s="44">
        <v>0</v>
      </c>
      <c r="AA2052" s="44">
        <v>0</v>
      </c>
      <c r="AB2052" s="44">
        <v>0</v>
      </c>
      <c r="AC2052" s="44">
        <v>0</v>
      </c>
      <c r="AD2052" s="44">
        <v>0</v>
      </c>
      <c r="AE2052" s="44">
        <v>0</v>
      </c>
      <c r="AF2052" s="41" t="s">
        <v>5620</v>
      </c>
      <c r="AG2052" s="41" t="s">
        <v>5621</v>
      </c>
      <c r="AH2052" s="41" t="s">
        <v>5621</v>
      </c>
      <c r="AI2052" s="41" t="s">
        <v>11369</v>
      </c>
    </row>
    <row r="2053" spans="1:35">
      <c r="A2053" s="40">
        <v>2024</v>
      </c>
      <c r="B2053" s="40">
        <v>4</v>
      </c>
      <c r="C2053" s="41" t="s">
        <v>803</v>
      </c>
      <c r="D2053" s="42" t="s">
        <v>312</v>
      </c>
      <c r="E2053" s="41" t="s">
        <v>658</v>
      </c>
      <c r="F2053" s="43" t="s">
        <v>5618</v>
      </c>
      <c r="G2053" s="43" t="s">
        <v>5622</v>
      </c>
      <c r="H2053" s="44">
        <v>7</v>
      </c>
      <c r="I2053" s="44">
        <v>5</v>
      </c>
      <c r="J2053" s="44">
        <v>0</v>
      </c>
      <c r="K2053" s="44">
        <v>0</v>
      </c>
      <c r="L2053" s="44">
        <v>0</v>
      </c>
      <c r="M2053" s="44">
        <v>0</v>
      </c>
      <c r="N2053" s="44">
        <v>0</v>
      </c>
      <c r="O2053" s="44">
        <v>0</v>
      </c>
      <c r="P2053" s="44">
        <v>0</v>
      </c>
      <c r="Q2053" s="44">
        <v>0</v>
      </c>
      <c r="R2053" s="44">
        <v>0</v>
      </c>
      <c r="S2053" s="44">
        <v>0</v>
      </c>
      <c r="T2053" s="44">
        <f t="shared" si="32"/>
        <v>0</v>
      </c>
      <c r="U2053" s="44">
        <f t="shared" si="32"/>
        <v>0</v>
      </c>
      <c r="V2053" s="44">
        <v>0</v>
      </c>
      <c r="W2053" s="44">
        <v>0</v>
      </c>
      <c r="X2053" s="44">
        <v>0</v>
      </c>
      <c r="Y2053" s="44">
        <v>0</v>
      </c>
      <c r="Z2053" s="44">
        <v>0</v>
      </c>
      <c r="AA2053" s="44">
        <v>0</v>
      </c>
      <c r="AB2053" s="44">
        <v>0</v>
      </c>
      <c r="AC2053" s="44">
        <v>0</v>
      </c>
      <c r="AD2053" s="44">
        <v>0</v>
      </c>
      <c r="AE2053" s="44">
        <v>0</v>
      </c>
      <c r="AF2053" s="41" t="s">
        <v>5623</v>
      </c>
      <c r="AG2053" s="41" t="s">
        <v>5621</v>
      </c>
      <c r="AH2053" s="41" t="s">
        <v>5621</v>
      </c>
      <c r="AI2053" s="41" t="s">
        <v>5621</v>
      </c>
    </row>
    <row r="2054" spans="1:35">
      <c r="A2054" s="40">
        <v>2024</v>
      </c>
      <c r="B2054" s="40">
        <v>4</v>
      </c>
      <c r="C2054" s="41" t="s">
        <v>803</v>
      </c>
      <c r="D2054" s="42" t="s">
        <v>312</v>
      </c>
      <c r="E2054" s="41" t="s">
        <v>658</v>
      </c>
      <c r="F2054" s="43" t="s">
        <v>5624</v>
      </c>
      <c r="G2054" s="43" t="s">
        <v>5625</v>
      </c>
      <c r="H2054" s="44">
        <v>65</v>
      </c>
      <c r="I2054" s="44">
        <v>5</v>
      </c>
      <c r="J2054" s="44">
        <v>0</v>
      </c>
      <c r="K2054" s="44">
        <v>0</v>
      </c>
      <c r="L2054" s="44">
        <v>0</v>
      </c>
      <c r="M2054" s="44">
        <v>0</v>
      </c>
      <c r="N2054" s="44">
        <v>0</v>
      </c>
      <c r="O2054" s="44">
        <v>0</v>
      </c>
      <c r="P2054" s="44">
        <v>0</v>
      </c>
      <c r="Q2054" s="44">
        <v>0</v>
      </c>
      <c r="R2054" s="44">
        <v>0</v>
      </c>
      <c r="S2054" s="44">
        <v>0</v>
      </c>
      <c r="T2054" s="44">
        <f t="shared" si="32"/>
        <v>0</v>
      </c>
      <c r="U2054" s="44">
        <f t="shared" si="32"/>
        <v>0</v>
      </c>
      <c r="V2054" s="44">
        <v>0</v>
      </c>
      <c r="W2054" s="44">
        <v>0</v>
      </c>
      <c r="X2054" s="44">
        <v>0</v>
      </c>
      <c r="Y2054" s="44">
        <v>0</v>
      </c>
      <c r="Z2054" s="44">
        <v>0</v>
      </c>
      <c r="AA2054" s="44">
        <v>0</v>
      </c>
      <c r="AB2054" s="44">
        <v>0</v>
      </c>
      <c r="AC2054" s="44">
        <v>0</v>
      </c>
      <c r="AD2054" s="44">
        <v>0</v>
      </c>
      <c r="AE2054" s="44">
        <v>0</v>
      </c>
      <c r="AF2054" s="41" t="s">
        <v>5621</v>
      </c>
      <c r="AG2054" s="41" t="s">
        <v>5621</v>
      </c>
      <c r="AH2054" s="41" t="s">
        <v>5621</v>
      </c>
      <c r="AI2054" s="41" t="s">
        <v>5621</v>
      </c>
    </row>
    <row r="2055" spans="1:35">
      <c r="A2055" s="40">
        <v>2024</v>
      </c>
      <c r="B2055" s="40">
        <v>4</v>
      </c>
      <c r="C2055" s="41" t="s">
        <v>803</v>
      </c>
      <c r="D2055" s="42" t="s">
        <v>312</v>
      </c>
      <c r="E2055" s="41" t="s">
        <v>658</v>
      </c>
      <c r="F2055" s="43" t="s">
        <v>5626</v>
      </c>
      <c r="G2055" s="43" t="s">
        <v>5627</v>
      </c>
      <c r="H2055" s="44">
        <v>1</v>
      </c>
      <c r="I2055" s="44">
        <v>5</v>
      </c>
      <c r="J2055" s="44">
        <v>0</v>
      </c>
      <c r="K2055" s="44">
        <v>0</v>
      </c>
      <c r="L2055" s="44">
        <v>0</v>
      </c>
      <c r="M2055" s="44">
        <v>0</v>
      </c>
      <c r="N2055" s="44">
        <v>0</v>
      </c>
      <c r="O2055" s="44">
        <v>0</v>
      </c>
      <c r="P2055" s="44">
        <v>0</v>
      </c>
      <c r="Q2055" s="44">
        <v>0</v>
      </c>
      <c r="R2055" s="44">
        <v>0</v>
      </c>
      <c r="S2055" s="44">
        <v>0</v>
      </c>
      <c r="T2055" s="44">
        <f t="shared" si="32"/>
        <v>0</v>
      </c>
      <c r="U2055" s="44">
        <f t="shared" si="32"/>
        <v>0</v>
      </c>
      <c r="V2055" s="44">
        <v>0</v>
      </c>
      <c r="W2055" s="44">
        <v>0</v>
      </c>
      <c r="X2055" s="44">
        <v>0</v>
      </c>
      <c r="Y2055" s="44">
        <v>0</v>
      </c>
      <c r="Z2055" s="44">
        <v>0</v>
      </c>
      <c r="AA2055" s="44">
        <v>0</v>
      </c>
      <c r="AB2055" s="44">
        <v>0</v>
      </c>
      <c r="AC2055" s="44">
        <v>0</v>
      </c>
      <c r="AD2055" s="44">
        <v>0</v>
      </c>
      <c r="AE2055" s="44">
        <v>0</v>
      </c>
      <c r="AF2055" s="41" t="s">
        <v>5620</v>
      </c>
      <c r="AG2055" s="41" t="s">
        <v>5621</v>
      </c>
      <c r="AH2055" s="41" t="s">
        <v>5621</v>
      </c>
      <c r="AI2055" s="41" t="s">
        <v>11369</v>
      </c>
    </row>
    <row r="2056" spans="1:35">
      <c r="A2056" s="40">
        <v>2024</v>
      </c>
      <c r="B2056" s="40">
        <v>4</v>
      </c>
      <c r="C2056" s="41" t="s">
        <v>803</v>
      </c>
      <c r="D2056" s="42" t="s">
        <v>312</v>
      </c>
      <c r="E2056" s="41" t="s">
        <v>658</v>
      </c>
      <c r="F2056" s="43" t="s">
        <v>5626</v>
      </c>
      <c r="G2056" s="43" t="s">
        <v>5628</v>
      </c>
      <c r="H2056" s="44">
        <v>25</v>
      </c>
      <c r="I2056" s="44">
        <v>5</v>
      </c>
      <c r="J2056" s="44">
        <v>0</v>
      </c>
      <c r="K2056" s="44">
        <v>0</v>
      </c>
      <c r="L2056" s="44">
        <v>0</v>
      </c>
      <c r="M2056" s="44">
        <v>0</v>
      </c>
      <c r="N2056" s="44">
        <v>0</v>
      </c>
      <c r="O2056" s="44">
        <v>0</v>
      </c>
      <c r="P2056" s="44">
        <v>0</v>
      </c>
      <c r="Q2056" s="44">
        <v>0</v>
      </c>
      <c r="R2056" s="44">
        <v>0</v>
      </c>
      <c r="S2056" s="44">
        <v>0</v>
      </c>
      <c r="T2056" s="44">
        <f t="shared" si="32"/>
        <v>0</v>
      </c>
      <c r="U2056" s="44">
        <f t="shared" si="32"/>
        <v>0</v>
      </c>
      <c r="V2056" s="44">
        <v>0</v>
      </c>
      <c r="W2056" s="44">
        <v>0</v>
      </c>
      <c r="X2056" s="44">
        <v>0</v>
      </c>
      <c r="Y2056" s="44">
        <v>0</v>
      </c>
      <c r="Z2056" s="44">
        <v>0</v>
      </c>
      <c r="AA2056" s="44">
        <v>0</v>
      </c>
      <c r="AB2056" s="44">
        <v>0</v>
      </c>
      <c r="AC2056" s="44">
        <v>0</v>
      </c>
      <c r="AD2056" s="44">
        <v>0</v>
      </c>
      <c r="AE2056" s="44">
        <v>0</v>
      </c>
      <c r="AF2056" s="41" t="s">
        <v>5623</v>
      </c>
      <c r="AG2056" s="41" t="s">
        <v>5621</v>
      </c>
      <c r="AH2056" s="41" t="s">
        <v>5621</v>
      </c>
      <c r="AI2056" s="41" t="s">
        <v>5621</v>
      </c>
    </row>
    <row r="2057" spans="1:35">
      <c r="A2057" s="40">
        <v>2024</v>
      </c>
      <c r="B2057" s="40">
        <v>4</v>
      </c>
      <c r="C2057" s="41" t="s">
        <v>803</v>
      </c>
      <c r="D2057" s="42" t="s">
        <v>312</v>
      </c>
      <c r="E2057" s="41" t="s">
        <v>658</v>
      </c>
      <c r="F2057" s="43" t="s">
        <v>5626</v>
      </c>
      <c r="G2057" s="43" t="s">
        <v>5629</v>
      </c>
      <c r="H2057" s="44">
        <v>23</v>
      </c>
      <c r="I2057" s="44">
        <v>5</v>
      </c>
      <c r="J2057" s="44">
        <v>0</v>
      </c>
      <c r="K2057" s="44">
        <v>0</v>
      </c>
      <c r="L2057" s="44">
        <v>0</v>
      </c>
      <c r="M2057" s="44">
        <v>0</v>
      </c>
      <c r="N2057" s="44">
        <v>0</v>
      </c>
      <c r="O2057" s="44">
        <v>0</v>
      </c>
      <c r="P2057" s="44">
        <v>0</v>
      </c>
      <c r="Q2057" s="44">
        <v>0</v>
      </c>
      <c r="R2057" s="44">
        <v>0</v>
      </c>
      <c r="S2057" s="44">
        <v>0</v>
      </c>
      <c r="T2057" s="44">
        <f t="shared" si="32"/>
        <v>0</v>
      </c>
      <c r="U2057" s="44">
        <f t="shared" si="32"/>
        <v>0</v>
      </c>
      <c r="V2057" s="44">
        <v>0</v>
      </c>
      <c r="W2057" s="44">
        <v>0</v>
      </c>
      <c r="X2057" s="44">
        <v>0</v>
      </c>
      <c r="Y2057" s="44">
        <v>0</v>
      </c>
      <c r="Z2057" s="44">
        <v>0</v>
      </c>
      <c r="AA2057" s="44">
        <v>0</v>
      </c>
      <c r="AB2057" s="44">
        <v>0</v>
      </c>
      <c r="AC2057" s="44">
        <v>0</v>
      </c>
      <c r="AD2057" s="44">
        <v>0</v>
      </c>
      <c r="AE2057" s="44">
        <v>0</v>
      </c>
      <c r="AF2057" s="41" t="s">
        <v>5623</v>
      </c>
      <c r="AG2057" s="41" t="s">
        <v>5621</v>
      </c>
      <c r="AH2057" s="41" t="s">
        <v>5621</v>
      </c>
      <c r="AI2057" s="41" t="s">
        <v>5621</v>
      </c>
    </row>
    <row r="2058" spans="1:35">
      <c r="A2058" s="40">
        <v>2024</v>
      </c>
      <c r="B2058" s="40">
        <v>4</v>
      </c>
      <c r="C2058" s="41" t="s">
        <v>803</v>
      </c>
      <c r="D2058" s="42" t="s">
        <v>312</v>
      </c>
      <c r="E2058" s="41" t="s">
        <v>658</v>
      </c>
      <c r="F2058" s="43" t="s">
        <v>5626</v>
      </c>
      <c r="G2058" s="43" t="s">
        <v>5630</v>
      </c>
      <c r="H2058" s="44">
        <v>5</v>
      </c>
      <c r="I2058" s="44">
        <v>5</v>
      </c>
      <c r="J2058" s="44">
        <v>0</v>
      </c>
      <c r="K2058" s="44">
        <v>0</v>
      </c>
      <c r="L2058" s="44">
        <v>0</v>
      </c>
      <c r="M2058" s="44">
        <v>0</v>
      </c>
      <c r="N2058" s="44">
        <v>0</v>
      </c>
      <c r="O2058" s="44">
        <v>0</v>
      </c>
      <c r="P2058" s="44">
        <v>0</v>
      </c>
      <c r="Q2058" s="44">
        <v>0</v>
      </c>
      <c r="R2058" s="44">
        <v>0</v>
      </c>
      <c r="S2058" s="44">
        <v>0</v>
      </c>
      <c r="T2058" s="44">
        <f t="shared" si="32"/>
        <v>0</v>
      </c>
      <c r="U2058" s="44">
        <f t="shared" si="32"/>
        <v>0</v>
      </c>
      <c r="V2058" s="44">
        <v>0</v>
      </c>
      <c r="W2058" s="44">
        <v>0</v>
      </c>
      <c r="X2058" s="44">
        <v>0</v>
      </c>
      <c r="Y2058" s="44">
        <v>0</v>
      </c>
      <c r="Z2058" s="44">
        <v>0</v>
      </c>
      <c r="AA2058" s="44">
        <v>0</v>
      </c>
      <c r="AB2058" s="44">
        <v>0</v>
      </c>
      <c r="AC2058" s="44">
        <v>0</v>
      </c>
      <c r="AD2058" s="44">
        <v>0</v>
      </c>
      <c r="AE2058" s="44">
        <v>0</v>
      </c>
      <c r="AF2058" s="41" t="s">
        <v>5623</v>
      </c>
      <c r="AG2058" s="41" t="s">
        <v>5621</v>
      </c>
      <c r="AH2058" s="41" t="s">
        <v>5621</v>
      </c>
      <c r="AI2058" s="41" t="s">
        <v>5621</v>
      </c>
    </row>
    <row r="2059" spans="1:35">
      <c r="A2059" s="40">
        <v>2024</v>
      </c>
      <c r="B2059" s="40">
        <v>4</v>
      </c>
      <c r="C2059" s="41" t="s">
        <v>803</v>
      </c>
      <c r="D2059" s="42" t="s">
        <v>312</v>
      </c>
      <c r="E2059" s="41" t="s">
        <v>658</v>
      </c>
      <c r="F2059" s="43" t="s">
        <v>5618</v>
      </c>
      <c r="G2059" s="43" t="s">
        <v>5631</v>
      </c>
      <c r="H2059" s="44">
        <v>19</v>
      </c>
      <c r="I2059" s="44">
        <v>5</v>
      </c>
      <c r="J2059" s="44">
        <v>1</v>
      </c>
      <c r="K2059" s="44">
        <v>0.26</v>
      </c>
      <c r="L2059" s="44">
        <v>0</v>
      </c>
      <c r="M2059" s="44">
        <v>0</v>
      </c>
      <c r="N2059" s="44">
        <v>0</v>
      </c>
      <c r="O2059" s="44">
        <v>0</v>
      </c>
      <c r="P2059" s="44">
        <v>0</v>
      </c>
      <c r="Q2059" s="44">
        <v>0</v>
      </c>
      <c r="R2059" s="44">
        <v>1</v>
      </c>
      <c r="S2059" s="44">
        <v>0.26</v>
      </c>
      <c r="T2059" s="44">
        <f t="shared" si="32"/>
        <v>1</v>
      </c>
      <c r="U2059" s="44">
        <f t="shared" si="32"/>
        <v>0.26</v>
      </c>
      <c r="V2059" s="44">
        <v>0</v>
      </c>
      <c r="W2059" s="44">
        <v>0</v>
      </c>
      <c r="X2059" s="44">
        <v>0</v>
      </c>
      <c r="Y2059" s="44">
        <v>0</v>
      </c>
      <c r="Z2059" s="44">
        <v>0</v>
      </c>
      <c r="AA2059" s="44">
        <v>0</v>
      </c>
      <c r="AB2059" s="44">
        <v>0.8</v>
      </c>
      <c r="AC2059" s="44">
        <v>0.21</v>
      </c>
      <c r="AD2059" s="44">
        <v>0.8</v>
      </c>
      <c r="AE2059" s="44">
        <v>0.21</v>
      </c>
      <c r="AF2059" s="41" t="s">
        <v>5632</v>
      </c>
      <c r="AG2059" s="41" t="s">
        <v>5621</v>
      </c>
      <c r="AH2059" s="41" t="s">
        <v>8964</v>
      </c>
      <c r="AI2059" s="41" t="s">
        <v>11370</v>
      </c>
    </row>
    <row r="2060" spans="1:35">
      <c r="A2060" s="40">
        <v>2024</v>
      </c>
      <c r="B2060" s="40">
        <v>4</v>
      </c>
      <c r="C2060" s="41" t="s">
        <v>803</v>
      </c>
      <c r="D2060" s="42" t="s">
        <v>312</v>
      </c>
      <c r="E2060" s="41" t="s">
        <v>658</v>
      </c>
      <c r="F2060" s="43" t="s">
        <v>5618</v>
      </c>
      <c r="G2060" s="43" t="s">
        <v>5633</v>
      </c>
      <c r="H2060" s="44">
        <v>4</v>
      </c>
      <c r="I2060" s="44">
        <v>5</v>
      </c>
      <c r="J2060" s="44">
        <v>0</v>
      </c>
      <c r="K2060" s="44">
        <v>0</v>
      </c>
      <c r="L2060" s="44">
        <v>0</v>
      </c>
      <c r="M2060" s="44">
        <v>0</v>
      </c>
      <c r="N2060" s="44">
        <v>0</v>
      </c>
      <c r="O2060" s="44">
        <v>0</v>
      </c>
      <c r="P2060" s="44">
        <v>0</v>
      </c>
      <c r="Q2060" s="44">
        <v>0</v>
      </c>
      <c r="R2060" s="44">
        <v>0</v>
      </c>
      <c r="S2060" s="44">
        <v>0</v>
      </c>
      <c r="T2060" s="44">
        <f t="shared" si="32"/>
        <v>0</v>
      </c>
      <c r="U2060" s="44">
        <f t="shared" si="32"/>
        <v>0</v>
      </c>
      <c r="V2060" s="44">
        <v>0</v>
      </c>
      <c r="W2060" s="44">
        <v>0</v>
      </c>
      <c r="X2060" s="44">
        <v>0</v>
      </c>
      <c r="Y2060" s="44">
        <v>0</v>
      </c>
      <c r="Z2060" s="44">
        <v>0</v>
      </c>
      <c r="AA2060" s="44">
        <v>0</v>
      </c>
      <c r="AB2060" s="44">
        <v>0</v>
      </c>
      <c r="AC2060" s="44">
        <v>0</v>
      </c>
      <c r="AD2060" s="44">
        <v>0</v>
      </c>
      <c r="AE2060" s="44">
        <v>0</v>
      </c>
      <c r="AF2060" s="41" t="s">
        <v>5623</v>
      </c>
      <c r="AG2060" s="41" t="s">
        <v>5621</v>
      </c>
      <c r="AH2060" s="41" t="s">
        <v>5621</v>
      </c>
      <c r="AI2060" s="41" t="s">
        <v>5621</v>
      </c>
    </row>
    <row r="2061" spans="1:35">
      <c r="A2061" s="40">
        <v>2024</v>
      </c>
      <c r="B2061" s="40">
        <v>4</v>
      </c>
      <c r="C2061" s="41" t="s">
        <v>803</v>
      </c>
      <c r="D2061" s="42" t="s">
        <v>312</v>
      </c>
      <c r="E2061" s="41" t="s">
        <v>658</v>
      </c>
      <c r="F2061" s="43" t="s">
        <v>5634</v>
      </c>
      <c r="G2061" s="43" t="s">
        <v>5635</v>
      </c>
      <c r="H2061" s="44">
        <v>13557</v>
      </c>
      <c r="I2061" s="44">
        <v>5</v>
      </c>
      <c r="J2061" s="44">
        <v>0</v>
      </c>
      <c r="K2061" s="44">
        <v>0</v>
      </c>
      <c r="L2061" s="44">
        <v>0</v>
      </c>
      <c r="M2061" s="44">
        <v>0</v>
      </c>
      <c r="N2061" s="44">
        <v>0</v>
      </c>
      <c r="O2061" s="44">
        <v>0</v>
      </c>
      <c r="P2061" s="44">
        <v>0</v>
      </c>
      <c r="Q2061" s="44">
        <v>0</v>
      </c>
      <c r="R2061" s="44">
        <v>0</v>
      </c>
      <c r="S2061" s="44">
        <v>0</v>
      </c>
      <c r="T2061" s="44">
        <f t="shared" si="32"/>
        <v>0</v>
      </c>
      <c r="U2061" s="44">
        <f t="shared" si="32"/>
        <v>0</v>
      </c>
      <c r="V2061" s="44">
        <v>0</v>
      </c>
      <c r="W2061" s="44">
        <v>0</v>
      </c>
      <c r="X2061" s="44">
        <v>0</v>
      </c>
      <c r="Y2061" s="44">
        <v>0</v>
      </c>
      <c r="Z2061" s="44">
        <v>0</v>
      </c>
      <c r="AA2061" s="44">
        <v>0</v>
      </c>
      <c r="AB2061" s="44">
        <v>0</v>
      </c>
      <c r="AC2061" s="44">
        <v>0</v>
      </c>
      <c r="AD2061" s="44">
        <v>0</v>
      </c>
      <c r="AE2061" s="44">
        <v>0</v>
      </c>
      <c r="AF2061" s="41" t="s">
        <v>5623</v>
      </c>
      <c r="AG2061" s="41" t="s">
        <v>5621</v>
      </c>
      <c r="AH2061" s="41" t="s">
        <v>5621</v>
      </c>
      <c r="AI2061" s="41" t="s">
        <v>5621</v>
      </c>
    </row>
    <row r="2062" spans="1:35">
      <c r="A2062" s="40">
        <v>2024</v>
      </c>
      <c r="B2062" s="40">
        <v>4</v>
      </c>
      <c r="C2062" s="41" t="s">
        <v>803</v>
      </c>
      <c r="D2062" s="42" t="s">
        <v>312</v>
      </c>
      <c r="E2062" s="41" t="s">
        <v>658</v>
      </c>
      <c r="F2062" s="43" t="s">
        <v>5634</v>
      </c>
      <c r="G2062" s="43" t="s">
        <v>5636</v>
      </c>
      <c r="H2062" s="44">
        <v>19709</v>
      </c>
      <c r="I2062" s="44">
        <v>5</v>
      </c>
      <c r="J2062" s="44">
        <v>0</v>
      </c>
      <c r="K2062" s="44">
        <v>0</v>
      </c>
      <c r="L2062" s="44">
        <v>0</v>
      </c>
      <c r="M2062" s="44">
        <v>0</v>
      </c>
      <c r="N2062" s="44">
        <v>0</v>
      </c>
      <c r="O2062" s="44">
        <v>0</v>
      </c>
      <c r="P2062" s="44">
        <v>0</v>
      </c>
      <c r="Q2062" s="44">
        <v>0</v>
      </c>
      <c r="R2062" s="44">
        <v>0</v>
      </c>
      <c r="S2062" s="44">
        <v>0</v>
      </c>
      <c r="T2062" s="44">
        <f t="shared" si="32"/>
        <v>0</v>
      </c>
      <c r="U2062" s="44">
        <f t="shared" si="32"/>
        <v>0</v>
      </c>
      <c r="V2062" s="44">
        <v>0</v>
      </c>
      <c r="W2062" s="44">
        <v>0</v>
      </c>
      <c r="X2062" s="44">
        <v>0</v>
      </c>
      <c r="Y2062" s="44">
        <v>0</v>
      </c>
      <c r="Z2062" s="44">
        <v>0</v>
      </c>
      <c r="AA2062" s="44">
        <v>0</v>
      </c>
      <c r="AB2062" s="44">
        <v>0</v>
      </c>
      <c r="AC2062" s="44">
        <v>0</v>
      </c>
      <c r="AD2062" s="44">
        <v>0</v>
      </c>
      <c r="AE2062" s="44">
        <v>0</v>
      </c>
      <c r="AF2062" s="41" t="s">
        <v>5623</v>
      </c>
      <c r="AG2062" s="41" t="s">
        <v>5621</v>
      </c>
      <c r="AH2062" s="41" t="s">
        <v>5621</v>
      </c>
      <c r="AI2062" s="41" t="s">
        <v>5621</v>
      </c>
    </row>
    <row r="2063" spans="1:35">
      <c r="A2063" s="40">
        <v>2024</v>
      </c>
      <c r="B2063" s="40">
        <v>4</v>
      </c>
      <c r="C2063" s="41" t="s">
        <v>803</v>
      </c>
      <c r="D2063" s="42" t="s">
        <v>312</v>
      </c>
      <c r="E2063" s="41" t="s">
        <v>658</v>
      </c>
      <c r="F2063" s="43" t="s">
        <v>5637</v>
      </c>
      <c r="G2063" s="43" t="s">
        <v>5638</v>
      </c>
      <c r="H2063" s="44">
        <v>49</v>
      </c>
      <c r="I2063" s="44">
        <v>5</v>
      </c>
      <c r="J2063" s="44">
        <v>0</v>
      </c>
      <c r="K2063" s="44">
        <v>0</v>
      </c>
      <c r="L2063" s="44">
        <v>0</v>
      </c>
      <c r="M2063" s="44">
        <v>0</v>
      </c>
      <c r="N2063" s="44">
        <v>0</v>
      </c>
      <c r="O2063" s="44">
        <v>0</v>
      </c>
      <c r="P2063" s="44">
        <v>0</v>
      </c>
      <c r="Q2063" s="44">
        <v>0</v>
      </c>
      <c r="R2063" s="44">
        <v>0</v>
      </c>
      <c r="S2063" s="44">
        <v>0</v>
      </c>
      <c r="T2063" s="44">
        <f t="shared" si="32"/>
        <v>0</v>
      </c>
      <c r="U2063" s="44">
        <f t="shared" si="32"/>
        <v>0</v>
      </c>
      <c r="V2063" s="44">
        <v>0</v>
      </c>
      <c r="W2063" s="44">
        <v>0</v>
      </c>
      <c r="X2063" s="44">
        <v>0</v>
      </c>
      <c r="Y2063" s="44">
        <v>0</v>
      </c>
      <c r="Z2063" s="44">
        <v>0</v>
      </c>
      <c r="AA2063" s="44">
        <v>0</v>
      </c>
      <c r="AB2063" s="44">
        <v>0</v>
      </c>
      <c r="AC2063" s="44">
        <v>0</v>
      </c>
      <c r="AD2063" s="44">
        <v>0</v>
      </c>
      <c r="AE2063" s="44">
        <v>0</v>
      </c>
      <c r="AF2063" s="41" t="s">
        <v>5623</v>
      </c>
      <c r="AG2063" s="41" t="s">
        <v>5621</v>
      </c>
      <c r="AH2063" s="41" t="s">
        <v>5621</v>
      </c>
      <c r="AI2063" s="41" t="s">
        <v>5621</v>
      </c>
    </row>
    <row r="2064" spans="1:35">
      <c r="A2064" s="40">
        <v>2024</v>
      </c>
      <c r="B2064" s="40">
        <v>4</v>
      </c>
      <c r="C2064" s="41" t="s">
        <v>803</v>
      </c>
      <c r="D2064" s="42" t="s">
        <v>312</v>
      </c>
      <c r="E2064" s="41" t="s">
        <v>658</v>
      </c>
      <c r="F2064" s="43" t="s">
        <v>5637</v>
      </c>
      <c r="G2064" s="43" t="s">
        <v>5639</v>
      </c>
      <c r="H2064" s="44">
        <v>2</v>
      </c>
      <c r="I2064" s="44">
        <v>5</v>
      </c>
      <c r="J2064" s="44">
        <v>0</v>
      </c>
      <c r="K2064" s="44">
        <v>0</v>
      </c>
      <c r="L2064" s="44">
        <v>0</v>
      </c>
      <c r="M2064" s="44">
        <v>0</v>
      </c>
      <c r="N2064" s="44">
        <v>0</v>
      </c>
      <c r="O2064" s="44">
        <v>0</v>
      </c>
      <c r="P2064" s="44">
        <v>0</v>
      </c>
      <c r="Q2064" s="44">
        <v>0</v>
      </c>
      <c r="R2064" s="44">
        <v>0</v>
      </c>
      <c r="S2064" s="44">
        <v>0</v>
      </c>
      <c r="T2064" s="44">
        <f t="shared" si="32"/>
        <v>0</v>
      </c>
      <c r="U2064" s="44">
        <f t="shared" si="32"/>
        <v>0</v>
      </c>
      <c r="V2064" s="44">
        <v>0</v>
      </c>
      <c r="W2064" s="44">
        <v>0</v>
      </c>
      <c r="X2064" s="44">
        <v>0</v>
      </c>
      <c r="Y2064" s="44">
        <v>0</v>
      </c>
      <c r="Z2064" s="44">
        <v>0</v>
      </c>
      <c r="AA2064" s="44">
        <v>0</v>
      </c>
      <c r="AB2064" s="44">
        <v>0</v>
      </c>
      <c r="AC2064" s="44">
        <v>0</v>
      </c>
      <c r="AD2064" s="44">
        <v>0</v>
      </c>
      <c r="AE2064" s="44">
        <v>0</v>
      </c>
      <c r="AF2064" s="41" t="s">
        <v>5623</v>
      </c>
      <c r="AG2064" s="41" t="s">
        <v>5621</v>
      </c>
      <c r="AH2064" s="41" t="s">
        <v>5621</v>
      </c>
      <c r="AI2064" s="41" t="s">
        <v>5621</v>
      </c>
    </row>
    <row r="2065" spans="1:35">
      <c r="A2065" s="40">
        <v>2024</v>
      </c>
      <c r="B2065" s="40">
        <v>4</v>
      </c>
      <c r="C2065" s="41" t="s">
        <v>803</v>
      </c>
      <c r="D2065" s="42" t="s">
        <v>312</v>
      </c>
      <c r="E2065" s="41" t="s">
        <v>658</v>
      </c>
      <c r="F2065" s="43" t="s">
        <v>5637</v>
      </c>
      <c r="G2065" s="43" t="s">
        <v>5640</v>
      </c>
      <c r="H2065" s="44">
        <v>2</v>
      </c>
      <c r="I2065" s="44">
        <v>5</v>
      </c>
      <c r="J2065" s="44">
        <v>0</v>
      </c>
      <c r="K2065" s="44">
        <v>0</v>
      </c>
      <c r="L2065" s="44">
        <v>0</v>
      </c>
      <c r="M2065" s="44">
        <v>0</v>
      </c>
      <c r="N2065" s="44">
        <v>0</v>
      </c>
      <c r="O2065" s="44">
        <v>0</v>
      </c>
      <c r="P2065" s="44">
        <v>0</v>
      </c>
      <c r="Q2065" s="44">
        <v>0</v>
      </c>
      <c r="R2065" s="44">
        <v>0</v>
      </c>
      <c r="S2065" s="44">
        <v>0</v>
      </c>
      <c r="T2065" s="44">
        <f t="shared" si="32"/>
        <v>0</v>
      </c>
      <c r="U2065" s="44">
        <f t="shared" si="32"/>
        <v>0</v>
      </c>
      <c r="V2065" s="44">
        <v>0</v>
      </c>
      <c r="W2065" s="44">
        <v>0</v>
      </c>
      <c r="X2065" s="44">
        <v>0</v>
      </c>
      <c r="Y2065" s="44">
        <v>0</v>
      </c>
      <c r="Z2065" s="44">
        <v>0</v>
      </c>
      <c r="AA2065" s="44">
        <v>0</v>
      </c>
      <c r="AB2065" s="44">
        <v>0</v>
      </c>
      <c r="AC2065" s="44">
        <v>0</v>
      </c>
      <c r="AD2065" s="44">
        <v>0</v>
      </c>
      <c r="AE2065" s="44">
        <v>0</v>
      </c>
      <c r="AF2065" s="41" t="s">
        <v>5623</v>
      </c>
      <c r="AG2065" s="41" t="s">
        <v>5621</v>
      </c>
      <c r="AH2065" s="41" t="s">
        <v>5621</v>
      </c>
      <c r="AI2065" s="41" t="s">
        <v>5621</v>
      </c>
    </row>
    <row r="2066" spans="1:35">
      <c r="A2066" s="40">
        <v>2024</v>
      </c>
      <c r="B2066" s="40">
        <v>4</v>
      </c>
      <c r="C2066" s="41" t="s">
        <v>803</v>
      </c>
      <c r="D2066" s="42" t="s">
        <v>312</v>
      </c>
      <c r="E2066" s="41" t="s">
        <v>658</v>
      </c>
      <c r="F2066" s="43" t="s">
        <v>5637</v>
      </c>
      <c r="G2066" s="43" t="s">
        <v>5641</v>
      </c>
      <c r="H2066" s="44">
        <v>5</v>
      </c>
      <c r="I2066" s="44">
        <v>5</v>
      </c>
      <c r="J2066" s="44">
        <v>0</v>
      </c>
      <c r="K2066" s="44">
        <v>0</v>
      </c>
      <c r="L2066" s="44">
        <v>0</v>
      </c>
      <c r="M2066" s="44">
        <v>0</v>
      </c>
      <c r="N2066" s="44">
        <v>0</v>
      </c>
      <c r="O2066" s="44">
        <v>0</v>
      </c>
      <c r="P2066" s="44">
        <v>0</v>
      </c>
      <c r="Q2066" s="44">
        <v>0</v>
      </c>
      <c r="R2066" s="44">
        <v>0</v>
      </c>
      <c r="S2066" s="44">
        <v>0</v>
      </c>
      <c r="T2066" s="44">
        <f t="shared" si="32"/>
        <v>0</v>
      </c>
      <c r="U2066" s="44">
        <f t="shared" si="32"/>
        <v>0</v>
      </c>
      <c r="V2066" s="44">
        <v>0</v>
      </c>
      <c r="W2066" s="44">
        <v>0</v>
      </c>
      <c r="X2066" s="44">
        <v>0</v>
      </c>
      <c r="Y2066" s="44">
        <v>0</v>
      </c>
      <c r="Z2066" s="44">
        <v>0</v>
      </c>
      <c r="AA2066" s="44">
        <v>0</v>
      </c>
      <c r="AB2066" s="44">
        <v>0</v>
      </c>
      <c r="AC2066" s="44">
        <v>0</v>
      </c>
      <c r="AD2066" s="44">
        <v>0</v>
      </c>
      <c r="AE2066" s="44">
        <v>0</v>
      </c>
      <c r="AF2066" s="41" t="s">
        <v>5623</v>
      </c>
      <c r="AG2066" s="41" t="s">
        <v>5621</v>
      </c>
      <c r="AH2066" s="41" t="s">
        <v>5621</v>
      </c>
      <c r="AI2066" s="41" t="s">
        <v>5621</v>
      </c>
    </row>
    <row r="2067" spans="1:35">
      <c r="A2067" s="40">
        <v>2024</v>
      </c>
      <c r="B2067" s="40">
        <v>4</v>
      </c>
      <c r="C2067" s="41" t="s">
        <v>803</v>
      </c>
      <c r="D2067" s="42" t="s">
        <v>312</v>
      </c>
      <c r="E2067" s="41" t="s">
        <v>658</v>
      </c>
      <c r="F2067" s="43" t="s">
        <v>5642</v>
      </c>
      <c r="G2067" s="43" t="s">
        <v>5643</v>
      </c>
      <c r="H2067" s="44">
        <v>518</v>
      </c>
      <c r="I2067" s="44">
        <v>5</v>
      </c>
      <c r="J2067" s="44">
        <v>0</v>
      </c>
      <c r="K2067" s="44">
        <v>0</v>
      </c>
      <c r="L2067" s="44">
        <v>0</v>
      </c>
      <c r="M2067" s="44">
        <v>0</v>
      </c>
      <c r="N2067" s="44">
        <v>0</v>
      </c>
      <c r="O2067" s="44">
        <v>0</v>
      </c>
      <c r="P2067" s="44">
        <v>0</v>
      </c>
      <c r="Q2067" s="44">
        <v>0</v>
      </c>
      <c r="R2067" s="44">
        <v>0</v>
      </c>
      <c r="S2067" s="44">
        <v>0</v>
      </c>
      <c r="T2067" s="44">
        <f t="shared" si="32"/>
        <v>0</v>
      </c>
      <c r="U2067" s="44">
        <f t="shared" si="32"/>
        <v>0</v>
      </c>
      <c r="V2067" s="44">
        <v>0</v>
      </c>
      <c r="W2067" s="44">
        <v>0</v>
      </c>
      <c r="X2067" s="44">
        <v>0</v>
      </c>
      <c r="Y2067" s="44">
        <v>0</v>
      </c>
      <c r="Z2067" s="44">
        <v>0</v>
      </c>
      <c r="AA2067" s="44">
        <v>0</v>
      </c>
      <c r="AB2067" s="44">
        <v>0</v>
      </c>
      <c r="AC2067" s="44">
        <v>0</v>
      </c>
      <c r="AD2067" s="44">
        <v>0</v>
      </c>
      <c r="AE2067" s="44">
        <v>0</v>
      </c>
      <c r="AF2067" s="41" t="s">
        <v>5623</v>
      </c>
      <c r="AG2067" s="41" t="s">
        <v>5621</v>
      </c>
      <c r="AH2067" s="41" t="s">
        <v>5621</v>
      </c>
      <c r="AI2067" s="41" t="s">
        <v>5621</v>
      </c>
    </row>
    <row r="2068" spans="1:35">
      <c r="A2068" s="40">
        <v>2024</v>
      </c>
      <c r="B2068" s="40">
        <v>4</v>
      </c>
      <c r="C2068" s="41" t="s">
        <v>803</v>
      </c>
      <c r="D2068" s="42" t="s">
        <v>312</v>
      </c>
      <c r="E2068" s="41" t="s">
        <v>658</v>
      </c>
      <c r="F2068" s="43" t="s">
        <v>5642</v>
      </c>
      <c r="G2068" s="43" t="s">
        <v>5644</v>
      </c>
      <c r="H2068" s="44">
        <v>240</v>
      </c>
      <c r="I2068" s="44">
        <v>5</v>
      </c>
      <c r="J2068" s="44">
        <v>0</v>
      </c>
      <c r="K2068" s="44">
        <v>0</v>
      </c>
      <c r="L2068" s="44">
        <v>0</v>
      </c>
      <c r="M2068" s="44">
        <v>0</v>
      </c>
      <c r="N2068" s="44">
        <v>0</v>
      </c>
      <c r="O2068" s="44">
        <v>0</v>
      </c>
      <c r="P2068" s="44">
        <v>0</v>
      </c>
      <c r="Q2068" s="44">
        <v>0</v>
      </c>
      <c r="R2068" s="44">
        <v>0</v>
      </c>
      <c r="S2068" s="44">
        <v>0</v>
      </c>
      <c r="T2068" s="44">
        <f t="shared" si="32"/>
        <v>0</v>
      </c>
      <c r="U2068" s="44">
        <f t="shared" si="32"/>
        <v>0</v>
      </c>
      <c r="V2068" s="44">
        <v>0</v>
      </c>
      <c r="W2068" s="44">
        <v>0</v>
      </c>
      <c r="X2068" s="44">
        <v>0</v>
      </c>
      <c r="Y2068" s="44">
        <v>0</v>
      </c>
      <c r="Z2068" s="44">
        <v>0</v>
      </c>
      <c r="AA2068" s="44">
        <v>0</v>
      </c>
      <c r="AB2068" s="44">
        <v>0</v>
      </c>
      <c r="AC2068" s="44">
        <v>0</v>
      </c>
      <c r="AD2068" s="44">
        <v>0</v>
      </c>
      <c r="AE2068" s="44">
        <v>0</v>
      </c>
      <c r="AF2068" s="41" t="s">
        <v>5623</v>
      </c>
      <c r="AG2068" s="41" t="s">
        <v>5621</v>
      </c>
      <c r="AH2068" s="41" t="s">
        <v>5621</v>
      </c>
      <c r="AI2068" s="41" t="s">
        <v>5621</v>
      </c>
    </row>
    <row r="2069" spans="1:35">
      <c r="A2069" s="40">
        <v>2024</v>
      </c>
      <c r="B2069" s="40">
        <v>4</v>
      </c>
      <c r="C2069" s="41" t="s">
        <v>803</v>
      </c>
      <c r="D2069" s="42" t="s">
        <v>312</v>
      </c>
      <c r="E2069" s="41" t="s">
        <v>658</v>
      </c>
      <c r="F2069" s="43" t="s">
        <v>5642</v>
      </c>
      <c r="G2069" s="43" t="s">
        <v>5645</v>
      </c>
      <c r="H2069" s="44">
        <v>7</v>
      </c>
      <c r="I2069" s="44">
        <v>5</v>
      </c>
      <c r="J2069" s="44">
        <v>0</v>
      </c>
      <c r="K2069" s="44">
        <v>0</v>
      </c>
      <c r="L2069" s="44">
        <v>0</v>
      </c>
      <c r="M2069" s="44">
        <v>0</v>
      </c>
      <c r="N2069" s="44">
        <v>0</v>
      </c>
      <c r="O2069" s="44">
        <v>0</v>
      </c>
      <c r="P2069" s="44">
        <v>0</v>
      </c>
      <c r="Q2069" s="44">
        <v>0</v>
      </c>
      <c r="R2069" s="44">
        <v>0</v>
      </c>
      <c r="S2069" s="44">
        <v>0</v>
      </c>
      <c r="T2069" s="44">
        <f t="shared" si="32"/>
        <v>0</v>
      </c>
      <c r="U2069" s="44">
        <f t="shared" si="32"/>
        <v>0</v>
      </c>
      <c r="V2069" s="44">
        <v>0</v>
      </c>
      <c r="W2069" s="44">
        <v>0</v>
      </c>
      <c r="X2069" s="44">
        <v>0</v>
      </c>
      <c r="Y2069" s="44">
        <v>0</v>
      </c>
      <c r="Z2069" s="44">
        <v>0</v>
      </c>
      <c r="AA2069" s="44">
        <v>0</v>
      </c>
      <c r="AB2069" s="44">
        <v>0</v>
      </c>
      <c r="AC2069" s="44">
        <v>0</v>
      </c>
      <c r="AD2069" s="44">
        <v>0</v>
      </c>
      <c r="AE2069" s="44">
        <v>0</v>
      </c>
      <c r="AF2069" s="41" t="s">
        <v>5623</v>
      </c>
      <c r="AG2069" s="41" t="s">
        <v>5621</v>
      </c>
      <c r="AH2069" s="41" t="s">
        <v>5621</v>
      </c>
      <c r="AI2069" s="41" t="s">
        <v>5621</v>
      </c>
    </row>
    <row r="2070" spans="1:35">
      <c r="A2070" s="40">
        <v>2024</v>
      </c>
      <c r="B2070" s="40">
        <v>4</v>
      </c>
      <c r="C2070" s="41" t="s">
        <v>803</v>
      </c>
      <c r="D2070" s="42" t="s">
        <v>312</v>
      </c>
      <c r="E2070" s="41" t="s">
        <v>658</v>
      </c>
      <c r="F2070" s="43" t="s">
        <v>5642</v>
      </c>
      <c r="G2070" s="43" t="s">
        <v>5646</v>
      </c>
      <c r="H2070" s="44">
        <v>3</v>
      </c>
      <c r="I2070" s="44">
        <v>5</v>
      </c>
      <c r="J2070" s="44">
        <v>0</v>
      </c>
      <c r="K2070" s="44">
        <v>0</v>
      </c>
      <c r="L2070" s="44">
        <v>0</v>
      </c>
      <c r="M2070" s="44">
        <v>0</v>
      </c>
      <c r="N2070" s="44">
        <v>0</v>
      </c>
      <c r="O2070" s="44">
        <v>0</v>
      </c>
      <c r="P2070" s="44">
        <v>0</v>
      </c>
      <c r="Q2070" s="44">
        <v>0</v>
      </c>
      <c r="R2070" s="44">
        <v>0</v>
      </c>
      <c r="S2070" s="44">
        <v>0</v>
      </c>
      <c r="T2070" s="44">
        <f t="shared" si="32"/>
        <v>0</v>
      </c>
      <c r="U2070" s="44">
        <f t="shared" si="32"/>
        <v>0</v>
      </c>
      <c r="V2070" s="44">
        <v>0</v>
      </c>
      <c r="W2070" s="44">
        <v>0</v>
      </c>
      <c r="X2070" s="44">
        <v>0</v>
      </c>
      <c r="Y2070" s="44">
        <v>0</v>
      </c>
      <c r="Z2070" s="44">
        <v>0</v>
      </c>
      <c r="AA2070" s="44">
        <v>0</v>
      </c>
      <c r="AB2070" s="44">
        <v>0</v>
      </c>
      <c r="AC2070" s="44">
        <v>0</v>
      </c>
      <c r="AD2070" s="44">
        <v>0</v>
      </c>
      <c r="AE2070" s="44">
        <v>0</v>
      </c>
      <c r="AF2070" s="41" t="s">
        <v>5623</v>
      </c>
      <c r="AG2070" s="41" t="s">
        <v>5621</v>
      </c>
      <c r="AH2070" s="41" t="s">
        <v>5621</v>
      </c>
      <c r="AI2070" s="41" t="s">
        <v>5621</v>
      </c>
    </row>
    <row r="2071" spans="1:35">
      <c r="A2071" s="40">
        <v>2024</v>
      </c>
      <c r="B2071" s="40">
        <v>4</v>
      </c>
      <c r="C2071" s="41" t="s">
        <v>803</v>
      </c>
      <c r="D2071" s="42" t="s">
        <v>312</v>
      </c>
      <c r="E2071" s="41" t="s">
        <v>658</v>
      </c>
      <c r="F2071" s="43" t="s">
        <v>5642</v>
      </c>
      <c r="G2071" s="43" t="s">
        <v>5647</v>
      </c>
      <c r="H2071" s="44">
        <v>12</v>
      </c>
      <c r="I2071" s="44">
        <v>5</v>
      </c>
      <c r="J2071" s="44">
        <v>0</v>
      </c>
      <c r="K2071" s="44">
        <v>0</v>
      </c>
      <c r="L2071" s="44">
        <v>0</v>
      </c>
      <c r="M2071" s="44">
        <v>0</v>
      </c>
      <c r="N2071" s="44">
        <v>0</v>
      </c>
      <c r="O2071" s="44">
        <v>0</v>
      </c>
      <c r="P2071" s="44">
        <v>0</v>
      </c>
      <c r="Q2071" s="44">
        <v>0</v>
      </c>
      <c r="R2071" s="44">
        <v>0</v>
      </c>
      <c r="S2071" s="44">
        <v>0</v>
      </c>
      <c r="T2071" s="44">
        <f t="shared" si="32"/>
        <v>0</v>
      </c>
      <c r="U2071" s="44">
        <f t="shared" si="32"/>
        <v>0</v>
      </c>
      <c r="V2071" s="44">
        <v>0</v>
      </c>
      <c r="W2071" s="44">
        <v>0</v>
      </c>
      <c r="X2071" s="44">
        <v>0</v>
      </c>
      <c r="Y2071" s="44">
        <v>0</v>
      </c>
      <c r="Z2071" s="44">
        <v>0</v>
      </c>
      <c r="AA2071" s="44">
        <v>0</v>
      </c>
      <c r="AB2071" s="44">
        <v>0</v>
      </c>
      <c r="AC2071" s="44">
        <v>0</v>
      </c>
      <c r="AD2071" s="44">
        <v>0</v>
      </c>
      <c r="AE2071" s="44">
        <v>0</v>
      </c>
      <c r="AF2071" s="41" t="s">
        <v>5623</v>
      </c>
      <c r="AG2071" s="41" t="s">
        <v>5621</v>
      </c>
      <c r="AH2071" s="41" t="s">
        <v>5621</v>
      </c>
      <c r="AI2071" s="41" t="s">
        <v>5621</v>
      </c>
    </row>
    <row r="2072" spans="1:35">
      <c r="A2072" s="40">
        <v>2024</v>
      </c>
      <c r="B2072" s="40">
        <v>4</v>
      </c>
      <c r="C2072" s="41" t="s">
        <v>803</v>
      </c>
      <c r="D2072" s="42" t="s">
        <v>313</v>
      </c>
      <c r="E2072" s="41" t="s">
        <v>659</v>
      </c>
      <c r="F2072" s="43" t="s">
        <v>5648</v>
      </c>
      <c r="G2072" s="43" t="s">
        <v>5649</v>
      </c>
      <c r="H2072" s="44">
        <v>2</v>
      </c>
      <c r="I2072" s="44">
        <v>20</v>
      </c>
      <c r="J2072" s="44">
        <v>0</v>
      </c>
      <c r="K2072" s="44">
        <v>0</v>
      </c>
      <c r="L2072" s="44">
        <v>0</v>
      </c>
      <c r="M2072" s="44">
        <v>0</v>
      </c>
      <c r="N2072" s="44">
        <v>0</v>
      </c>
      <c r="O2072" s="44">
        <v>0</v>
      </c>
      <c r="P2072" s="44">
        <v>0</v>
      </c>
      <c r="Q2072" s="44">
        <v>0</v>
      </c>
      <c r="R2072" s="44">
        <v>0</v>
      </c>
      <c r="S2072" s="44">
        <v>0</v>
      </c>
      <c r="T2072" s="44">
        <f t="shared" si="32"/>
        <v>0</v>
      </c>
      <c r="U2072" s="44">
        <f t="shared" si="32"/>
        <v>0</v>
      </c>
      <c r="V2072" s="44">
        <v>0</v>
      </c>
      <c r="W2072" s="44">
        <v>0</v>
      </c>
      <c r="X2072" s="44">
        <v>0</v>
      </c>
      <c r="Y2072" s="44">
        <v>0</v>
      </c>
      <c r="Z2072" s="44">
        <v>0</v>
      </c>
      <c r="AA2072" s="44">
        <v>0</v>
      </c>
      <c r="AB2072" s="44">
        <v>0</v>
      </c>
      <c r="AC2072" s="44">
        <v>0</v>
      </c>
      <c r="AD2072" s="44">
        <v>0</v>
      </c>
      <c r="AE2072" s="44">
        <v>0</v>
      </c>
      <c r="AF2072" s="41" t="s">
        <v>5650</v>
      </c>
      <c r="AG2072" s="41" t="s">
        <v>5651</v>
      </c>
      <c r="AH2072" s="41" t="s">
        <v>5651</v>
      </c>
      <c r="AI2072" s="41" t="s">
        <v>5651</v>
      </c>
    </row>
    <row r="2073" spans="1:35">
      <c r="A2073" s="40">
        <v>2024</v>
      </c>
      <c r="B2073" s="40">
        <v>4</v>
      </c>
      <c r="C2073" s="41" t="s">
        <v>803</v>
      </c>
      <c r="D2073" s="42" t="s">
        <v>313</v>
      </c>
      <c r="E2073" s="41" t="s">
        <v>659</v>
      </c>
      <c r="F2073" s="43" t="s">
        <v>5652</v>
      </c>
      <c r="G2073" s="43" t="s">
        <v>5653</v>
      </c>
      <c r="H2073" s="44">
        <v>100</v>
      </c>
      <c r="I2073" s="44">
        <v>20</v>
      </c>
      <c r="J2073" s="44">
        <v>20</v>
      </c>
      <c r="K2073" s="44">
        <v>4</v>
      </c>
      <c r="L2073" s="44">
        <v>0</v>
      </c>
      <c r="M2073" s="44">
        <v>0</v>
      </c>
      <c r="N2073" s="44">
        <v>3.33</v>
      </c>
      <c r="O2073" s="44">
        <v>0.67</v>
      </c>
      <c r="P2073" s="44">
        <v>3.33</v>
      </c>
      <c r="Q2073" s="44">
        <v>0.67</v>
      </c>
      <c r="R2073" s="44">
        <v>13.34</v>
      </c>
      <c r="S2073" s="44">
        <v>2.67</v>
      </c>
      <c r="T2073" s="44">
        <f t="shared" ref="T2073:U2136" si="33">SUM(L2073,N2073,P2073,R2073)</f>
        <v>20</v>
      </c>
      <c r="U2073" s="44">
        <f t="shared" si="33"/>
        <v>4.01</v>
      </c>
      <c r="V2073" s="44">
        <v>0</v>
      </c>
      <c r="W2073" s="44">
        <v>0</v>
      </c>
      <c r="X2073" s="44">
        <v>3.33</v>
      </c>
      <c r="Y2073" s="44">
        <v>0.67</v>
      </c>
      <c r="Z2073" s="44">
        <v>3.33</v>
      </c>
      <c r="AA2073" s="44">
        <v>0.67</v>
      </c>
      <c r="AB2073" s="44">
        <v>0</v>
      </c>
      <c r="AC2073" s="44">
        <v>0</v>
      </c>
      <c r="AD2073" s="44">
        <v>6.66</v>
      </c>
      <c r="AE2073" s="44">
        <v>1.33</v>
      </c>
      <c r="AF2073" s="41" t="s">
        <v>5650</v>
      </c>
      <c r="AG2073" s="41" t="s">
        <v>5654</v>
      </c>
      <c r="AH2073" s="41" t="s">
        <v>8965</v>
      </c>
      <c r="AI2073" s="41" t="s">
        <v>11371</v>
      </c>
    </row>
    <row r="2074" spans="1:35">
      <c r="A2074" s="40">
        <v>2024</v>
      </c>
      <c r="B2074" s="40">
        <v>4</v>
      </c>
      <c r="C2074" s="41" t="s">
        <v>803</v>
      </c>
      <c r="D2074" s="42" t="s">
        <v>313</v>
      </c>
      <c r="E2074" s="41" t="s">
        <v>659</v>
      </c>
      <c r="F2074" s="43" t="s">
        <v>5652</v>
      </c>
      <c r="G2074" s="43" t="s">
        <v>5655</v>
      </c>
      <c r="H2074" s="44">
        <v>100</v>
      </c>
      <c r="I2074" s="44">
        <v>10</v>
      </c>
      <c r="J2074" s="44">
        <v>100</v>
      </c>
      <c r="K2074" s="44">
        <v>10</v>
      </c>
      <c r="L2074" s="44">
        <v>0</v>
      </c>
      <c r="M2074" s="44">
        <v>0</v>
      </c>
      <c r="N2074" s="44">
        <v>0</v>
      </c>
      <c r="O2074" s="44">
        <v>0</v>
      </c>
      <c r="P2074" s="44">
        <v>0</v>
      </c>
      <c r="Q2074" s="44">
        <v>0</v>
      </c>
      <c r="R2074" s="44">
        <v>100</v>
      </c>
      <c r="S2074" s="44">
        <v>10</v>
      </c>
      <c r="T2074" s="44">
        <f t="shared" si="33"/>
        <v>100</v>
      </c>
      <c r="U2074" s="44">
        <f t="shared" si="33"/>
        <v>10</v>
      </c>
      <c r="V2074" s="44">
        <v>0</v>
      </c>
      <c r="W2074" s="44">
        <v>0</v>
      </c>
      <c r="X2074" s="44">
        <v>0</v>
      </c>
      <c r="Y2074" s="44">
        <v>0</v>
      </c>
      <c r="Z2074" s="44">
        <v>0</v>
      </c>
      <c r="AA2074" s="44">
        <v>0</v>
      </c>
      <c r="AB2074" s="44">
        <v>0</v>
      </c>
      <c r="AC2074" s="44">
        <v>0</v>
      </c>
      <c r="AD2074" s="44">
        <v>0</v>
      </c>
      <c r="AE2074" s="44">
        <v>0</v>
      </c>
      <c r="AF2074" s="41" t="s">
        <v>5650</v>
      </c>
      <c r="AG2074" s="41" t="s">
        <v>5651</v>
      </c>
      <c r="AH2074" s="41" t="s">
        <v>5651</v>
      </c>
      <c r="AI2074" s="41" t="s">
        <v>11372</v>
      </c>
    </row>
    <row r="2075" spans="1:35">
      <c r="A2075" s="40">
        <v>2024</v>
      </c>
      <c r="B2075" s="40">
        <v>4</v>
      </c>
      <c r="C2075" s="41" t="s">
        <v>803</v>
      </c>
      <c r="D2075" s="42" t="s">
        <v>313</v>
      </c>
      <c r="E2075" s="41" t="s">
        <v>659</v>
      </c>
      <c r="F2075" s="43" t="s">
        <v>5656</v>
      </c>
      <c r="G2075" s="43" t="s">
        <v>5657</v>
      </c>
      <c r="H2075" s="44">
        <v>1</v>
      </c>
      <c r="I2075" s="44">
        <v>5</v>
      </c>
      <c r="J2075" s="44">
        <v>0</v>
      </c>
      <c r="K2075" s="44">
        <v>0</v>
      </c>
      <c r="L2075" s="44">
        <v>0</v>
      </c>
      <c r="M2075" s="44">
        <v>0</v>
      </c>
      <c r="N2075" s="44">
        <v>0</v>
      </c>
      <c r="O2075" s="44">
        <v>0</v>
      </c>
      <c r="P2075" s="44">
        <v>0</v>
      </c>
      <c r="Q2075" s="44">
        <v>0</v>
      </c>
      <c r="R2075" s="44">
        <v>0</v>
      </c>
      <c r="S2075" s="44">
        <v>0</v>
      </c>
      <c r="T2075" s="44">
        <f t="shared" si="33"/>
        <v>0</v>
      </c>
      <c r="U2075" s="44">
        <f t="shared" si="33"/>
        <v>0</v>
      </c>
      <c r="V2075" s="44">
        <v>0</v>
      </c>
      <c r="W2075" s="44">
        <v>0</v>
      </c>
      <c r="X2075" s="44">
        <v>0</v>
      </c>
      <c r="Y2075" s="44">
        <v>0</v>
      </c>
      <c r="Z2075" s="44">
        <v>0</v>
      </c>
      <c r="AA2075" s="44">
        <v>0</v>
      </c>
      <c r="AB2075" s="44">
        <v>0</v>
      </c>
      <c r="AC2075" s="44">
        <v>0</v>
      </c>
      <c r="AD2075" s="44">
        <v>0</v>
      </c>
      <c r="AE2075" s="44">
        <v>0</v>
      </c>
      <c r="AF2075" s="41" t="s">
        <v>5650</v>
      </c>
      <c r="AG2075" s="41" t="s">
        <v>5651</v>
      </c>
      <c r="AH2075" s="41" t="s">
        <v>5651</v>
      </c>
      <c r="AI2075" s="41" t="s">
        <v>5651</v>
      </c>
    </row>
    <row r="2076" spans="1:35">
      <c r="A2076" s="40">
        <v>2024</v>
      </c>
      <c r="B2076" s="40">
        <v>4</v>
      </c>
      <c r="C2076" s="41" t="s">
        <v>803</v>
      </c>
      <c r="D2076" s="42" t="s">
        <v>313</v>
      </c>
      <c r="E2076" s="41" t="s">
        <v>659</v>
      </c>
      <c r="F2076" s="43" t="s">
        <v>5656</v>
      </c>
      <c r="G2076" s="43" t="s">
        <v>5658</v>
      </c>
      <c r="H2076" s="44">
        <v>3</v>
      </c>
      <c r="I2076" s="44">
        <v>5</v>
      </c>
      <c r="J2076" s="44">
        <v>0</v>
      </c>
      <c r="K2076" s="44">
        <v>0</v>
      </c>
      <c r="L2076" s="44">
        <v>0</v>
      </c>
      <c r="M2076" s="44">
        <v>0</v>
      </c>
      <c r="N2076" s="44">
        <v>0</v>
      </c>
      <c r="O2076" s="44">
        <v>0</v>
      </c>
      <c r="P2076" s="44">
        <v>0</v>
      </c>
      <c r="Q2076" s="44">
        <v>0</v>
      </c>
      <c r="R2076" s="44">
        <v>0</v>
      </c>
      <c r="S2076" s="44">
        <v>0</v>
      </c>
      <c r="T2076" s="44">
        <f t="shared" si="33"/>
        <v>0</v>
      </c>
      <c r="U2076" s="44">
        <f t="shared" si="33"/>
        <v>0</v>
      </c>
      <c r="V2076" s="44">
        <v>0</v>
      </c>
      <c r="W2076" s="44">
        <v>0</v>
      </c>
      <c r="X2076" s="44">
        <v>0</v>
      </c>
      <c r="Y2076" s="44">
        <v>0</v>
      </c>
      <c r="Z2076" s="44">
        <v>0</v>
      </c>
      <c r="AA2076" s="44">
        <v>0</v>
      </c>
      <c r="AB2076" s="44">
        <v>0</v>
      </c>
      <c r="AC2076" s="44">
        <v>0</v>
      </c>
      <c r="AD2076" s="44">
        <v>0</v>
      </c>
      <c r="AE2076" s="44">
        <v>0</v>
      </c>
      <c r="AF2076" s="41" t="s">
        <v>5650</v>
      </c>
      <c r="AG2076" s="41" t="s">
        <v>5651</v>
      </c>
      <c r="AH2076" s="41" t="s">
        <v>5651</v>
      </c>
      <c r="AI2076" s="41" t="s">
        <v>5651</v>
      </c>
    </row>
    <row r="2077" spans="1:35">
      <c r="A2077" s="40">
        <v>2024</v>
      </c>
      <c r="B2077" s="40">
        <v>4</v>
      </c>
      <c r="C2077" s="41" t="s">
        <v>803</v>
      </c>
      <c r="D2077" s="42" t="s">
        <v>313</v>
      </c>
      <c r="E2077" s="41" t="s">
        <v>659</v>
      </c>
      <c r="F2077" s="43" t="s">
        <v>5656</v>
      </c>
      <c r="G2077" s="43" t="s">
        <v>5659</v>
      </c>
      <c r="H2077" s="44">
        <v>9</v>
      </c>
      <c r="I2077" s="44">
        <v>5</v>
      </c>
      <c r="J2077" s="44">
        <v>0</v>
      </c>
      <c r="K2077" s="44">
        <v>0</v>
      </c>
      <c r="L2077" s="44">
        <v>0</v>
      </c>
      <c r="M2077" s="44">
        <v>0</v>
      </c>
      <c r="N2077" s="44">
        <v>0</v>
      </c>
      <c r="O2077" s="44">
        <v>0</v>
      </c>
      <c r="P2077" s="44">
        <v>0</v>
      </c>
      <c r="Q2077" s="44">
        <v>0</v>
      </c>
      <c r="R2077" s="44">
        <v>0</v>
      </c>
      <c r="S2077" s="44">
        <v>0</v>
      </c>
      <c r="T2077" s="44">
        <f t="shared" si="33"/>
        <v>0</v>
      </c>
      <c r="U2077" s="44">
        <f t="shared" si="33"/>
        <v>0</v>
      </c>
      <c r="V2077" s="44">
        <v>0</v>
      </c>
      <c r="W2077" s="44">
        <v>0</v>
      </c>
      <c r="X2077" s="44">
        <v>0</v>
      </c>
      <c r="Y2077" s="44">
        <v>0</v>
      </c>
      <c r="Z2077" s="44">
        <v>0</v>
      </c>
      <c r="AA2077" s="44">
        <v>0</v>
      </c>
      <c r="AB2077" s="44">
        <v>0</v>
      </c>
      <c r="AC2077" s="44">
        <v>0</v>
      </c>
      <c r="AD2077" s="44">
        <v>0</v>
      </c>
      <c r="AE2077" s="44">
        <v>0</v>
      </c>
      <c r="AF2077" s="41" t="s">
        <v>5660</v>
      </c>
      <c r="AG2077" s="41" t="s">
        <v>5651</v>
      </c>
      <c r="AH2077" s="41" t="s">
        <v>5651</v>
      </c>
      <c r="AI2077" s="41" t="s">
        <v>5651</v>
      </c>
    </row>
    <row r="2078" spans="1:35">
      <c r="A2078" s="40">
        <v>2024</v>
      </c>
      <c r="B2078" s="40">
        <v>4</v>
      </c>
      <c r="C2078" s="41" t="s">
        <v>803</v>
      </c>
      <c r="D2078" s="42" t="s">
        <v>313</v>
      </c>
      <c r="E2078" s="41" t="s">
        <v>659</v>
      </c>
      <c r="F2078" s="43" t="s">
        <v>5656</v>
      </c>
      <c r="G2078" s="43" t="s">
        <v>5661</v>
      </c>
      <c r="H2078" s="44">
        <v>9</v>
      </c>
      <c r="I2078" s="44">
        <v>5</v>
      </c>
      <c r="J2078" s="44">
        <v>0</v>
      </c>
      <c r="K2078" s="44">
        <v>0</v>
      </c>
      <c r="L2078" s="44">
        <v>0</v>
      </c>
      <c r="M2078" s="44">
        <v>0</v>
      </c>
      <c r="N2078" s="44">
        <v>0</v>
      </c>
      <c r="O2078" s="44">
        <v>0</v>
      </c>
      <c r="P2078" s="44">
        <v>0</v>
      </c>
      <c r="Q2078" s="44">
        <v>0</v>
      </c>
      <c r="R2078" s="44">
        <v>0</v>
      </c>
      <c r="S2078" s="44">
        <v>0</v>
      </c>
      <c r="T2078" s="44">
        <f t="shared" si="33"/>
        <v>0</v>
      </c>
      <c r="U2078" s="44">
        <f t="shared" si="33"/>
        <v>0</v>
      </c>
      <c r="V2078" s="44">
        <v>0</v>
      </c>
      <c r="W2078" s="44">
        <v>0</v>
      </c>
      <c r="X2078" s="44">
        <v>0</v>
      </c>
      <c r="Y2078" s="44">
        <v>0</v>
      </c>
      <c r="Z2078" s="44">
        <v>0</v>
      </c>
      <c r="AA2078" s="44">
        <v>0</v>
      </c>
      <c r="AB2078" s="44">
        <v>0</v>
      </c>
      <c r="AC2078" s="44">
        <v>0</v>
      </c>
      <c r="AD2078" s="44">
        <v>0</v>
      </c>
      <c r="AE2078" s="44">
        <v>0</v>
      </c>
      <c r="AF2078" s="41" t="s">
        <v>5651</v>
      </c>
      <c r="AG2078" s="41" t="s">
        <v>5651</v>
      </c>
      <c r="AH2078" s="41" t="s">
        <v>5651</v>
      </c>
      <c r="AI2078" s="41" t="s">
        <v>5651</v>
      </c>
    </row>
    <row r="2079" spans="1:35">
      <c r="A2079" s="40">
        <v>2024</v>
      </c>
      <c r="B2079" s="40">
        <v>4</v>
      </c>
      <c r="C2079" s="41" t="s">
        <v>803</v>
      </c>
      <c r="D2079" s="42" t="s">
        <v>313</v>
      </c>
      <c r="E2079" s="41" t="s">
        <v>659</v>
      </c>
      <c r="F2079" s="43" t="s">
        <v>5656</v>
      </c>
      <c r="G2079" s="43" t="s">
        <v>5662</v>
      </c>
      <c r="H2079" s="44">
        <v>6</v>
      </c>
      <c r="I2079" s="44">
        <v>5</v>
      </c>
      <c r="J2079" s="44">
        <v>0</v>
      </c>
      <c r="K2079" s="44">
        <v>0</v>
      </c>
      <c r="L2079" s="44">
        <v>0</v>
      </c>
      <c r="M2079" s="44">
        <v>0</v>
      </c>
      <c r="N2079" s="44">
        <v>0</v>
      </c>
      <c r="O2079" s="44">
        <v>0</v>
      </c>
      <c r="P2079" s="44">
        <v>0</v>
      </c>
      <c r="Q2079" s="44">
        <v>0</v>
      </c>
      <c r="R2079" s="44">
        <v>0</v>
      </c>
      <c r="S2079" s="44">
        <v>0</v>
      </c>
      <c r="T2079" s="44">
        <f t="shared" si="33"/>
        <v>0</v>
      </c>
      <c r="U2079" s="44">
        <f t="shared" si="33"/>
        <v>0</v>
      </c>
      <c r="V2079" s="44">
        <v>0</v>
      </c>
      <c r="W2079" s="44">
        <v>0</v>
      </c>
      <c r="X2079" s="44">
        <v>0</v>
      </c>
      <c r="Y2079" s="44">
        <v>0</v>
      </c>
      <c r="Z2079" s="44">
        <v>0</v>
      </c>
      <c r="AA2079" s="44">
        <v>0</v>
      </c>
      <c r="AB2079" s="44">
        <v>0</v>
      </c>
      <c r="AC2079" s="44">
        <v>0</v>
      </c>
      <c r="AD2079" s="44">
        <v>0</v>
      </c>
      <c r="AE2079" s="44">
        <v>0</v>
      </c>
      <c r="AF2079" s="41" t="s">
        <v>5663</v>
      </c>
      <c r="AG2079" s="41" t="s">
        <v>5651</v>
      </c>
      <c r="AH2079" s="41" t="s">
        <v>5651</v>
      </c>
      <c r="AI2079" s="41" t="s">
        <v>5651</v>
      </c>
    </row>
    <row r="2080" spans="1:35">
      <c r="A2080" s="40">
        <v>2024</v>
      </c>
      <c r="B2080" s="40">
        <v>4</v>
      </c>
      <c r="C2080" s="41" t="s">
        <v>803</v>
      </c>
      <c r="D2080" s="42" t="s">
        <v>313</v>
      </c>
      <c r="E2080" s="41" t="s">
        <v>659</v>
      </c>
      <c r="F2080" s="43" t="s">
        <v>5656</v>
      </c>
      <c r="G2080" s="43" t="s">
        <v>5664</v>
      </c>
      <c r="H2080" s="44">
        <v>4</v>
      </c>
      <c r="I2080" s="44">
        <v>5</v>
      </c>
      <c r="J2080" s="44">
        <v>0</v>
      </c>
      <c r="K2080" s="44">
        <v>0</v>
      </c>
      <c r="L2080" s="44">
        <v>0</v>
      </c>
      <c r="M2080" s="44">
        <v>0</v>
      </c>
      <c r="N2080" s="44">
        <v>0</v>
      </c>
      <c r="O2080" s="44">
        <v>0</v>
      </c>
      <c r="P2080" s="44">
        <v>0</v>
      </c>
      <c r="Q2080" s="44">
        <v>0</v>
      </c>
      <c r="R2080" s="44">
        <v>0</v>
      </c>
      <c r="S2080" s="44">
        <v>0</v>
      </c>
      <c r="T2080" s="44">
        <f t="shared" si="33"/>
        <v>0</v>
      </c>
      <c r="U2080" s="44">
        <f t="shared" si="33"/>
        <v>0</v>
      </c>
      <c r="V2080" s="44">
        <v>0</v>
      </c>
      <c r="W2080" s="44">
        <v>0</v>
      </c>
      <c r="X2080" s="44">
        <v>0</v>
      </c>
      <c r="Y2080" s="44">
        <v>0</v>
      </c>
      <c r="Z2080" s="44">
        <v>0</v>
      </c>
      <c r="AA2080" s="44">
        <v>0</v>
      </c>
      <c r="AB2080" s="44">
        <v>0</v>
      </c>
      <c r="AC2080" s="44">
        <v>0</v>
      </c>
      <c r="AD2080" s="44">
        <v>0</v>
      </c>
      <c r="AE2080" s="44">
        <v>0</v>
      </c>
      <c r="AF2080" s="41" t="s">
        <v>5651</v>
      </c>
      <c r="AG2080" s="41" t="s">
        <v>5651</v>
      </c>
      <c r="AH2080" s="41" t="s">
        <v>5651</v>
      </c>
      <c r="AI2080" s="41" t="s">
        <v>5651</v>
      </c>
    </row>
    <row r="2081" spans="1:35">
      <c r="A2081" s="40">
        <v>2024</v>
      </c>
      <c r="B2081" s="40">
        <v>4</v>
      </c>
      <c r="C2081" s="41" t="s">
        <v>803</v>
      </c>
      <c r="D2081" s="42" t="s">
        <v>313</v>
      </c>
      <c r="E2081" s="41" t="s">
        <v>659</v>
      </c>
      <c r="F2081" s="43" t="s">
        <v>5656</v>
      </c>
      <c r="G2081" s="43" t="s">
        <v>5665</v>
      </c>
      <c r="H2081" s="44">
        <v>1</v>
      </c>
      <c r="I2081" s="44">
        <v>5</v>
      </c>
      <c r="J2081" s="44">
        <v>1</v>
      </c>
      <c r="K2081" s="44">
        <v>5</v>
      </c>
      <c r="L2081" s="44">
        <v>1</v>
      </c>
      <c r="M2081" s="44">
        <v>5</v>
      </c>
      <c r="N2081" s="44">
        <v>0</v>
      </c>
      <c r="O2081" s="44">
        <v>0</v>
      </c>
      <c r="P2081" s="44">
        <v>0</v>
      </c>
      <c r="Q2081" s="44">
        <v>0</v>
      </c>
      <c r="R2081" s="44">
        <v>0</v>
      </c>
      <c r="S2081" s="44">
        <v>0</v>
      </c>
      <c r="T2081" s="44">
        <f t="shared" si="33"/>
        <v>1</v>
      </c>
      <c r="U2081" s="44">
        <f t="shared" si="33"/>
        <v>5</v>
      </c>
      <c r="V2081" s="44">
        <v>1</v>
      </c>
      <c r="W2081" s="44">
        <v>5</v>
      </c>
      <c r="X2081" s="44">
        <v>0</v>
      </c>
      <c r="Y2081" s="44">
        <v>0</v>
      </c>
      <c r="Z2081" s="44">
        <v>0</v>
      </c>
      <c r="AA2081" s="44">
        <v>0</v>
      </c>
      <c r="AB2081" s="44">
        <v>0</v>
      </c>
      <c r="AC2081" s="44">
        <v>0</v>
      </c>
      <c r="AD2081" s="44">
        <v>1</v>
      </c>
      <c r="AE2081" s="44">
        <v>5</v>
      </c>
      <c r="AF2081" s="41" t="s">
        <v>5666</v>
      </c>
      <c r="AG2081" s="41" t="s">
        <v>5651</v>
      </c>
      <c r="AH2081" s="41" t="s">
        <v>5651</v>
      </c>
      <c r="AI2081" s="41" t="s">
        <v>5651</v>
      </c>
    </row>
    <row r="2082" spans="1:35">
      <c r="A2082" s="40">
        <v>2024</v>
      </c>
      <c r="B2082" s="40">
        <v>4</v>
      </c>
      <c r="C2082" s="41" t="s">
        <v>803</v>
      </c>
      <c r="D2082" s="42" t="s">
        <v>313</v>
      </c>
      <c r="E2082" s="41" t="s">
        <v>659</v>
      </c>
      <c r="F2082" s="43" t="s">
        <v>5656</v>
      </c>
      <c r="G2082" s="43" t="s">
        <v>5667</v>
      </c>
      <c r="H2082" s="44">
        <v>1</v>
      </c>
      <c r="I2082" s="44">
        <v>5</v>
      </c>
      <c r="J2082" s="44">
        <v>0.5</v>
      </c>
      <c r="K2082" s="44">
        <v>2.5</v>
      </c>
      <c r="L2082" s="44">
        <v>0.5</v>
      </c>
      <c r="M2082" s="44">
        <v>2.5</v>
      </c>
      <c r="N2082" s="44">
        <v>0</v>
      </c>
      <c r="O2082" s="44">
        <v>0</v>
      </c>
      <c r="P2082" s="44">
        <v>0</v>
      </c>
      <c r="Q2082" s="44">
        <v>0</v>
      </c>
      <c r="R2082" s="44">
        <v>0</v>
      </c>
      <c r="S2082" s="44">
        <v>0</v>
      </c>
      <c r="T2082" s="44">
        <f t="shared" si="33"/>
        <v>0.5</v>
      </c>
      <c r="U2082" s="44">
        <f t="shared" si="33"/>
        <v>2.5</v>
      </c>
      <c r="V2082" s="44">
        <v>0.5</v>
      </c>
      <c r="W2082" s="44">
        <v>2.5</v>
      </c>
      <c r="X2082" s="44">
        <v>0</v>
      </c>
      <c r="Y2082" s="44">
        <v>0</v>
      </c>
      <c r="Z2082" s="44">
        <v>0</v>
      </c>
      <c r="AA2082" s="44">
        <v>0</v>
      </c>
      <c r="AB2082" s="44">
        <v>0</v>
      </c>
      <c r="AC2082" s="44">
        <v>0</v>
      </c>
      <c r="AD2082" s="44">
        <v>0.5</v>
      </c>
      <c r="AE2082" s="44">
        <v>2.5</v>
      </c>
      <c r="AF2082" s="41" t="s">
        <v>5668</v>
      </c>
      <c r="AG2082" s="41" t="s">
        <v>5651</v>
      </c>
      <c r="AH2082" s="41" t="s">
        <v>5651</v>
      </c>
      <c r="AI2082" s="41" t="s">
        <v>5651</v>
      </c>
    </row>
    <row r="2083" spans="1:35">
      <c r="A2083" s="40">
        <v>2024</v>
      </c>
      <c r="B2083" s="40">
        <v>4</v>
      </c>
      <c r="C2083" s="41" t="s">
        <v>803</v>
      </c>
      <c r="D2083" s="42" t="s">
        <v>313</v>
      </c>
      <c r="E2083" s="41" t="s">
        <v>659</v>
      </c>
      <c r="F2083" s="43" t="s">
        <v>5656</v>
      </c>
      <c r="G2083" s="43" t="s">
        <v>5669</v>
      </c>
      <c r="H2083" s="44">
        <v>9</v>
      </c>
      <c r="I2083" s="44">
        <v>5</v>
      </c>
      <c r="J2083" s="44">
        <v>0</v>
      </c>
      <c r="K2083" s="44">
        <v>0</v>
      </c>
      <c r="L2083" s="44">
        <v>0</v>
      </c>
      <c r="M2083" s="44">
        <v>0</v>
      </c>
      <c r="N2083" s="44">
        <v>0</v>
      </c>
      <c r="O2083" s="44">
        <v>0</v>
      </c>
      <c r="P2083" s="44">
        <v>0</v>
      </c>
      <c r="Q2083" s="44">
        <v>0</v>
      </c>
      <c r="R2083" s="44">
        <v>0</v>
      </c>
      <c r="S2083" s="44">
        <v>0</v>
      </c>
      <c r="T2083" s="44">
        <f t="shared" si="33"/>
        <v>0</v>
      </c>
      <c r="U2083" s="44">
        <f t="shared" si="33"/>
        <v>0</v>
      </c>
      <c r="V2083" s="44">
        <v>0</v>
      </c>
      <c r="W2083" s="44">
        <v>0</v>
      </c>
      <c r="X2083" s="44">
        <v>0</v>
      </c>
      <c r="Y2083" s="44">
        <v>0</v>
      </c>
      <c r="Z2083" s="44">
        <v>0</v>
      </c>
      <c r="AA2083" s="44">
        <v>0</v>
      </c>
      <c r="AB2083" s="44">
        <v>0</v>
      </c>
      <c r="AC2083" s="44">
        <v>0</v>
      </c>
      <c r="AD2083" s="44">
        <v>0</v>
      </c>
      <c r="AE2083" s="44">
        <v>0</v>
      </c>
      <c r="AF2083" s="41" t="s">
        <v>5650</v>
      </c>
      <c r="AG2083" s="41" t="s">
        <v>5651</v>
      </c>
      <c r="AH2083" s="41" t="s">
        <v>5651</v>
      </c>
      <c r="AI2083" s="41" t="s">
        <v>5651</v>
      </c>
    </row>
    <row r="2084" spans="1:35">
      <c r="A2084" s="40">
        <v>2024</v>
      </c>
      <c r="B2084" s="40">
        <v>4</v>
      </c>
      <c r="C2084" s="41" t="s">
        <v>803</v>
      </c>
      <c r="D2084" s="42" t="s">
        <v>313</v>
      </c>
      <c r="E2084" s="41" t="s">
        <v>659</v>
      </c>
      <c r="F2084" s="43" t="s">
        <v>5670</v>
      </c>
      <c r="G2084" s="43" t="s">
        <v>5671</v>
      </c>
      <c r="H2084" s="44">
        <v>100</v>
      </c>
      <c r="I2084" s="44">
        <v>5</v>
      </c>
      <c r="J2084" s="44">
        <v>20</v>
      </c>
      <c r="K2084" s="44">
        <v>1</v>
      </c>
      <c r="L2084" s="44">
        <v>5</v>
      </c>
      <c r="M2084" s="44">
        <v>0.25</v>
      </c>
      <c r="N2084" s="44">
        <v>5</v>
      </c>
      <c r="O2084" s="44">
        <v>0.25</v>
      </c>
      <c r="P2084" s="44">
        <v>5</v>
      </c>
      <c r="Q2084" s="44">
        <v>0.25</v>
      </c>
      <c r="R2084" s="44">
        <v>5</v>
      </c>
      <c r="S2084" s="44">
        <v>0.25</v>
      </c>
      <c r="T2084" s="44">
        <f t="shared" si="33"/>
        <v>20</v>
      </c>
      <c r="U2084" s="44">
        <f t="shared" si="33"/>
        <v>1</v>
      </c>
      <c r="V2084" s="44">
        <v>5</v>
      </c>
      <c r="W2084" s="44">
        <v>0.25</v>
      </c>
      <c r="X2084" s="44">
        <v>5</v>
      </c>
      <c r="Y2084" s="44">
        <v>0.25</v>
      </c>
      <c r="Z2084" s="44">
        <v>5</v>
      </c>
      <c r="AA2084" s="44">
        <v>0.25</v>
      </c>
      <c r="AB2084" s="44">
        <v>5</v>
      </c>
      <c r="AC2084" s="44">
        <v>0.25</v>
      </c>
      <c r="AD2084" s="44">
        <v>20</v>
      </c>
      <c r="AE2084" s="44">
        <v>1</v>
      </c>
      <c r="AF2084" s="41" t="s">
        <v>5672</v>
      </c>
      <c r="AG2084" s="41" t="s">
        <v>5673</v>
      </c>
      <c r="AH2084" s="41" t="s">
        <v>8966</v>
      </c>
      <c r="AI2084" s="41" t="s">
        <v>11373</v>
      </c>
    </row>
    <row r="2085" spans="1:35">
      <c r="A2085" s="40">
        <v>2024</v>
      </c>
      <c r="B2085" s="40">
        <v>4</v>
      </c>
      <c r="C2085" s="41" t="s">
        <v>804</v>
      </c>
      <c r="D2085" s="42" t="s">
        <v>314</v>
      </c>
      <c r="E2085" s="41" t="s">
        <v>660</v>
      </c>
      <c r="F2085" s="43" t="s">
        <v>5674</v>
      </c>
      <c r="G2085" s="43" t="s">
        <v>5675</v>
      </c>
      <c r="H2085" s="44">
        <v>360</v>
      </c>
      <c r="I2085" s="44">
        <v>1</v>
      </c>
      <c r="J2085" s="44">
        <v>32</v>
      </c>
      <c r="K2085" s="44">
        <v>0.09</v>
      </c>
      <c r="L2085" s="44">
        <v>0</v>
      </c>
      <c r="M2085" s="44">
        <v>0</v>
      </c>
      <c r="N2085" s="44">
        <v>0</v>
      </c>
      <c r="O2085" s="44">
        <v>0</v>
      </c>
      <c r="P2085" s="44">
        <v>8</v>
      </c>
      <c r="Q2085" s="44">
        <v>0.02</v>
      </c>
      <c r="R2085" s="44">
        <v>24</v>
      </c>
      <c r="S2085" s="44">
        <v>7.0000000000000007E-2</v>
      </c>
      <c r="T2085" s="44">
        <f t="shared" si="33"/>
        <v>32</v>
      </c>
      <c r="U2085" s="44">
        <f t="shared" si="33"/>
        <v>9.0000000000000011E-2</v>
      </c>
      <c r="V2085" s="44">
        <v>0</v>
      </c>
      <c r="W2085" s="44">
        <v>0</v>
      </c>
      <c r="X2085" s="44">
        <v>0</v>
      </c>
      <c r="Y2085" s="44">
        <v>0</v>
      </c>
      <c r="Z2085" s="44">
        <v>0</v>
      </c>
      <c r="AA2085" s="44">
        <v>0</v>
      </c>
      <c r="AB2085" s="44">
        <v>0</v>
      </c>
      <c r="AC2085" s="44">
        <v>0</v>
      </c>
      <c r="AD2085" s="44">
        <v>0</v>
      </c>
      <c r="AE2085" s="44">
        <v>0</v>
      </c>
      <c r="AF2085" s="41" t="s">
        <v>5676</v>
      </c>
      <c r="AG2085" s="41" t="s">
        <v>5676</v>
      </c>
      <c r="AH2085" s="41" t="s">
        <v>8967</v>
      </c>
      <c r="AI2085" s="41" t="s">
        <v>8967</v>
      </c>
    </row>
    <row r="2086" spans="1:35">
      <c r="A2086" s="40">
        <v>2024</v>
      </c>
      <c r="B2086" s="40">
        <v>4</v>
      </c>
      <c r="C2086" s="41" t="s">
        <v>804</v>
      </c>
      <c r="D2086" s="42" t="s">
        <v>314</v>
      </c>
      <c r="E2086" s="41" t="s">
        <v>660</v>
      </c>
      <c r="F2086" s="43" t="s">
        <v>5677</v>
      </c>
      <c r="G2086" s="43" t="s">
        <v>5678</v>
      </c>
      <c r="H2086" s="44">
        <v>100</v>
      </c>
      <c r="I2086" s="44">
        <v>2</v>
      </c>
      <c r="J2086" s="44">
        <v>77</v>
      </c>
      <c r="K2086" s="44">
        <v>1.54</v>
      </c>
      <c r="L2086" s="44">
        <v>0</v>
      </c>
      <c r="M2086" s="44">
        <v>0</v>
      </c>
      <c r="N2086" s="44">
        <v>23</v>
      </c>
      <c r="O2086" s="44">
        <v>0.46</v>
      </c>
      <c r="P2086" s="44">
        <v>0</v>
      </c>
      <c r="Q2086" s="44">
        <v>0</v>
      </c>
      <c r="R2086" s="44">
        <v>54</v>
      </c>
      <c r="S2086" s="44">
        <v>1.08</v>
      </c>
      <c r="T2086" s="44">
        <f t="shared" si="33"/>
        <v>77</v>
      </c>
      <c r="U2086" s="44">
        <f t="shared" si="33"/>
        <v>1.54</v>
      </c>
      <c r="V2086" s="44">
        <v>0</v>
      </c>
      <c r="W2086" s="44">
        <v>0</v>
      </c>
      <c r="X2086" s="44">
        <v>0</v>
      </c>
      <c r="Y2086" s="44">
        <v>0</v>
      </c>
      <c r="Z2086" s="44">
        <v>0</v>
      </c>
      <c r="AA2086" s="44">
        <v>0</v>
      </c>
      <c r="AB2086" s="44">
        <v>0</v>
      </c>
      <c r="AC2086" s="44">
        <v>0</v>
      </c>
      <c r="AD2086" s="44">
        <v>0</v>
      </c>
      <c r="AE2086" s="44">
        <v>0</v>
      </c>
      <c r="AF2086" s="41" t="s">
        <v>5676</v>
      </c>
      <c r="AG2086" s="41" t="s">
        <v>5679</v>
      </c>
      <c r="AH2086" s="41" t="s">
        <v>5676</v>
      </c>
      <c r="AI2086" s="41" t="s">
        <v>5679</v>
      </c>
    </row>
    <row r="2087" spans="1:35">
      <c r="A2087" s="40">
        <v>2024</v>
      </c>
      <c r="B2087" s="40">
        <v>4</v>
      </c>
      <c r="C2087" s="41" t="s">
        <v>804</v>
      </c>
      <c r="D2087" s="42" t="s">
        <v>314</v>
      </c>
      <c r="E2087" s="41" t="s">
        <v>660</v>
      </c>
      <c r="F2087" s="43" t="s">
        <v>5677</v>
      </c>
      <c r="G2087" s="43" t="s">
        <v>5680</v>
      </c>
      <c r="H2087" s="44">
        <v>100</v>
      </c>
      <c r="I2087" s="44">
        <v>1</v>
      </c>
      <c r="J2087" s="44">
        <v>8</v>
      </c>
      <c r="K2087" s="44">
        <v>0.08</v>
      </c>
      <c r="L2087" s="44">
        <v>0</v>
      </c>
      <c r="M2087" s="44">
        <v>0</v>
      </c>
      <c r="N2087" s="44">
        <v>1.4</v>
      </c>
      <c r="O2087" s="44">
        <v>0.01</v>
      </c>
      <c r="P2087" s="44">
        <v>5.3</v>
      </c>
      <c r="Q2087" s="44">
        <v>0.05</v>
      </c>
      <c r="R2087" s="44">
        <v>1.3</v>
      </c>
      <c r="S2087" s="44">
        <v>0.01</v>
      </c>
      <c r="T2087" s="44">
        <f t="shared" si="33"/>
        <v>7.9999999999999991</v>
      </c>
      <c r="U2087" s="44">
        <f t="shared" si="33"/>
        <v>7.0000000000000007E-2</v>
      </c>
      <c r="V2087" s="44">
        <v>0</v>
      </c>
      <c r="W2087" s="44">
        <v>0</v>
      </c>
      <c r="X2087" s="44">
        <v>0</v>
      </c>
      <c r="Y2087" s="44">
        <v>0</v>
      </c>
      <c r="Z2087" s="44">
        <v>0</v>
      </c>
      <c r="AA2087" s="44">
        <v>0</v>
      </c>
      <c r="AB2087" s="44">
        <v>0</v>
      </c>
      <c r="AC2087" s="44">
        <v>0</v>
      </c>
      <c r="AD2087" s="44">
        <v>0</v>
      </c>
      <c r="AE2087" s="44">
        <v>0</v>
      </c>
      <c r="AF2087" s="41" t="s">
        <v>5676</v>
      </c>
      <c r="AG2087" s="41" t="s">
        <v>5679</v>
      </c>
      <c r="AH2087" s="41" t="s">
        <v>5679</v>
      </c>
      <c r="AI2087" s="41" t="s">
        <v>5679</v>
      </c>
    </row>
    <row r="2088" spans="1:35">
      <c r="A2088" s="40">
        <v>2024</v>
      </c>
      <c r="B2088" s="40">
        <v>4</v>
      </c>
      <c r="C2088" s="41" t="s">
        <v>804</v>
      </c>
      <c r="D2088" s="42" t="s">
        <v>314</v>
      </c>
      <c r="E2088" s="41" t="s">
        <v>660</v>
      </c>
      <c r="F2088" s="43" t="s">
        <v>5681</v>
      </c>
      <c r="G2088" s="43" t="s">
        <v>5682</v>
      </c>
      <c r="H2088" s="44">
        <v>1</v>
      </c>
      <c r="I2088" s="44">
        <v>1</v>
      </c>
      <c r="J2088" s="44">
        <v>0</v>
      </c>
      <c r="K2088" s="44">
        <v>0</v>
      </c>
      <c r="L2088" s="44">
        <v>0</v>
      </c>
      <c r="M2088" s="44">
        <v>0</v>
      </c>
      <c r="N2088" s="44">
        <v>0</v>
      </c>
      <c r="O2088" s="44">
        <v>0</v>
      </c>
      <c r="P2088" s="44">
        <v>0</v>
      </c>
      <c r="Q2088" s="44">
        <v>0</v>
      </c>
      <c r="R2088" s="44">
        <v>0</v>
      </c>
      <c r="S2088" s="44">
        <v>0</v>
      </c>
      <c r="T2088" s="44">
        <f t="shared" si="33"/>
        <v>0</v>
      </c>
      <c r="U2088" s="44">
        <f t="shared" si="33"/>
        <v>0</v>
      </c>
      <c r="V2088" s="44">
        <v>0</v>
      </c>
      <c r="W2088" s="44">
        <v>0</v>
      </c>
      <c r="X2088" s="44">
        <v>0</v>
      </c>
      <c r="Y2088" s="44">
        <v>0</v>
      </c>
      <c r="Z2088" s="44">
        <v>0</v>
      </c>
      <c r="AA2088" s="44">
        <v>0</v>
      </c>
      <c r="AB2088" s="44">
        <v>0</v>
      </c>
      <c r="AC2088" s="44">
        <v>0</v>
      </c>
      <c r="AD2088" s="44">
        <v>0</v>
      </c>
      <c r="AE2088" s="44">
        <v>0</v>
      </c>
      <c r="AF2088" s="41" t="s">
        <v>5676</v>
      </c>
      <c r="AG2088" s="41" t="s">
        <v>5676</v>
      </c>
      <c r="AH2088" s="41" t="s">
        <v>5676</v>
      </c>
      <c r="AI2088" s="41" t="s">
        <v>5676</v>
      </c>
    </row>
    <row r="2089" spans="1:35">
      <c r="A2089" s="40">
        <v>2024</v>
      </c>
      <c r="B2089" s="40">
        <v>4</v>
      </c>
      <c r="C2089" s="41" t="s">
        <v>804</v>
      </c>
      <c r="D2089" s="42" t="s">
        <v>314</v>
      </c>
      <c r="E2089" s="41" t="s">
        <v>660</v>
      </c>
      <c r="F2089" s="43" t="s">
        <v>5681</v>
      </c>
      <c r="G2089" s="43" t="s">
        <v>5683</v>
      </c>
      <c r="H2089" s="44">
        <v>1</v>
      </c>
      <c r="I2089" s="44">
        <v>1</v>
      </c>
      <c r="J2089" s="44">
        <v>0</v>
      </c>
      <c r="K2089" s="44">
        <v>0</v>
      </c>
      <c r="L2089" s="44">
        <v>0</v>
      </c>
      <c r="M2089" s="44">
        <v>0</v>
      </c>
      <c r="N2089" s="44">
        <v>0</v>
      </c>
      <c r="O2089" s="44">
        <v>0</v>
      </c>
      <c r="P2089" s="44">
        <v>0</v>
      </c>
      <c r="Q2089" s="44">
        <v>0</v>
      </c>
      <c r="R2089" s="44">
        <v>0</v>
      </c>
      <c r="S2089" s="44">
        <v>0</v>
      </c>
      <c r="T2089" s="44">
        <f t="shared" si="33"/>
        <v>0</v>
      </c>
      <c r="U2089" s="44">
        <f t="shared" si="33"/>
        <v>0</v>
      </c>
      <c r="V2089" s="44">
        <v>0</v>
      </c>
      <c r="W2089" s="44">
        <v>0</v>
      </c>
      <c r="X2089" s="44">
        <v>0</v>
      </c>
      <c r="Y2089" s="44">
        <v>0</v>
      </c>
      <c r="Z2089" s="44">
        <v>0</v>
      </c>
      <c r="AA2089" s="44">
        <v>0</v>
      </c>
      <c r="AB2089" s="44">
        <v>0</v>
      </c>
      <c r="AC2089" s="44">
        <v>0</v>
      </c>
      <c r="AD2089" s="44">
        <v>0</v>
      </c>
      <c r="AE2089" s="44">
        <v>0</v>
      </c>
      <c r="AF2089" s="41" t="s">
        <v>5676</v>
      </c>
      <c r="AG2089" s="41" t="s">
        <v>5676</v>
      </c>
      <c r="AH2089" s="41" t="s">
        <v>5676</v>
      </c>
      <c r="AI2089" s="41" t="s">
        <v>5676</v>
      </c>
    </row>
    <row r="2090" spans="1:35">
      <c r="A2090" s="40">
        <v>2024</v>
      </c>
      <c r="B2090" s="40">
        <v>4</v>
      </c>
      <c r="C2090" s="41" t="s">
        <v>804</v>
      </c>
      <c r="D2090" s="42" t="s">
        <v>314</v>
      </c>
      <c r="E2090" s="41" t="s">
        <v>660</v>
      </c>
      <c r="F2090" s="43" t="s">
        <v>5684</v>
      </c>
      <c r="G2090" s="43" t="s">
        <v>5685</v>
      </c>
      <c r="H2090" s="44">
        <v>100</v>
      </c>
      <c r="I2090" s="44">
        <v>90</v>
      </c>
      <c r="J2090" s="44">
        <v>0</v>
      </c>
      <c r="K2090" s="44">
        <v>0</v>
      </c>
      <c r="L2090" s="44">
        <v>0</v>
      </c>
      <c r="M2090" s="44">
        <v>0</v>
      </c>
      <c r="N2090" s="44">
        <v>0</v>
      </c>
      <c r="O2090" s="44">
        <v>0</v>
      </c>
      <c r="P2090" s="44">
        <v>0</v>
      </c>
      <c r="Q2090" s="44">
        <v>0</v>
      </c>
      <c r="R2090" s="44">
        <v>0</v>
      </c>
      <c r="S2090" s="44">
        <v>0</v>
      </c>
      <c r="T2090" s="44">
        <f t="shared" si="33"/>
        <v>0</v>
      </c>
      <c r="U2090" s="44">
        <f t="shared" si="33"/>
        <v>0</v>
      </c>
      <c r="V2090" s="44">
        <v>0</v>
      </c>
      <c r="W2090" s="44">
        <v>0</v>
      </c>
      <c r="X2090" s="44">
        <v>0</v>
      </c>
      <c r="Y2090" s="44">
        <v>0</v>
      </c>
      <c r="Z2090" s="44">
        <v>0</v>
      </c>
      <c r="AA2090" s="44">
        <v>0</v>
      </c>
      <c r="AB2090" s="44">
        <v>0</v>
      </c>
      <c r="AC2090" s="44">
        <v>0</v>
      </c>
      <c r="AD2090" s="44">
        <v>0</v>
      </c>
      <c r="AE2090" s="44">
        <v>0</v>
      </c>
      <c r="AF2090" s="41" t="s">
        <v>5676</v>
      </c>
      <c r="AG2090" s="41" t="s">
        <v>5676</v>
      </c>
      <c r="AH2090" s="41" t="s">
        <v>5676</v>
      </c>
      <c r="AI2090" s="41" t="s">
        <v>5676</v>
      </c>
    </row>
    <row r="2091" spans="1:35">
      <c r="A2091" s="40">
        <v>2024</v>
      </c>
      <c r="B2091" s="40">
        <v>4</v>
      </c>
      <c r="C2091" s="41" t="s">
        <v>804</v>
      </c>
      <c r="D2091" s="42" t="s">
        <v>314</v>
      </c>
      <c r="E2091" s="41" t="s">
        <v>660</v>
      </c>
      <c r="F2091" s="43" t="s">
        <v>5674</v>
      </c>
      <c r="G2091" s="43" t="s">
        <v>5686</v>
      </c>
      <c r="H2091" s="44">
        <v>5</v>
      </c>
      <c r="I2091" s="44">
        <v>1</v>
      </c>
      <c r="J2091" s="44">
        <v>2.5</v>
      </c>
      <c r="K2091" s="44">
        <v>0.5</v>
      </c>
      <c r="L2091" s="44">
        <v>0</v>
      </c>
      <c r="M2091" s="44">
        <v>0</v>
      </c>
      <c r="N2091" s="44">
        <v>0</v>
      </c>
      <c r="O2091" s="44">
        <v>0</v>
      </c>
      <c r="P2091" s="44">
        <v>0</v>
      </c>
      <c r="Q2091" s="44">
        <v>0</v>
      </c>
      <c r="R2091" s="44">
        <v>2.5</v>
      </c>
      <c r="S2091" s="44">
        <v>0.5</v>
      </c>
      <c r="T2091" s="44">
        <f t="shared" si="33"/>
        <v>2.5</v>
      </c>
      <c r="U2091" s="44">
        <f t="shared" si="33"/>
        <v>0.5</v>
      </c>
      <c r="V2091" s="44">
        <v>0</v>
      </c>
      <c r="W2091" s="44">
        <v>0</v>
      </c>
      <c r="X2091" s="44">
        <v>0</v>
      </c>
      <c r="Y2091" s="44">
        <v>0</v>
      </c>
      <c r="Z2091" s="44">
        <v>0</v>
      </c>
      <c r="AA2091" s="44">
        <v>0</v>
      </c>
      <c r="AB2091" s="44">
        <v>0</v>
      </c>
      <c r="AC2091" s="44">
        <v>0</v>
      </c>
      <c r="AD2091" s="44">
        <v>0</v>
      </c>
      <c r="AE2091" s="44">
        <v>0</v>
      </c>
      <c r="AF2091" s="41" t="s">
        <v>5676</v>
      </c>
      <c r="AG2091" s="41" t="s">
        <v>5676</v>
      </c>
      <c r="AH2091" s="41" t="s">
        <v>5676</v>
      </c>
      <c r="AI2091" s="41" t="s">
        <v>5679</v>
      </c>
    </row>
    <row r="2092" spans="1:35">
      <c r="A2092" s="40">
        <v>2024</v>
      </c>
      <c r="B2092" s="40">
        <v>4</v>
      </c>
      <c r="C2092" s="41" t="s">
        <v>804</v>
      </c>
      <c r="D2092" s="42" t="s">
        <v>314</v>
      </c>
      <c r="E2092" s="41" t="s">
        <v>660</v>
      </c>
      <c r="F2092" s="43" t="s">
        <v>5677</v>
      </c>
      <c r="G2092" s="43" t="s">
        <v>5687</v>
      </c>
      <c r="H2092" s="44">
        <v>25</v>
      </c>
      <c r="I2092" s="44">
        <v>3</v>
      </c>
      <c r="J2092" s="44">
        <v>0</v>
      </c>
      <c r="K2092" s="44">
        <v>0</v>
      </c>
      <c r="L2092" s="44">
        <v>0</v>
      </c>
      <c r="M2092" s="44">
        <v>0</v>
      </c>
      <c r="N2092" s="44">
        <v>0</v>
      </c>
      <c r="O2092" s="44">
        <v>0</v>
      </c>
      <c r="P2092" s="44">
        <v>0</v>
      </c>
      <c r="Q2092" s="44">
        <v>0</v>
      </c>
      <c r="R2092" s="44">
        <v>0</v>
      </c>
      <c r="S2092" s="44">
        <v>0</v>
      </c>
      <c r="T2092" s="44">
        <f t="shared" si="33"/>
        <v>0</v>
      </c>
      <c r="U2092" s="44">
        <f t="shared" si="33"/>
        <v>0</v>
      </c>
      <c r="V2092" s="44">
        <v>0</v>
      </c>
      <c r="W2092" s="44">
        <v>0</v>
      </c>
      <c r="X2092" s="44">
        <v>0</v>
      </c>
      <c r="Y2092" s="44">
        <v>0</v>
      </c>
      <c r="Z2092" s="44">
        <v>0</v>
      </c>
      <c r="AA2092" s="44">
        <v>0</v>
      </c>
      <c r="AB2092" s="44">
        <v>0</v>
      </c>
      <c r="AC2092" s="44">
        <v>0</v>
      </c>
      <c r="AD2092" s="44">
        <v>0</v>
      </c>
      <c r="AE2092" s="44">
        <v>0</v>
      </c>
      <c r="AF2092" s="41" t="s">
        <v>5676</v>
      </c>
      <c r="AG2092" s="41" t="s">
        <v>5676</v>
      </c>
      <c r="AH2092" s="41" t="s">
        <v>5676</v>
      </c>
      <c r="AI2092" s="41" t="s">
        <v>5676</v>
      </c>
    </row>
    <row r="2093" spans="1:35">
      <c r="A2093" s="40">
        <v>2024</v>
      </c>
      <c r="B2093" s="40">
        <v>4</v>
      </c>
      <c r="C2093" s="41" t="s">
        <v>805</v>
      </c>
      <c r="D2093" s="42" t="s">
        <v>10031</v>
      </c>
      <c r="E2093" s="41" t="s">
        <v>11374</v>
      </c>
      <c r="F2093" s="43" t="s">
        <v>11375</v>
      </c>
      <c r="G2093" s="43" t="s">
        <v>11376</v>
      </c>
      <c r="H2093" s="44">
        <v>1</v>
      </c>
      <c r="I2093" s="44">
        <v>100</v>
      </c>
      <c r="J2093" s="44">
        <v>0</v>
      </c>
      <c r="K2093" s="44">
        <v>0</v>
      </c>
      <c r="L2093" s="44">
        <v>0</v>
      </c>
      <c r="M2093" s="44">
        <v>0</v>
      </c>
      <c r="N2093" s="44">
        <v>0</v>
      </c>
      <c r="O2093" s="44">
        <v>0</v>
      </c>
      <c r="P2093" s="44">
        <v>0</v>
      </c>
      <c r="Q2093" s="44">
        <v>0</v>
      </c>
      <c r="R2093" s="44">
        <v>0</v>
      </c>
      <c r="S2093" s="44">
        <v>0</v>
      </c>
      <c r="T2093" s="44">
        <f t="shared" si="33"/>
        <v>0</v>
      </c>
      <c r="U2093" s="44">
        <f t="shared" si="33"/>
        <v>0</v>
      </c>
      <c r="V2093" s="44">
        <v>0</v>
      </c>
      <c r="W2093" s="44">
        <v>0</v>
      </c>
      <c r="X2093" s="44">
        <v>0</v>
      </c>
      <c r="Y2093" s="44">
        <v>0</v>
      </c>
      <c r="Z2093" s="44">
        <v>0</v>
      </c>
      <c r="AA2093" s="44">
        <v>0</v>
      </c>
      <c r="AB2093" s="44">
        <v>0</v>
      </c>
      <c r="AC2093" s="44">
        <v>0</v>
      </c>
      <c r="AD2093" s="44">
        <v>0</v>
      </c>
      <c r="AE2093" s="44">
        <v>0</v>
      </c>
      <c r="AF2093" s="41" t="s">
        <v>47</v>
      </c>
      <c r="AG2093" s="41" t="s">
        <v>47</v>
      </c>
      <c r="AH2093" s="41" t="s">
        <v>47</v>
      </c>
      <c r="AI2093" s="41" t="s">
        <v>11377</v>
      </c>
    </row>
    <row r="2094" spans="1:35">
      <c r="A2094" s="40">
        <v>2024</v>
      </c>
      <c r="B2094" s="40">
        <v>4</v>
      </c>
      <c r="C2094" s="41" t="s">
        <v>805</v>
      </c>
      <c r="D2094" s="42" t="s">
        <v>316</v>
      </c>
      <c r="E2094" s="41" t="s">
        <v>662</v>
      </c>
      <c r="F2094" s="43" t="s">
        <v>5697</v>
      </c>
      <c r="G2094" s="43" t="s">
        <v>5698</v>
      </c>
      <c r="H2094" s="44">
        <v>100</v>
      </c>
      <c r="I2094" s="44">
        <v>100</v>
      </c>
      <c r="J2094" s="44">
        <v>50</v>
      </c>
      <c r="K2094" s="44">
        <v>50</v>
      </c>
      <c r="L2094" s="44">
        <v>0</v>
      </c>
      <c r="M2094" s="44">
        <v>0</v>
      </c>
      <c r="N2094" s="44">
        <v>0</v>
      </c>
      <c r="O2094" s="44">
        <v>0</v>
      </c>
      <c r="P2094" s="44">
        <v>25</v>
      </c>
      <c r="Q2094" s="44">
        <v>25</v>
      </c>
      <c r="R2094" s="44">
        <v>25</v>
      </c>
      <c r="S2094" s="44">
        <v>25</v>
      </c>
      <c r="T2094" s="44">
        <f t="shared" si="33"/>
        <v>50</v>
      </c>
      <c r="U2094" s="44">
        <f t="shared" si="33"/>
        <v>50</v>
      </c>
      <c r="V2094" s="44">
        <v>0</v>
      </c>
      <c r="W2094" s="44">
        <v>0</v>
      </c>
      <c r="X2094" s="44">
        <v>0</v>
      </c>
      <c r="Y2094" s="44">
        <v>0</v>
      </c>
      <c r="Z2094" s="44">
        <v>0.6</v>
      </c>
      <c r="AA2094" s="44">
        <v>0.6</v>
      </c>
      <c r="AB2094" s="44">
        <v>14</v>
      </c>
      <c r="AC2094" s="44">
        <v>14</v>
      </c>
      <c r="AD2094" s="44">
        <v>14.6</v>
      </c>
      <c r="AE2094" s="44">
        <v>14.6</v>
      </c>
      <c r="AF2094" s="41" t="s">
        <v>47</v>
      </c>
      <c r="AG2094" s="41" t="s">
        <v>1931</v>
      </c>
      <c r="AH2094" s="41" t="s">
        <v>8971</v>
      </c>
      <c r="AI2094" s="41" t="s">
        <v>11378</v>
      </c>
    </row>
    <row r="2095" spans="1:35">
      <c r="A2095" s="40">
        <v>2024</v>
      </c>
      <c r="B2095" s="40">
        <v>4</v>
      </c>
      <c r="C2095" s="41" t="s">
        <v>805</v>
      </c>
      <c r="D2095" s="42" t="s">
        <v>315</v>
      </c>
      <c r="E2095" s="41" t="s">
        <v>661</v>
      </c>
      <c r="F2095" s="43" t="s">
        <v>5688</v>
      </c>
      <c r="G2095" s="43" t="s">
        <v>5689</v>
      </c>
      <c r="H2095" s="44">
        <v>25</v>
      </c>
      <c r="I2095" s="44">
        <v>50</v>
      </c>
      <c r="J2095" s="44">
        <v>5</v>
      </c>
      <c r="K2095" s="44">
        <v>10</v>
      </c>
      <c r="L2095" s="44">
        <v>0</v>
      </c>
      <c r="M2095" s="44">
        <v>0</v>
      </c>
      <c r="N2095" s="44">
        <v>1</v>
      </c>
      <c r="O2095" s="44">
        <v>2</v>
      </c>
      <c r="P2095" s="44">
        <v>2</v>
      </c>
      <c r="Q2095" s="44">
        <v>4</v>
      </c>
      <c r="R2095" s="44">
        <v>2</v>
      </c>
      <c r="S2095" s="44">
        <v>4</v>
      </c>
      <c r="T2095" s="44">
        <f t="shared" si="33"/>
        <v>5</v>
      </c>
      <c r="U2095" s="44">
        <f t="shared" si="33"/>
        <v>10</v>
      </c>
      <c r="V2095" s="44">
        <v>0</v>
      </c>
      <c r="W2095" s="44">
        <v>0</v>
      </c>
      <c r="X2095" s="44">
        <v>1</v>
      </c>
      <c r="Y2095" s="44">
        <v>2</v>
      </c>
      <c r="Z2095" s="44">
        <v>1</v>
      </c>
      <c r="AA2095" s="44">
        <v>2</v>
      </c>
      <c r="AB2095" s="44">
        <v>0</v>
      </c>
      <c r="AC2095" s="44">
        <v>0</v>
      </c>
      <c r="AD2095" s="44">
        <v>2</v>
      </c>
      <c r="AE2095" s="44">
        <v>4</v>
      </c>
      <c r="AF2095" s="41" t="s">
        <v>5690</v>
      </c>
      <c r="AG2095" s="41" t="s">
        <v>5691</v>
      </c>
      <c r="AH2095" s="41" t="s">
        <v>8968</v>
      </c>
      <c r="AI2095" s="41" t="s">
        <v>11379</v>
      </c>
    </row>
    <row r="2096" spans="1:35">
      <c r="A2096" s="40">
        <v>2024</v>
      </c>
      <c r="B2096" s="40">
        <v>4</v>
      </c>
      <c r="C2096" s="41" t="s">
        <v>805</v>
      </c>
      <c r="D2096" s="42" t="s">
        <v>315</v>
      </c>
      <c r="E2096" s="41" t="s">
        <v>661</v>
      </c>
      <c r="F2096" s="43" t="s">
        <v>5692</v>
      </c>
      <c r="G2096" s="43" t="s">
        <v>5693</v>
      </c>
      <c r="H2096" s="44">
        <v>100</v>
      </c>
      <c r="I2096" s="44">
        <v>25</v>
      </c>
      <c r="J2096" s="44">
        <v>25</v>
      </c>
      <c r="K2096" s="44">
        <v>6.25</v>
      </c>
      <c r="L2096" s="44">
        <v>0</v>
      </c>
      <c r="M2096" s="44">
        <v>0</v>
      </c>
      <c r="N2096" s="44">
        <v>6.25</v>
      </c>
      <c r="O2096" s="44">
        <v>1.56</v>
      </c>
      <c r="P2096" s="44">
        <v>12.5</v>
      </c>
      <c r="Q2096" s="44">
        <v>3.13</v>
      </c>
      <c r="R2096" s="44">
        <v>6.25</v>
      </c>
      <c r="S2096" s="44">
        <v>1.56</v>
      </c>
      <c r="T2096" s="44">
        <f t="shared" si="33"/>
        <v>25</v>
      </c>
      <c r="U2096" s="44">
        <f t="shared" si="33"/>
        <v>6.25</v>
      </c>
      <c r="V2096" s="44">
        <v>0</v>
      </c>
      <c r="W2096" s="44">
        <v>0</v>
      </c>
      <c r="X2096" s="44">
        <v>4.16</v>
      </c>
      <c r="Y2096" s="44">
        <v>1.04</v>
      </c>
      <c r="Z2096" s="44">
        <v>12.5</v>
      </c>
      <c r="AA2096" s="44">
        <v>3.13</v>
      </c>
      <c r="AB2096" s="44">
        <v>6.25</v>
      </c>
      <c r="AC2096" s="44">
        <v>1.56</v>
      </c>
      <c r="AD2096" s="44">
        <v>22.91</v>
      </c>
      <c r="AE2096" s="44">
        <v>5.73</v>
      </c>
      <c r="AF2096" s="41" t="s">
        <v>5690</v>
      </c>
      <c r="AG2096" s="41" t="s">
        <v>5694</v>
      </c>
      <c r="AH2096" s="41" t="s">
        <v>8969</v>
      </c>
      <c r="AI2096" s="41" t="s">
        <v>11380</v>
      </c>
    </row>
    <row r="2097" spans="1:35">
      <c r="A2097" s="40">
        <v>2024</v>
      </c>
      <c r="B2097" s="40">
        <v>4</v>
      </c>
      <c r="C2097" s="41" t="s">
        <v>805</v>
      </c>
      <c r="D2097" s="42" t="s">
        <v>315</v>
      </c>
      <c r="E2097" s="41" t="s">
        <v>661</v>
      </c>
      <c r="F2097" s="43" t="s">
        <v>5692</v>
      </c>
      <c r="G2097" s="43" t="s">
        <v>5695</v>
      </c>
      <c r="H2097" s="44">
        <v>100</v>
      </c>
      <c r="I2097" s="44">
        <v>25</v>
      </c>
      <c r="J2097" s="44">
        <v>25</v>
      </c>
      <c r="K2097" s="44">
        <v>6.25</v>
      </c>
      <c r="L2097" s="44">
        <v>0</v>
      </c>
      <c r="M2097" s="44">
        <v>0</v>
      </c>
      <c r="N2097" s="44">
        <v>6.25</v>
      </c>
      <c r="O2097" s="44">
        <v>1.56</v>
      </c>
      <c r="P2097" s="44">
        <v>12.5</v>
      </c>
      <c r="Q2097" s="44">
        <v>3.13</v>
      </c>
      <c r="R2097" s="44">
        <v>6.25</v>
      </c>
      <c r="S2097" s="44">
        <v>1.56</v>
      </c>
      <c r="T2097" s="44">
        <f t="shared" si="33"/>
        <v>25</v>
      </c>
      <c r="U2097" s="44">
        <f t="shared" si="33"/>
        <v>6.25</v>
      </c>
      <c r="V2097" s="44">
        <v>0</v>
      </c>
      <c r="W2097" s="44">
        <v>0</v>
      </c>
      <c r="X2097" s="44">
        <v>5</v>
      </c>
      <c r="Y2097" s="44">
        <v>1.25</v>
      </c>
      <c r="Z2097" s="44">
        <v>12.5</v>
      </c>
      <c r="AA2097" s="44">
        <v>3.13</v>
      </c>
      <c r="AB2097" s="44">
        <v>6.25</v>
      </c>
      <c r="AC2097" s="44">
        <v>1.56</v>
      </c>
      <c r="AD2097" s="44">
        <v>23.75</v>
      </c>
      <c r="AE2097" s="44">
        <v>5.94</v>
      </c>
      <c r="AF2097" s="41" t="s">
        <v>5690</v>
      </c>
      <c r="AG2097" s="41" t="s">
        <v>5696</v>
      </c>
      <c r="AH2097" s="41" t="s">
        <v>8970</v>
      </c>
      <c r="AI2097" s="41" t="s">
        <v>8970</v>
      </c>
    </row>
    <row r="2098" spans="1:35">
      <c r="A2098" s="40">
        <v>2024</v>
      </c>
      <c r="B2098" s="40">
        <v>4</v>
      </c>
      <c r="C2098" s="41" t="s">
        <v>807</v>
      </c>
      <c r="D2098" s="42" t="s">
        <v>318</v>
      </c>
      <c r="E2098" s="41" t="s">
        <v>663</v>
      </c>
      <c r="F2098" s="43" t="s">
        <v>5699</v>
      </c>
      <c r="G2098" s="43" t="s">
        <v>5700</v>
      </c>
      <c r="H2098" s="44">
        <v>1765</v>
      </c>
      <c r="I2098" s="44">
        <v>20</v>
      </c>
      <c r="J2098" s="44">
        <v>715</v>
      </c>
      <c r="K2098" s="44">
        <v>8.1</v>
      </c>
      <c r="L2098" s="44">
        <v>0</v>
      </c>
      <c r="M2098" s="44">
        <v>0</v>
      </c>
      <c r="N2098" s="44">
        <v>80</v>
      </c>
      <c r="O2098" s="44">
        <v>0.91</v>
      </c>
      <c r="P2098" s="44">
        <v>280</v>
      </c>
      <c r="Q2098" s="44">
        <v>3.17</v>
      </c>
      <c r="R2098" s="44">
        <v>355</v>
      </c>
      <c r="S2098" s="44">
        <v>4.0199999999999996</v>
      </c>
      <c r="T2098" s="44">
        <f t="shared" si="33"/>
        <v>715</v>
      </c>
      <c r="U2098" s="44">
        <f t="shared" si="33"/>
        <v>8.1</v>
      </c>
      <c r="V2098" s="44">
        <v>0</v>
      </c>
      <c r="W2098" s="44">
        <v>0</v>
      </c>
      <c r="X2098" s="44">
        <v>16</v>
      </c>
      <c r="Y2098" s="44">
        <v>0.18</v>
      </c>
      <c r="Z2098" s="44">
        <v>331</v>
      </c>
      <c r="AA2098" s="44">
        <v>3.75</v>
      </c>
      <c r="AB2098" s="44">
        <v>368</v>
      </c>
      <c r="AC2098" s="44">
        <v>4.17</v>
      </c>
      <c r="AD2098" s="44">
        <v>715</v>
      </c>
      <c r="AE2098" s="44">
        <v>8.1</v>
      </c>
      <c r="AF2098" s="41" t="s">
        <v>5701</v>
      </c>
      <c r="AG2098" s="41" t="s">
        <v>5702</v>
      </c>
      <c r="AH2098" s="41" t="s">
        <v>8972</v>
      </c>
      <c r="AI2098" s="41" t="s">
        <v>11381</v>
      </c>
    </row>
    <row r="2099" spans="1:35">
      <c r="A2099" s="40">
        <v>2024</v>
      </c>
      <c r="B2099" s="40">
        <v>4</v>
      </c>
      <c r="C2099" s="41" t="s">
        <v>807</v>
      </c>
      <c r="D2099" s="42" t="s">
        <v>318</v>
      </c>
      <c r="E2099" s="41" t="s">
        <v>663</v>
      </c>
      <c r="F2099" s="43" t="s">
        <v>5703</v>
      </c>
      <c r="G2099" s="43" t="s">
        <v>5704</v>
      </c>
      <c r="H2099" s="44">
        <v>1</v>
      </c>
      <c r="I2099" s="44">
        <v>17</v>
      </c>
      <c r="J2099" s="44">
        <v>0.15</v>
      </c>
      <c r="K2099" s="44">
        <v>2.5499999999999998</v>
      </c>
      <c r="L2099" s="44">
        <v>0</v>
      </c>
      <c r="M2099" s="44">
        <v>0</v>
      </c>
      <c r="N2099" s="44">
        <v>0</v>
      </c>
      <c r="O2099" s="44">
        <v>0</v>
      </c>
      <c r="P2099" s="44">
        <v>0</v>
      </c>
      <c r="Q2099" s="44">
        <v>0</v>
      </c>
      <c r="R2099" s="44">
        <v>0.15</v>
      </c>
      <c r="S2099" s="44">
        <v>2.5499999999999998</v>
      </c>
      <c r="T2099" s="44">
        <f t="shared" si="33"/>
        <v>0.15</v>
      </c>
      <c r="U2099" s="44">
        <f t="shared" si="33"/>
        <v>2.5499999999999998</v>
      </c>
      <c r="V2099" s="44">
        <v>0</v>
      </c>
      <c r="W2099" s="44">
        <v>0</v>
      </c>
      <c r="X2099" s="44">
        <v>0</v>
      </c>
      <c r="Y2099" s="44">
        <v>0</v>
      </c>
      <c r="Z2099" s="44">
        <v>0</v>
      </c>
      <c r="AA2099" s="44">
        <v>0</v>
      </c>
      <c r="AB2099" s="44">
        <v>0.15</v>
      </c>
      <c r="AC2099" s="44">
        <v>2.5499999999999998</v>
      </c>
      <c r="AD2099" s="44">
        <v>0.15</v>
      </c>
      <c r="AE2099" s="44">
        <v>2.5499999999999998</v>
      </c>
      <c r="AF2099" s="41" t="s">
        <v>5705</v>
      </c>
      <c r="AG2099" s="41" t="s">
        <v>5705</v>
      </c>
      <c r="AH2099" s="41" t="s">
        <v>5705</v>
      </c>
      <c r="AI2099" s="41" t="s">
        <v>11382</v>
      </c>
    </row>
    <row r="2100" spans="1:35">
      <c r="A2100" s="40">
        <v>2024</v>
      </c>
      <c r="B2100" s="40">
        <v>4</v>
      </c>
      <c r="C2100" s="41" t="s">
        <v>807</v>
      </c>
      <c r="D2100" s="42" t="s">
        <v>318</v>
      </c>
      <c r="E2100" s="41" t="s">
        <v>663</v>
      </c>
      <c r="F2100" s="43" t="s">
        <v>5706</v>
      </c>
      <c r="G2100" s="43" t="s">
        <v>5707</v>
      </c>
      <c r="H2100" s="44">
        <v>11</v>
      </c>
      <c r="I2100" s="44">
        <v>30</v>
      </c>
      <c r="J2100" s="44">
        <v>1</v>
      </c>
      <c r="K2100" s="44">
        <v>2.73</v>
      </c>
      <c r="L2100" s="44">
        <v>0</v>
      </c>
      <c r="M2100" s="44">
        <v>0</v>
      </c>
      <c r="N2100" s="44">
        <v>0</v>
      </c>
      <c r="O2100" s="44">
        <v>0</v>
      </c>
      <c r="P2100" s="44">
        <v>0</v>
      </c>
      <c r="Q2100" s="44">
        <v>0</v>
      </c>
      <c r="R2100" s="44">
        <v>1</v>
      </c>
      <c r="S2100" s="44">
        <v>2.73</v>
      </c>
      <c r="T2100" s="44">
        <f t="shared" si="33"/>
        <v>1</v>
      </c>
      <c r="U2100" s="44">
        <f t="shared" si="33"/>
        <v>2.73</v>
      </c>
      <c r="V2100" s="44">
        <v>0</v>
      </c>
      <c r="W2100" s="44">
        <v>0</v>
      </c>
      <c r="X2100" s="44">
        <v>0</v>
      </c>
      <c r="Y2100" s="44">
        <v>0</v>
      </c>
      <c r="Z2100" s="44">
        <v>0</v>
      </c>
      <c r="AA2100" s="44">
        <v>0</v>
      </c>
      <c r="AB2100" s="44">
        <v>0</v>
      </c>
      <c r="AC2100" s="44">
        <v>0</v>
      </c>
      <c r="AD2100" s="44">
        <v>0</v>
      </c>
      <c r="AE2100" s="44">
        <v>0</v>
      </c>
      <c r="AF2100" s="41" t="s">
        <v>5708</v>
      </c>
      <c r="AG2100" s="41" t="s">
        <v>5709</v>
      </c>
      <c r="AH2100" s="41" t="s">
        <v>8973</v>
      </c>
      <c r="AI2100" s="41" t="s">
        <v>11383</v>
      </c>
    </row>
    <row r="2101" spans="1:35">
      <c r="A2101" s="40">
        <v>2024</v>
      </c>
      <c r="B2101" s="40">
        <v>4</v>
      </c>
      <c r="C2101" s="41" t="s">
        <v>807</v>
      </c>
      <c r="D2101" s="42" t="s">
        <v>318</v>
      </c>
      <c r="E2101" s="41" t="s">
        <v>663</v>
      </c>
      <c r="F2101" s="43" t="s">
        <v>5710</v>
      </c>
      <c r="G2101" s="43" t="s">
        <v>5711</v>
      </c>
      <c r="H2101" s="44">
        <v>32</v>
      </c>
      <c r="I2101" s="44">
        <v>20</v>
      </c>
      <c r="J2101" s="44">
        <v>0</v>
      </c>
      <c r="K2101" s="44">
        <v>0</v>
      </c>
      <c r="L2101" s="44">
        <v>0</v>
      </c>
      <c r="M2101" s="44">
        <v>0</v>
      </c>
      <c r="N2101" s="44">
        <v>0</v>
      </c>
      <c r="O2101" s="44">
        <v>0</v>
      </c>
      <c r="P2101" s="44">
        <v>0</v>
      </c>
      <c r="Q2101" s="44">
        <v>0</v>
      </c>
      <c r="R2101" s="44">
        <v>0</v>
      </c>
      <c r="S2101" s="44">
        <v>0</v>
      </c>
      <c r="T2101" s="44">
        <f t="shared" si="33"/>
        <v>0</v>
      </c>
      <c r="U2101" s="44">
        <f t="shared" si="33"/>
        <v>0</v>
      </c>
      <c r="V2101" s="44">
        <v>0</v>
      </c>
      <c r="W2101" s="44">
        <v>0</v>
      </c>
      <c r="X2101" s="44">
        <v>0</v>
      </c>
      <c r="Y2101" s="44">
        <v>0</v>
      </c>
      <c r="Z2101" s="44">
        <v>0</v>
      </c>
      <c r="AA2101" s="44">
        <v>0</v>
      </c>
      <c r="AB2101" s="44">
        <v>0</v>
      </c>
      <c r="AC2101" s="44">
        <v>0</v>
      </c>
      <c r="AD2101" s="44">
        <v>0</v>
      </c>
      <c r="AE2101" s="44">
        <v>0</v>
      </c>
      <c r="AF2101" s="41" t="s">
        <v>5712</v>
      </c>
      <c r="AG2101" s="41" t="s">
        <v>5713</v>
      </c>
      <c r="AH2101" s="41" t="s">
        <v>5713</v>
      </c>
      <c r="AI2101" s="41" t="s">
        <v>11384</v>
      </c>
    </row>
    <row r="2102" spans="1:35">
      <c r="A2102" s="40">
        <v>2024</v>
      </c>
      <c r="B2102" s="40">
        <v>4</v>
      </c>
      <c r="C2102" s="41" t="s">
        <v>807</v>
      </c>
      <c r="D2102" s="42" t="s">
        <v>318</v>
      </c>
      <c r="E2102" s="41" t="s">
        <v>663</v>
      </c>
      <c r="F2102" s="43" t="s">
        <v>5699</v>
      </c>
      <c r="G2102" s="43" t="s">
        <v>5714</v>
      </c>
      <c r="H2102" s="44">
        <v>59</v>
      </c>
      <c r="I2102" s="44">
        <v>13</v>
      </c>
      <c r="J2102" s="44">
        <v>20</v>
      </c>
      <c r="K2102" s="44">
        <v>4.41</v>
      </c>
      <c r="L2102" s="44">
        <v>0</v>
      </c>
      <c r="M2102" s="44">
        <v>0</v>
      </c>
      <c r="N2102" s="44">
        <v>4</v>
      </c>
      <c r="O2102" s="44">
        <v>0.88</v>
      </c>
      <c r="P2102" s="44">
        <v>6</v>
      </c>
      <c r="Q2102" s="44">
        <v>1.32</v>
      </c>
      <c r="R2102" s="44">
        <v>10</v>
      </c>
      <c r="S2102" s="44">
        <v>2.2000000000000002</v>
      </c>
      <c r="T2102" s="44">
        <f t="shared" si="33"/>
        <v>20</v>
      </c>
      <c r="U2102" s="44">
        <f t="shared" si="33"/>
        <v>4.4000000000000004</v>
      </c>
      <c r="V2102" s="44">
        <v>0</v>
      </c>
      <c r="W2102" s="44">
        <v>0</v>
      </c>
      <c r="X2102" s="44">
        <v>1</v>
      </c>
      <c r="Y2102" s="44">
        <v>0.22</v>
      </c>
      <c r="Z2102" s="44">
        <v>8</v>
      </c>
      <c r="AA2102" s="44">
        <v>1.76</v>
      </c>
      <c r="AB2102" s="44">
        <v>11</v>
      </c>
      <c r="AC2102" s="44">
        <v>2.42</v>
      </c>
      <c r="AD2102" s="44">
        <v>20</v>
      </c>
      <c r="AE2102" s="44">
        <v>4.41</v>
      </c>
      <c r="AF2102" s="41" t="s">
        <v>5715</v>
      </c>
      <c r="AG2102" s="41" t="s">
        <v>5716</v>
      </c>
      <c r="AH2102" s="41" t="s">
        <v>8974</v>
      </c>
      <c r="AI2102" s="41" t="s">
        <v>11385</v>
      </c>
    </row>
    <row r="2103" spans="1:35">
      <c r="A2103" s="40">
        <v>2024</v>
      </c>
      <c r="B2103" s="40">
        <v>4</v>
      </c>
      <c r="C2103" s="41" t="s">
        <v>808</v>
      </c>
      <c r="D2103" s="42" t="s">
        <v>319</v>
      </c>
      <c r="E2103" s="41" t="s">
        <v>664</v>
      </c>
      <c r="F2103" s="43" t="s">
        <v>5717</v>
      </c>
      <c r="G2103" s="43" t="s">
        <v>5718</v>
      </c>
      <c r="H2103" s="44">
        <v>755</v>
      </c>
      <c r="I2103" s="44">
        <v>22</v>
      </c>
      <c r="J2103" s="44">
        <v>0</v>
      </c>
      <c r="K2103" s="44">
        <v>0</v>
      </c>
      <c r="L2103" s="44">
        <v>0</v>
      </c>
      <c r="M2103" s="44">
        <v>0</v>
      </c>
      <c r="N2103" s="44">
        <v>0</v>
      </c>
      <c r="O2103" s="44">
        <v>0</v>
      </c>
      <c r="P2103" s="44">
        <v>0</v>
      </c>
      <c r="Q2103" s="44">
        <v>0</v>
      </c>
      <c r="R2103" s="44">
        <v>0</v>
      </c>
      <c r="S2103" s="44">
        <v>0</v>
      </c>
      <c r="T2103" s="44">
        <f t="shared" si="33"/>
        <v>0</v>
      </c>
      <c r="U2103" s="44">
        <f t="shared" si="33"/>
        <v>0</v>
      </c>
      <c r="V2103" s="44">
        <v>0</v>
      </c>
      <c r="W2103" s="44">
        <v>0</v>
      </c>
      <c r="X2103" s="44">
        <v>0</v>
      </c>
      <c r="Y2103" s="44">
        <v>0</v>
      </c>
      <c r="Z2103" s="44">
        <v>0</v>
      </c>
      <c r="AA2103" s="44">
        <v>0</v>
      </c>
      <c r="AB2103" s="44">
        <v>0</v>
      </c>
      <c r="AC2103" s="44">
        <v>0</v>
      </c>
      <c r="AD2103" s="44">
        <v>0</v>
      </c>
      <c r="AE2103" s="44">
        <v>0</v>
      </c>
      <c r="AF2103" s="41" t="s">
        <v>5719</v>
      </c>
      <c r="AG2103" s="41" t="s">
        <v>5719</v>
      </c>
      <c r="AH2103" s="41" t="s">
        <v>8975</v>
      </c>
      <c r="AI2103" s="41" t="s">
        <v>11386</v>
      </c>
    </row>
    <row r="2104" spans="1:35">
      <c r="A2104" s="40">
        <v>2024</v>
      </c>
      <c r="B2104" s="40">
        <v>4</v>
      </c>
      <c r="C2104" s="41" t="s">
        <v>808</v>
      </c>
      <c r="D2104" s="42" t="s">
        <v>319</v>
      </c>
      <c r="E2104" s="41" t="s">
        <v>664</v>
      </c>
      <c r="F2104" s="43" t="s">
        <v>5717</v>
      </c>
      <c r="G2104" s="43" t="s">
        <v>5720</v>
      </c>
      <c r="H2104" s="44">
        <v>55</v>
      </c>
      <c r="I2104" s="44">
        <v>5</v>
      </c>
      <c r="J2104" s="44">
        <v>0</v>
      </c>
      <c r="K2104" s="44">
        <v>0</v>
      </c>
      <c r="L2104" s="44">
        <v>0</v>
      </c>
      <c r="M2104" s="44">
        <v>0</v>
      </c>
      <c r="N2104" s="44">
        <v>0</v>
      </c>
      <c r="O2104" s="44">
        <v>0</v>
      </c>
      <c r="P2104" s="44">
        <v>0</v>
      </c>
      <c r="Q2104" s="44">
        <v>0</v>
      </c>
      <c r="R2104" s="44">
        <v>0</v>
      </c>
      <c r="S2104" s="44">
        <v>0</v>
      </c>
      <c r="T2104" s="44">
        <f t="shared" si="33"/>
        <v>0</v>
      </c>
      <c r="U2104" s="44">
        <f t="shared" si="33"/>
        <v>0</v>
      </c>
      <c r="V2104" s="44">
        <v>0</v>
      </c>
      <c r="W2104" s="44">
        <v>0</v>
      </c>
      <c r="X2104" s="44">
        <v>0</v>
      </c>
      <c r="Y2104" s="44">
        <v>0</v>
      </c>
      <c r="Z2104" s="44">
        <v>0</v>
      </c>
      <c r="AA2104" s="44">
        <v>0</v>
      </c>
      <c r="AB2104" s="44">
        <v>0</v>
      </c>
      <c r="AC2104" s="44">
        <v>0</v>
      </c>
      <c r="AD2104" s="44">
        <v>0</v>
      </c>
      <c r="AE2104" s="44">
        <v>0</v>
      </c>
      <c r="AF2104" s="41" t="s">
        <v>5721</v>
      </c>
      <c r="AG2104" s="41" t="s">
        <v>5721</v>
      </c>
      <c r="AH2104" s="41" t="s">
        <v>8976</v>
      </c>
      <c r="AI2104" s="41" t="s">
        <v>11386</v>
      </c>
    </row>
    <row r="2105" spans="1:35">
      <c r="A2105" s="40">
        <v>2024</v>
      </c>
      <c r="B2105" s="40">
        <v>4</v>
      </c>
      <c r="C2105" s="41" t="s">
        <v>808</v>
      </c>
      <c r="D2105" s="42" t="s">
        <v>319</v>
      </c>
      <c r="E2105" s="41" t="s">
        <v>664</v>
      </c>
      <c r="F2105" s="43" t="s">
        <v>5717</v>
      </c>
      <c r="G2105" s="43" t="s">
        <v>5722</v>
      </c>
      <c r="H2105" s="44">
        <v>60</v>
      </c>
      <c r="I2105" s="44">
        <v>3</v>
      </c>
      <c r="J2105" s="44">
        <v>60</v>
      </c>
      <c r="K2105" s="44">
        <v>3</v>
      </c>
      <c r="L2105" s="44">
        <v>0</v>
      </c>
      <c r="M2105" s="44">
        <v>0</v>
      </c>
      <c r="N2105" s="44">
        <v>0</v>
      </c>
      <c r="O2105" s="44">
        <v>0</v>
      </c>
      <c r="P2105" s="44">
        <v>0</v>
      </c>
      <c r="Q2105" s="44">
        <v>0</v>
      </c>
      <c r="R2105" s="44">
        <v>60</v>
      </c>
      <c r="S2105" s="44">
        <v>3</v>
      </c>
      <c r="T2105" s="44">
        <f t="shared" si="33"/>
        <v>60</v>
      </c>
      <c r="U2105" s="44">
        <f t="shared" si="33"/>
        <v>3</v>
      </c>
      <c r="V2105" s="44">
        <v>0</v>
      </c>
      <c r="W2105" s="44">
        <v>0</v>
      </c>
      <c r="X2105" s="44">
        <v>0</v>
      </c>
      <c r="Y2105" s="44">
        <v>0</v>
      </c>
      <c r="Z2105" s="44">
        <v>0</v>
      </c>
      <c r="AA2105" s="44">
        <v>0</v>
      </c>
      <c r="AB2105" s="44">
        <v>0</v>
      </c>
      <c r="AC2105" s="44">
        <v>0</v>
      </c>
      <c r="AD2105" s="44">
        <v>0</v>
      </c>
      <c r="AE2105" s="44">
        <v>0</v>
      </c>
      <c r="AF2105" s="41" t="s">
        <v>5723</v>
      </c>
      <c r="AG2105" s="41" t="s">
        <v>5723</v>
      </c>
      <c r="AH2105" s="41" t="s">
        <v>8977</v>
      </c>
      <c r="AI2105" s="41" t="s">
        <v>11387</v>
      </c>
    </row>
    <row r="2106" spans="1:35">
      <c r="A2106" s="40">
        <v>2024</v>
      </c>
      <c r="B2106" s="40">
        <v>4</v>
      </c>
      <c r="C2106" s="41" t="s">
        <v>808</v>
      </c>
      <c r="D2106" s="42" t="s">
        <v>319</v>
      </c>
      <c r="E2106" s="41" t="s">
        <v>664</v>
      </c>
      <c r="F2106" s="43" t="s">
        <v>5724</v>
      </c>
      <c r="G2106" s="43" t="s">
        <v>5725</v>
      </c>
      <c r="H2106" s="44">
        <v>180</v>
      </c>
      <c r="I2106" s="44">
        <v>30</v>
      </c>
      <c r="J2106" s="44">
        <v>180</v>
      </c>
      <c r="K2106" s="44">
        <v>30</v>
      </c>
      <c r="L2106" s="44">
        <v>0</v>
      </c>
      <c r="M2106" s="44">
        <v>0</v>
      </c>
      <c r="N2106" s="44">
        <v>180</v>
      </c>
      <c r="O2106" s="44">
        <v>30</v>
      </c>
      <c r="P2106" s="44">
        <v>0</v>
      </c>
      <c r="Q2106" s="44">
        <v>0</v>
      </c>
      <c r="R2106" s="44">
        <v>0</v>
      </c>
      <c r="S2106" s="44">
        <v>0</v>
      </c>
      <c r="T2106" s="44">
        <f t="shared" si="33"/>
        <v>180</v>
      </c>
      <c r="U2106" s="44">
        <f t="shared" si="33"/>
        <v>30</v>
      </c>
      <c r="V2106" s="44">
        <v>0</v>
      </c>
      <c r="W2106" s="44">
        <v>0</v>
      </c>
      <c r="X2106" s="44">
        <v>180</v>
      </c>
      <c r="Y2106" s="44">
        <v>30</v>
      </c>
      <c r="Z2106" s="44">
        <v>0</v>
      </c>
      <c r="AA2106" s="44">
        <v>0</v>
      </c>
      <c r="AB2106" s="44">
        <v>0</v>
      </c>
      <c r="AC2106" s="44">
        <v>0</v>
      </c>
      <c r="AD2106" s="44">
        <v>180</v>
      </c>
      <c r="AE2106" s="44">
        <v>30</v>
      </c>
      <c r="AF2106" s="41" t="s">
        <v>5726</v>
      </c>
      <c r="AG2106" s="41" t="s">
        <v>5727</v>
      </c>
      <c r="AH2106" s="41" t="s">
        <v>8978</v>
      </c>
      <c r="AI2106" s="41" t="s">
        <v>11388</v>
      </c>
    </row>
    <row r="2107" spans="1:35">
      <c r="A2107" s="40">
        <v>2024</v>
      </c>
      <c r="B2107" s="40">
        <v>4</v>
      </c>
      <c r="C2107" s="41" t="s">
        <v>808</v>
      </c>
      <c r="D2107" s="42" t="s">
        <v>319</v>
      </c>
      <c r="E2107" s="41" t="s">
        <v>664</v>
      </c>
      <c r="F2107" s="43" t="s">
        <v>5724</v>
      </c>
      <c r="G2107" s="43" t="s">
        <v>5728</v>
      </c>
      <c r="H2107" s="44">
        <v>200</v>
      </c>
      <c r="I2107" s="44">
        <v>20</v>
      </c>
      <c r="J2107" s="44">
        <v>200</v>
      </c>
      <c r="K2107" s="44">
        <v>20</v>
      </c>
      <c r="L2107" s="44">
        <v>0</v>
      </c>
      <c r="M2107" s="44">
        <v>0</v>
      </c>
      <c r="N2107" s="44">
        <v>200</v>
      </c>
      <c r="O2107" s="44">
        <v>20</v>
      </c>
      <c r="P2107" s="44">
        <v>0</v>
      </c>
      <c r="Q2107" s="44">
        <v>0</v>
      </c>
      <c r="R2107" s="44">
        <v>0</v>
      </c>
      <c r="S2107" s="44">
        <v>0</v>
      </c>
      <c r="T2107" s="44">
        <f t="shared" si="33"/>
        <v>200</v>
      </c>
      <c r="U2107" s="44">
        <f t="shared" si="33"/>
        <v>20</v>
      </c>
      <c r="V2107" s="44">
        <v>0</v>
      </c>
      <c r="W2107" s="44">
        <v>0</v>
      </c>
      <c r="X2107" s="44">
        <v>200</v>
      </c>
      <c r="Y2107" s="44">
        <v>20</v>
      </c>
      <c r="Z2107" s="44">
        <v>0</v>
      </c>
      <c r="AA2107" s="44">
        <v>0</v>
      </c>
      <c r="AB2107" s="44">
        <v>0</v>
      </c>
      <c r="AC2107" s="44">
        <v>0</v>
      </c>
      <c r="AD2107" s="44">
        <v>200</v>
      </c>
      <c r="AE2107" s="44">
        <v>20</v>
      </c>
      <c r="AF2107" s="41" t="s">
        <v>5726</v>
      </c>
      <c r="AG2107" s="41" t="s">
        <v>5729</v>
      </c>
      <c r="AH2107" s="41" t="s">
        <v>8978</v>
      </c>
      <c r="AI2107" s="41" t="s">
        <v>11388</v>
      </c>
    </row>
    <row r="2108" spans="1:35">
      <c r="A2108" s="40">
        <v>2024</v>
      </c>
      <c r="B2108" s="40">
        <v>4</v>
      </c>
      <c r="C2108" s="41" t="s">
        <v>808</v>
      </c>
      <c r="D2108" s="42" t="s">
        <v>319</v>
      </c>
      <c r="E2108" s="41" t="s">
        <v>664</v>
      </c>
      <c r="F2108" s="43" t="s">
        <v>5724</v>
      </c>
      <c r="G2108" s="43" t="s">
        <v>5730</v>
      </c>
      <c r="H2108" s="44">
        <v>120</v>
      </c>
      <c r="I2108" s="44">
        <v>10</v>
      </c>
      <c r="J2108" s="44">
        <v>0</v>
      </c>
      <c r="K2108" s="44">
        <v>0</v>
      </c>
      <c r="L2108" s="44">
        <v>0</v>
      </c>
      <c r="M2108" s="44">
        <v>0</v>
      </c>
      <c r="N2108" s="44">
        <v>0</v>
      </c>
      <c r="O2108" s="44">
        <v>0</v>
      </c>
      <c r="P2108" s="44">
        <v>0</v>
      </c>
      <c r="Q2108" s="44">
        <v>0</v>
      </c>
      <c r="R2108" s="44">
        <v>0</v>
      </c>
      <c r="S2108" s="44">
        <v>0</v>
      </c>
      <c r="T2108" s="44">
        <f t="shared" si="33"/>
        <v>0</v>
      </c>
      <c r="U2108" s="44">
        <f t="shared" si="33"/>
        <v>0</v>
      </c>
      <c r="V2108" s="44">
        <v>0</v>
      </c>
      <c r="W2108" s="44">
        <v>0</v>
      </c>
      <c r="X2108" s="44">
        <v>0</v>
      </c>
      <c r="Y2108" s="44">
        <v>0</v>
      </c>
      <c r="Z2108" s="44">
        <v>0</v>
      </c>
      <c r="AA2108" s="44">
        <v>0</v>
      </c>
      <c r="AB2108" s="44">
        <v>0</v>
      </c>
      <c r="AC2108" s="44">
        <v>0</v>
      </c>
      <c r="AD2108" s="44">
        <v>0</v>
      </c>
      <c r="AE2108" s="44">
        <v>0</v>
      </c>
      <c r="AF2108" s="41" t="s">
        <v>5721</v>
      </c>
      <c r="AG2108" s="41" t="s">
        <v>5721</v>
      </c>
      <c r="AH2108" s="41" t="s">
        <v>5721</v>
      </c>
      <c r="AI2108" s="41" t="s">
        <v>5721</v>
      </c>
    </row>
    <row r="2109" spans="1:35">
      <c r="A2109" s="40">
        <v>2024</v>
      </c>
      <c r="B2109" s="40">
        <v>4</v>
      </c>
      <c r="C2109" s="41" t="s">
        <v>808</v>
      </c>
      <c r="D2109" s="42" t="s">
        <v>319</v>
      </c>
      <c r="E2109" s="41" t="s">
        <v>664</v>
      </c>
      <c r="F2109" s="43" t="s">
        <v>5731</v>
      </c>
      <c r="G2109" s="43" t="s">
        <v>5732</v>
      </c>
      <c r="H2109" s="44">
        <v>15</v>
      </c>
      <c r="I2109" s="44">
        <v>5</v>
      </c>
      <c r="J2109" s="44">
        <v>0</v>
      </c>
      <c r="K2109" s="44">
        <v>0</v>
      </c>
      <c r="L2109" s="44">
        <v>0</v>
      </c>
      <c r="M2109" s="44">
        <v>0</v>
      </c>
      <c r="N2109" s="44">
        <v>0</v>
      </c>
      <c r="O2109" s="44">
        <v>0</v>
      </c>
      <c r="P2109" s="44">
        <v>0</v>
      </c>
      <c r="Q2109" s="44">
        <v>0</v>
      </c>
      <c r="R2109" s="44">
        <v>0</v>
      </c>
      <c r="S2109" s="44">
        <v>0</v>
      </c>
      <c r="T2109" s="44">
        <f t="shared" si="33"/>
        <v>0</v>
      </c>
      <c r="U2109" s="44">
        <f t="shared" si="33"/>
        <v>0</v>
      </c>
      <c r="V2109" s="44">
        <v>0</v>
      </c>
      <c r="W2109" s="44">
        <v>0</v>
      </c>
      <c r="X2109" s="44">
        <v>0</v>
      </c>
      <c r="Y2109" s="44">
        <v>0</v>
      </c>
      <c r="Z2109" s="44">
        <v>0</v>
      </c>
      <c r="AA2109" s="44">
        <v>0</v>
      </c>
      <c r="AB2109" s="44">
        <v>0</v>
      </c>
      <c r="AC2109" s="44">
        <v>0</v>
      </c>
      <c r="AD2109" s="44">
        <v>0</v>
      </c>
      <c r="AE2109" s="44">
        <v>0</v>
      </c>
      <c r="AF2109" s="41" t="s">
        <v>5721</v>
      </c>
      <c r="AG2109" s="41" t="s">
        <v>5721</v>
      </c>
      <c r="AH2109" s="41" t="s">
        <v>5721</v>
      </c>
      <c r="AI2109" s="41" t="s">
        <v>5721</v>
      </c>
    </row>
    <row r="2110" spans="1:35">
      <c r="A2110" s="40">
        <v>2024</v>
      </c>
      <c r="B2110" s="40">
        <v>4</v>
      </c>
      <c r="C2110" s="41" t="s">
        <v>808</v>
      </c>
      <c r="D2110" s="42" t="s">
        <v>319</v>
      </c>
      <c r="E2110" s="41" t="s">
        <v>664</v>
      </c>
      <c r="F2110" s="43" t="s">
        <v>5731</v>
      </c>
      <c r="G2110" s="43" t="s">
        <v>5733</v>
      </c>
      <c r="H2110" s="44">
        <v>30</v>
      </c>
      <c r="I2110" s="44">
        <v>5</v>
      </c>
      <c r="J2110" s="44">
        <v>30</v>
      </c>
      <c r="K2110" s="44">
        <v>5</v>
      </c>
      <c r="L2110" s="44">
        <v>0</v>
      </c>
      <c r="M2110" s="44">
        <v>0</v>
      </c>
      <c r="N2110" s="44">
        <v>0</v>
      </c>
      <c r="O2110" s="44">
        <v>0</v>
      </c>
      <c r="P2110" s="44">
        <v>0</v>
      </c>
      <c r="Q2110" s="44">
        <v>0</v>
      </c>
      <c r="R2110" s="44">
        <v>30</v>
      </c>
      <c r="S2110" s="44">
        <v>5</v>
      </c>
      <c r="T2110" s="44">
        <f t="shared" si="33"/>
        <v>30</v>
      </c>
      <c r="U2110" s="44">
        <f t="shared" si="33"/>
        <v>5</v>
      </c>
      <c r="V2110" s="44">
        <v>0</v>
      </c>
      <c r="W2110" s="44">
        <v>0</v>
      </c>
      <c r="X2110" s="44">
        <v>0</v>
      </c>
      <c r="Y2110" s="44">
        <v>0</v>
      </c>
      <c r="Z2110" s="44">
        <v>0</v>
      </c>
      <c r="AA2110" s="44">
        <v>0</v>
      </c>
      <c r="AB2110" s="44">
        <v>0</v>
      </c>
      <c r="AC2110" s="44">
        <v>0</v>
      </c>
      <c r="AD2110" s="44">
        <v>0</v>
      </c>
      <c r="AE2110" s="44">
        <v>0</v>
      </c>
      <c r="AF2110" s="41" t="s">
        <v>5723</v>
      </c>
      <c r="AG2110" s="41" t="s">
        <v>5723</v>
      </c>
      <c r="AH2110" s="41" t="s">
        <v>8977</v>
      </c>
      <c r="AI2110" s="41" t="s">
        <v>11387</v>
      </c>
    </row>
    <row r="2111" spans="1:35">
      <c r="A2111" s="40">
        <v>2024</v>
      </c>
      <c r="B2111" s="40">
        <v>4</v>
      </c>
      <c r="C2111" s="41" t="s">
        <v>809</v>
      </c>
      <c r="D2111" s="42" t="s">
        <v>320</v>
      </c>
      <c r="E2111" s="41" t="s">
        <v>665</v>
      </c>
      <c r="F2111" s="43" t="s">
        <v>5734</v>
      </c>
      <c r="G2111" s="43" t="s">
        <v>5735</v>
      </c>
      <c r="H2111" s="44">
        <v>100</v>
      </c>
      <c r="I2111" s="44">
        <v>10</v>
      </c>
      <c r="J2111" s="44">
        <v>0</v>
      </c>
      <c r="K2111" s="44">
        <v>0</v>
      </c>
      <c r="L2111" s="44">
        <v>0</v>
      </c>
      <c r="M2111" s="44">
        <v>0</v>
      </c>
      <c r="N2111" s="44">
        <v>0</v>
      </c>
      <c r="O2111" s="44">
        <v>0</v>
      </c>
      <c r="P2111" s="44">
        <v>0</v>
      </c>
      <c r="Q2111" s="44">
        <v>0</v>
      </c>
      <c r="R2111" s="44">
        <v>0</v>
      </c>
      <c r="S2111" s="44">
        <v>0</v>
      </c>
      <c r="T2111" s="44">
        <f t="shared" si="33"/>
        <v>0</v>
      </c>
      <c r="U2111" s="44">
        <f t="shared" si="33"/>
        <v>0</v>
      </c>
      <c r="V2111" s="44">
        <v>0</v>
      </c>
      <c r="W2111" s="44">
        <v>0</v>
      </c>
      <c r="X2111" s="44">
        <v>0</v>
      </c>
      <c r="Y2111" s="44">
        <v>0</v>
      </c>
      <c r="Z2111" s="44">
        <v>0</v>
      </c>
      <c r="AA2111" s="44">
        <v>0</v>
      </c>
      <c r="AB2111" s="44">
        <v>0</v>
      </c>
      <c r="AC2111" s="44">
        <v>0</v>
      </c>
      <c r="AD2111" s="44">
        <v>0</v>
      </c>
      <c r="AE2111" s="44">
        <v>0</v>
      </c>
      <c r="AF2111" s="41" t="s">
        <v>47</v>
      </c>
      <c r="AG2111" s="41" t="s">
        <v>5736</v>
      </c>
      <c r="AH2111" s="41" t="s">
        <v>5736</v>
      </c>
      <c r="AI2111" s="41" t="s">
        <v>10036</v>
      </c>
    </row>
    <row r="2112" spans="1:35">
      <c r="A2112" s="40">
        <v>2024</v>
      </c>
      <c r="B2112" s="40">
        <v>4</v>
      </c>
      <c r="C2112" s="41" t="s">
        <v>809</v>
      </c>
      <c r="D2112" s="42" t="s">
        <v>320</v>
      </c>
      <c r="E2112" s="41" t="s">
        <v>665</v>
      </c>
      <c r="F2112" s="43" t="s">
        <v>5737</v>
      </c>
      <c r="G2112" s="43" t="s">
        <v>5738</v>
      </c>
      <c r="H2112" s="44">
        <v>3100000</v>
      </c>
      <c r="I2112" s="44">
        <v>50</v>
      </c>
      <c r="J2112" s="44">
        <v>0</v>
      </c>
      <c r="K2112" s="44">
        <v>0</v>
      </c>
      <c r="L2112" s="44">
        <v>0</v>
      </c>
      <c r="M2112" s="44">
        <v>0</v>
      </c>
      <c r="N2112" s="44">
        <v>0</v>
      </c>
      <c r="O2112" s="44">
        <v>0</v>
      </c>
      <c r="P2112" s="44">
        <v>0</v>
      </c>
      <c r="Q2112" s="44">
        <v>0</v>
      </c>
      <c r="R2112" s="44">
        <v>0</v>
      </c>
      <c r="S2112" s="44">
        <v>0</v>
      </c>
      <c r="T2112" s="44">
        <f t="shared" si="33"/>
        <v>0</v>
      </c>
      <c r="U2112" s="44">
        <f t="shared" si="33"/>
        <v>0</v>
      </c>
      <c r="V2112" s="44">
        <v>0</v>
      </c>
      <c r="W2112" s="44">
        <v>0</v>
      </c>
      <c r="X2112" s="44">
        <v>0</v>
      </c>
      <c r="Y2112" s="44">
        <v>0</v>
      </c>
      <c r="Z2112" s="44">
        <v>0</v>
      </c>
      <c r="AA2112" s="44">
        <v>0</v>
      </c>
      <c r="AB2112" s="44">
        <v>0</v>
      </c>
      <c r="AC2112" s="44">
        <v>0</v>
      </c>
      <c r="AD2112" s="44">
        <v>0</v>
      </c>
      <c r="AE2112" s="44">
        <v>0</v>
      </c>
      <c r="AF2112" s="41" t="s">
        <v>47</v>
      </c>
      <c r="AG2112" s="41" t="s">
        <v>5736</v>
      </c>
      <c r="AH2112" s="41" t="s">
        <v>5736</v>
      </c>
      <c r="AI2112" s="41" t="s">
        <v>11389</v>
      </c>
    </row>
    <row r="2113" spans="1:35">
      <c r="A2113" s="40">
        <v>2024</v>
      </c>
      <c r="B2113" s="40">
        <v>4</v>
      </c>
      <c r="C2113" s="41" t="s">
        <v>809</v>
      </c>
      <c r="D2113" s="42" t="s">
        <v>320</v>
      </c>
      <c r="E2113" s="41" t="s">
        <v>665</v>
      </c>
      <c r="F2113" s="43" t="s">
        <v>5739</v>
      </c>
      <c r="G2113" s="43" t="s">
        <v>5740</v>
      </c>
      <c r="H2113" s="44">
        <v>100</v>
      </c>
      <c r="I2113" s="44">
        <v>20</v>
      </c>
      <c r="J2113" s="44">
        <v>0</v>
      </c>
      <c r="K2113" s="44">
        <v>0</v>
      </c>
      <c r="L2113" s="44">
        <v>0</v>
      </c>
      <c r="M2113" s="44">
        <v>0</v>
      </c>
      <c r="N2113" s="44">
        <v>0</v>
      </c>
      <c r="O2113" s="44">
        <v>0</v>
      </c>
      <c r="P2113" s="44">
        <v>0</v>
      </c>
      <c r="Q2113" s="44">
        <v>0</v>
      </c>
      <c r="R2113" s="44">
        <v>0</v>
      </c>
      <c r="S2113" s="44">
        <v>0</v>
      </c>
      <c r="T2113" s="44">
        <f t="shared" si="33"/>
        <v>0</v>
      </c>
      <c r="U2113" s="44">
        <f t="shared" si="33"/>
        <v>0</v>
      </c>
      <c r="V2113" s="44">
        <v>0</v>
      </c>
      <c r="W2113" s="44">
        <v>0</v>
      </c>
      <c r="X2113" s="44">
        <v>0</v>
      </c>
      <c r="Y2113" s="44">
        <v>0</v>
      </c>
      <c r="Z2113" s="44">
        <v>0</v>
      </c>
      <c r="AA2113" s="44">
        <v>0</v>
      </c>
      <c r="AB2113" s="44">
        <v>0</v>
      </c>
      <c r="AC2113" s="44">
        <v>0</v>
      </c>
      <c r="AD2113" s="44">
        <v>0</v>
      </c>
      <c r="AE2113" s="44">
        <v>0</v>
      </c>
      <c r="AF2113" s="41" t="s">
        <v>47</v>
      </c>
      <c r="AG2113" s="41" t="s">
        <v>5741</v>
      </c>
      <c r="AH2113" s="41" t="s">
        <v>5741</v>
      </c>
      <c r="AI2113" s="41" t="s">
        <v>10036</v>
      </c>
    </row>
    <row r="2114" spans="1:35">
      <c r="A2114" s="40">
        <v>2024</v>
      </c>
      <c r="B2114" s="40">
        <v>4</v>
      </c>
      <c r="C2114" s="41" t="s">
        <v>809</v>
      </c>
      <c r="D2114" s="42" t="s">
        <v>320</v>
      </c>
      <c r="E2114" s="41" t="s">
        <v>665</v>
      </c>
      <c r="F2114" s="43" t="s">
        <v>5742</v>
      </c>
      <c r="G2114" s="43" t="s">
        <v>5743</v>
      </c>
      <c r="H2114" s="44">
        <v>6</v>
      </c>
      <c r="I2114" s="44">
        <v>20</v>
      </c>
      <c r="J2114" s="44">
        <v>0</v>
      </c>
      <c r="K2114" s="44">
        <v>0</v>
      </c>
      <c r="L2114" s="44">
        <v>0</v>
      </c>
      <c r="M2114" s="44">
        <v>0</v>
      </c>
      <c r="N2114" s="44">
        <v>0</v>
      </c>
      <c r="O2114" s="44">
        <v>0</v>
      </c>
      <c r="P2114" s="44">
        <v>0</v>
      </c>
      <c r="Q2114" s="44">
        <v>0</v>
      </c>
      <c r="R2114" s="44">
        <v>0</v>
      </c>
      <c r="S2114" s="44">
        <v>0</v>
      </c>
      <c r="T2114" s="44">
        <f t="shared" si="33"/>
        <v>0</v>
      </c>
      <c r="U2114" s="44">
        <f t="shared" si="33"/>
        <v>0</v>
      </c>
      <c r="V2114" s="44">
        <v>0</v>
      </c>
      <c r="W2114" s="44">
        <v>0</v>
      </c>
      <c r="X2114" s="44">
        <v>0</v>
      </c>
      <c r="Y2114" s="44">
        <v>0</v>
      </c>
      <c r="Z2114" s="44">
        <v>0</v>
      </c>
      <c r="AA2114" s="44">
        <v>0</v>
      </c>
      <c r="AB2114" s="44">
        <v>0</v>
      </c>
      <c r="AC2114" s="44">
        <v>0</v>
      </c>
      <c r="AD2114" s="44">
        <v>0</v>
      </c>
      <c r="AE2114" s="44">
        <v>0</v>
      </c>
      <c r="AF2114" s="41" t="s">
        <v>47</v>
      </c>
      <c r="AG2114" s="41" t="s">
        <v>5736</v>
      </c>
      <c r="AH2114" s="41" t="s">
        <v>8979</v>
      </c>
      <c r="AI2114" s="41" t="s">
        <v>10036</v>
      </c>
    </row>
    <row r="2115" spans="1:35">
      <c r="A2115" s="40">
        <v>2024</v>
      </c>
      <c r="B2115" s="40">
        <v>4</v>
      </c>
      <c r="C2115" s="41" t="s">
        <v>809</v>
      </c>
      <c r="D2115" s="42" t="s">
        <v>321</v>
      </c>
      <c r="E2115" s="41" t="s">
        <v>666</v>
      </c>
      <c r="F2115" s="43" t="s">
        <v>5744</v>
      </c>
      <c r="G2115" s="43" t="s">
        <v>5745</v>
      </c>
      <c r="H2115" s="44">
        <v>3850000</v>
      </c>
      <c r="I2115" s="44">
        <v>60</v>
      </c>
      <c r="J2115" s="44">
        <v>3450000</v>
      </c>
      <c r="K2115" s="44">
        <v>53.77</v>
      </c>
      <c r="L2115" s="44">
        <v>0</v>
      </c>
      <c r="M2115" s="44">
        <v>0</v>
      </c>
      <c r="N2115" s="44">
        <v>0</v>
      </c>
      <c r="O2115" s="44">
        <v>0</v>
      </c>
      <c r="P2115" s="44">
        <v>150000</v>
      </c>
      <c r="Q2115" s="44">
        <v>2.34</v>
      </c>
      <c r="R2115" s="44">
        <v>3300000</v>
      </c>
      <c r="S2115" s="44">
        <v>51.43</v>
      </c>
      <c r="T2115" s="44">
        <f t="shared" si="33"/>
        <v>3450000</v>
      </c>
      <c r="U2115" s="44">
        <f t="shared" si="33"/>
        <v>53.769999999999996</v>
      </c>
      <c r="V2115" s="44">
        <v>0</v>
      </c>
      <c r="W2115" s="44">
        <v>0</v>
      </c>
      <c r="X2115" s="44">
        <v>0</v>
      </c>
      <c r="Y2115" s="44">
        <v>0</v>
      </c>
      <c r="Z2115" s="44">
        <v>0</v>
      </c>
      <c r="AA2115" s="44">
        <v>0</v>
      </c>
      <c r="AB2115" s="44">
        <v>3450000</v>
      </c>
      <c r="AC2115" s="44">
        <v>53.77</v>
      </c>
      <c r="AD2115" s="44">
        <v>3450000</v>
      </c>
      <c r="AE2115" s="44">
        <v>53.77</v>
      </c>
      <c r="AF2115" s="41" t="s">
        <v>5746</v>
      </c>
      <c r="AG2115" s="41" t="s">
        <v>5747</v>
      </c>
      <c r="AH2115" s="41" t="s">
        <v>8980</v>
      </c>
      <c r="AI2115" s="41" t="s">
        <v>11390</v>
      </c>
    </row>
    <row r="2116" spans="1:35">
      <c r="A2116" s="40">
        <v>2024</v>
      </c>
      <c r="B2116" s="40">
        <v>4</v>
      </c>
      <c r="C2116" s="41" t="s">
        <v>809</v>
      </c>
      <c r="D2116" s="42" t="s">
        <v>321</v>
      </c>
      <c r="E2116" s="41" t="s">
        <v>666</v>
      </c>
      <c r="F2116" s="43" t="s">
        <v>5748</v>
      </c>
      <c r="G2116" s="43" t="s">
        <v>5749</v>
      </c>
      <c r="H2116" s="44">
        <v>100</v>
      </c>
      <c r="I2116" s="44">
        <v>30</v>
      </c>
      <c r="J2116" s="44">
        <v>100</v>
      </c>
      <c r="K2116" s="44">
        <v>30</v>
      </c>
      <c r="L2116" s="44">
        <v>0</v>
      </c>
      <c r="M2116" s="44">
        <v>0</v>
      </c>
      <c r="N2116" s="44">
        <v>7</v>
      </c>
      <c r="O2116" s="44">
        <v>2.1</v>
      </c>
      <c r="P2116" s="44">
        <v>33</v>
      </c>
      <c r="Q2116" s="44">
        <v>9.9</v>
      </c>
      <c r="R2116" s="44">
        <v>60</v>
      </c>
      <c r="S2116" s="44">
        <v>18</v>
      </c>
      <c r="T2116" s="44">
        <f t="shared" si="33"/>
        <v>100</v>
      </c>
      <c r="U2116" s="44">
        <f t="shared" si="33"/>
        <v>30</v>
      </c>
      <c r="V2116" s="44">
        <v>0</v>
      </c>
      <c r="W2116" s="44">
        <v>0</v>
      </c>
      <c r="X2116" s="44">
        <v>0</v>
      </c>
      <c r="Y2116" s="44">
        <v>0</v>
      </c>
      <c r="Z2116" s="44">
        <v>13.26</v>
      </c>
      <c r="AA2116" s="44">
        <v>3.98</v>
      </c>
      <c r="AB2116" s="44">
        <v>86.63</v>
      </c>
      <c r="AC2116" s="44">
        <v>25.99</v>
      </c>
      <c r="AD2116" s="44">
        <v>99.89</v>
      </c>
      <c r="AE2116" s="44">
        <v>29.97</v>
      </c>
      <c r="AF2116" s="41" t="s">
        <v>5750</v>
      </c>
      <c r="AG2116" s="41" t="s">
        <v>5751</v>
      </c>
      <c r="AH2116" s="41" t="s">
        <v>8981</v>
      </c>
      <c r="AI2116" s="41" t="s">
        <v>11391</v>
      </c>
    </row>
    <row r="2117" spans="1:35">
      <c r="A2117" s="40">
        <v>2024</v>
      </c>
      <c r="B2117" s="40">
        <v>4</v>
      </c>
      <c r="C2117" s="41" t="s">
        <v>809</v>
      </c>
      <c r="D2117" s="42" t="s">
        <v>321</v>
      </c>
      <c r="E2117" s="41" t="s">
        <v>666</v>
      </c>
      <c r="F2117" s="43" t="s">
        <v>5752</v>
      </c>
      <c r="G2117" s="43" t="s">
        <v>5753</v>
      </c>
      <c r="H2117" s="44">
        <v>100</v>
      </c>
      <c r="I2117" s="44">
        <v>10</v>
      </c>
      <c r="J2117" s="44">
        <v>100</v>
      </c>
      <c r="K2117" s="44">
        <v>10</v>
      </c>
      <c r="L2117" s="44">
        <v>0</v>
      </c>
      <c r="M2117" s="44">
        <v>0</v>
      </c>
      <c r="N2117" s="44">
        <v>0</v>
      </c>
      <c r="O2117" s="44">
        <v>0</v>
      </c>
      <c r="P2117" s="44">
        <v>0</v>
      </c>
      <c r="Q2117" s="44">
        <v>0</v>
      </c>
      <c r="R2117" s="44">
        <v>100</v>
      </c>
      <c r="S2117" s="44">
        <v>10</v>
      </c>
      <c r="T2117" s="44">
        <f t="shared" si="33"/>
        <v>100</v>
      </c>
      <c r="U2117" s="44">
        <f t="shared" si="33"/>
        <v>10</v>
      </c>
      <c r="V2117" s="44">
        <v>0</v>
      </c>
      <c r="W2117" s="44">
        <v>0</v>
      </c>
      <c r="X2117" s="44">
        <v>0</v>
      </c>
      <c r="Y2117" s="44">
        <v>0</v>
      </c>
      <c r="Z2117" s="44">
        <v>0</v>
      </c>
      <c r="AA2117" s="44">
        <v>0</v>
      </c>
      <c r="AB2117" s="44">
        <v>100</v>
      </c>
      <c r="AC2117" s="44">
        <v>10</v>
      </c>
      <c r="AD2117" s="44">
        <v>100</v>
      </c>
      <c r="AE2117" s="44">
        <v>10</v>
      </c>
      <c r="AF2117" s="41" t="s">
        <v>5754</v>
      </c>
      <c r="AG2117" s="41" t="s">
        <v>5754</v>
      </c>
      <c r="AH2117" s="41" t="s">
        <v>5754</v>
      </c>
      <c r="AI2117" s="41" t="s">
        <v>11392</v>
      </c>
    </row>
    <row r="2118" spans="1:35">
      <c r="A2118" s="40">
        <v>2024</v>
      </c>
      <c r="B2118" s="40">
        <v>4</v>
      </c>
      <c r="C2118" s="41" t="s">
        <v>811</v>
      </c>
      <c r="D2118" s="42" t="s">
        <v>7123</v>
      </c>
      <c r="E2118" s="41" t="s">
        <v>7124</v>
      </c>
      <c r="F2118" s="43" t="s">
        <v>8983</v>
      </c>
      <c r="G2118" s="43" t="s">
        <v>8984</v>
      </c>
      <c r="H2118" s="44">
        <v>527</v>
      </c>
      <c r="I2118" s="44">
        <v>100</v>
      </c>
      <c r="J2118" s="44">
        <v>20</v>
      </c>
      <c r="K2118" s="44">
        <v>3.8</v>
      </c>
      <c r="L2118" s="44">
        <v>0</v>
      </c>
      <c r="M2118" s="44">
        <v>0</v>
      </c>
      <c r="N2118" s="44">
        <v>0</v>
      </c>
      <c r="O2118" s="44">
        <v>0</v>
      </c>
      <c r="P2118" s="44">
        <v>0</v>
      </c>
      <c r="Q2118" s="44">
        <v>0</v>
      </c>
      <c r="R2118" s="44">
        <v>20</v>
      </c>
      <c r="S2118" s="44">
        <v>3.8</v>
      </c>
      <c r="T2118" s="44">
        <f t="shared" si="33"/>
        <v>20</v>
      </c>
      <c r="U2118" s="44">
        <f t="shared" si="33"/>
        <v>3.8</v>
      </c>
      <c r="V2118" s="44">
        <v>0</v>
      </c>
      <c r="W2118" s="44">
        <v>0</v>
      </c>
      <c r="X2118" s="44">
        <v>0</v>
      </c>
      <c r="Y2118" s="44">
        <v>0</v>
      </c>
      <c r="Z2118" s="44">
        <v>0</v>
      </c>
      <c r="AA2118" s="44">
        <v>0</v>
      </c>
      <c r="AB2118" s="44">
        <v>20</v>
      </c>
      <c r="AC2118" s="44">
        <v>3.8</v>
      </c>
      <c r="AD2118" s="44">
        <v>20</v>
      </c>
      <c r="AE2118" s="44">
        <v>3.8</v>
      </c>
      <c r="AF2118" s="41" t="s">
        <v>47</v>
      </c>
      <c r="AG2118" s="41" t="s">
        <v>47</v>
      </c>
      <c r="AH2118" s="41" t="s">
        <v>8985</v>
      </c>
      <c r="AI2118" s="41" t="s">
        <v>11393</v>
      </c>
    </row>
    <row r="2119" spans="1:35">
      <c r="A2119" s="40">
        <v>2024</v>
      </c>
      <c r="B2119" s="40">
        <v>4</v>
      </c>
      <c r="C2119" s="41" t="s">
        <v>811</v>
      </c>
      <c r="D2119" s="42" t="s">
        <v>7128</v>
      </c>
      <c r="E2119" s="41" t="s">
        <v>7129</v>
      </c>
      <c r="F2119" s="43" t="s">
        <v>8987</v>
      </c>
      <c r="G2119" s="43" t="s">
        <v>8988</v>
      </c>
      <c r="H2119" s="44">
        <v>1000</v>
      </c>
      <c r="I2119" s="44">
        <v>100</v>
      </c>
      <c r="J2119" s="44">
        <v>500</v>
      </c>
      <c r="K2119" s="44">
        <v>50</v>
      </c>
      <c r="L2119" s="44">
        <v>0</v>
      </c>
      <c r="M2119" s="44">
        <v>0</v>
      </c>
      <c r="N2119" s="44">
        <v>0</v>
      </c>
      <c r="O2119" s="44">
        <v>0</v>
      </c>
      <c r="P2119" s="44">
        <v>0</v>
      </c>
      <c r="Q2119" s="44">
        <v>0</v>
      </c>
      <c r="R2119" s="44">
        <v>500</v>
      </c>
      <c r="S2119" s="44">
        <v>50</v>
      </c>
      <c r="T2119" s="44">
        <f t="shared" si="33"/>
        <v>500</v>
      </c>
      <c r="U2119" s="44">
        <f t="shared" si="33"/>
        <v>50</v>
      </c>
      <c r="V2119" s="44">
        <v>0</v>
      </c>
      <c r="W2119" s="44">
        <v>0</v>
      </c>
      <c r="X2119" s="44">
        <v>0</v>
      </c>
      <c r="Y2119" s="44">
        <v>0</v>
      </c>
      <c r="Z2119" s="44">
        <v>0</v>
      </c>
      <c r="AA2119" s="44">
        <v>0</v>
      </c>
      <c r="AB2119" s="44">
        <v>500</v>
      </c>
      <c r="AC2119" s="44">
        <v>50</v>
      </c>
      <c r="AD2119" s="44">
        <v>500</v>
      </c>
      <c r="AE2119" s="44">
        <v>50</v>
      </c>
      <c r="AF2119" s="41" t="s">
        <v>47</v>
      </c>
      <c r="AG2119" s="41" t="s">
        <v>47</v>
      </c>
      <c r="AH2119" s="41" t="s">
        <v>8989</v>
      </c>
      <c r="AI2119" s="41" t="s">
        <v>11394</v>
      </c>
    </row>
    <row r="2120" spans="1:35">
      <c r="A2120" s="40">
        <v>2024</v>
      </c>
      <c r="B2120" s="40">
        <v>4</v>
      </c>
      <c r="C2120" s="41" t="s">
        <v>811</v>
      </c>
      <c r="D2120" s="42" t="s">
        <v>324</v>
      </c>
      <c r="E2120" s="41" t="s">
        <v>670</v>
      </c>
      <c r="F2120" s="43" t="s">
        <v>5762</v>
      </c>
      <c r="G2120" s="43" t="s">
        <v>5763</v>
      </c>
      <c r="H2120" s="44">
        <v>117700</v>
      </c>
      <c r="I2120" s="44">
        <v>100</v>
      </c>
      <c r="J2120" s="44">
        <v>11000</v>
      </c>
      <c r="K2120" s="44">
        <v>9.35</v>
      </c>
      <c r="L2120" s="44">
        <v>0</v>
      </c>
      <c r="M2120" s="44">
        <v>0</v>
      </c>
      <c r="N2120" s="44">
        <v>0</v>
      </c>
      <c r="O2120" s="44">
        <v>0</v>
      </c>
      <c r="P2120" s="44">
        <v>4000</v>
      </c>
      <c r="Q2120" s="44">
        <v>3.4</v>
      </c>
      <c r="R2120" s="44">
        <v>7000</v>
      </c>
      <c r="S2120" s="44">
        <v>5.95</v>
      </c>
      <c r="T2120" s="44">
        <f t="shared" si="33"/>
        <v>11000</v>
      </c>
      <c r="U2120" s="44">
        <f t="shared" si="33"/>
        <v>9.35</v>
      </c>
      <c r="V2120" s="44">
        <v>0</v>
      </c>
      <c r="W2120" s="44">
        <v>0</v>
      </c>
      <c r="X2120" s="44">
        <v>0</v>
      </c>
      <c r="Y2120" s="44">
        <v>0</v>
      </c>
      <c r="Z2120" s="44">
        <v>4000</v>
      </c>
      <c r="AA2120" s="44">
        <v>3.4</v>
      </c>
      <c r="AB2120" s="44">
        <v>6500</v>
      </c>
      <c r="AC2120" s="44">
        <v>5.52</v>
      </c>
      <c r="AD2120" s="44">
        <v>10500</v>
      </c>
      <c r="AE2120" s="44">
        <v>8.92</v>
      </c>
      <c r="AF2120" s="41" t="s">
        <v>5764</v>
      </c>
      <c r="AG2120" s="41" t="s">
        <v>5765</v>
      </c>
      <c r="AH2120" s="41" t="s">
        <v>8990</v>
      </c>
      <c r="AI2120" s="41" t="s">
        <v>11395</v>
      </c>
    </row>
    <row r="2121" spans="1:35">
      <c r="A2121" s="40">
        <v>2024</v>
      </c>
      <c r="B2121" s="40">
        <v>4</v>
      </c>
      <c r="C2121" s="41" t="s">
        <v>811</v>
      </c>
      <c r="D2121" s="42" t="s">
        <v>325</v>
      </c>
      <c r="E2121" s="41" t="s">
        <v>671</v>
      </c>
      <c r="F2121" s="43" t="s">
        <v>5766</v>
      </c>
      <c r="G2121" s="43" t="s">
        <v>5767</v>
      </c>
      <c r="H2121" s="44">
        <v>20</v>
      </c>
      <c r="I2121" s="44">
        <v>100</v>
      </c>
      <c r="J2121" s="44">
        <v>2</v>
      </c>
      <c r="K2121" s="44">
        <v>10</v>
      </c>
      <c r="L2121" s="44">
        <v>0</v>
      </c>
      <c r="M2121" s="44">
        <v>0</v>
      </c>
      <c r="N2121" s="44">
        <v>0</v>
      </c>
      <c r="O2121" s="44">
        <v>0</v>
      </c>
      <c r="P2121" s="44">
        <v>0</v>
      </c>
      <c r="Q2121" s="44">
        <v>0</v>
      </c>
      <c r="R2121" s="44">
        <v>2</v>
      </c>
      <c r="S2121" s="44">
        <v>10</v>
      </c>
      <c r="T2121" s="44">
        <f t="shared" si="33"/>
        <v>2</v>
      </c>
      <c r="U2121" s="44">
        <f t="shared" si="33"/>
        <v>10</v>
      </c>
      <c r="V2121" s="44">
        <v>0</v>
      </c>
      <c r="W2121" s="44">
        <v>0</v>
      </c>
      <c r="X2121" s="44">
        <v>0</v>
      </c>
      <c r="Y2121" s="44">
        <v>0</v>
      </c>
      <c r="Z2121" s="44">
        <v>0</v>
      </c>
      <c r="AA2121" s="44">
        <v>0</v>
      </c>
      <c r="AB2121" s="44">
        <v>2</v>
      </c>
      <c r="AC2121" s="44">
        <v>10</v>
      </c>
      <c r="AD2121" s="44">
        <v>2</v>
      </c>
      <c r="AE2121" s="44">
        <v>10</v>
      </c>
      <c r="AF2121" s="41" t="s">
        <v>5768</v>
      </c>
      <c r="AG2121" s="41" t="s">
        <v>5769</v>
      </c>
      <c r="AH2121" s="41" t="s">
        <v>8991</v>
      </c>
      <c r="AI2121" s="41" t="s">
        <v>11396</v>
      </c>
    </row>
    <row r="2122" spans="1:35">
      <c r="A2122" s="40">
        <v>2024</v>
      </c>
      <c r="B2122" s="40">
        <v>4</v>
      </c>
      <c r="C2122" s="41" t="s">
        <v>811</v>
      </c>
      <c r="D2122" s="42" t="s">
        <v>322</v>
      </c>
      <c r="E2122" s="41" t="s">
        <v>668</v>
      </c>
      <c r="F2122" s="43" t="s">
        <v>5755</v>
      </c>
      <c r="G2122" s="43" t="s">
        <v>5756</v>
      </c>
      <c r="H2122" s="44">
        <v>2801</v>
      </c>
      <c r="I2122" s="44">
        <v>100</v>
      </c>
      <c r="J2122" s="44">
        <v>12</v>
      </c>
      <c r="K2122" s="44">
        <v>0.43</v>
      </c>
      <c r="L2122" s="44">
        <v>0</v>
      </c>
      <c r="M2122" s="44">
        <v>0</v>
      </c>
      <c r="N2122" s="44">
        <v>0</v>
      </c>
      <c r="O2122" s="44">
        <v>0</v>
      </c>
      <c r="P2122" s="44">
        <v>12</v>
      </c>
      <c r="Q2122" s="44">
        <v>0.43</v>
      </c>
      <c r="R2122" s="44">
        <v>0</v>
      </c>
      <c r="S2122" s="44">
        <v>0</v>
      </c>
      <c r="T2122" s="44">
        <f t="shared" si="33"/>
        <v>12</v>
      </c>
      <c r="U2122" s="44">
        <f t="shared" si="33"/>
        <v>0.43</v>
      </c>
      <c r="V2122" s="44">
        <v>0</v>
      </c>
      <c r="W2122" s="44">
        <v>0</v>
      </c>
      <c r="X2122" s="44">
        <v>0</v>
      </c>
      <c r="Y2122" s="44">
        <v>0</v>
      </c>
      <c r="Z2122" s="44">
        <v>12</v>
      </c>
      <c r="AA2122" s="44">
        <v>0.43</v>
      </c>
      <c r="AB2122" s="44">
        <v>0</v>
      </c>
      <c r="AC2122" s="44">
        <v>0</v>
      </c>
      <c r="AD2122" s="44">
        <v>12</v>
      </c>
      <c r="AE2122" s="44">
        <v>0.43</v>
      </c>
      <c r="AF2122" s="41" t="s">
        <v>47</v>
      </c>
      <c r="AG2122" s="41" t="s">
        <v>5757</v>
      </c>
      <c r="AH2122" s="41" t="s">
        <v>8982</v>
      </c>
      <c r="AI2122" s="41" t="s">
        <v>11397</v>
      </c>
    </row>
    <row r="2123" spans="1:35">
      <c r="A2123" s="40">
        <v>2024</v>
      </c>
      <c r="B2123" s="40">
        <v>4</v>
      </c>
      <c r="C2123" s="41" t="s">
        <v>811</v>
      </c>
      <c r="D2123" s="42" t="s">
        <v>323</v>
      </c>
      <c r="E2123" s="41" t="s">
        <v>669</v>
      </c>
      <c r="F2123" s="43" t="s">
        <v>5758</v>
      </c>
      <c r="G2123" s="43" t="s">
        <v>5759</v>
      </c>
      <c r="H2123" s="44">
        <v>1</v>
      </c>
      <c r="I2123" s="44">
        <v>100</v>
      </c>
      <c r="J2123" s="44">
        <v>0.6</v>
      </c>
      <c r="K2123" s="44">
        <v>60</v>
      </c>
      <c r="L2123" s="44">
        <v>0</v>
      </c>
      <c r="M2123" s="44">
        <v>0</v>
      </c>
      <c r="N2123" s="44">
        <v>0.1</v>
      </c>
      <c r="O2123" s="44">
        <v>10</v>
      </c>
      <c r="P2123" s="44">
        <v>0.2</v>
      </c>
      <c r="Q2123" s="44">
        <v>20</v>
      </c>
      <c r="R2123" s="44">
        <v>0.3</v>
      </c>
      <c r="S2123" s="44">
        <v>30</v>
      </c>
      <c r="T2123" s="44">
        <f t="shared" si="33"/>
        <v>0.60000000000000009</v>
      </c>
      <c r="U2123" s="44">
        <f t="shared" si="33"/>
        <v>60</v>
      </c>
      <c r="V2123" s="44">
        <v>0</v>
      </c>
      <c r="W2123" s="44">
        <v>0</v>
      </c>
      <c r="X2123" s="44">
        <v>0.1</v>
      </c>
      <c r="Y2123" s="44">
        <v>10</v>
      </c>
      <c r="Z2123" s="44">
        <v>0.2</v>
      </c>
      <c r="AA2123" s="44">
        <v>20</v>
      </c>
      <c r="AB2123" s="44">
        <v>0.3</v>
      </c>
      <c r="AC2123" s="44">
        <v>30</v>
      </c>
      <c r="AD2123" s="44">
        <v>0.6</v>
      </c>
      <c r="AE2123" s="44">
        <v>60</v>
      </c>
      <c r="AF2123" s="41" t="s">
        <v>5760</v>
      </c>
      <c r="AG2123" s="41" t="s">
        <v>5761</v>
      </c>
      <c r="AH2123" s="41" t="s">
        <v>8986</v>
      </c>
      <c r="AI2123" s="41" t="s">
        <v>11398</v>
      </c>
    </row>
    <row r="2124" spans="1:35">
      <c r="A2124" s="40">
        <v>2024</v>
      </c>
      <c r="B2124" s="40">
        <v>4</v>
      </c>
      <c r="C2124" s="41" t="s">
        <v>7135</v>
      </c>
      <c r="D2124" s="42" t="s">
        <v>7176</v>
      </c>
      <c r="E2124" s="41" t="s">
        <v>7177</v>
      </c>
      <c r="F2124" s="43" t="s">
        <v>7177</v>
      </c>
      <c r="G2124" s="43" t="s">
        <v>9013</v>
      </c>
      <c r="H2124" s="44">
        <v>100</v>
      </c>
      <c r="I2124" s="44">
        <v>100</v>
      </c>
      <c r="J2124" s="44">
        <v>90</v>
      </c>
      <c r="K2124" s="44">
        <v>90</v>
      </c>
      <c r="L2124" s="44">
        <v>0</v>
      </c>
      <c r="M2124" s="44">
        <v>0</v>
      </c>
      <c r="N2124" s="44">
        <v>0</v>
      </c>
      <c r="O2124" s="44">
        <v>0</v>
      </c>
      <c r="P2124" s="44">
        <v>59.79</v>
      </c>
      <c r="Q2124" s="44">
        <v>59.79</v>
      </c>
      <c r="R2124" s="44">
        <v>30.21</v>
      </c>
      <c r="S2124" s="44">
        <v>30.21</v>
      </c>
      <c r="T2124" s="44">
        <f t="shared" si="33"/>
        <v>90</v>
      </c>
      <c r="U2124" s="44">
        <f t="shared" si="33"/>
        <v>90</v>
      </c>
      <c r="V2124" s="44">
        <v>0</v>
      </c>
      <c r="W2124" s="44">
        <v>0</v>
      </c>
      <c r="X2124" s="44">
        <v>0</v>
      </c>
      <c r="Y2124" s="44">
        <v>0</v>
      </c>
      <c r="Z2124" s="44">
        <v>49.79</v>
      </c>
      <c r="AA2124" s="44">
        <v>49.79</v>
      </c>
      <c r="AB2124" s="44">
        <v>40.21</v>
      </c>
      <c r="AC2124" s="44">
        <v>40.21</v>
      </c>
      <c r="AD2124" s="44">
        <v>90</v>
      </c>
      <c r="AE2124" s="44">
        <v>90</v>
      </c>
      <c r="AF2124" s="41" t="s">
        <v>47</v>
      </c>
      <c r="AG2124" s="41" t="s">
        <v>47</v>
      </c>
      <c r="AH2124" s="41" t="s">
        <v>7179</v>
      </c>
      <c r="AI2124" s="41" t="s">
        <v>11399</v>
      </c>
    </row>
    <row r="2125" spans="1:35">
      <c r="A2125" s="40">
        <v>2024</v>
      </c>
      <c r="B2125" s="40">
        <v>4</v>
      </c>
      <c r="C2125" s="41" t="s">
        <v>7135</v>
      </c>
      <c r="D2125" s="42" t="s">
        <v>7137</v>
      </c>
      <c r="E2125" s="41" t="s">
        <v>7138</v>
      </c>
      <c r="F2125" s="43" t="s">
        <v>8992</v>
      </c>
      <c r="G2125" s="43" t="s">
        <v>8993</v>
      </c>
      <c r="H2125" s="44">
        <v>100</v>
      </c>
      <c r="I2125" s="44">
        <v>100</v>
      </c>
      <c r="J2125" s="44">
        <v>3.87</v>
      </c>
      <c r="K2125" s="44">
        <v>3.87</v>
      </c>
      <c r="L2125" s="44">
        <v>0</v>
      </c>
      <c r="M2125" s="44">
        <v>0</v>
      </c>
      <c r="N2125" s="44">
        <v>0</v>
      </c>
      <c r="O2125" s="44">
        <v>0</v>
      </c>
      <c r="P2125" s="44">
        <v>1.87</v>
      </c>
      <c r="Q2125" s="44">
        <v>1.87</v>
      </c>
      <c r="R2125" s="44">
        <v>2</v>
      </c>
      <c r="S2125" s="44">
        <v>2</v>
      </c>
      <c r="T2125" s="44">
        <f t="shared" si="33"/>
        <v>3.87</v>
      </c>
      <c r="U2125" s="44">
        <f t="shared" si="33"/>
        <v>3.87</v>
      </c>
      <c r="V2125" s="44">
        <v>0</v>
      </c>
      <c r="W2125" s="44">
        <v>0</v>
      </c>
      <c r="X2125" s="44">
        <v>0</v>
      </c>
      <c r="Y2125" s="44">
        <v>0</v>
      </c>
      <c r="Z2125" s="44">
        <v>0.87</v>
      </c>
      <c r="AA2125" s="44">
        <v>0.87</v>
      </c>
      <c r="AB2125" s="44">
        <v>3</v>
      </c>
      <c r="AC2125" s="44">
        <v>3</v>
      </c>
      <c r="AD2125" s="44">
        <v>3.87</v>
      </c>
      <c r="AE2125" s="44">
        <v>3.87</v>
      </c>
      <c r="AF2125" s="41" t="s">
        <v>47</v>
      </c>
      <c r="AG2125" s="41" t="s">
        <v>47</v>
      </c>
      <c r="AH2125" s="41" t="s">
        <v>8994</v>
      </c>
      <c r="AI2125" s="41" t="s">
        <v>11400</v>
      </c>
    </row>
    <row r="2126" spans="1:35">
      <c r="A2126" s="40">
        <v>2024</v>
      </c>
      <c r="B2126" s="40">
        <v>4</v>
      </c>
      <c r="C2126" s="41" t="s">
        <v>7135</v>
      </c>
      <c r="D2126" s="42" t="s">
        <v>7153</v>
      </c>
      <c r="E2126" s="41" t="s">
        <v>7154</v>
      </c>
      <c r="F2126" s="43" t="s">
        <v>7154</v>
      </c>
      <c r="G2126" s="43" t="s">
        <v>9014</v>
      </c>
      <c r="H2126" s="44">
        <v>100</v>
      </c>
      <c r="I2126" s="44">
        <v>100</v>
      </c>
      <c r="J2126" s="44">
        <v>100</v>
      </c>
      <c r="K2126" s="44">
        <v>100</v>
      </c>
      <c r="L2126" s="44">
        <v>0</v>
      </c>
      <c r="M2126" s="44">
        <v>0</v>
      </c>
      <c r="N2126" s="44">
        <v>0</v>
      </c>
      <c r="O2126" s="44">
        <v>0</v>
      </c>
      <c r="P2126" s="44">
        <v>20</v>
      </c>
      <c r="Q2126" s="44">
        <v>20</v>
      </c>
      <c r="R2126" s="44">
        <v>80</v>
      </c>
      <c r="S2126" s="44">
        <v>80</v>
      </c>
      <c r="T2126" s="44">
        <f t="shared" si="33"/>
        <v>100</v>
      </c>
      <c r="U2126" s="44">
        <f t="shared" si="33"/>
        <v>100</v>
      </c>
      <c r="V2126" s="44">
        <v>0</v>
      </c>
      <c r="W2126" s="44">
        <v>0</v>
      </c>
      <c r="X2126" s="44">
        <v>0</v>
      </c>
      <c r="Y2126" s="44">
        <v>0</v>
      </c>
      <c r="Z2126" s="44">
        <v>10</v>
      </c>
      <c r="AA2126" s="44">
        <v>10</v>
      </c>
      <c r="AB2126" s="44">
        <v>31.2</v>
      </c>
      <c r="AC2126" s="44">
        <v>31.2</v>
      </c>
      <c r="AD2126" s="44">
        <v>41.2</v>
      </c>
      <c r="AE2126" s="44">
        <v>41.2</v>
      </c>
      <c r="AF2126" s="41" t="s">
        <v>47</v>
      </c>
      <c r="AG2126" s="41" t="s">
        <v>47</v>
      </c>
      <c r="AH2126" s="41" t="s">
        <v>7156</v>
      </c>
      <c r="AI2126" s="41" t="s">
        <v>10048</v>
      </c>
    </row>
    <row r="2127" spans="1:35">
      <c r="A2127" s="40">
        <v>2024</v>
      </c>
      <c r="B2127" s="40">
        <v>4</v>
      </c>
      <c r="C2127" s="41" t="s">
        <v>7135</v>
      </c>
      <c r="D2127" s="42" t="s">
        <v>7161</v>
      </c>
      <c r="E2127" s="41" t="s">
        <v>9000</v>
      </c>
      <c r="F2127" s="43" t="s">
        <v>9001</v>
      </c>
      <c r="G2127" s="43" t="s">
        <v>9002</v>
      </c>
      <c r="H2127" s="44">
        <v>100</v>
      </c>
      <c r="I2127" s="44">
        <v>100</v>
      </c>
      <c r="J2127" s="44">
        <v>16.690000000000001</v>
      </c>
      <c r="K2127" s="44">
        <v>16.690000000000001</v>
      </c>
      <c r="L2127" s="44">
        <v>0</v>
      </c>
      <c r="M2127" s="44">
        <v>0</v>
      </c>
      <c r="N2127" s="44">
        <v>0</v>
      </c>
      <c r="O2127" s="44">
        <v>0</v>
      </c>
      <c r="P2127" s="44">
        <v>8</v>
      </c>
      <c r="Q2127" s="44">
        <v>8</v>
      </c>
      <c r="R2127" s="44">
        <v>8.69</v>
      </c>
      <c r="S2127" s="44">
        <v>8.69</v>
      </c>
      <c r="T2127" s="44">
        <f t="shared" si="33"/>
        <v>16.689999999999998</v>
      </c>
      <c r="U2127" s="44">
        <f t="shared" si="33"/>
        <v>16.689999999999998</v>
      </c>
      <c r="V2127" s="44">
        <v>0</v>
      </c>
      <c r="W2127" s="44">
        <v>0</v>
      </c>
      <c r="X2127" s="44">
        <v>0</v>
      </c>
      <c r="Y2127" s="44">
        <v>0</v>
      </c>
      <c r="Z2127" s="44">
        <v>0</v>
      </c>
      <c r="AA2127" s="44">
        <v>0</v>
      </c>
      <c r="AB2127" s="44">
        <v>0</v>
      </c>
      <c r="AC2127" s="44">
        <v>0</v>
      </c>
      <c r="AD2127" s="44">
        <v>0</v>
      </c>
      <c r="AE2127" s="44">
        <v>0</v>
      </c>
      <c r="AF2127" s="41" t="s">
        <v>47</v>
      </c>
      <c r="AG2127" s="41" t="s">
        <v>47</v>
      </c>
      <c r="AH2127" s="41" t="s">
        <v>9003</v>
      </c>
      <c r="AI2127" s="41" t="s">
        <v>11401</v>
      </c>
    </row>
    <row r="2128" spans="1:35">
      <c r="A2128" s="40">
        <v>2024</v>
      </c>
      <c r="B2128" s="40">
        <v>4</v>
      </c>
      <c r="C2128" s="41" t="s">
        <v>7135</v>
      </c>
      <c r="D2128" s="42" t="s">
        <v>7157</v>
      </c>
      <c r="E2128" s="41" t="s">
        <v>7158</v>
      </c>
      <c r="F2128" s="43" t="s">
        <v>8995</v>
      </c>
      <c r="G2128" s="43" t="s">
        <v>8996</v>
      </c>
      <c r="H2128" s="44">
        <v>100</v>
      </c>
      <c r="I2128" s="44">
        <v>100</v>
      </c>
      <c r="J2128" s="44">
        <v>0.05</v>
      </c>
      <c r="K2128" s="44">
        <v>0.05</v>
      </c>
      <c r="L2128" s="44">
        <v>0</v>
      </c>
      <c r="M2128" s="44">
        <v>0</v>
      </c>
      <c r="N2128" s="44">
        <v>0</v>
      </c>
      <c r="O2128" s="44">
        <v>0</v>
      </c>
      <c r="P2128" s="44">
        <v>0.02</v>
      </c>
      <c r="Q2128" s="44">
        <v>0.02</v>
      </c>
      <c r="R2128" s="44">
        <v>0.03</v>
      </c>
      <c r="S2128" s="44">
        <v>0.03</v>
      </c>
      <c r="T2128" s="44">
        <f t="shared" si="33"/>
        <v>0.05</v>
      </c>
      <c r="U2128" s="44">
        <f t="shared" si="33"/>
        <v>0.05</v>
      </c>
      <c r="V2128" s="44">
        <v>0</v>
      </c>
      <c r="W2128" s="44">
        <v>0</v>
      </c>
      <c r="X2128" s="44">
        <v>0</v>
      </c>
      <c r="Y2128" s="44">
        <v>0</v>
      </c>
      <c r="Z2128" s="44">
        <v>0</v>
      </c>
      <c r="AA2128" s="44">
        <v>0</v>
      </c>
      <c r="AB2128" s="44">
        <v>0.05</v>
      </c>
      <c r="AC2128" s="44">
        <v>0.05</v>
      </c>
      <c r="AD2128" s="44">
        <v>0.05</v>
      </c>
      <c r="AE2128" s="44">
        <v>0.05</v>
      </c>
      <c r="AF2128" s="41" t="s">
        <v>47</v>
      </c>
      <c r="AG2128" s="41" t="s">
        <v>47</v>
      </c>
      <c r="AH2128" s="41" t="s">
        <v>8997</v>
      </c>
      <c r="AI2128" s="41" t="s">
        <v>11402</v>
      </c>
    </row>
    <row r="2129" spans="1:35">
      <c r="A2129" s="40">
        <v>2024</v>
      </c>
      <c r="B2129" s="40">
        <v>4</v>
      </c>
      <c r="C2129" s="41" t="s">
        <v>7135</v>
      </c>
      <c r="D2129" s="42" t="s">
        <v>7168</v>
      </c>
      <c r="E2129" s="41" t="s">
        <v>7169</v>
      </c>
      <c r="F2129" s="43" t="s">
        <v>9007</v>
      </c>
      <c r="G2129" s="43" t="s">
        <v>9008</v>
      </c>
      <c r="H2129" s="44">
        <v>100</v>
      </c>
      <c r="I2129" s="44">
        <v>100</v>
      </c>
      <c r="J2129" s="44">
        <v>33.24</v>
      </c>
      <c r="K2129" s="44">
        <v>33.24</v>
      </c>
      <c r="L2129" s="44">
        <v>0</v>
      </c>
      <c r="M2129" s="44">
        <v>0</v>
      </c>
      <c r="N2129" s="44">
        <v>0</v>
      </c>
      <c r="O2129" s="44">
        <v>0</v>
      </c>
      <c r="P2129" s="44">
        <v>20</v>
      </c>
      <c r="Q2129" s="44">
        <v>20</v>
      </c>
      <c r="R2129" s="44">
        <v>13.24</v>
      </c>
      <c r="S2129" s="44">
        <v>13.24</v>
      </c>
      <c r="T2129" s="44">
        <f t="shared" si="33"/>
        <v>33.24</v>
      </c>
      <c r="U2129" s="44">
        <f t="shared" si="33"/>
        <v>33.24</v>
      </c>
      <c r="V2129" s="44">
        <v>0</v>
      </c>
      <c r="W2129" s="44">
        <v>0</v>
      </c>
      <c r="X2129" s="44">
        <v>0</v>
      </c>
      <c r="Y2129" s="44">
        <v>0</v>
      </c>
      <c r="Z2129" s="44">
        <v>0</v>
      </c>
      <c r="AA2129" s="44">
        <v>0</v>
      </c>
      <c r="AB2129" s="44">
        <v>0</v>
      </c>
      <c r="AC2129" s="44">
        <v>0</v>
      </c>
      <c r="AD2129" s="44">
        <v>0</v>
      </c>
      <c r="AE2129" s="44">
        <v>0</v>
      </c>
      <c r="AF2129" s="41" t="s">
        <v>47</v>
      </c>
      <c r="AG2129" s="41" t="s">
        <v>47</v>
      </c>
      <c r="AH2129" s="41" t="s">
        <v>9009</v>
      </c>
      <c r="AI2129" s="41" t="s">
        <v>10052</v>
      </c>
    </row>
    <row r="2130" spans="1:35">
      <c r="A2130" s="40">
        <v>2024</v>
      </c>
      <c r="B2130" s="40">
        <v>4</v>
      </c>
      <c r="C2130" s="41" t="s">
        <v>7135</v>
      </c>
      <c r="D2130" s="42" t="s">
        <v>7164</v>
      </c>
      <c r="E2130" s="41" t="s">
        <v>7165</v>
      </c>
      <c r="F2130" s="43" t="s">
        <v>7165</v>
      </c>
      <c r="G2130" s="43" t="s">
        <v>9004</v>
      </c>
      <c r="H2130" s="44">
        <v>100</v>
      </c>
      <c r="I2130" s="44">
        <v>100</v>
      </c>
      <c r="J2130" s="44">
        <v>0.5</v>
      </c>
      <c r="K2130" s="44">
        <v>0.5</v>
      </c>
      <c r="L2130" s="44">
        <v>0</v>
      </c>
      <c r="M2130" s="44">
        <v>0</v>
      </c>
      <c r="N2130" s="44">
        <v>0</v>
      </c>
      <c r="O2130" s="44">
        <v>0</v>
      </c>
      <c r="P2130" s="44">
        <v>0.25</v>
      </c>
      <c r="Q2130" s="44">
        <v>0.25</v>
      </c>
      <c r="R2130" s="44">
        <v>0.25</v>
      </c>
      <c r="S2130" s="44">
        <v>0.25</v>
      </c>
      <c r="T2130" s="44">
        <f t="shared" si="33"/>
        <v>0.5</v>
      </c>
      <c r="U2130" s="44">
        <f t="shared" si="33"/>
        <v>0.5</v>
      </c>
      <c r="V2130" s="44">
        <v>0</v>
      </c>
      <c r="W2130" s="44">
        <v>0</v>
      </c>
      <c r="X2130" s="44">
        <v>0</v>
      </c>
      <c r="Y2130" s="44">
        <v>0</v>
      </c>
      <c r="Z2130" s="44">
        <v>0.25</v>
      </c>
      <c r="AA2130" s="44">
        <v>0.25</v>
      </c>
      <c r="AB2130" s="44">
        <v>0.25</v>
      </c>
      <c r="AC2130" s="44">
        <v>0.25</v>
      </c>
      <c r="AD2130" s="44">
        <v>0.5</v>
      </c>
      <c r="AE2130" s="44">
        <v>0.5</v>
      </c>
      <c r="AF2130" s="41" t="s">
        <v>47</v>
      </c>
      <c r="AG2130" s="41" t="s">
        <v>47</v>
      </c>
      <c r="AH2130" s="41" t="s">
        <v>9005</v>
      </c>
      <c r="AI2130" s="41" t="s">
        <v>11403</v>
      </c>
    </row>
    <row r="2131" spans="1:35">
      <c r="A2131" s="40">
        <v>2024</v>
      </c>
      <c r="B2131" s="40">
        <v>4</v>
      </c>
      <c r="C2131" s="41" t="s">
        <v>7135</v>
      </c>
      <c r="D2131" s="42" t="s">
        <v>7149</v>
      </c>
      <c r="E2131" s="41" t="s">
        <v>7150</v>
      </c>
      <c r="F2131" s="43" t="s">
        <v>7150</v>
      </c>
      <c r="G2131" s="43" t="s">
        <v>9010</v>
      </c>
      <c r="H2131" s="44">
        <v>100</v>
      </c>
      <c r="I2131" s="44">
        <v>100</v>
      </c>
      <c r="J2131" s="44">
        <v>100</v>
      </c>
      <c r="K2131" s="44">
        <v>100</v>
      </c>
      <c r="L2131" s="44">
        <v>0</v>
      </c>
      <c r="M2131" s="44">
        <v>0</v>
      </c>
      <c r="N2131" s="44">
        <v>0</v>
      </c>
      <c r="O2131" s="44">
        <v>0</v>
      </c>
      <c r="P2131" s="44">
        <v>0</v>
      </c>
      <c r="Q2131" s="44">
        <v>0</v>
      </c>
      <c r="R2131" s="44">
        <v>100</v>
      </c>
      <c r="S2131" s="44">
        <v>100</v>
      </c>
      <c r="T2131" s="44">
        <f t="shared" si="33"/>
        <v>100</v>
      </c>
      <c r="U2131" s="44">
        <f t="shared" si="33"/>
        <v>100</v>
      </c>
      <c r="V2131" s="44">
        <v>0</v>
      </c>
      <c r="W2131" s="44">
        <v>0</v>
      </c>
      <c r="X2131" s="44">
        <v>0</v>
      </c>
      <c r="Y2131" s="44">
        <v>0</v>
      </c>
      <c r="Z2131" s="44">
        <v>0</v>
      </c>
      <c r="AA2131" s="44">
        <v>0</v>
      </c>
      <c r="AB2131" s="44">
        <v>0</v>
      </c>
      <c r="AC2131" s="44">
        <v>0</v>
      </c>
      <c r="AD2131" s="44">
        <v>0</v>
      </c>
      <c r="AE2131" s="44">
        <v>0</v>
      </c>
      <c r="AF2131" s="41" t="s">
        <v>47</v>
      </c>
      <c r="AG2131" s="41" t="s">
        <v>47</v>
      </c>
      <c r="AH2131" s="41" t="s">
        <v>7152</v>
      </c>
      <c r="AI2131" s="41" t="s">
        <v>10047</v>
      </c>
    </row>
    <row r="2132" spans="1:35">
      <c r="A2132" s="40">
        <v>2024</v>
      </c>
      <c r="B2132" s="40">
        <v>4</v>
      </c>
      <c r="C2132" s="41" t="s">
        <v>7135</v>
      </c>
      <c r="D2132" s="42" t="s">
        <v>7145</v>
      </c>
      <c r="E2132" s="41" t="s">
        <v>7146</v>
      </c>
      <c r="F2132" s="43" t="s">
        <v>7146</v>
      </c>
      <c r="G2132" s="43" t="s">
        <v>9006</v>
      </c>
      <c r="H2132" s="44">
        <v>100</v>
      </c>
      <c r="I2132" s="44">
        <v>100</v>
      </c>
      <c r="J2132" s="44">
        <v>43.68</v>
      </c>
      <c r="K2132" s="44">
        <v>43.68</v>
      </c>
      <c r="L2132" s="44">
        <v>0</v>
      </c>
      <c r="M2132" s="44">
        <v>0</v>
      </c>
      <c r="N2132" s="44">
        <v>0</v>
      </c>
      <c r="O2132" s="44">
        <v>0</v>
      </c>
      <c r="P2132" s="44">
        <v>20</v>
      </c>
      <c r="Q2132" s="44">
        <v>20</v>
      </c>
      <c r="R2132" s="44">
        <v>23.68</v>
      </c>
      <c r="S2132" s="44">
        <v>23.68</v>
      </c>
      <c r="T2132" s="44">
        <f t="shared" si="33"/>
        <v>43.68</v>
      </c>
      <c r="U2132" s="44">
        <f t="shared" si="33"/>
        <v>43.68</v>
      </c>
      <c r="V2132" s="44">
        <v>0</v>
      </c>
      <c r="W2132" s="44">
        <v>0</v>
      </c>
      <c r="X2132" s="44">
        <v>0</v>
      </c>
      <c r="Y2132" s="44">
        <v>0</v>
      </c>
      <c r="Z2132" s="44">
        <v>0</v>
      </c>
      <c r="AA2132" s="44">
        <v>0</v>
      </c>
      <c r="AB2132" s="44">
        <v>0</v>
      </c>
      <c r="AC2132" s="44">
        <v>0</v>
      </c>
      <c r="AD2132" s="44">
        <v>0</v>
      </c>
      <c r="AE2132" s="44">
        <v>0</v>
      </c>
      <c r="AF2132" s="41" t="s">
        <v>47</v>
      </c>
      <c r="AG2132" s="41" t="s">
        <v>47</v>
      </c>
      <c r="AH2132" s="41" t="s">
        <v>7148</v>
      </c>
      <c r="AI2132" s="41" t="s">
        <v>11404</v>
      </c>
    </row>
    <row r="2133" spans="1:35">
      <c r="A2133" s="40">
        <v>2024</v>
      </c>
      <c r="B2133" s="40">
        <v>4</v>
      </c>
      <c r="C2133" s="41" t="s">
        <v>7135</v>
      </c>
      <c r="D2133" s="42" t="s">
        <v>7172</v>
      </c>
      <c r="E2133" s="41" t="s">
        <v>7173</v>
      </c>
      <c r="F2133" s="43" t="s">
        <v>7173</v>
      </c>
      <c r="G2133" s="43" t="s">
        <v>9011</v>
      </c>
      <c r="H2133" s="44">
        <v>100</v>
      </c>
      <c r="I2133" s="44">
        <v>100</v>
      </c>
      <c r="J2133" s="44">
        <v>100</v>
      </c>
      <c r="K2133" s="44">
        <v>100</v>
      </c>
      <c r="L2133" s="44">
        <v>0</v>
      </c>
      <c r="M2133" s="44">
        <v>0</v>
      </c>
      <c r="N2133" s="44">
        <v>0</v>
      </c>
      <c r="O2133" s="44">
        <v>0</v>
      </c>
      <c r="P2133" s="44">
        <v>50</v>
      </c>
      <c r="Q2133" s="44">
        <v>50</v>
      </c>
      <c r="R2133" s="44">
        <v>50</v>
      </c>
      <c r="S2133" s="44">
        <v>50</v>
      </c>
      <c r="T2133" s="44">
        <f t="shared" si="33"/>
        <v>100</v>
      </c>
      <c r="U2133" s="44">
        <f t="shared" si="33"/>
        <v>100</v>
      </c>
      <c r="V2133" s="44">
        <v>0</v>
      </c>
      <c r="W2133" s="44">
        <v>0</v>
      </c>
      <c r="X2133" s="44">
        <v>0</v>
      </c>
      <c r="Y2133" s="44">
        <v>0</v>
      </c>
      <c r="Z2133" s="44">
        <v>0</v>
      </c>
      <c r="AA2133" s="44">
        <v>0</v>
      </c>
      <c r="AB2133" s="44">
        <v>27.69</v>
      </c>
      <c r="AC2133" s="44">
        <v>27.69</v>
      </c>
      <c r="AD2133" s="44">
        <v>27.69</v>
      </c>
      <c r="AE2133" s="44">
        <v>27.69</v>
      </c>
      <c r="AF2133" s="41" t="s">
        <v>47</v>
      </c>
      <c r="AG2133" s="41" t="s">
        <v>47</v>
      </c>
      <c r="AH2133" s="41" t="s">
        <v>9012</v>
      </c>
      <c r="AI2133" s="41" t="s">
        <v>11405</v>
      </c>
    </row>
    <row r="2134" spans="1:35">
      <c r="A2134" s="40">
        <v>2024</v>
      </c>
      <c r="B2134" s="40">
        <v>4</v>
      </c>
      <c r="C2134" s="41" t="s">
        <v>7135</v>
      </c>
      <c r="D2134" s="42" t="s">
        <v>7141</v>
      </c>
      <c r="E2134" s="41" t="s">
        <v>7142</v>
      </c>
      <c r="F2134" s="43" t="s">
        <v>7142</v>
      </c>
      <c r="G2134" s="43" t="s">
        <v>8998</v>
      </c>
      <c r="H2134" s="44">
        <v>100</v>
      </c>
      <c r="I2134" s="44">
        <v>100</v>
      </c>
      <c r="J2134" s="44">
        <v>100</v>
      </c>
      <c r="K2134" s="44">
        <v>100</v>
      </c>
      <c r="L2134" s="44">
        <v>0</v>
      </c>
      <c r="M2134" s="44">
        <v>0</v>
      </c>
      <c r="N2134" s="44">
        <v>0</v>
      </c>
      <c r="O2134" s="44">
        <v>0</v>
      </c>
      <c r="P2134" s="44">
        <v>50</v>
      </c>
      <c r="Q2134" s="44">
        <v>50</v>
      </c>
      <c r="R2134" s="44">
        <v>50</v>
      </c>
      <c r="S2134" s="44">
        <v>50</v>
      </c>
      <c r="T2134" s="44">
        <f t="shared" si="33"/>
        <v>100</v>
      </c>
      <c r="U2134" s="44">
        <f t="shared" si="33"/>
        <v>100</v>
      </c>
      <c r="V2134" s="44">
        <v>0</v>
      </c>
      <c r="W2134" s="44">
        <v>0</v>
      </c>
      <c r="X2134" s="44">
        <v>0</v>
      </c>
      <c r="Y2134" s="44">
        <v>0</v>
      </c>
      <c r="Z2134" s="44">
        <v>0</v>
      </c>
      <c r="AA2134" s="44">
        <v>0</v>
      </c>
      <c r="AB2134" s="44">
        <v>0</v>
      </c>
      <c r="AC2134" s="44">
        <v>0</v>
      </c>
      <c r="AD2134" s="44">
        <v>0</v>
      </c>
      <c r="AE2134" s="44">
        <v>0</v>
      </c>
      <c r="AF2134" s="41" t="s">
        <v>47</v>
      </c>
      <c r="AG2134" s="41" t="s">
        <v>47</v>
      </c>
      <c r="AH2134" s="41" t="s">
        <v>8999</v>
      </c>
      <c r="AI2134" s="41" t="s">
        <v>11406</v>
      </c>
    </row>
    <row r="2135" spans="1:35">
      <c r="A2135" s="40">
        <v>2024</v>
      </c>
      <c r="B2135" s="40">
        <v>4</v>
      </c>
      <c r="C2135" s="41" t="s">
        <v>810</v>
      </c>
      <c r="D2135" s="42" t="s">
        <v>413</v>
      </c>
      <c r="E2135" s="41" t="s">
        <v>667</v>
      </c>
      <c r="F2135" s="43" t="s">
        <v>5770</v>
      </c>
      <c r="G2135" s="43" t="s">
        <v>5771</v>
      </c>
      <c r="H2135" s="44">
        <v>100</v>
      </c>
      <c r="I2135" s="44">
        <v>100</v>
      </c>
      <c r="J2135" s="44">
        <v>25</v>
      </c>
      <c r="K2135" s="44">
        <v>25</v>
      </c>
      <c r="L2135" s="44">
        <v>0</v>
      </c>
      <c r="M2135" s="44">
        <v>0</v>
      </c>
      <c r="N2135" s="44">
        <v>0</v>
      </c>
      <c r="O2135" s="44">
        <v>0</v>
      </c>
      <c r="P2135" s="44">
        <v>10</v>
      </c>
      <c r="Q2135" s="44">
        <v>10</v>
      </c>
      <c r="R2135" s="44">
        <v>15</v>
      </c>
      <c r="S2135" s="44">
        <v>15</v>
      </c>
      <c r="T2135" s="44">
        <f t="shared" si="33"/>
        <v>25</v>
      </c>
      <c r="U2135" s="44">
        <f t="shared" si="33"/>
        <v>25</v>
      </c>
      <c r="V2135" s="44">
        <v>0</v>
      </c>
      <c r="W2135" s="44">
        <v>0</v>
      </c>
      <c r="X2135" s="44">
        <v>0</v>
      </c>
      <c r="Y2135" s="44">
        <v>0</v>
      </c>
      <c r="Z2135" s="44">
        <v>0</v>
      </c>
      <c r="AA2135" s="44">
        <v>0</v>
      </c>
      <c r="AB2135" s="44">
        <v>0</v>
      </c>
      <c r="AC2135" s="44">
        <v>0</v>
      </c>
      <c r="AD2135" s="44">
        <v>0</v>
      </c>
      <c r="AE2135" s="44">
        <v>0</v>
      </c>
      <c r="AF2135" s="41" t="s">
        <v>47</v>
      </c>
      <c r="AG2135" s="41" t="s">
        <v>1941</v>
      </c>
      <c r="AH2135" s="41" t="s">
        <v>9015</v>
      </c>
      <c r="AI2135" s="41" t="s">
        <v>11407</v>
      </c>
    </row>
    <row r="2136" spans="1:35">
      <c r="A2136" s="40">
        <v>2024</v>
      </c>
      <c r="B2136" s="40">
        <v>4</v>
      </c>
      <c r="C2136" s="41" t="s">
        <v>812</v>
      </c>
      <c r="D2136" s="42" t="s">
        <v>328</v>
      </c>
      <c r="E2136" s="41" t="s">
        <v>674</v>
      </c>
      <c r="F2136" s="43" t="s">
        <v>5782</v>
      </c>
      <c r="G2136" s="43" t="s">
        <v>5783</v>
      </c>
      <c r="H2136" s="44">
        <v>100</v>
      </c>
      <c r="I2136" s="44">
        <v>89.95</v>
      </c>
      <c r="J2136" s="44">
        <v>94.02</v>
      </c>
      <c r="K2136" s="44">
        <v>84.57</v>
      </c>
      <c r="L2136" s="44">
        <v>0</v>
      </c>
      <c r="M2136" s="44">
        <v>0</v>
      </c>
      <c r="N2136" s="44">
        <v>0</v>
      </c>
      <c r="O2136" s="44">
        <v>0</v>
      </c>
      <c r="P2136" s="44">
        <v>0</v>
      </c>
      <c r="Q2136" s="44">
        <v>0</v>
      </c>
      <c r="R2136" s="44">
        <v>94.02</v>
      </c>
      <c r="S2136" s="44">
        <v>84.57</v>
      </c>
      <c r="T2136" s="44">
        <f t="shared" si="33"/>
        <v>94.02</v>
      </c>
      <c r="U2136" s="44">
        <f t="shared" si="33"/>
        <v>84.57</v>
      </c>
      <c r="V2136" s="44">
        <v>0</v>
      </c>
      <c r="W2136" s="44">
        <v>0</v>
      </c>
      <c r="X2136" s="44">
        <v>0</v>
      </c>
      <c r="Y2136" s="44">
        <v>0</v>
      </c>
      <c r="Z2136" s="44">
        <v>0</v>
      </c>
      <c r="AA2136" s="44">
        <v>0</v>
      </c>
      <c r="AB2136" s="44">
        <v>0</v>
      </c>
      <c r="AC2136" s="44">
        <v>0</v>
      </c>
      <c r="AD2136" s="44">
        <v>0</v>
      </c>
      <c r="AE2136" s="44">
        <v>0</v>
      </c>
      <c r="AF2136" s="41" t="s">
        <v>5774</v>
      </c>
      <c r="AG2136" s="41" t="s">
        <v>1950</v>
      </c>
      <c r="AH2136" s="41" t="s">
        <v>5774</v>
      </c>
      <c r="AI2136" s="41" t="s">
        <v>10059</v>
      </c>
    </row>
    <row r="2137" spans="1:35">
      <c r="A2137" s="40">
        <v>2024</v>
      </c>
      <c r="B2137" s="40">
        <v>4</v>
      </c>
      <c r="C2137" s="41" t="s">
        <v>812</v>
      </c>
      <c r="D2137" s="42" t="s">
        <v>328</v>
      </c>
      <c r="E2137" s="41" t="s">
        <v>674</v>
      </c>
      <c r="F2137" s="43" t="s">
        <v>5784</v>
      </c>
      <c r="G2137" s="43" t="s">
        <v>5785</v>
      </c>
      <c r="H2137" s="44">
        <v>100</v>
      </c>
      <c r="I2137" s="44">
        <v>10.050000000000001</v>
      </c>
      <c r="J2137" s="44">
        <v>100</v>
      </c>
      <c r="K2137" s="44">
        <v>10.050000000000001</v>
      </c>
      <c r="L2137" s="44">
        <v>0</v>
      </c>
      <c r="M2137" s="44">
        <v>0</v>
      </c>
      <c r="N2137" s="44">
        <v>0</v>
      </c>
      <c r="O2137" s="44">
        <v>0</v>
      </c>
      <c r="P2137" s="44">
        <v>0</v>
      </c>
      <c r="Q2137" s="44">
        <v>0</v>
      </c>
      <c r="R2137" s="44">
        <v>100</v>
      </c>
      <c r="S2137" s="44">
        <v>10.050000000000001</v>
      </c>
      <c r="T2137" s="44">
        <f t="shared" ref="T2137:U2200" si="34">SUM(L2137,N2137,P2137,R2137)</f>
        <v>100</v>
      </c>
      <c r="U2137" s="44">
        <f t="shared" si="34"/>
        <v>10.050000000000001</v>
      </c>
      <c r="V2137" s="44">
        <v>0</v>
      </c>
      <c r="W2137" s="44">
        <v>0</v>
      </c>
      <c r="X2137" s="44">
        <v>0</v>
      </c>
      <c r="Y2137" s="44">
        <v>0</v>
      </c>
      <c r="Z2137" s="44">
        <v>0</v>
      </c>
      <c r="AA2137" s="44">
        <v>0</v>
      </c>
      <c r="AB2137" s="44">
        <v>0</v>
      </c>
      <c r="AC2137" s="44">
        <v>0</v>
      </c>
      <c r="AD2137" s="44">
        <v>0</v>
      </c>
      <c r="AE2137" s="44">
        <v>0</v>
      </c>
      <c r="AF2137" s="41" t="s">
        <v>5774</v>
      </c>
      <c r="AG2137" s="41" t="s">
        <v>1950</v>
      </c>
      <c r="AH2137" s="41" t="s">
        <v>5774</v>
      </c>
      <c r="AI2137" s="41" t="s">
        <v>10059</v>
      </c>
    </row>
    <row r="2138" spans="1:35">
      <c r="A2138" s="40">
        <v>2024</v>
      </c>
      <c r="B2138" s="40">
        <v>4</v>
      </c>
      <c r="C2138" s="41" t="s">
        <v>812</v>
      </c>
      <c r="D2138" s="42" t="s">
        <v>327</v>
      </c>
      <c r="E2138" s="41" t="s">
        <v>673</v>
      </c>
      <c r="F2138" s="43" t="s">
        <v>5780</v>
      </c>
      <c r="G2138" s="43" t="s">
        <v>5781</v>
      </c>
      <c r="H2138" s="44">
        <v>100</v>
      </c>
      <c r="I2138" s="44">
        <v>100</v>
      </c>
      <c r="J2138" s="44">
        <v>1.25</v>
      </c>
      <c r="K2138" s="44">
        <v>1.25</v>
      </c>
      <c r="L2138" s="44">
        <v>0</v>
      </c>
      <c r="M2138" s="44">
        <v>0</v>
      </c>
      <c r="N2138" s="44">
        <v>0</v>
      </c>
      <c r="O2138" s="44">
        <v>0</v>
      </c>
      <c r="P2138" s="44">
        <v>0</v>
      </c>
      <c r="Q2138" s="44">
        <v>0</v>
      </c>
      <c r="R2138" s="44">
        <v>1.25</v>
      </c>
      <c r="S2138" s="44">
        <v>1.25</v>
      </c>
      <c r="T2138" s="44">
        <f t="shared" si="34"/>
        <v>1.25</v>
      </c>
      <c r="U2138" s="44">
        <f t="shared" si="34"/>
        <v>1.25</v>
      </c>
      <c r="V2138" s="44">
        <v>0</v>
      </c>
      <c r="W2138" s="44">
        <v>0</v>
      </c>
      <c r="X2138" s="44">
        <v>0</v>
      </c>
      <c r="Y2138" s="44">
        <v>0</v>
      </c>
      <c r="Z2138" s="44">
        <v>0</v>
      </c>
      <c r="AA2138" s="44">
        <v>0</v>
      </c>
      <c r="AB2138" s="44">
        <v>1.25</v>
      </c>
      <c r="AC2138" s="44">
        <v>1.25</v>
      </c>
      <c r="AD2138" s="44">
        <v>1.25</v>
      </c>
      <c r="AE2138" s="44">
        <v>1.25</v>
      </c>
      <c r="AF2138" s="41" t="s">
        <v>5774</v>
      </c>
      <c r="AG2138" s="41" t="s">
        <v>1950</v>
      </c>
      <c r="AH2138" s="41" t="s">
        <v>5774</v>
      </c>
      <c r="AI2138" s="41" t="s">
        <v>10057</v>
      </c>
    </row>
    <row r="2139" spans="1:35">
      <c r="A2139" s="40">
        <v>2024</v>
      </c>
      <c r="B2139" s="40">
        <v>4</v>
      </c>
      <c r="C2139" s="41" t="s">
        <v>812</v>
      </c>
      <c r="D2139" s="42" t="s">
        <v>7182</v>
      </c>
      <c r="E2139" s="41" t="s">
        <v>7183</v>
      </c>
      <c r="F2139" s="43" t="s">
        <v>9016</v>
      </c>
      <c r="G2139" s="43" t="s">
        <v>9017</v>
      </c>
      <c r="H2139" s="44">
        <v>100</v>
      </c>
      <c r="I2139" s="44">
        <v>100</v>
      </c>
      <c r="J2139" s="44">
        <v>0.42</v>
      </c>
      <c r="K2139" s="44">
        <v>0.42</v>
      </c>
      <c r="L2139" s="44">
        <v>0</v>
      </c>
      <c r="M2139" s="44">
        <v>0</v>
      </c>
      <c r="N2139" s="44">
        <v>0</v>
      </c>
      <c r="O2139" s="44">
        <v>0</v>
      </c>
      <c r="P2139" s="44">
        <v>0</v>
      </c>
      <c r="Q2139" s="44">
        <v>0</v>
      </c>
      <c r="R2139" s="44">
        <v>0.42</v>
      </c>
      <c r="S2139" s="44">
        <v>0.42</v>
      </c>
      <c r="T2139" s="44">
        <f t="shared" si="34"/>
        <v>0.42</v>
      </c>
      <c r="U2139" s="44">
        <f t="shared" si="34"/>
        <v>0.42</v>
      </c>
      <c r="V2139" s="44">
        <v>0</v>
      </c>
      <c r="W2139" s="44">
        <v>0</v>
      </c>
      <c r="X2139" s="44">
        <v>0</v>
      </c>
      <c r="Y2139" s="44">
        <v>0</v>
      </c>
      <c r="Z2139" s="44">
        <v>0</v>
      </c>
      <c r="AA2139" s="44">
        <v>0</v>
      </c>
      <c r="AB2139" s="44">
        <v>0.42</v>
      </c>
      <c r="AC2139" s="44">
        <v>0.42</v>
      </c>
      <c r="AD2139" s="44">
        <v>0.42</v>
      </c>
      <c r="AE2139" s="44">
        <v>0.42</v>
      </c>
      <c r="AF2139" s="41" t="s">
        <v>47</v>
      </c>
      <c r="AG2139" s="41" t="s">
        <v>47</v>
      </c>
      <c r="AH2139" s="41" t="s">
        <v>9018</v>
      </c>
      <c r="AI2139" s="41" t="s">
        <v>10058</v>
      </c>
    </row>
    <row r="2140" spans="1:35">
      <c r="A2140" s="40">
        <v>2024</v>
      </c>
      <c r="B2140" s="40">
        <v>4</v>
      </c>
      <c r="C2140" s="41" t="s">
        <v>812</v>
      </c>
      <c r="D2140" s="42" t="s">
        <v>326</v>
      </c>
      <c r="E2140" s="41" t="s">
        <v>672</v>
      </c>
      <c r="F2140" s="43" t="s">
        <v>5772</v>
      </c>
      <c r="G2140" s="43" t="s">
        <v>5773</v>
      </c>
      <c r="H2140" s="44">
        <v>100</v>
      </c>
      <c r="I2140" s="44">
        <v>60.24</v>
      </c>
      <c r="J2140" s="44">
        <v>0.38</v>
      </c>
      <c r="K2140" s="44">
        <v>0.23</v>
      </c>
      <c r="L2140" s="44">
        <v>0</v>
      </c>
      <c r="M2140" s="44">
        <v>0</v>
      </c>
      <c r="N2140" s="44">
        <v>0</v>
      </c>
      <c r="O2140" s="44">
        <v>0</v>
      </c>
      <c r="P2140" s="44">
        <v>0</v>
      </c>
      <c r="Q2140" s="44">
        <v>0</v>
      </c>
      <c r="R2140" s="44">
        <v>0.38</v>
      </c>
      <c r="S2140" s="44">
        <v>0.23</v>
      </c>
      <c r="T2140" s="44">
        <f t="shared" si="34"/>
        <v>0.38</v>
      </c>
      <c r="U2140" s="44">
        <f t="shared" si="34"/>
        <v>0.23</v>
      </c>
      <c r="V2140" s="44">
        <v>0</v>
      </c>
      <c r="W2140" s="44">
        <v>0</v>
      </c>
      <c r="X2140" s="44">
        <v>0</v>
      </c>
      <c r="Y2140" s="44">
        <v>0</v>
      </c>
      <c r="Z2140" s="44">
        <v>0</v>
      </c>
      <c r="AA2140" s="44">
        <v>0</v>
      </c>
      <c r="AB2140" s="44">
        <v>0.01</v>
      </c>
      <c r="AC2140" s="44">
        <v>0.01</v>
      </c>
      <c r="AD2140" s="44">
        <v>0.01</v>
      </c>
      <c r="AE2140" s="44">
        <v>0.01</v>
      </c>
      <c r="AF2140" s="41" t="s">
        <v>5774</v>
      </c>
      <c r="AG2140" s="41" t="s">
        <v>1950</v>
      </c>
      <c r="AH2140" s="41" t="s">
        <v>5774</v>
      </c>
      <c r="AI2140" s="41" t="s">
        <v>10056</v>
      </c>
    </row>
    <row r="2141" spans="1:35">
      <c r="A2141" s="40">
        <v>2024</v>
      </c>
      <c r="B2141" s="40">
        <v>4</v>
      </c>
      <c r="C2141" s="41" t="s">
        <v>812</v>
      </c>
      <c r="D2141" s="42" t="s">
        <v>326</v>
      </c>
      <c r="E2141" s="41" t="s">
        <v>672</v>
      </c>
      <c r="F2141" s="43" t="s">
        <v>5775</v>
      </c>
      <c r="G2141" s="43" t="s">
        <v>5776</v>
      </c>
      <c r="H2141" s="44">
        <v>100</v>
      </c>
      <c r="I2141" s="44">
        <v>7.54</v>
      </c>
      <c r="J2141" s="44">
        <v>0</v>
      </c>
      <c r="K2141" s="44">
        <v>0</v>
      </c>
      <c r="L2141" s="44">
        <v>0</v>
      </c>
      <c r="M2141" s="44">
        <v>0</v>
      </c>
      <c r="N2141" s="44">
        <v>0</v>
      </c>
      <c r="O2141" s="44">
        <v>0</v>
      </c>
      <c r="P2141" s="44">
        <v>0</v>
      </c>
      <c r="Q2141" s="44">
        <v>0</v>
      </c>
      <c r="R2141" s="44">
        <v>0</v>
      </c>
      <c r="S2141" s="44">
        <v>0</v>
      </c>
      <c r="T2141" s="44">
        <f t="shared" si="34"/>
        <v>0</v>
      </c>
      <c r="U2141" s="44">
        <f t="shared" si="34"/>
        <v>0</v>
      </c>
      <c r="V2141" s="44">
        <v>0</v>
      </c>
      <c r="W2141" s="44">
        <v>0</v>
      </c>
      <c r="X2141" s="44">
        <v>0</v>
      </c>
      <c r="Y2141" s="44">
        <v>0</v>
      </c>
      <c r="Z2141" s="44">
        <v>0</v>
      </c>
      <c r="AA2141" s="44">
        <v>0</v>
      </c>
      <c r="AB2141" s="44">
        <v>0</v>
      </c>
      <c r="AC2141" s="44">
        <v>0</v>
      </c>
      <c r="AD2141" s="44">
        <v>0</v>
      </c>
      <c r="AE2141" s="44">
        <v>0</v>
      </c>
      <c r="AF2141" s="41" t="s">
        <v>5777</v>
      </c>
      <c r="AG2141" s="41" t="s">
        <v>1950</v>
      </c>
      <c r="AH2141" s="41" t="s">
        <v>5774</v>
      </c>
      <c r="AI2141" s="41" t="s">
        <v>11408</v>
      </c>
    </row>
    <row r="2142" spans="1:35">
      <c r="A2142" s="40">
        <v>2024</v>
      </c>
      <c r="B2142" s="40">
        <v>4</v>
      </c>
      <c r="C2142" s="41" t="s">
        <v>812</v>
      </c>
      <c r="D2142" s="42" t="s">
        <v>326</v>
      </c>
      <c r="E2142" s="41" t="s">
        <v>672</v>
      </c>
      <c r="F2142" s="43" t="s">
        <v>5778</v>
      </c>
      <c r="G2142" s="43" t="s">
        <v>5779</v>
      </c>
      <c r="H2142" s="44">
        <v>100</v>
      </c>
      <c r="I2142" s="44">
        <v>32.22</v>
      </c>
      <c r="J2142" s="44">
        <v>0</v>
      </c>
      <c r="K2142" s="44">
        <v>0</v>
      </c>
      <c r="L2142" s="44">
        <v>0</v>
      </c>
      <c r="M2142" s="44">
        <v>0</v>
      </c>
      <c r="N2142" s="44">
        <v>0</v>
      </c>
      <c r="O2142" s="44">
        <v>0</v>
      </c>
      <c r="P2142" s="44">
        <v>0</v>
      </c>
      <c r="Q2142" s="44">
        <v>0</v>
      </c>
      <c r="R2142" s="44">
        <v>0</v>
      </c>
      <c r="S2142" s="44">
        <v>0</v>
      </c>
      <c r="T2142" s="44">
        <f t="shared" si="34"/>
        <v>0</v>
      </c>
      <c r="U2142" s="44">
        <f t="shared" si="34"/>
        <v>0</v>
      </c>
      <c r="V2142" s="44">
        <v>0</v>
      </c>
      <c r="W2142" s="44">
        <v>0</v>
      </c>
      <c r="X2142" s="44">
        <v>0</v>
      </c>
      <c r="Y2142" s="44">
        <v>0</v>
      </c>
      <c r="Z2142" s="44">
        <v>0</v>
      </c>
      <c r="AA2142" s="44">
        <v>0</v>
      </c>
      <c r="AB2142" s="44">
        <v>0</v>
      </c>
      <c r="AC2142" s="44">
        <v>0</v>
      </c>
      <c r="AD2142" s="44">
        <v>0</v>
      </c>
      <c r="AE2142" s="44">
        <v>0</v>
      </c>
      <c r="AF2142" s="41" t="s">
        <v>5777</v>
      </c>
      <c r="AG2142" s="41" t="s">
        <v>1950</v>
      </c>
      <c r="AH2142" s="41" t="s">
        <v>5774</v>
      </c>
      <c r="AI2142" s="41" t="s">
        <v>11409</v>
      </c>
    </row>
    <row r="2143" spans="1:35">
      <c r="A2143" s="40">
        <v>2024</v>
      </c>
      <c r="B2143" s="40">
        <v>4</v>
      </c>
      <c r="C2143" s="41" t="s">
        <v>813</v>
      </c>
      <c r="D2143" s="42" t="s">
        <v>329</v>
      </c>
      <c r="E2143" s="41" t="s">
        <v>675</v>
      </c>
      <c r="F2143" s="43" t="s">
        <v>5786</v>
      </c>
      <c r="G2143" s="43" t="s">
        <v>5787</v>
      </c>
      <c r="H2143" s="44">
        <v>20</v>
      </c>
      <c r="I2143" s="44">
        <v>25</v>
      </c>
      <c r="J2143" s="44">
        <v>4</v>
      </c>
      <c r="K2143" s="44">
        <v>5</v>
      </c>
      <c r="L2143" s="44">
        <v>0</v>
      </c>
      <c r="M2143" s="44">
        <v>0</v>
      </c>
      <c r="N2143" s="44">
        <v>1</v>
      </c>
      <c r="O2143" s="44">
        <v>1.25</v>
      </c>
      <c r="P2143" s="44">
        <v>3</v>
      </c>
      <c r="Q2143" s="44">
        <v>3.75</v>
      </c>
      <c r="R2143" s="44">
        <v>0</v>
      </c>
      <c r="S2143" s="44">
        <v>0</v>
      </c>
      <c r="T2143" s="44">
        <f t="shared" si="34"/>
        <v>4</v>
      </c>
      <c r="U2143" s="44">
        <f t="shared" si="34"/>
        <v>5</v>
      </c>
      <c r="V2143" s="44">
        <v>0</v>
      </c>
      <c r="W2143" s="44">
        <v>0</v>
      </c>
      <c r="X2143" s="44">
        <v>1</v>
      </c>
      <c r="Y2143" s="44">
        <v>1.25</v>
      </c>
      <c r="Z2143" s="44">
        <v>0</v>
      </c>
      <c r="AA2143" s="44">
        <v>0</v>
      </c>
      <c r="AB2143" s="44">
        <v>0</v>
      </c>
      <c r="AC2143" s="44">
        <v>0</v>
      </c>
      <c r="AD2143" s="44">
        <v>1</v>
      </c>
      <c r="AE2143" s="44">
        <v>1.25</v>
      </c>
      <c r="AF2143" s="41" t="s">
        <v>5788</v>
      </c>
      <c r="AG2143" s="41" t="s">
        <v>5789</v>
      </c>
      <c r="AH2143" s="41" t="s">
        <v>9019</v>
      </c>
      <c r="AI2143" s="41" t="s">
        <v>11410</v>
      </c>
    </row>
    <row r="2144" spans="1:35">
      <c r="A2144" s="40">
        <v>2024</v>
      </c>
      <c r="B2144" s="40">
        <v>4</v>
      </c>
      <c r="C2144" s="41" t="s">
        <v>813</v>
      </c>
      <c r="D2144" s="42" t="s">
        <v>329</v>
      </c>
      <c r="E2144" s="41" t="s">
        <v>675</v>
      </c>
      <c r="F2144" s="43" t="s">
        <v>5786</v>
      </c>
      <c r="G2144" s="43" t="s">
        <v>5790</v>
      </c>
      <c r="H2144" s="44">
        <v>10</v>
      </c>
      <c r="I2144" s="44">
        <v>25</v>
      </c>
      <c r="J2144" s="44">
        <v>3</v>
      </c>
      <c r="K2144" s="44">
        <v>7.5</v>
      </c>
      <c r="L2144" s="44">
        <v>0</v>
      </c>
      <c r="M2144" s="44">
        <v>0</v>
      </c>
      <c r="N2144" s="44">
        <v>0</v>
      </c>
      <c r="O2144" s="44">
        <v>0</v>
      </c>
      <c r="P2144" s="44">
        <v>3</v>
      </c>
      <c r="Q2144" s="44">
        <v>7.5</v>
      </c>
      <c r="R2144" s="44">
        <v>0</v>
      </c>
      <c r="S2144" s="44">
        <v>0</v>
      </c>
      <c r="T2144" s="44">
        <f t="shared" si="34"/>
        <v>3</v>
      </c>
      <c r="U2144" s="44">
        <f t="shared" si="34"/>
        <v>7.5</v>
      </c>
      <c r="V2144" s="44">
        <v>0</v>
      </c>
      <c r="W2144" s="44">
        <v>0</v>
      </c>
      <c r="X2144" s="44">
        <v>0</v>
      </c>
      <c r="Y2144" s="44">
        <v>0</v>
      </c>
      <c r="Z2144" s="44">
        <v>2</v>
      </c>
      <c r="AA2144" s="44">
        <v>5</v>
      </c>
      <c r="AB2144" s="44">
        <v>1</v>
      </c>
      <c r="AC2144" s="44">
        <v>2.5</v>
      </c>
      <c r="AD2144" s="44">
        <v>3</v>
      </c>
      <c r="AE2144" s="44">
        <v>7.5</v>
      </c>
      <c r="AF2144" s="41" t="s">
        <v>5791</v>
      </c>
      <c r="AG2144" s="41" t="s">
        <v>5792</v>
      </c>
      <c r="AH2144" s="41" t="s">
        <v>9020</v>
      </c>
      <c r="AI2144" s="41" t="s">
        <v>11411</v>
      </c>
    </row>
    <row r="2145" spans="1:35">
      <c r="A2145" s="40">
        <v>2024</v>
      </c>
      <c r="B2145" s="40">
        <v>4</v>
      </c>
      <c r="C2145" s="41" t="s">
        <v>813</v>
      </c>
      <c r="D2145" s="42" t="s">
        <v>329</v>
      </c>
      <c r="E2145" s="41" t="s">
        <v>675</v>
      </c>
      <c r="F2145" s="43" t="s">
        <v>5793</v>
      </c>
      <c r="G2145" s="43" t="s">
        <v>5794</v>
      </c>
      <c r="H2145" s="44">
        <v>50</v>
      </c>
      <c r="I2145" s="44">
        <v>10</v>
      </c>
      <c r="J2145" s="44">
        <v>9</v>
      </c>
      <c r="K2145" s="44">
        <v>1.8</v>
      </c>
      <c r="L2145" s="44">
        <v>0</v>
      </c>
      <c r="M2145" s="44">
        <v>0</v>
      </c>
      <c r="N2145" s="44">
        <v>2</v>
      </c>
      <c r="O2145" s="44">
        <v>0.4</v>
      </c>
      <c r="P2145" s="44">
        <v>7</v>
      </c>
      <c r="Q2145" s="44">
        <v>1.4</v>
      </c>
      <c r="R2145" s="44">
        <v>0</v>
      </c>
      <c r="S2145" s="44">
        <v>0</v>
      </c>
      <c r="T2145" s="44">
        <f t="shared" si="34"/>
        <v>9</v>
      </c>
      <c r="U2145" s="44">
        <f t="shared" si="34"/>
        <v>1.7999999999999998</v>
      </c>
      <c r="V2145" s="44">
        <v>0</v>
      </c>
      <c r="W2145" s="44">
        <v>0</v>
      </c>
      <c r="X2145" s="44">
        <v>2</v>
      </c>
      <c r="Y2145" s="44">
        <v>0.4</v>
      </c>
      <c r="Z2145" s="44">
        <v>1</v>
      </c>
      <c r="AA2145" s="44">
        <v>0.2</v>
      </c>
      <c r="AB2145" s="44">
        <v>3</v>
      </c>
      <c r="AC2145" s="44">
        <v>0.6</v>
      </c>
      <c r="AD2145" s="44">
        <v>6</v>
      </c>
      <c r="AE2145" s="44">
        <v>1.2</v>
      </c>
      <c r="AF2145" s="41" t="s">
        <v>5795</v>
      </c>
      <c r="AG2145" s="41" t="s">
        <v>5796</v>
      </c>
      <c r="AH2145" s="41" t="s">
        <v>9021</v>
      </c>
      <c r="AI2145" s="41" t="s">
        <v>11412</v>
      </c>
    </row>
    <row r="2146" spans="1:35">
      <c r="A2146" s="40">
        <v>2024</v>
      </c>
      <c r="B2146" s="40">
        <v>4</v>
      </c>
      <c r="C2146" s="41" t="s">
        <v>813</v>
      </c>
      <c r="D2146" s="42" t="s">
        <v>329</v>
      </c>
      <c r="E2146" s="41" t="s">
        <v>675</v>
      </c>
      <c r="F2146" s="43" t="s">
        <v>5797</v>
      </c>
      <c r="G2146" s="43" t="s">
        <v>5798</v>
      </c>
      <c r="H2146" s="44">
        <v>100</v>
      </c>
      <c r="I2146" s="44">
        <v>10</v>
      </c>
      <c r="J2146" s="44">
        <v>20</v>
      </c>
      <c r="K2146" s="44">
        <v>2</v>
      </c>
      <c r="L2146" s="44">
        <v>0</v>
      </c>
      <c r="M2146" s="44">
        <v>0</v>
      </c>
      <c r="N2146" s="44">
        <v>5</v>
      </c>
      <c r="O2146" s="44">
        <v>0.5</v>
      </c>
      <c r="P2146" s="44">
        <v>15</v>
      </c>
      <c r="Q2146" s="44">
        <v>1.5</v>
      </c>
      <c r="R2146" s="44">
        <v>0</v>
      </c>
      <c r="S2146" s="44">
        <v>0</v>
      </c>
      <c r="T2146" s="44">
        <f t="shared" si="34"/>
        <v>20</v>
      </c>
      <c r="U2146" s="44">
        <f t="shared" si="34"/>
        <v>2</v>
      </c>
      <c r="V2146" s="44">
        <v>0</v>
      </c>
      <c r="W2146" s="44">
        <v>0</v>
      </c>
      <c r="X2146" s="44">
        <v>0</v>
      </c>
      <c r="Y2146" s="44">
        <v>0</v>
      </c>
      <c r="Z2146" s="44">
        <v>0</v>
      </c>
      <c r="AA2146" s="44">
        <v>0</v>
      </c>
      <c r="AB2146" s="44">
        <v>20</v>
      </c>
      <c r="AC2146" s="44">
        <v>2</v>
      </c>
      <c r="AD2146" s="44">
        <v>20</v>
      </c>
      <c r="AE2146" s="44">
        <v>2</v>
      </c>
      <c r="AF2146" s="41" t="s">
        <v>5799</v>
      </c>
      <c r="AG2146" s="41" t="s">
        <v>5799</v>
      </c>
      <c r="AH2146" s="41" t="s">
        <v>9022</v>
      </c>
      <c r="AI2146" s="41" t="s">
        <v>11413</v>
      </c>
    </row>
    <row r="2147" spans="1:35">
      <c r="A2147" s="40">
        <v>2024</v>
      </c>
      <c r="B2147" s="40">
        <v>4</v>
      </c>
      <c r="C2147" s="41" t="s">
        <v>813</v>
      </c>
      <c r="D2147" s="42" t="s">
        <v>329</v>
      </c>
      <c r="E2147" s="41" t="s">
        <v>675</v>
      </c>
      <c r="F2147" s="43" t="s">
        <v>5797</v>
      </c>
      <c r="G2147" s="43" t="s">
        <v>5800</v>
      </c>
      <c r="H2147" s="44">
        <v>100</v>
      </c>
      <c r="I2147" s="44">
        <v>15</v>
      </c>
      <c r="J2147" s="44">
        <v>5</v>
      </c>
      <c r="K2147" s="44">
        <v>0.75</v>
      </c>
      <c r="L2147" s="44">
        <v>0</v>
      </c>
      <c r="M2147" s="44">
        <v>0</v>
      </c>
      <c r="N2147" s="44">
        <v>1</v>
      </c>
      <c r="O2147" s="44">
        <v>0.15</v>
      </c>
      <c r="P2147" s="44">
        <v>4</v>
      </c>
      <c r="Q2147" s="44">
        <v>0.6</v>
      </c>
      <c r="R2147" s="44">
        <v>0</v>
      </c>
      <c r="S2147" s="44">
        <v>0</v>
      </c>
      <c r="T2147" s="44">
        <f t="shared" si="34"/>
        <v>5</v>
      </c>
      <c r="U2147" s="44">
        <f t="shared" si="34"/>
        <v>0.75</v>
      </c>
      <c r="V2147" s="44">
        <v>0</v>
      </c>
      <c r="W2147" s="44">
        <v>0</v>
      </c>
      <c r="X2147" s="44">
        <v>0</v>
      </c>
      <c r="Y2147" s="44">
        <v>0</v>
      </c>
      <c r="Z2147" s="44">
        <v>1</v>
      </c>
      <c r="AA2147" s="44">
        <v>0.15</v>
      </c>
      <c r="AB2147" s="44">
        <v>4</v>
      </c>
      <c r="AC2147" s="44">
        <v>0.6</v>
      </c>
      <c r="AD2147" s="44">
        <v>5</v>
      </c>
      <c r="AE2147" s="44">
        <v>0.75</v>
      </c>
      <c r="AF2147" s="41" t="s">
        <v>5801</v>
      </c>
      <c r="AG2147" s="41" t="s">
        <v>5802</v>
      </c>
      <c r="AH2147" s="41" t="s">
        <v>9023</v>
      </c>
      <c r="AI2147" s="41" t="s">
        <v>11414</v>
      </c>
    </row>
    <row r="2148" spans="1:35">
      <c r="A2148" s="40">
        <v>2024</v>
      </c>
      <c r="B2148" s="40">
        <v>4</v>
      </c>
      <c r="C2148" s="41" t="s">
        <v>813</v>
      </c>
      <c r="D2148" s="42" t="s">
        <v>329</v>
      </c>
      <c r="E2148" s="41" t="s">
        <v>675</v>
      </c>
      <c r="F2148" s="43" t="s">
        <v>5793</v>
      </c>
      <c r="G2148" s="43" t="s">
        <v>5803</v>
      </c>
      <c r="H2148" s="44">
        <v>5</v>
      </c>
      <c r="I2148" s="44">
        <v>15</v>
      </c>
      <c r="J2148" s="44">
        <v>1</v>
      </c>
      <c r="K2148" s="44">
        <v>3</v>
      </c>
      <c r="L2148" s="44">
        <v>0</v>
      </c>
      <c r="M2148" s="44">
        <v>0</v>
      </c>
      <c r="N2148" s="44">
        <v>0</v>
      </c>
      <c r="O2148" s="44">
        <v>0</v>
      </c>
      <c r="P2148" s="44">
        <v>1</v>
      </c>
      <c r="Q2148" s="44">
        <v>3</v>
      </c>
      <c r="R2148" s="44">
        <v>0</v>
      </c>
      <c r="S2148" s="44">
        <v>0</v>
      </c>
      <c r="T2148" s="44">
        <f t="shared" si="34"/>
        <v>1</v>
      </c>
      <c r="U2148" s="44">
        <f t="shared" si="34"/>
        <v>3</v>
      </c>
      <c r="V2148" s="44">
        <v>0</v>
      </c>
      <c r="W2148" s="44">
        <v>0</v>
      </c>
      <c r="X2148" s="44">
        <v>0.3</v>
      </c>
      <c r="Y2148" s="44">
        <v>0.9</v>
      </c>
      <c r="Z2148" s="44">
        <v>0.6</v>
      </c>
      <c r="AA2148" s="44">
        <v>1.8</v>
      </c>
      <c r="AB2148" s="44">
        <v>0.1</v>
      </c>
      <c r="AC2148" s="44">
        <v>0.3</v>
      </c>
      <c r="AD2148" s="44">
        <v>1</v>
      </c>
      <c r="AE2148" s="44">
        <v>3</v>
      </c>
      <c r="AF2148" s="41" t="s">
        <v>5804</v>
      </c>
      <c r="AG2148" s="41" t="s">
        <v>5805</v>
      </c>
      <c r="AH2148" s="41" t="s">
        <v>9024</v>
      </c>
      <c r="AI2148" s="41" t="s">
        <v>11415</v>
      </c>
    </row>
    <row r="2149" spans="1:35">
      <c r="A2149" s="40">
        <v>2024</v>
      </c>
      <c r="B2149" s="40">
        <v>4</v>
      </c>
      <c r="C2149" s="41" t="s">
        <v>814</v>
      </c>
      <c r="D2149" s="42" t="s">
        <v>337</v>
      </c>
      <c r="E2149" s="41" t="s">
        <v>682</v>
      </c>
      <c r="F2149" s="43" t="s">
        <v>5866</v>
      </c>
      <c r="G2149" s="43" t="s">
        <v>5867</v>
      </c>
      <c r="H2149" s="44">
        <v>100</v>
      </c>
      <c r="I2149" s="44">
        <v>25</v>
      </c>
      <c r="J2149" s="44">
        <v>0</v>
      </c>
      <c r="K2149" s="44">
        <v>0</v>
      </c>
      <c r="L2149" s="44">
        <v>0</v>
      </c>
      <c r="M2149" s="44">
        <v>0</v>
      </c>
      <c r="N2149" s="44">
        <v>0</v>
      </c>
      <c r="O2149" s="44">
        <v>0</v>
      </c>
      <c r="P2149" s="44">
        <v>0</v>
      </c>
      <c r="Q2149" s="44">
        <v>0</v>
      </c>
      <c r="R2149" s="44">
        <v>0</v>
      </c>
      <c r="S2149" s="44">
        <v>0</v>
      </c>
      <c r="T2149" s="44">
        <f t="shared" si="34"/>
        <v>0</v>
      </c>
      <c r="U2149" s="44">
        <f t="shared" si="34"/>
        <v>0</v>
      </c>
      <c r="V2149" s="44">
        <v>0</v>
      </c>
      <c r="W2149" s="44">
        <v>0</v>
      </c>
      <c r="X2149" s="44">
        <v>0</v>
      </c>
      <c r="Y2149" s="44">
        <v>0</v>
      </c>
      <c r="Z2149" s="44">
        <v>0</v>
      </c>
      <c r="AA2149" s="44">
        <v>0</v>
      </c>
      <c r="AB2149" s="44">
        <v>0</v>
      </c>
      <c r="AC2149" s="44">
        <v>0</v>
      </c>
      <c r="AD2149" s="44">
        <v>0</v>
      </c>
      <c r="AE2149" s="44">
        <v>0</v>
      </c>
      <c r="AF2149" s="41" t="s">
        <v>47</v>
      </c>
      <c r="AG2149" s="41" t="s">
        <v>5868</v>
      </c>
      <c r="AH2149" s="41" t="s">
        <v>5872</v>
      </c>
      <c r="AI2149" s="41" t="s">
        <v>5868</v>
      </c>
    </row>
    <row r="2150" spans="1:35">
      <c r="A2150" s="40">
        <v>2024</v>
      </c>
      <c r="B2150" s="40">
        <v>4</v>
      </c>
      <c r="C2150" s="41" t="s">
        <v>814</v>
      </c>
      <c r="D2150" s="42" t="s">
        <v>337</v>
      </c>
      <c r="E2150" s="41" t="s">
        <v>682</v>
      </c>
      <c r="F2150" s="43" t="s">
        <v>5869</v>
      </c>
      <c r="G2150" s="43" t="s">
        <v>5870</v>
      </c>
      <c r="H2150" s="44">
        <v>1</v>
      </c>
      <c r="I2150" s="44">
        <v>10</v>
      </c>
      <c r="J2150" s="44">
        <v>0</v>
      </c>
      <c r="K2150" s="44">
        <v>0</v>
      </c>
      <c r="L2150" s="44">
        <v>0</v>
      </c>
      <c r="M2150" s="44">
        <v>0</v>
      </c>
      <c r="N2150" s="44">
        <v>0</v>
      </c>
      <c r="O2150" s="44">
        <v>0</v>
      </c>
      <c r="P2150" s="44">
        <v>0</v>
      </c>
      <c r="Q2150" s="44">
        <v>0</v>
      </c>
      <c r="R2150" s="44">
        <v>0</v>
      </c>
      <c r="S2150" s="44">
        <v>0</v>
      </c>
      <c r="T2150" s="44">
        <f t="shared" si="34"/>
        <v>0</v>
      </c>
      <c r="U2150" s="44">
        <f t="shared" si="34"/>
        <v>0</v>
      </c>
      <c r="V2150" s="44">
        <v>0</v>
      </c>
      <c r="W2150" s="44">
        <v>0</v>
      </c>
      <c r="X2150" s="44">
        <v>0</v>
      </c>
      <c r="Y2150" s="44">
        <v>0</v>
      </c>
      <c r="Z2150" s="44">
        <v>0</v>
      </c>
      <c r="AA2150" s="44">
        <v>0</v>
      </c>
      <c r="AB2150" s="44">
        <v>0</v>
      </c>
      <c r="AC2150" s="44">
        <v>0</v>
      </c>
      <c r="AD2150" s="44">
        <v>0</v>
      </c>
      <c r="AE2150" s="44">
        <v>0</v>
      </c>
      <c r="AF2150" s="41" t="s">
        <v>47</v>
      </c>
      <c r="AG2150" s="41" t="s">
        <v>5868</v>
      </c>
      <c r="AH2150" s="41" t="s">
        <v>5868</v>
      </c>
      <c r="AI2150" s="41" t="s">
        <v>5868</v>
      </c>
    </row>
    <row r="2151" spans="1:35">
      <c r="A2151" s="40">
        <v>2024</v>
      </c>
      <c r="B2151" s="40">
        <v>4</v>
      </c>
      <c r="C2151" s="41" t="s">
        <v>814</v>
      </c>
      <c r="D2151" s="42" t="s">
        <v>337</v>
      </c>
      <c r="E2151" s="41" t="s">
        <v>682</v>
      </c>
      <c r="F2151" s="43" t="s">
        <v>5869</v>
      </c>
      <c r="G2151" s="43" t="s">
        <v>5871</v>
      </c>
      <c r="H2151" s="44">
        <v>1</v>
      </c>
      <c r="I2151" s="44">
        <v>5</v>
      </c>
      <c r="J2151" s="44">
        <v>0</v>
      </c>
      <c r="K2151" s="44">
        <v>0</v>
      </c>
      <c r="L2151" s="44">
        <v>0</v>
      </c>
      <c r="M2151" s="44">
        <v>0</v>
      </c>
      <c r="N2151" s="44">
        <v>0</v>
      </c>
      <c r="O2151" s="44">
        <v>0</v>
      </c>
      <c r="P2151" s="44">
        <v>0</v>
      </c>
      <c r="Q2151" s="44">
        <v>0</v>
      </c>
      <c r="R2151" s="44">
        <v>0</v>
      </c>
      <c r="S2151" s="44">
        <v>0</v>
      </c>
      <c r="T2151" s="44">
        <f t="shared" si="34"/>
        <v>0</v>
      </c>
      <c r="U2151" s="44">
        <f t="shared" si="34"/>
        <v>0</v>
      </c>
      <c r="V2151" s="44">
        <v>0</v>
      </c>
      <c r="W2151" s="44">
        <v>0</v>
      </c>
      <c r="X2151" s="44">
        <v>0</v>
      </c>
      <c r="Y2151" s="44">
        <v>0</v>
      </c>
      <c r="Z2151" s="44">
        <v>0</v>
      </c>
      <c r="AA2151" s="44">
        <v>0</v>
      </c>
      <c r="AB2151" s="44">
        <v>0</v>
      </c>
      <c r="AC2151" s="44">
        <v>0</v>
      </c>
      <c r="AD2151" s="44">
        <v>0</v>
      </c>
      <c r="AE2151" s="44">
        <v>0</v>
      </c>
      <c r="AF2151" s="41" t="s">
        <v>47</v>
      </c>
      <c r="AG2151" s="41" t="s">
        <v>5872</v>
      </c>
      <c r="AH2151" s="41" t="s">
        <v>5868</v>
      </c>
      <c r="AI2151" s="41" t="s">
        <v>5868</v>
      </c>
    </row>
    <row r="2152" spans="1:35">
      <c r="A2152" s="40">
        <v>2024</v>
      </c>
      <c r="B2152" s="40">
        <v>4</v>
      </c>
      <c r="C2152" s="41" t="s">
        <v>814</v>
      </c>
      <c r="D2152" s="42" t="s">
        <v>337</v>
      </c>
      <c r="E2152" s="41" t="s">
        <v>682</v>
      </c>
      <c r="F2152" s="43" t="s">
        <v>5873</v>
      </c>
      <c r="G2152" s="43" t="s">
        <v>5874</v>
      </c>
      <c r="H2152" s="44">
        <v>55</v>
      </c>
      <c r="I2152" s="44">
        <v>10</v>
      </c>
      <c r="J2152" s="44">
        <v>0</v>
      </c>
      <c r="K2152" s="44">
        <v>0</v>
      </c>
      <c r="L2152" s="44">
        <v>0</v>
      </c>
      <c r="M2152" s="44">
        <v>0</v>
      </c>
      <c r="N2152" s="44">
        <v>0</v>
      </c>
      <c r="O2152" s="44">
        <v>0</v>
      </c>
      <c r="P2152" s="44">
        <v>0</v>
      </c>
      <c r="Q2152" s="44">
        <v>0</v>
      </c>
      <c r="R2152" s="44">
        <v>0</v>
      </c>
      <c r="S2152" s="44">
        <v>0</v>
      </c>
      <c r="T2152" s="44">
        <f t="shared" si="34"/>
        <v>0</v>
      </c>
      <c r="U2152" s="44">
        <f t="shared" si="34"/>
        <v>0</v>
      </c>
      <c r="V2152" s="44">
        <v>0</v>
      </c>
      <c r="W2152" s="44">
        <v>0</v>
      </c>
      <c r="X2152" s="44">
        <v>0</v>
      </c>
      <c r="Y2152" s="44">
        <v>0</v>
      </c>
      <c r="Z2152" s="44">
        <v>0</v>
      </c>
      <c r="AA2152" s="44">
        <v>0</v>
      </c>
      <c r="AB2152" s="44">
        <v>0</v>
      </c>
      <c r="AC2152" s="44">
        <v>0</v>
      </c>
      <c r="AD2152" s="44">
        <v>0</v>
      </c>
      <c r="AE2152" s="44">
        <v>0</v>
      </c>
      <c r="AF2152" s="41" t="s">
        <v>47</v>
      </c>
      <c r="AG2152" s="41" t="s">
        <v>5872</v>
      </c>
      <c r="AH2152" s="41" t="s">
        <v>5872</v>
      </c>
      <c r="AI2152" s="41" t="s">
        <v>5868</v>
      </c>
    </row>
    <row r="2153" spans="1:35">
      <c r="A2153" s="40">
        <v>2024</v>
      </c>
      <c r="B2153" s="40">
        <v>4</v>
      </c>
      <c r="C2153" s="41" t="s">
        <v>814</v>
      </c>
      <c r="D2153" s="42" t="s">
        <v>337</v>
      </c>
      <c r="E2153" s="41" t="s">
        <v>682</v>
      </c>
      <c r="F2153" s="43" t="s">
        <v>5878</v>
      </c>
      <c r="G2153" s="43" t="s">
        <v>5879</v>
      </c>
      <c r="H2153" s="44">
        <v>100</v>
      </c>
      <c r="I2153" s="44">
        <v>40</v>
      </c>
      <c r="J2153" s="44">
        <v>0</v>
      </c>
      <c r="K2153" s="44">
        <v>0</v>
      </c>
      <c r="L2153" s="44">
        <v>0</v>
      </c>
      <c r="M2153" s="44">
        <v>0</v>
      </c>
      <c r="N2153" s="44">
        <v>0</v>
      </c>
      <c r="O2153" s="44">
        <v>0</v>
      </c>
      <c r="P2153" s="44">
        <v>0</v>
      </c>
      <c r="Q2153" s="44">
        <v>0</v>
      </c>
      <c r="R2153" s="44">
        <v>0</v>
      </c>
      <c r="S2153" s="44">
        <v>0</v>
      </c>
      <c r="T2153" s="44">
        <f t="shared" si="34"/>
        <v>0</v>
      </c>
      <c r="U2153" s="44">
        <f t="shared" si="34"/>
        <v>0</v>
      </c>
      <c r="V2153" s="44">
        <v>0</v>
      </c>
      <c r="W2153" s="44">
        <v>0</v>
      </c>
      <c r="X2153" s="44">
        <v>0</v>
      </c>
      <c r="Y2153" s="44">
        <v>0</v>
      </c>
      <c r="Z2153" s="44">
        <v>0</v>
      </c>
      <c r="AA2153" s="44">
        <v>0</v>
      </c>
      <c r="AB2153" s="44">
        <v>0</v>
      </c>
      <c r="AC2153" s="44">
        <v>0</v>
      </c>
      <c r="AD2153" s="44">
        <v>0</v>
      </c>
      <c r="AE2153" s="44">
        <v>0</v>
      </c>
      <c r="AF2153" s="41" t="s">
        <v>47</v>
      </c>
      <c r="AG2153" s="41" t="s">
        <v>1957</v>
      </c>
      <c r="AH2153" s="41" t="s">
        <v>5872</v>
      </c>
      <c r="AI2153" s="41" t="s">
        <v>5868</v>
      </c>
    </row>
    <row r="2154" spans="1:35">
      <c r="A2154" s="40">
        <v>2024</v>
      </c>
      <c r="B2154" s="40">
        <v>4</v>
      </c>
      <c r="C2154" s="41" t="s">
        <v>814</v>
      </c>
      <c r="D2154" s="42" t="s">
        <v>337</v>
      </c>
      <c r="E2154" s="41" t="s">
        <v>682</v>
      </c>
      <c r="F2154" s="43" t="s">
        <v>5875</v>
      </c>
      <c r="G2154" s="43" t="s">
        <v>5876</v>
      </c>
      <c r="H2154" s="44">
        <v>100</v>
      </c>
      <c r="I2154" s="44">
        <v>10</v>
      </c>
      <c r="J2154" s="44">
        <v>26.7</v>
      </c>
      <c r="K2154" s="44">
        <v>2.67</v>
      </c>
      <c r="L2154" s="44">
        <v>0</v>
      </c>
      <c r="M2154" s="44">
        <v>0</v>
      </c>
      <c r="N2154" s="44">
        <v>0</v>
      </c>
      <c r="O2154" s="44">
        <v>0</v>
      </c>
      <c r="P2154" s="44">
        <v>26.7</v>
      </c>
      <c r="Q2154" s="44">
        <v>2.67</v>
      </c>
      <c r="R2154" s="44">
        <v>0</v>
      </c>
      <c r="S2154" s="44">
        <v>0</v>
      </c>
      <c r="T2154" s="44">
        <f t="shared" si="34"/>
        <v>26.7</v>
      </c>
      <c r="U2154" s="44">
        <f t="shared" si="34"/>
        <v>2.67</v>
      </c>
      <c r="V2154" s="44">
        <v>0</v>
      </c>
      <c r="W2154" s="44">
        <v>0</v>
      </c>
      <c r="X2154" s="44">
        <v>0</v>
      </c>
      <c r="Y2154" s="44">
        <v>0</v>
      </c>
      <c r="Z2154" s="44">
        <v>0</v>
      </c>
      <c r="AA2154" s="44">
        <v>0</v>
      </c>
      <c r="AB2154" s="44">
        <v>26.7</v>
      </c>
      <c r="AC2154" s="44">
        <v>2.67</v>
      </c>
      <c r="AD2154" s="44">
        <v>26.7</v>
      </c>
      <c r="AE2154" s="44">
        <v>2.67</v>
      </c>
      <c r="AF2154" s="41" t="s">
        <v>47</v>
      </c>
      <c r="AG2154" s="41" t="s">
        <v>5877</v>
      </c>
      <c r="AH2154" s="41" t="s">
        <v>9051</v>
      </c>
      <c r="AI2154" s="41" t="s">
        <v>11416</v>
      </c>
    </row>
    <row r="2155" spans="1:35">
      <c r="A2155" s="40">
        <v>2024</v>
      </c>
      <c r="B2155" s="40">
        <v>4</v>
      </c>
      <c r="C2155" s="41" t="s">
        <v>814</v>
      </c>
      <c r="D2155" s="42" t="s">
        <v>330</v>
      </c>
      <c r="E2155" s="41" t="s">
        <v>676</v>
      </c>
      <c r="F2155" s="43" t="s">
        <v>5806</v>
      </c>
      <c r="G2155" s="43" t="s">
        <v>5807</v>
      </c>
      <c r="H2155" s="44">
        <v>100</v>
      </c>
      <c r="I2155" s="44">
        <v>69.209999999999994</v>
      </c>
      <c r="J2155" s="44">
        <v>0</v>
      </c>
      <c r="K2155" s="44">
        <v>0</v>
      </c>
      <c r="L2155" s="44">
        <v>0</v>
      </c>
      <c r="M2155" s="44">
        <v>0</v>
      </c>
      <c r="N2155" s="44">
        <v>0</v>
      </c>
      <c r="O2155" s="44">
        <v>0</v>
      </c>
      <c r="P2155" s="44">
        <v>0</v>
      </c>
      <c r="Q2155" s="44">
        <v>0</v>
      </c>
      <c r="R2155" s="44">
        <v>0</v>
      </c>
      <c r="S2155" s="44">
        <v>0</v>
      </c>
      <c r="T2155" s="44">
        <f t="shared" si="34"/>
        <v>0</v>
      </c>
      <c r="U2155" s="44">
        <f t="shared" si="34"/>
        <v>0</v>
      </c>
      <c r="V2155" s="44">
        <v>0</v>
      </c>
      <c r="W2155" s="44">
        <v>0</v>
      </c>
      <c r="X2155" s="44">
        <v>0</v>
      </c>
      <c r="Y2155" s="44">
        <v>0</v>
      </c>
      <c r="Z2155" s="44">
        <v>0</v>
      </c>
      <c r="AA2155" s="44">
        <v>0</v>
      </c>
      <c r="AB2155" s="44">
        <v>0</v>
      </c>
      <c r="AC2155" s="44">
        <v>0</v>
      </c>
      <c r="AD2155" s="44">
        <v>0</v>
      </c>
      <c r="AE2155" s="44">
        <v>0</v>
      </c>
      <c r="AF2155" s="41" t="s">
        <v>5808</v>
      </c>
      <c r="AG2155" s="41" t="s">
        <v>5809</v>
      </c>
      <c r="AH2155" s="41" t="s">
        <v>9025</v>
      </c>
      <c r="AI2155" s="41" t="s">
        <v>11417</v>
      </c>
    </row>
    <row r="2156" spans="1:35">
      <c r="A2156" s="40">
        <v>2024</v>
      </c>
      <c r="B2156" s="40">
        <v>4</v>
      </c>
      <c r="C2156" s="41" t="s">
        <v>814</v>
      </c>
      <c r="D2156" s="42" t="s">
        <v>330</v>
      </c>
      <c r="E2156" s="41" t="s">
        <v>676</v>
      </c>
      <c r="F2156" s="43" t="s">
        <v>5810</v>
      </c>
      <c r="G2156" s="43" t="s">
        <v>5811</v>
      </c>
      <c r="H2156" s="44">
        <v>100</v>
      </c>
      <c r="I2156" s="44">
        <v>9.3699999999999992</v>
      </c>
      <c r="J2156" s="44">
        <v>0</v>
      </c>
      <c r="K2156" s="44">
        <v>0</v>
      </c>
      <c r="L2156" s="44">
        <v>0</v>
      </c>
      <c r="M2156" s="44">
        <v>0</v>
      </c>
      <c r="N2156" s="44">
        <v>0</v>
      </c>
      <c r="O2156" s="44">
        <v>0</v>
      </c>
      <c r="P2156" s="44">
        <v>0</v>
      </c>
      <c r="Q2156" s="44">
        <v>0</v>
      </c>
      <c r="R2156" s="44">
        <v>0</v>
      </c>
      <c r="S2156" s="44">
        <v>0</v>
      </c>
      <c r="T2156" s="44">
        <f t="shared" si="34"/>
        <v>0</v>
      </c>
      <c r="U2156" s="44">
        <f t="shared" si="34"/>
        <v>0</v>
      </c>
      <c r="V2156" s="44">
        <v>0</v>
      </c>
      <c r="W2156" s="44">
        <v>0</v>
      </c>
      <c r="X2156" s="44">
        <v>0</v>
      </c>
      <c r="Y2156" s="44">
        <v>0</v>
      </c>
      <c r="Z2156" s="44">
        <v>0</v>
      </c>
      <c r="AA2156" s="44">
        <v>0</v>
      </c>
      <c r="AB2156" s="44">
        <v>0</v>
      </c>
      <c r="AC2156" s="44">
        <v>0</v>
      </c>
      <c r="AD2156" s="44">
        <v>0</v>
      </c>
      <c r="AE2156" s="44">
        <v>0</v>
      </c>
      <c r="AF2156" s="41" t="s">
        <v>5812</v>
      </c>
      <c r="AG2156" s="41" t="s">
        <v>5808</v>
      </c>
      <c r="AH2156" s="41" t="s">
        <v>9026</v>
      </c>
      <c r="AI2156" s="41" t="s">
        <v>11417</v>
      </c>
    </row>
    <row r="2157" spans="1:35">
      <c r="A2157" s="40">
        <v>2024</v>
      </c>
      <c r="B2157" s="40">
        <v>4</v>
      </c>
      <c r="C2157" s="41" t="s">
        <v>814</v>
      </c>
      <c r="D2157" s="42" t="s">
        <v>330</v>
      </c>
      <c r="E2157" s="41" t="s">
        <v>676</v>
      </c>
      <c r="F2157" s="43" t="s">
        <v>5813</v>
      </c>
      <c r="G2157" s="43" t="s">
        <v>5814</v>
      </c>
      <c r="H2157" s="44">
        <v>100</v>
      </c>
      <c r="I2157" s="44">
        <v>1.0900000000000001</v>
      </c>
      <c r="J2157" s="44">
        <v>46</v>
      </c>
      <c r="K2157" s="44">
        <v>0.5</v>
      </c>
      <c r="L2157" s="44">
        <v>0</v>
      </c>
      <c r="M2157" s="44">
        <v>0</v>
      </c>
      <c r="N2157" s="44">
        <v>46</v>
      </c>
      <c r="O2157" s="44">
        <v>0.5</v>
      </c>
      <c r="P2157" s="44">
        <v>0</v>
      </c>
      <c r="Q2157" s="44">
        <v>0</v>
      </c>
      <c r="R2157" s="44">
        <v>0</v>
      </c>
      <c r="S2157" s="44">
        <v>0</v>
      </c>
      <c r="T2157" s="44">
        <f t="shared" si="34"/>
        <v>46</v>
      </c>
      <c r="U2157" s="44">
        <f t="shared" si="34"/>
        <v>0.5</v>
      </c>
      <c r="V2157" s="44">
        <v>0</v>
      </c>
      <c r="W2157" s="44">
        <v>0</v>
      </c>
      <c r="X2157" s="44">
        <v>46</v>
      </c>
      <c r="Y2157" s="44">
        <v>0.5</v>
      </c>
      <c r="Z2157" s="44">
        <v>0</v>
      </c>
      <c r="AA2157" s="44">
        <v>0</v>
      </c>
      <c r="AB2157" s="44">
        <v>0</v>
      </c>
      <c r="AC2157" s="44">
        <v>0</v>
      </c>
      <c r="AD2157" s="44">
        <v>46</v>
      </c>
      <c r="AE2157" s="44">
        <v>0.5</v>
      </c>
      <c r="AF2157" s="41" t="s">
        <v>5815</v>
      </c>
      <c r="AG2157" s="41" t="s">
        <v>5816</v>
      </c>
      <c r="AH2157" s="41" t="s">
        <v>9027</v>
      </c>
      <c r="AI2157" s="41" t="s">
        <v>11417</v>
      </c>
    </row>
    <row r="2158" spans="1:35">
      <c r="A2158" s="40">
        <v>2024</v>
      </c>
      <c r="B2158" s="40">
        <v>4</v>
      </c>
      <c r="C2158" s="41" t="s">
        <v>814</v>
      </c>
      <c r="D2158" s="42" t="s">
        <v>330</v>
      </c>
      <c r="E2158" s="41" t="s">
        <v>676</v>
      </c>
      <c r="F2158" s="43" t="s">
        <v>5817</v>
      </c>
      <c r="G2158" s="43" t="s">
        <v>5818</v>
      </c>
      <c r="H2158" s="44">
        <v>100</v>
      </c>
      <c r="I2158" s="44">
        <v>20.329999999999998</v>
      </c>
      <c r="J2158" s="44">
        <v>0</v>
      </c>
      <c r="K2158" s="44">
        <v>0</v>
      </c>
      <c r="L2158" s="44">
        <v>0</v>
      </c>
      <c r="M2158" s="44">
        <v>0</v>
      </c>
      <c r="N2158" s="44">
        <v>0</v>
      </c>
      <c r="O2158" s="44">
        <v>0</v>
      </c>
      <c r="P2158" s="44">
        <v>0</v>
      </c>
      <c r="Q2158" s="44">
        <v>0</v>
      </c>
      <c r="R2158" s="44">
        <v>0</v>
      </c>
      <c r="S2158" s="44">
        <v>0</v>
      </c>
      <c r="T2158" s="44">
        <f t="shared" si="34"/>
        <v>0</v>
      </c>
      <c r="U2158" s="44">
        <f t="shared" si="34"/>
        <v>0</v>
      </c>
      <c r="V2158" s="44">
        <v>0</v>
      </c>
      <c r="W2158" s="44">
        <v>0</v>
      </c>
      <c r="X2158" s="44">
        <v>0</v>
      </c>
      <c r="Y2158" s="44">
        <v>0</v>
      </c>
      <c r="Z2158" s="44">
        <v>0</v>
      </c>
      <c r="AA2158" s="44">
        <v>0</v>
      </c>
      <c r="AB2158" s="44">
        <v>0</v>
      </c>
      <c r="AC2158" s="44">
        <v>0</v>
      </c>
      <c r="AD2158" s="44">
        <v>0</v>
      </c>
      <c r="AE2158" s="44">
        <v>0</v>
      </c>
      <c r="AF2158" s="41" t="s">
        <v>5819</v>
      </c>
      <c r="AG2158" s="41" t="s">
        <v>5808</v>
      </c>
      <c r="AH2158" s="41" t="s">
        <v>9028</v>
      </c>
      <c r="AI2158" s="41" t="s">
        <v>11417</v>
      </c>
    </row>
    <row r="2159" spans="1:35">
      <c r="A2159" s="40">
        <v>2024</v>
      </c>
      <c r="B2159" s="40">
        <v>4</v>
      </c>
      <c r="C2159" s="41" t="s">
        <v>814</v>
      </c>
      <c r="D2159" s="42" t="s">
        <v>7208</v>
      </c>
      <c r="E2159" s="41" t="s">
        <v>7209</v>
      </c>
      <c r="F2159" s="43" t="s">
        <v>9055</v>
      </c>
      <c r="G2159" s="43" t="s">
        <v>9056</v>
      </c>
      <c r="H2159" s="44">
        <v>9</v>
      </c>
      <c r="I2159" s="44">
        <v>45</v>
      </c>
      <c r="J2159" s="44">
        <v>0</v>
      </c>
      <c r="K2159" s="44">
        <v>0</v>
      </c>
      <c r="L2159" s="44">
        <v>0</v>
      </c>
      <c r="M2159" s="44">
        <v>0</v>
      </c>
      <c r="N2159" s="44">
        <v>0</v>
      </c>
      <c r="O2159" s="44">
        <v>0</v>
      </c>
      <c r="P2159" s="44">
        <v>0</v>
      </c>
      <c r="Q2159" s="44">
        <v>0</v>
      </c>
      <c r="R2159" s="44">
        <v>0</v>
      </c>
      <c r="S2159" s="44">
        <v>0</v>
      </c>
      <c r="T2159" s="44">
        <f t="shared" si="34"/>
        <v>0</v>
      </c>
      <c r="U2159" s="44">
        <f t="shared" si="34"/>
        <v>0</v>
      </c>
      <c r="V2159" s="44">
        <v>0</v>
      </c>
      <c r="W2159" s="44">
        <v>0</v>
      </c>
      <c r="X2159" s="44">
        <v>0</v>
      </c>
      <c r="Y2159" s="44">
        <v>0</v>
      </c>
      <c r="Z2159" s="44">
        <v>0</v>
      </c>
      <c r="AA2159" s="44">
        <v>0</v>
      </c>
      <c r="AB2159" s="44">
        <v>0</v>
      </c>
      <c r="AC2159" s="44">
        <v>0</v>
      </c>
      <c r="AD2159" s="44">
        <v>0</v>
      </c>
      <c r="AE2159" s="44">
        <v>0</v>
      </c>
      <c r="AF2159" s="41" t="s">
        <v>47</v>
      </c>
      <c r="AG2159" s="41" t="s">
        <v>47</v>
      </c>
      <c r="AH2159" s="41" t="s">
        <v>9057</v>
      </c>
      <c r="AI2159" s="41" t="s">
        <v>11418</v>
      </c>
    </row>
    <row r="2160" spans="1:35">
      <c r="A2160" s="40">
        <v>2024</v>
      </c>
      <c r="B2160" s="40">
        <v>4</v>
      </c>
      <c r="C2160" s="41" t="s">
        <v>814</v>
      </c>
      <c r="D2160" s="42" t="s">
        <v>7208</v>
      </c>
      <c r="E2160" s="41" t="s">
        <v>7209</v>
      </c>
      <c r="F2160" s="43" t="s">
        <v>9058</v>
      </c>
      <c r="G2160" s="43" t="s">
        <v>9059</v>
      </c>
      <c r="H2160" s="44">
        <v>1</v>
      </c>
      <c r="I2160" s="44">
        <v>2.5</v>
      </c>
      <c r="J2160" s="44">
        <v>0</v>
      </c>
      <c r="K2160" s="44">
        <v>0</v>
      </c>
      <c r="L2160" s="44">
        <v>0</v>
      </c>
      <c r="M2160" s="44">
        <v>0</v>
      </c>
      <c r="N2160" s="44">
        <v>0</v>
      </c>
      <c r="O2160" s="44">
        <v>0</v>
      </c>
      <c r="P2160" s="44">
        <v>0</v>
      </c>
      <c r="Q2160" s="44">
        <v>0</v>
      </c>
      <c r="R2160" s="44">
        <v>0</v>
      </c>
      <c r="S2160" s="44">
        <v>0</v>
      </c>
      <c r="T2160" s="44">
        <f t="shared" si="34"/>
        <v>0</v>
      </c>
      <c r="U2160" s="44">
        <f t="shared" si="34"/>
        <v>0</v>
      </c>
      <c r="V2160" s="44">
        <v>0</v>
      </c>
      <c r="W2160" s="44">
        <v>0</v>
      </c>
      <c r="X2160" s="44">
        <v>0</v>
      </c>
      <c r="Y2160" s="44">
        <v>0</v>
      </c>
      <c r="Z2160" s="44">
        <v>0</v>
      </c>
      <c r="AA2160" s="44">
        <v>0</v>
      </c>
      <c r="AB2160" s="44">
        <v>0</v>
      </c>
      <c r="AC2160" s="44">
        <v>0</v>
      </c>
      <c r="AD2160" s="44">
        <v>0</v>
      </c>
      <c r="AE2160" s="44">
        <v>0</v>
      </c>
      <c r="AF2160" s="41" t="s">
        <v>47</v>
      </c>
      <c r="AG2160" s="41" t="s">
        <v>47</v>
      </c>
      <c r="AH2160" s="41" t="s">
        <v>9060</v>
      </c>
      <c r="AI2160" s="41" t="s">
        <v>11417</v>
      </c>
    </row>
    <row r="2161" spans="1:35">
      <c r="A2161" s="40">
        <v>2024</v>
      </c>
      <c r="B2161" s="40">
        <v>4</v>
      </c>
      <c r="C2161" s="41" t="s">
        <v>814</v>
      </c>
      <c r="D2161" s="42" t="s">
        <v>7208</v>
      </c>
      <c r="E2161" s="41" t="s">
        <v>7209</v>
      </c>
      <c r="F2161" s="43" t="s">
        <v>9061</v>
      </c>
      <c r="G2161" s="43" t="s">
        <v>9062</v>
      </c>
      <c r="H2161" s="44">
        <v>1</v>
      </c>
      <c r="I2161" s="44">
        <v>2.5</v>
      </c>
      <c r="J2161" s="44">
        <v>0</v>
      </c>
      <c r="K2161" s="44">
        <v>0</v>
      </c>
      <c r="L2161" s="44">
        <v>0</v>
      </c>
      <c r="M2161" s="44">
        <v>0</v>
      </c>
      <c r="N2161" s="44">
        <v>0</v>
      </c>
      <c r="O2161" s="44">
        <v>0</v>
      </c>
      <c r="P2161" s="44">
        <v>0</v>
      </c>
      <c r="Q2161" s="44">
        <v>0</v>
      </c>
      <c r="R2161" s="44">
        <v>0</v>
      </c>
      <c r="S2161" s="44">
        <v>0</v>
      </c>
      <c r="T2161" s="44">
        <f t="shared" si="34"/>
        <v>0</v>
      </c>
      <c r="U2161" s="44">
        <f t="shared" si="34"/>
        <v>0</v>
      </c>
      <c r="V2161" s="44">
        <v>0</v>
      </c>
      <c r="W2161" s="44">
        <v>0</v>
      </c>
      <c r="X2161" s="44">
        <v>0</v>
      </c>
      <c r="Y2161" s="44">
        <v>0</v>
      </c>
      <c r="Z2161" s="44">
        <v>0</v>
      </c>
      <c r="AA2161" s="44">
        <v>0</v>
      </c>
      <c r="AB2161" s="44">
        <v>0</v>
      </c>
      <c r="AC2161" s="44">
        <v>0</v>
      </c>
      <c r="AD2161" s="44">
        <v>0</v>
      </c>
      <c r="AE2161" s="44">
        <v>0</v>
      </c>
      <c r="AF2161" s="41" t="s">
        <v>47</v>
      </c>
      <c r="AG2161" s="41" t="s">
        <v>47</v>
      </c>
      <c r="AH2161" s="41" t="s">
        <v>9063</v>
      </c>
      <c r="AI2161" s="41" t="s">
        <v>11418</v>
      </c>
    </row>
    <row r="2162" spans="1:35">
      <c r="A2162" s="40">
        <v>2024</v>
      </c>
      <c r="B2162" s="40">
        <v>4</v>
      </c>
      <c r="C2162" s="41" t="s">
        <v>814</v>
      </c>
      <c r="D2162" s="42" t="s">
        <v>7208</v>
      </c>
      <c r="E2162" s="41" t="s">
        <v>7209</v>
      </c>
      <c r="F2162" s="43" t="s">
        <v>9067</v>
      </c>
      <c r="G2162" s="43" t="s">
        <v>9068</v>
      </c>
      <c r="H2162" s="44">
        <v>100</v>
      </c>
      <c r="I2162" s="44">
        <v>45</v>
      </c>
      <c r="J2162" s="44">
        <v>82</v>
      </c>
      <c r="K2162" s="44">
        <v>36.9</v>
      </c>
      <c r="L2162" s="44">
        <v>0</v>
      </c>
      <c r="M2162" s="44">
        <v>0</v>
      </c>
      <c r="N2162" s="44">
        <v>0</v>
      </c>
      <c r="O2162" s="44">
        <v>0</v>
      </c>
      <c r="P2162" s="44">
        <v>0</v>
      </c>
      <c r="Q2162" s="44">
        <v>0</v>
      </c>
      <c r="R2162" s="44">
        <v>82</v>
      </c>
      <c r="S2162" s="44">
        <v>36.9</v>
      </c>
      <c r="T2162" s="44">
        <f t="shared" si="34"/>
        <v>82</v>
      </c>
      <c r="U2162" s="44">
        <f t="shared" si="34"/>
        <v>36.9</v>
      </c>
      <c r="V2162" s="44">
        <v>0</v>
      </c>
      <c r="W2162" s="44">
        <v>0</v>
      </c>
      <c r="X2162" s="44">
        <v>0</v>
      </c>
      <c r="Y2162" s="44">
        <v>0</v>
      </c>
      <c r="Z2162" s="44">
        <v>0</v>
      </c>
      <c r="AA2162" s="44">
        <v>0</v>
      </c>
      <c r="AB2162" s="44">
        <v>80</v>
      </c>
      <c r="AC2162" s="44">
        <v>36</v>
      </c>
      <c r="AD2162" s="44">
        <v>80</v>
      </c>
      <c r="AE2162" s="44">
        <v>36</v>
      </c>
      <c r="AF2162" s="41" t="s">
        <v>47</v>
      </c>
      <c r="AG2162" s="41" t="s">
        <v>47</v>
      </c>
      <c r="AH2162" s="41" t="s">
        <v>9027</v>
      </c>
      <c r="AI2162" s="41" t="s">
        <v>11419</v>
      </c>
    </row>
    <row r="2163" spans="1:35">
      <c r="A2163" s="40">
        <v>2024</v>
      </c>
      <c r="B2163" s="40">
        <v>4</v>
      </c>
      <c r="C2163" s="41" t="s">
        <v>814</v>
      </c>
      <c r="D2163" s="42" t="s">
        <v>7208</v>
      </c>
      <c r="E2163" s="41" t="s">
        <v>7209</v>
      </c>
      <c r="F2163" s="43" t="s">
        <v>9064</v>
      </c>
      <c r="G2163" s="43" t="s">
        <v>9065</v>
      </c>
      <c r="H2163" s="44">
        <v>100</v>
      </c>
      <c r="I2163" s="44">
        <v>2.5</v>
      </c>
      <c r="J2163" s="44">
        <v>40</v>
      </c>
      <c r="K2163" s="44">
        <v>1</v>
      </c>
      <c r="L2163" s="44">
        <v>0</v>
      </c>
      <c r="M2163" s="44">
        <v>0</v>
      </c>
      <c r="N2163" s="44">
        <v>0</v>
      </c>
      <c r="O2163" s="44">
        <v>0</v>
      </c>
      <c r="P2163" s="44">
        <v>0</v>
      </c>
      <c r="Q2163" s="44">
        <v>0</v>
      </c>
      <c r="R2163" s="44">
        <v>40</v>
      </c>
      <c r="S2163" s="44">
        <v>1</v>
      </c>
      <c r="T2163" s="44">
        <f t="shared" si="34"/>
        <v>40</v>
      </c>
      <c r="U2163" s="44">
        <f t="shared" si="34"/>
        <v>1</v>
      </c>
      <c r="V2163" s="44">
        <v>0</v>
      </c>
      <c r="W2163" s="44">
        <v>0</v>
      </c>
      <c r="X2163" s="44">
        <v>0</v>
      </c>
      <c r="Y2163" s="44">
        <v>0</v>
      </c>
      <c r="Z2163" s="44">
        <v>0</v>
      </c>
      <c r="AA2163" s="44">
        <v>0</v>
      </c>
      <c r="AB2163" s="44">
        <v>40</v>
      </c>
      <c r="AC2163" s="44">
        <v>1</v>
      </c>
      <c r="AD2163" s="44">
        <v>40</v>
      </c>
      <c r="AE2163" s="44">
        <v>1</v>
      </c>
      <c r="AF2163" s="41" t="s">
        <v>47</v>
      </c>
      <c r="AG2163" s="41" t="s">
        <v>47</v>
      </c>
      <c r="AH2163" s="41" t="s">
        <v>9066</v>
      </c>
      <c r="AI2163" s="41" t="s">
        <v>11420</v>
      </c>
    </row>
    <row r="2164" spans="1:35">
      <c r="A2164" s="40">
        <v>2024</v>
      </c>
      <c r="B2164" s="40">
        <v>4</v>
      </c>
      <c r="C2164" s="41" t="s">
        <v>814</v>
      </c>
      <c r="D2164" s="42" t="s">
        <v>7208</v>
      </c>
      <c r="E2164" s="41" t="s">
        <v>7209</v>
      </c>
      <c r="F2164" s="43" t="s">
        <v>9061</v>
      </c>
      <c r="G2164" s="43" t="s">
        <v>9069</v>
      </c>
      <c r="H2164" s="44">
        <v>100</v>
      </c>
      <c r="I2164" s="44">
        <v>2.5</v>
      </c>
      <c r="J2164" s="44">
        <v>40</v>
      </c>
      <c r="K2164" s="44">
        <v>1</v>
      </c>
      <c r="L2164" s="44">
        <v>0</v>
      </c>
      <c r="M2164" s="44">
        <v>0</v>
      </c>
      <c r="N2164" s="44">
        <v>0</v>
      </c>
      <c r="O2164" s="44">
        <v>0</v>
      </c>
      <c r="P2164" s="44">
        <v>0</v>
      </c>
      <c r="Q2164" s="44">
        <v>0</v>
      </c>
      <c r="R2164" s="44">
        <v>40</v>
      </c>
      <c r="S2164" s="44">
        <v>1</v>
      </c>
      <c r="T2164" s="44">
        <f t="shared" si="34"/>
        <v>40</v>
      </c>
      <c r="U2164" s="44">
        <f t="shared" si="34"/>
        <v>1</v>
      </c>
      <c r="V2164" s="44">
        <v>0</v>
      </c>
      <c r="W2164" s="44">
        <v>0</v>
      </c>
      <c r="X2164" s="44">
        <v>0</v>
      </c>
      <c r="Y2164" s="44">
        <v>0</v>
      </c>
      <c r="Z2164" s="44">
        <v>0</v>
      </c>
      <c r="AA2164" s="44">
        <v>0</v>
      </c>
      <c r="AB2164" s="44">
        <v>40</v>
      </c>
      <c r="AC2164" s="44">
        <v>1</v>
      </c>
      <c r="AD2164" s="44">
        <v>40</v>
      </c>
      <c r="AE2164" s="44">
        <v>1</v>
      </c>
      <c r="AF2164" s="41" t="s">
        <v>47</v>
      </c>
      <c r="AG2164" s="41" t="s">
        <v>47</v>
      </c>
      <c r="AH2164" s="41" t="s">
        <v>9027</v>
      </c>
      <c r="AI2164" s="41" t="s">
        <v>11421</v>
      </c>
    </row>
    <row r="2165" spans="1:35">
      <c r="A2165" s="40">
        <v>2024</v>
      </c>
      <c r="B2165" s="40">
        <v>4</v>
      </c>
      <c r="C2165" s="41" t="s">
        <v>814</v>
      </c>
      <c r="D2165" s="42" t="s">
        <v>7215</v>
      </c>
      <c r="E2165" s="41" t="s">
        <v>7216</v>
      </c>
      <c r="F2165" s="43" t="s">
        <v>9042</v>
      </c>
      <c r="G2165" s="43" t="s">
        <v>9043</v>
      </c>
      <c r="H2165" s="44">
        <v>25</v>
      </c>
      <c r="I2165" s="44">
        <v>30</v>
      </c>
      <c r="J2165" s="44">
        <v>0</v>
      </c>
      <c r="K2165" s="44">
        <v>0</v>
      </c>
      <c r="L2165" s="44">
        <v>0</v>
      </c>
      <c r="M2165" s="44">
        <v>0</v>
      </c>
      <c r="N2165" s="44">
        <v>0</v>
      </c>
      <c r="O2165" s="44">
        <v>0</v>
      </c>
      <c r="P2165" s="44">
        <v>0</v>
      </c>
      <c r="Q2165" s="44">
        <v>0</v>
      </c>
      <c r="R2165" s="44">
        <v>0</v>
      </c>
      <c r="S2165" s="44">
        <v>0</v>
      </c>
      <c r="T2165" s="44">
        <f t="shared" si="34"/>
        <v>0</v>
      </c>
      <c r="U2165" s="44">
        <f t="shared" si="34"/>
        <v>0</v>
      </c>
      <c r="V2165" s="44">
        <v>0</v>
      </c>
      <c r="W2165" s="44">
        <v>0</v>
      </c>
      <c r="X2165" s="44">
        <v>0</v>
      </c>
      <c r="Y2165" s="44">
        <v>0</v>
      </c>
      <c r="Z2165" s="44">
        <v>0</v>
      </c>
      <c r="AA2165" s="44">
        <v>0</v>
      </c>
      <c r="AB2165" s="44">
        <v>0</v>
      </c>
      <c r="AC2165" s="44">
        <v>0</v>
      </c>
      <c r="AD2165" s="44">
        <v>0</v>
      </c>
      <c r="AE2165" s="44">
        <v>0</v>
      </c>
      <c r="AF2165" s="41" t="s">
        <v>47</v>
      </c>
      <c r="AG2165" s="41" t="s">
        <v>47</v>
      </c>
      <c r="AH2165" s="41" t="s">
        <v>9044</v>
      </c>
      <c r="AI2165" s="41" t="s">
        <v>11418</v>
      </c>
    </row>
    <row r="2166" spans="1:35">
      <c r="A2166" s="40">
        <v>2024</v>
      </c>
      <c r="B2166" s="40">
        <v>4</v>
      </c>
      <c r="C2166" s="41" t="s">
        <v>814</v>
      </c>
      <c r="D2166" s="42" t="s">
        <v>7215</v>
      </c>
      <c r="E2166" s="41" t="s">
        <v>7216</v>
      </c>
      <c r="F2166" s="43" t="s">
        <v>9045</v>
      </c>
      <c r="G2166" s="43" t="s">
        <v>9046</v>
      </c>
      <c r="H2166" s="44">
        <v>30</v>
      </c>
      <c r="I2166" s="44">
        <v>40</v>
      </c>
      <c r="J2166" s="44">
        <v>0</v>
      </c>
      <c r="K2166" s="44">
        <v>0</v>
      </c>
      <c r="L2166" s="44">
        <v>0</v>
      </c>
      <c r="M2166" s="44">
        <v>0</v>
      </c>
      <c r="N2166" s="44">
        <v>0</v>
      </c>
      <c r="O2166" s="44">
        <v>0</v>
      </c>
      <c r="P2166" s="44">
        <v>0</v>
      </c>
      <c r="Q2166" s="44">
        <v>0</v>
      </c>
      <c r="R2166" s="44">
        <v>0</v>
      </c>
      <c r="S2166" s="44">
        <v>0</v>
      </c>
      <c r="T2166" s="44">
        <f t="shared" si="34"/>
        <v>0</v>
      </c>
      <c r="U2166" s="44">
        <f t="shared" si="34"/>
        <v>0</v>
      </c>
      <c r="V2166" s="44">
        <v>0</v>
      </c>
      <c r="W2166" s="44">
        <v>0</v>
      </c>
      <c r="X2166" s="44">
        <v>0</v>
      </c>
      <c r="Y2166" s="44">
        <v>0</v>
      </c>
      <c r="Z2166" s="44">
        <v>0</v>
      </c>
      <c r="AA2166" s="44">
        <v>0</v>
      </c>
      <c r="AB2166" s="44">
        <v>0</v>
      </c>
      <c r="AC2166" s="44">
        <v>0</v>
      </c>
      <c r="AD2166" s="44">
        <v>0</v>
      </c>
      <c r="AE2166" s="44">
        <v>0</v>
      </c>
      <c r="AF2166" s="41" t="s">
        <v>47</v>
      </c>
      <c r="AG2166" s="41" t="s">
        <v>47</v>
      </c>
      <c r="AH2166" s="41" t="s">
        <v>9044</v>
      </c>
      <c r="AI2166" s="41" t="s">
        <v>11418</v>
      </c>
    </row>
    <row r="2167" spans="1:35">
      <c r="A2167" s="40">
        <v>2024</v>
      </c>
      <c r="B2167" s="40">
        <v>4</v>
      </c>
      <c r="C2167" s="41" t="s">
        <v>814</v>
      </c>
      <c r="D2167" s="42" t="s">
        <v>7215</v>
      </c>
      <c r="E2167" s="41" t="s">
        <v>7216</v>
      </c>
      <c r="F2167" s="43" t="s">
        <v>9047</v>
      </c>
      <c r="G2167" s="43" t="s">
        <v>9048</v>
      </c>
      <c r="H2167" s="44">
        <v>25</v>
      </c>
      <c r="I2167" s="44">
        <v>30</v>
      </c>
      <c r="J2167" s="44">
        <v>0</v>
      </c>
      <c r="K2167" s="44">
        <v>0</v>
      </c>
      <c r="L2167" s="44">
        <v>0</v>
      </c>
      <c r="M2167" s="44">
        <v>0</v>
      </c>
      <c r="N2167" s="44">
        <v>0</v>
      </c>
      <c r="O2167" s="44">
        <v>0</v>
      </c>
      <c r="P2167" s="44">
        <v>0</v>
      </c>
      <c r="Q2167" s="44">
        <v>0</v>
      </c>
      <c r="R2167" s="44">
        <v>0</v>
      </c>
      <c r="S2167" s="44">
        <v>0</v>
      </c>
      <c r="T2167" s="44">
        <f t="shared" si="34"/>
        <v>0</v>
      </c>
      <c r="U2167" s="44">
        <f t="shared" si="34"/>
        <v>0</v>
      </c>
      <c r="V2167" s="44">
        <v>0</v>
      </c>
      <c r="W2167" s="44">
        <v>0</v>
      </c>
      <c r="X2167" s="44">
        <v>0</v>
      </c>
      <c r="Y2167" s="44">
        <v>0</v>
      </c>
      <c r="Z2167" s="44">
        <v>0</v>
      </c>
      <c r="AA2167" s="44">
        <v>0</v>
      </c>
      <c r="AB2167" s="44">
        <v>0</v>
      </c>
      <c r="AC2167" s="44">
        <v>0</v>
      </c>
      <c r="AD2167" s="44">
        <v>0</v>
      </c>
      <c r="AE2167" s="44">
        <v>0</v>
      </c>
      <c r="AF2167" s="41" t="s">
        <v>47</v>
      </c>
      <c r="AG2167" s="41" t="s">
        <v>47</v>
      </c>
      <c r="AH2167" s="41" t="s">
        <v>9044</v>
      </c>
      <c r="AI2167" s="41" t="s">
        <v>11418</v>
      </c>
    </row>
    <row r="2168" spans="1:35">
      <c r="A2168" s="40">
        <v>2024</v>
      </c>
      <c r="B2168" s="40">
        <v>4</v>
      </c>
      <c r="C2168" s="41" t="s">
        <v>814</v>
      </c>
      <c r="D2168" s="42" t="s">
        <v>336</v>
      </c>
      <c r="E2168" s="41" t="s">
        <v>681</v>
      </c>
      <c r="F2168" s="43" t="s">
        <v>5854</v>
      </c>
      <c r="G2168" s="43" t="s">
        <v>5855</v>
      </c>
      <c r="H2168" s="44">
        <v>100</v>
      </c>
      <c r="I2168" s="44">
        <v>20</v>
      </c>
      <c r="J2168" s="44">
        <v>0</v>
      </c>
      <c r="K2168" s="44">
        <v>0</v>
      </c>
      <c r="L2168" s="44">
        <v>0</v>
      </c>
      <c r="M2168" s="44">
        <v>0</v>
      </c>
      <c r="N2168" s="44">
        <v>0</v>
      </c>
      <c r="O2168" s="44">
        <v>0</v>
      </c>
      <c r="P2168" s="44">
        <v>0</v>
      </c>
      <c r="Q2168" s="44">
        <v>0</v>
      </c>
      <c r="R2168" s="44">
        <v>0</v>
      </c>
      <c r="S2168" s="44">
        <v>0</v>
      </c>
      <c r="T2168" s="44">
        <f t="shared" si="34"/>
        <v>0</v>
      </c>
      <c r="U2168" s="44">
        <f t="shared" si="34"/>
        <v>0</v>
      </c>
      <c r="V2168" s="44">
        <v>0</v>
      </c>
      <c r="W2168" s="44">
        <v>0</v>
      </c>
      <c r="X2168" s="44">
        <v>0</v>
      </c>
      <c r="Y2168" s="44">
        <v>0</v>
      </c>
      <c r="Z2168" s="44">
        <v>0</v>
      </c>
      <c r="AA2168" s="44">
        <v>0</v>
      </c>
      <c r="AB2168" s="44">
        <v>0</v>
      </c>
      <c r="AC2168" s="44">
        <v>0</v>
      </c>
      <c r="AD2168" s="44">
        <v>0</v>
      </c>
      <c r="AE2168" s="44">
        <v>0</v>
      </c>
      <c r="AF2168" s="41" t="s">
        <v>47</v>
      </c>
      <c r="AG2168" s="41" t="s">
        <v>5856</v>
      </c>
      <c r="AH2168" s="41" t="s">
        <v>5856</v>
      </c>
      <c r="AI2168" s="41" t="s">
        <v>5856</v>
      </c>
    </row>
    <row r="2169" spans="1:35">
      <c r="A2169" s="40">
        <v>2024</v>
      </c>
      <c r="B2169" s="40">
        <v>4</v>
      </c>
      <c r="C2169" s="41" t="s">
        <v>814</v>
      </c>
      <c r="D2169" s="42" t="s">
        <v>336</v>
      </c>
      <c r="E2169" s="41" t="s">
        <v>681</v>
      </c>
      <c r="F2169" s="43" t="s">
        <v>5857</v>
      </c>
      <c r="G2169" s="43" t="s">
        <v>5858</v>
      </c>
      <c r="H2169" s="44">
        <v>100</v>
      </c>
      <c r="I2169" s="44">
        <v>20</v>
      </c>
      <c r="J2169" s="44">
        <v>0</v>
      </c>
      <c r="K2169" s="44">
        <v>0</v>
      </c>
      <c r="L2169" s="44">
        <v>0</v>
      </c>
      <c r="M2169" s="44">
        <v>0</v>
      </c>
      <c r="N2169" s="44">
        <v>0</v>
      </c>
      <c r="O2169" s="44">
        <v>0</v>
      </c>
      <c r="P2169" s="44">
        <v>0</v>
      </c>
      <c r="Q2169" s="44">
        <v>0</v>
      </c>
      <c r="R2169" s="44">
        <v>0</v>
      </c>
      <c r="S2169" s="44">
        <v>0</v>
      </c>
      <c r="T2169" s="44">
        <f t="shared" si="34"/>
        <v>0</v>
      </c>
      <c r="U2169" s="44">
        <f t="shared" si="34"/>
        <v>0</v>
      </c>
      <c r="V2169" s="44">
        <v>0</v>
      </c>
      <c r="W2169" s="44">
        <v>0</v>
      </c>
      <c r="X2169" s="44">
        <v>0</v>
      </c>
      <c r="Y2169" s="44">
        <v>0</v>
      </c>
      <c r="Z2169" s="44">
        <v>0</v>
      </c>
      <c r="AA2169" s="44">
        <v>0</v>
      </c>
      <c r="AB2169" s="44">
        <v>0</v>
      </c>
      <c r="AC2169" s="44">
        <v>0</v>
      </c>
      <c r="AD2169" s="44">
        <v>0</v>
      </c>
      <c r="AE2169" s="44">
        <v>0</v>
      </c>
      <c r="AF2169" s="41" t="s">
        <v>47</v>
      </c>
      <c r="AG2169" s="41" t="s">
        <v>5859</v>
      </c>
      <c r="AH2169" s="41" t="s">
        <v>9049</v>
      </c>
      <c r="AI2169" s="41" t="s">
        <v>9049</v>
      </c>
    </row>
    <row r="2170" spans="1:35">
      <c r="A2170" s="40">
        <v>2024</v>
      </c>
      <c r="B2170" s="40">
        <v>4</v>
      </c>
      <c r="C2170" s="41" t="s">
        <v>814</v>
      </c>
      <c r="D2170" s="42" t="s">
        <v>336</v>
      </c>
      <c r="E2170" s="41" t="s">
        <v>681</v>
      </c>
      <c r="F2170" s="43" t="s">
        <v>5860</v>
      </c>
      <c r="G2170" s="43" t="s">
        <v>5861</v>
      </c>
      <c r="H2170" s="44">
        <v>100</v>
      </c>
      <c r="I2170" s="44">
        <v>20</v>
      </c>
      <c r="J2170" s="44">
        <v>0</v>
      </c>
      <c r="K2170" s="44">
        <v>0</v>
      </c>
      <c r="L2170" s="44">
        <v>0</v>
      </c>
      <c r="M2170" s="44">
        <v>0</v>
      </c>
      <c r="N2170" s="44">
        <v>0</v>
      </c>
      <c r="O2170" s="44">
        <v>0</v>
      </c>
      <c r="P2170" s="44">
        <v>0</v>
      </c>
      <c r="Q2170" s="44">
        <v>0</v>
      </c>
      <c r="R2170" s="44">
        <v>0</v>
      </c>
      <c r="S2170" s="44">
        <v>0</v>
      </c>
      <c r="T2170" s="44">
        <f t="shared" si="34"/>
        <v>0</v>
      </c>
      <c r="U2170" s="44">
        <f t="shared" si="34"/>
        <v>0</v>
      </c>
      <c r="V2170" s="44">
        <v>0</v>
      </c>
      <c r="W2170" s="44">
        <v>0</v>
      </c>
      <c r="X2170" s="44">
        <v>0</v>
      </c>
      <c r="Y2170" s="44">
        <v>0</v>
      </c>
      <c r="Z2170" s="44">
        <v>0</v>
      </c>
      <c r="AA2170" s="44">
        <v>0</v>
      </c>
      <c r="AB2170" s="44">
        <v>0</v>
      </c>
      <c r="AC2170" s="44">
        <v>0</v>
      </c>
      <c r="AD2170" s="44">
        <v>0</v>
      </c>
      <c r="AE2170" s="44">
        <v>0</v>
      </c>
      <c r="AF2170" s="41" t="s">
        <v>47</v>
      </c>
      <c r="AG2170" s="41" t="s">
        <v>5862</v>
      </c>
      <c r="AH2170" s="41" t="s">
        <v>5856</v>
      </c>
      <c r="AI2170" s="41" t="s">
        <v>11418</v>
      </c>
    </row>
    <row r="2171" spans="1:35">
      <c r="A2171" s="40">
        <v>2024</v>
      </c>
      <c r="B2171" s="40">
        <v>4</v>
      </c>
      <c r="C2171" s="41" t="s">
        <v>814</v>
      </c>
      <c r="D2171" s="42" t="s">
        <v>336</v>
      </c>
      <c r="E2171" s="41" t="s">
        <v>681</v>
      </c>
      <c r="F2171" s="43" t="s">
        <v>5863</v>
      </c>
      <c r="G2171" s="43" t="s">
        <v>5864</v>
      </c>
      <c r="H2171" s="44">
        <v>100</v>
      </c>
      <c r="I2171" s="44">
        <v>40</v>
      </c>
      <c r="J2171" s="44">
        <v>50</v>
      </c>
      <c r="K2171" s="44">
        <v>20</v>
      </c>
      <c r="L2171" s="44">
        <v>0</v>
      </c>
      <c r="M2171" s="44">
        <v>0</v>
      </c>
      <c r="N2171" s="44">
        <v>0</v>
      </c>
      <c r="O2171" s="44">
        <v>0</v>
      </c>
      <c r="P2171" s="44">
        <v>0</v>
      </c>
      <c r="Q2171" s="44">
        <v>0</v>
      </c>
      <c r="R2171" s="44">
        <v>50</v>
      </c>
      <c r="S2171" s="44">
        <v>20</v>
      </c>
      <c r="T2171" s="44">
        <f t="shared" si="34"/>
        <v>50</v>
      </c>
      <c r="U2171" s="44">
        <f t="shared" si="34"/>
        <v>20</v>
      </c>
      <c r="V2171" s="44">
        <v>0</v>
      </c>
      <c r="W2171" s="44">
        <v>0</v>
      </c>
      <c r="X2171" s="44">
        <v>0</v>
      </c>
      <c r="Y2171" s="44">
        <v>0</v>
      </c>
      <c r="Z2171" s="44">
        <v>0</v>
      </c>
      <c r="AA2171" s="44">
        <v>0</v>
      </c>
      <c r="AB2171" s="44">
        <v>50</v>
      </c>
      <c r="AC2171" s="44">
        <v>20</v>
      </c>
      <c r="AD2171" s="44">
        <v>50</v>
      </c>
      <c r="AE2171" s="44">
        <v>20</v>
      </c>
      <c r="AF2171" s="41" t="s">
        <v>47</v>
      </c>
      <c r="AG2171" s="41" t="s">
        <v>5865</v>
      </c>
      <c r="AH2171" s="41" t="s">
        <v>9050</v>
      </c>
      <c r="AI2171" s="41" t="s">
        <v>11422</v>
      </c>
    </row>
    <row r="2172" spans="1:35">
      <c r="A2172" s="40">
        <v>2024</v>
      </c>
      <c r="B2172" s="40">
        <v>4</v>
      </c>
      <c r="C2172" s="41" t="s">
        <v>814</v>
      </c>
      <c r="D2172" s="42" t="s">
        <v>7194</v>
      </c>
      <c r="E2172" s="41" t="s">
        <v>7195</v>
      </c>
      <c r="F2172" s="43" t="s">
        <v>9035</v>
      </c>
      <c r="G2172" s="43" t="s">
        <v>9035</v>
      </c>
      <c r="H2172" s="44">
        <v>100</v>
      </c>
      <c r="I2172" s="44">
        <v>50</v>
      </c>
      <c r="J2172" s="44">
        <v>0</v>
      </c>
      <c r="K2172" s="44">
        <v>0</v>
      </c>
      <c r="L2172" s="44">
        <v>0</v>
      </c>
      <c r="M2172" s="44">
        <v>0</v>
      </c>
      <c r="N2172" s="44">
        <v>0</v>
      </c>
      <c r="O2172" s="44">
        <v>0</v>
      </c>
      <c r="P2172" s="44">
        <v>0</v>
      </c>
      <c r="Q2172" s="44">
        <v>0</v>
      </c>
      <c r="R2172" s="44">
        <v>0</v>
      </c>
      <c r="S2172" s="44">
        <v>0</v>
      </c>
      <c r="T2172" s="44">
        <f t="shared" si="34"/>
        <v>0</v>
      </c>
      <c r="U2172" s="44">
        <f t="shared" si="34"/>
        <v>0</v>
      </c>
      <c r="V2172" s="44">
        <v>0</v>
      </c>
      <c r="W2172" s="44">
        <v>0</v>
      </c>
      <c r="X2172" s="44">
        <v>0</v>
      </c>
      <c r="Y2172" s="44">
        <v>0</v>
      </c>
      <c r="Z2172" s="44">
        <v>0</v>
      </c>
      <c r="AA2172" s="44">
        <v>0</v>
      </c>
      <c r="AB2172" s="44">
        <v>0</v>
      </c>
      <c r="AC2172" s="44">
        <v>0</v>
      </c>
      <c r="AD2172" s="44">
        <v>0</v>
      </c>
      <c r="AE2172" s="44">
        <v>0</v>
      </c>
      <c r="AF2172" s="41" t="s">
        <v>47</v>
      </c>
      <c r="AG2172" s="41" t="s">
        <v>47</v>
      </c>
      <c r="AH2172" s="41" t="s">
        <v>9027</v>
      </c>
      <c r="AI2172" s="41" t="s">
        <v>11423</v>
      </c>
    </row>
    <row r="2173" spans="1:35">
      <c r="A2173" s="40">
        <v>2024</v>
      </c>
      <c r="B2173" s="40">
        <v>4</v>
      </c>
      <c r="C2173" s="41" t="s">
        <v>814</v>
      </c>
      <c r="D2173" s="42" t="s">
        <v>7194</v>
      </c>
      <c r="E2173" s="41" t="s">
        <v>7195</v>
      </c>
      <c r="F2173" s="43" t="s">
        <v>9036</v>
      </c>
      <c r="G2173" s="43" t="s">
        <v>9036</v>
      </c>
      <c r="H2173" s="44">
        <v>100</v>
      </c>
      <c r="I2173" s="44">
        <v>50</v>
      </c>
      <c r="J2173" s="44">
        <v>13</v>
      </c>
      <c r="K2173" s="44">
        <v>6.5</v>
      </c>
      <c r="L2173" s="44">
        <v>0</v>
      </c>
      <c r="M2173" s="44">
        <v>0</v>
      </c>
      <c r="N2173" s="44">
        <v>0</v>
      </c>
      <c r="O2173" s="44">
        <v>0</v>
      </c>
      <c r="P2173" s="44">
        <v>0</v>
      </c>
      <c r="Q2173" s="44">
        <v>0</v>
      </c>
      <c r="R2173" s="44">
        <v>13</v>
      </c>
      <c r="S2173" s="44">
        <v>6.5</v>
      </c>
      <c r="T2173" s="44">
        <f t="shared" si="34"/>
        <v>13</v>
      </c>
      <c r="U2173" s="44">
        <f t="shared" si="34"/>
        <v>6.5</v>
      </c>
      <c r="V2173" s="44">
        <v>0</v>
      </c>
      <c r="W2173" s="44">
        <v>0</v>
      </c>
      <c r="X2173" s="44">
        <v>0</v>
      </c>
      <c r="Y2173" s="44">
        <v>0</v>
      </c>
      <c r="Z2173" s="44">
        <v>0</v>
      </c>
      <c r="AA2173" s="44">
        <v>0</v>
      </c>
      <c r="AB2173" s="44">
        <v>1</v>
      </c>
      <c r="AC2173" s="44">
        <v>0.5</v>
      </c>
      <c r="AD2173" s="44">
        <v>1</v>
      </c>
      <c r="AE2173" s="44">
        <v>0.5</v>
      </c>
      <c r="AF2173" s="41" t="s">
        <v>47</v>
      </c>
      <c r="AG2173" s="41" t="s">
        <v>47</v>
      </c>
      <c r="AH2173" s="41" t="s">
        <v>9037</v>
      </c>
      <c r="AI2173" s="41" t="s">
        <v>11424</v>
      </c>
    </row>
    <row r="2174" spans="1:35">
      <c r="A2174" s="40">
        <v>2024</v>
      </c>
      <c r="B2174" s="40">
        <v>4</v>
      </c>
      <c r="C2174" s="41" t="s">
        <v>814</v>
      </c>
      <c r="D2174" s="42" t="s">
        <v>339</v>
      </c>
      <c r="E2174" s="41" t="s">
        <v>684</v>
      </c>
      <c r="F2174" s="43" t="s">
        <v>5889</v>
      </c>
      <c r="G2174" s="43" t="s">
        <v>5890</v>
      </c>
      <c r="H2174" s="44">
        <v>25</v>
      </c>
      <c r="I2174" s="44">
        <v>55</v>
      </c>
      <c r="J2174" s="44">
        <v>7</v>
      </c>
      <c r="K2174" s="44">
        <v>15.4</v>
      </c>
      <c r="L2174" s="44">
        <v>0</v>
      </c>
      <c r="M2174" s="44">
        <v>0</v>
      </c>
      <c r="N2174" s="44">
        <v>0</v>
      </c>
      <c r="O2174" s="44">
        <v>0</v>
      </c>
      <c r="P2174" s="44">
        <v>3</v>
      </c>
      <c r="Q2174" s="44">
        <v>6.6</v>
      </c>
      <c r="R2174" s="44">
        <v>4</v>
      </c>
      <c r="S2174" s="44">
        <v>8.8000000000000007</v>
      </c>
      <c r="T2174" s="44">
        <f t="shared" si="34"/>
        <v>7</v>
      </c>
      <c r="U2174" s="44">
        <f t="shared" si="34"/>
        <v>15.4</v>
      </c>
      <c r="V2174" s="44">
        <v>0</v>
      </c>
      <c r="W2174" s="44">
        <v>0</v>
      </c>
      <c r="X2174" s="44">
        <v>0</v>
      </c>
      <c r="Y2174" s="44">
        <v>0</v>
      </c>
      <c r="Z2174" s="44">
        <v>3</v>
      </c>
      <c r="AA2174" s="44">
        <v>6.6</v>
      </c>
      <c r="AB2174" s="44">
        <v>4</v>
      </c>
      <c r="AC2174" s="44">
        <v>8.8000000000000007</v>
      </c>
      <c r="AD2174" s="44">
        <v>7</v>
      </c>
      <c r="AE2174" s="44">
        <v>15.4</v>
      </c>
      <c r="AF2174" s="41" t="s">
        <v>47</v>
      </c>
      <c r="AG2174" s="41" t="s">
        <v>5822</v>
      </c>
      <c r="AH2174" s="41" t="s">
        <v>9053</v>
      </c>
      <c r="AI2174" s="41" t="s">
        <v>11425</v>
      </c>
    </row>
    <row r="2175" spans="1:35">
      <c r="A2175" s="40">
        <v>2024</v>
      </c>
      <c r="B2175" s="40">
        <v>4</v>
      </c>
      <c r="C2175" s="41" t="s">
        <v>814</v>
      </c>
      <c r="D2175" s="42" t="s">
        <v>339</v>
      </c>
      <c r="E2175" s="41" t="s">
        <v>684</v>
      </c>
      <c r="F2175" s="43" t="s">
        <v>5891</v>
      </c>
      <c r="G2175" s="43" t="s">
        <v>5892</v>
      </c>
      <c r="H2175" s="44">
        <v>30</v>
      </c>
      <c r="I2175" s="44">
        <v>11</v>
      </c>
      <c r="J2175" s="44">
        <v>0</v>
      </c>
      <c r="K2175" s="44">
        <v>0</v>
      </c>
      <c r="L2175" s="44">
        <v>0</v>
      </c>
      <c r="M2175" s="44">
        <v>0</v>
      </c>
      <c r="N2175" s="44">
        <v>0</v>
      </c>
      <c r="O2175" s="44">
        <v>0</v>
      </c>
      <c r="P2175" s="44">
        <v>0</v>
      </c>
      <c r="Q2175" s="44">
        <v>0</v>
      </c>
      <c r="R2175" s="44">
        <v>0</v>
      </c>
      <c r="S2175" s="44">
        <v>0</v>
      </c>
      <c r="T2175" s="44">
        <f t="shared" si="34"/>
        <v>0</v>
      </c>
      <c r="U2175" s="44">
        <f t="shared" si="34"/>
        <v>0</v>
      </c>
      <c r="V2175" s="44">
        <v>0</v>
      </c>
      <c r="W2175" s="44">
        <v>0</v>
      </c>
      <c r="X2175" s="44">
        <v>0</v>
      </c>
      <c r="Y2175" s="44">
        <v>0</v>
      </c>
      <c r="Z2175" s="44">
        <v>0</v>
      </c>
      <c r="AA2175" s="44">
        <v>0</v>
      </c>
      <c r="AB2175" s="44">
        <v>0</v>
      </c>
      <c r="AC2175" s="44">
        <v>0</v>
      </c>
      <c r="AD2175" s="44">
        <v>0</v>
      </c>
      <c r="AE2175" s="44">
        <v>0</v>
      </c>
      <c r="AF2175" s="41" t="s">
        <v>47</v>
      </c>
      <c r="AG2175" s="41" t="s">
        <v>5868</v>
      </c>
      <c r="AH2175" s="41" t="s">
        <v>9054</v>
      </c>
      <c r="AI2175" s="41" t="s">
        <v>11417</v>
      </c>
    </row>
    <row r="2176" spans="1:35">
      <c r="A2176" s="40">
        <v>2024</v>
      </c>
      <c r="B2176" s="40">
        <v>4</v>
      </c>
      <c r="C2176" s="41" t="s">
        <v>814</v>
      </c>
      <c r="D2176" s="42" t="s">
        <v>339</v>
      </c>
      <c r="E2176" s="41" t="s">
        <v>684</v>
      </c>
      <c r="F2176" s="43" t="s">
        <v>5893</v>
      </c>
      <c r="G2176" s="43" t="s">
        <v>5894</v>
      </c>
      <c r="H2176" s="44">
        <v>45</v>
      </c>
      <c r="I2176" s="44">
        <v>34</v>
      </c>
      <c r="J2176" s="44">
        <v>18</v>
      </c>
      <c r="K2176" s="44">
        <v>13.6</v>
      </c>
      <c r="L2176" s="44">
        <v>0</v>
      </c>
      <c r="M2176" s="44">
        <v>0</v>
      </c>
      <c r="N2176" s="44">
        <v>0</v>
      </c>
      <c r="O2176" s="44">
        <v>0</v>
      </c>
      <c r="P2176" s="44">
        <v>8</v>
      </c>
      <c r="Q2176" s="44">
        <v>6.04</v>
      </c>
      <c r="R2176" s="44">
        <v>10</v>
      </c>
      <c r="S2176" s="44">
        <v>7.56</v>
      </c>
      <c r="T2176" s="44">
        <f t="shared" si="34"/>
        <v>18</v>
      </c>
      <c r="U2176" s="44">
        <f t="shared" si="34"/>
        <v>13.6</v>
      </c>
      <c r="V2176" s="44">
        <v>0</v>
      </c>
      <c r="W2176" s="44">
        <v>0</v>
      </c>
      <c r="X2176" s="44">
        <v>0</v>
      </c>
      <c r="Y2176" s="44">
        <v>0</v>
      </c>
      <c r="Z2176" s="44">
        <v>8</v>
      </c>
      <c r="AA2176" s="44">
        <v>6.04</v>
      </c>
      <c r="AB2176" s="44">
        <v>10</v>
      </c>
      <c r="AC2176" s="44">
        <v>7.56</v>
      </c>
      <c r="AD2176" s="44">
        <v>18</v>
      </c>
      <c r="AE2176" s="44">
        <v>13.6</v>
      </c>
      <c r="AF2176" s="41" t="s">
        <v>47</v>
      </c>
      <c r="AG2176" s="41" t="s">
        <v>5822</v>
      </c>
      <c r="AH2176" s="41" t="s">
        <v>9053</v>
      </c>
      <c r="AI2176" s="41" t="s">
        <v>11426</v>
      </c>
    </row>
    <row r="2177" spans="1:35">
      <c r="A2177" s="40">
        <v>2024</v>
      </c>
      <c r="B2177" s="40">
        <v>4</v>
      </c>
      <c r="C2177" s="41" t="s">
        <v>814</v>
      </c>
      <c r="D2177" s="42" t="s">
        <v>333</v>
      </c>
      <c r="E2177" s="41" t="s">
        <v>678</v>
      </c>
      <c r="F2177" s="43" t="s">
        <v>5831</v>
      </c>
      <c r="G2177" s="43" t="s">
        <v>5831</v>
      </c>
      <c r="H2177" s="44">
        <v>3</v>
      </c>
      <c r="I2177" s="44">
        <v>20</v>
      </c>
      <c r="J2177" s="44">
        <v>0</v>
      </c>
      <c r="K2177" s="44">
        <v>0</v>
      </c>
      <c r="L2177" s="44">
        <v>0</v>
      </c>
      <c r="M2177" s="44">
        <v>0</v>
      </c>
      <c r="N2177" s="44">
        <v>0</v>
      </c>
      <c r="O2177" s="44">
        <v>0</v>
      </c>
      <c r="P2177" s="44">
        <v>0</v>
      </c>
      <c r="Q2177" s="44">
        <v>0</v>
      </c>
      <c r="R2177" s="44">
        <v>0</v>
      </c>
      <c r="S2177" s="44">
        <v>0</v>
      </c>
      <c r="T2177" s="44">
        <f t="shared" si="34"/>
        <v>0</v>
      </c>
      <c r="U2177" s="44">
        <f t="shared" si="34"/>
        <v>0</v>
      </c>
      <c r="V2177" s="44">
        <v>0</v>
      </c>
      <c r="W2177" s="44">
        <v>0</v>
      </c>
      <c r="X2177" s="44">
        <v>0</v>
      </c>
      <c r="Y2177" s="44">
        <v>0</v>
      </c>
      <c r="Z2177" s="44">
        <v>0</v>
      </c>
      <c r="AA2177" s="44">
        <v>0</v>
      </c>
      <c r="AB2177" s="44">
        <v>0</v>
      </c>
      <c r="AC2177" s="44">
        <v>0</v>
      </c>
      <c r="AD2177" s="44">
        <v>0</v>
      </c>
      <c r="AE2177" s="44">
        <v>0</v>
      </c>
      <c r="AF2177" s="41" t="s">
        <v>47</v>
      </c>
      <c r="AG2177" s="41" t="s">
        <v>5832</v>
      </c>
      <c r="AH2177" s="41" t="s">
        <v>5832</v>
      </c>
      <c r="AI2177" s="41" t="s">
        <v>11427</v>
      </c>
    </row>
    <row r="2178" spans="1:35">
      <c r="A2178" s="40">
        <v>2024</v>
      </c>
      <c r="B2178" s="40">
        <v>4</v>
      </c>
      <c r="C2178" s="41" t="s">
        <v>814</v>
      </c>
      <c r="D2178" s="42" t="s">
        <v>333</v>
      </c>
      <c r="E2178" s="41" t="s">
        <v>678</v>
      </c>
      <c r="F2178" s="43" t="s">
        <v>5833</v>
      </c>
      <c r="G2178" s="43" t="s">
        <v>5833</v>
      </c>
      <c r="H2178" s="44">
        <v>3</v>
      </c>
      <c r="I2178" s="44">
        <v>10</v>
      </c>
      <c r="J2178" s="44">
        <v>0</v>
      </c>
      <c r="K2178" s="44">
        <v>0</v>
      </c>
      <c r="L2178" s="44">
        <v>0</v>
      </c>
      <c r="M2178" s="44">
        <v>0</v>
      </c>
      <c r="N2178" s="44">
        <v>0</v>
      </c>
      <c r="O2178" s="44">
        <v>0</v>
      </c>
      <c r="P2178" s="44">
        <v>0</v>
      </c>
      <c r="Q2178" s="44">
        <v>0</v>
      </c>
      <c r="R2178" s="44">
        <v>0</v>
      </c>
      <c r="S2178" s="44">
        <v>0</v>
      </c>
      <c r="T2178" s="44">
        <f t="shared" si="34"/>
        <v>0</v>
      </c>
      <c r="U2178" s="44">
        <f t="shared" si="34"/>
        <v>0</v>
      </c>
      <c r="V2178" s="44">
        <v>0</v>
      </c>
      <c r="W2178" s="44">
        <v>0</v>
      </c>
      <c r="X2178" s="44">
        <v>0</v>
      </c>
      <c r="Y2178" s="44">
        <v>0</v>
      </c>
      <c r="Z2178" s="44">
        <v>0</v>
      </c>
      <c r="AA2178" s="44">
        <v>0</v>
      </c>
      <c r="AB2178" s="44">
        <v>0</v>
      </c>
      <c r="AC2178" s="44">
        <v>0</v>
      </c>
      <c r="AD2178" s="44">
        <v>0</v>
      </c>
      <c r="AE2178" s="44">
        <v>0</v>
      </c>
      <c r="AF2178" s="41" t="s">
        <v>47</v>
      </c>
      <c r="AG2178" s="41" t="s">
        <v>5832</v>
      </c>
      <c r="AH2178" s="41" t="s">
        <v>5832</v>
      </c>
      <c r="AI2178" s="41" t="s">
        <v>11427</v>
      </c>
    </row>
    <row r="2179" spans="1:35">
      <c r="A2179" s="40">
        <v>2024</v>
      </c>
      <c r="B2179" s="40">
        <v>4</v>
      </c>
      <c r="C2179" s="41" t="s">
        <v>814</v>
      </c>
      <c r="D2179" s="42" t="s">
        <v>333</v>
      </c>
      <c r="E2179" s="41" t="s">
        <v>678</v>
      </c>
      <c r="F2179" s="43" t="s">
        <v>5834</v>
      </c>
      <c r="G2179" s="43" t="s">
        <v>5834</v>
      </c>
      <c r="H2179" s="44">
        <v>6</v>
      </c>
      <c r="I2179" s="44">
        <v>10</v>
      </c>
      <c r="J2179" s="44">
        <v>0</v>
      </c>
      <c r="K2179" s="44">
        <v>0</v>
      </c>
      <c r="L2179" s="44">
        <v>0</v>
      </c>
      <c r="M2179" s="44">
        <v>0</v>
      </c>
      <c r="N2179" s="44">
        <v>0</v>
      </c>
      <c r="O2179" s="44">
        <v>0</v>
      </c>
      <c r="P2179" s="44">
        <v>0</v>
      </c>
      <c r="Q2179" s="44">
        <v>0</v>
      </c>
      <c r="R2179" s="44">
        <v>0</v>
      </c>
      <c r="S2179" s="44">
        <v>0</v>
      </c>
      <c r="T2179" s="44">
        <f t="shared" si="34"/>
        <v>0</v>
      </c>
      <c r="U2179" s="44">
        <f t="shared" si="34"/>
        <v>0</v>
      </c>
      <c r="V2179" s="44">
        <v>0</v>
      </c>
      <c r="W2179" s="44">
        <v>0</v>
      </c>
      <c r="X2179" s="44">
        <v>0</v>
      </c>
      <c r="Y2179" s="44">
        <v>0</v>
      </c>
      <c r="Z2179" s="44">
        <v>0</v>
      </c>
      <c r="AA2179" s="44">
        <v>0</v>
      </c>
      <c r="AB2179" s="44">
        <v>0</v>
      </c>
      <c r="AC2179" s="44">
        <v>0</v>
      </c>
      <c r="AD2179" s="44">
        <v>0</v>
      </c>
      <c r="AE2179" s="44">
        <v>0</v>
      </c>
      <c r="AF2179" s="41" t="s">
        <v>47</v>
      </c>
      <c r="AG2179" s="41" t="s">
        <v>5832</v>
      </c>
      <c r="AH2179" s="41" t="s">
        <v>5832</v>
      </c>
      <c r="AI2179" s="41" t="s">
        <v>11427</v>
      </c>
    </row>
    <row r="2180" spans="1:35">
      <c r="A2180" s="40">
        <v>2024</v>
      </c>
      <c r="B2180" s="40">
        <v>4</v>
      </c>
      <c r="C2180" s="41" t="s">
        <v>814</v>
      </c>
      <c r="D2180" s="42" t="s">
        <v>333</v>
      </c>
      <c r="E2180" s="41" t="s">
        <v>678</v>
      </c>
      <c r="F2180" s="43" t="s">
        <v>5835</v>
      </c>
      <c r="G2180" s="43" t="s">
        <v>5835</v>
      </c>
      <c r="H2180" s="44">
        <v>6</v>
      </c>
      <c r="I2180" s="44">
        <v>10</v>
      </c>
      <c r="J2180" s="44">
        <v>0</v>
      </c>
      <c r="K2180" s="44">
        <v>0</v>
      </c>
      <c r="L2180" s="44">
        <v>0</v>
      </c>
      <c r="M2180" s="44">
        <v>0</v>
      </c>
      <c r="N2180" s="44">
        <v>0</v>
      </c>
      <c r="O2180" s="44">
        <v>0</v>
      </c>
      <c r="P2180" s="44">
        <v>0</v>
      </c>
      <c r="Q2180" s="44">
        <v>0</v>
      </c>
      <c r="R2180" s="44">
        <v>0</v>
      </c>
      <c r="S2180" s="44">
        <v>0</v>
      </c>
      <c r="T2180" s="44">
        <f t="shared" si="34"/>
        <v>0</v>
      </c>
      <c r="U2180" s="44">
        <f t="shared" si="34"/>
        <v>0</v>
      </c>
      <c r="V2180" s="44">
        <v>0</v>
      </c>
      <c r="W2180" s="44">
        <v>0</v>
      </c>
      <c r="X2180" s="44">
        <v>0</v>
      </c>
      <c r="Y2180" s="44">
        <v>0</v>
      </c>
      <c r="Z2180" s="44">
        <v>0</v>
      </c>
      <c r="AA2180" s="44">
        <v>0</v>
      </c>
      <c r="AB2180" s="44">
        <v>0</v>
      </c>
      <c r="AC2180" s="44">
        <v>0</v>
      </c>
      <c r="AD2180" s="44">
        <v>0</v>
      </c>
      <c r="AE2180" s="44">
        <v>0</v>
      </c>
      <c r="AF2180" s="41" t="s">
        <v>47</v>
      </c>
      <c r="AG2180" s="41" t="s">
        <v>5832</v>
      </c>
      <c r="AH2180" s="41" t="s">
        <v>5832</v>
      </c>
      <c r="AI2180" s="41" t="s">
        <v>11427</v>
      </c>
    </row>
    <row r="2181" spans="1:35">
      <c r="A2181" s="40">
        <v>2024</v>
      </c>
      <c r="B2181" s="40">
        <v>4</v>
      </c>
      <c r="C2181" s="41" t="s">
        <v>814</v>
      </c>
      <c r="D2181" s="42" t="s">
        <v>333</v>
      </c>
      <c r="E2181" s="41" t="s">
        <v>678</v>
      </c>
      <c r="F2181" s="43" t="s">
        <v>5836</v>
      </c>
      <c r="G2181" s="43" t="s">
        <v>5836</v>
      </c>
      <c r="H2181" s="44">
        <v>6</v>
      </c>
      <c r="I2181" s="44">
        <v>10</v>
      </c>
      <c r="J2181" s="44">
        <v>0</v>
      </c>
      <c r="K2181" s="44">
        <v>0</v>
      </c>
      <c r="L2181" s="44">
        <v>0</v>
      </c>
      <c r="M2181" s="44">
        <v>0</v>
      </c>
      <c r="N2181" s="44">
        <v>0</v>
      </c>
      <c r="O2181" s="44">
        <v>0</v>
      </c>
      <c r="P2181" s="44">
        <v>0</v>
      </c>
      <c r="Q2181" s="44">
        <v>0</v>
      </c>
      <c r="R2181" s="44">
        <v>0</v>
      </c>
      <c r="S2181" s="44">
        <v>0</v>
      </c>
      <c r="T2181" s="44">
        <f t="shared" si="34"/>
        <v>0</v>
      </c>
      <c r="U2181" s="44">
        <f t="shared" si="34"/>
        <v>0</v>
      </c>
      <c r="V2181" s="44">
        <v>0</v>
      </c>
      <c r="W2181" s="44">
        <v>0</v>
      </c>
      <c r="X2181" s="44">
        <v>0</v>
      </c>
      <c r="Y2181" s="44">
        <v>0</v>
      </c>
      <c r="Z2181" s="44">
        <v>0</v>
      </c>
      <c r="AA2181" s="44">
        <v>0</v>
      </c>
      <c r="AB2181" s="44">
        <v>0</v>
      </c>
      <c r="AC2181" s="44">
        <v>0</v>
      </c>
      <c r="AD2181" s="44">
        <v>0</v>
      </c>
      <c r="AE2181" s="44">
        <v>0</v>
      </c>
      <c r="AF2181" s="41" t="s">
        <v>47</v>
      </c>
      <c r="AG2181" s="41" t="s">
        <v>5832</v>
      </c>
      <c r="AH2181" s="41" t="s">
        <v>5832</v>
      </c>
      <c r="AI2181" s="41" t="s">
        <v>11427</v>
      </c>
    </row>
    <row r="2182" spans="1:35">
      <c r="A2182" s="40">
        <v>2024</v>
      </c>
      <c r="B2182" s="40">
        <v>4</v>
      </c>
      <c r="C2182" s="41" t="s">
        <v>814</v>
      </c>
      <c r="D2182" s="42" t="s">
        <v>333</v>
      </c>
      <c r="E2182" s="41" t="s">
        <v>678</v>
      </c>
      <c r="F2182" s="43" t="s">
        <v>5837</v>
      </c>
      <c r="G2182" s="43" t="s">
        <v>5837</v>
      </c>
      <c r="H2182" s="44">
        <v>3</v>
      </c>
      <c r="I2182" s="44">
        <v>10</v>
      </c>
      <c r="J2182" s="44">
        <v>0</v>
      </c>
      <c r="K2182" s="44">
        <v>0</v>
      </c>
      <c r="L2182" s="44">
        <v>0</v>
      </c>
      <c r="M2182" s="44">
        <v>0</v>
      </c>
      <c r="N2182" s="44">
        <v>0</v>
      </c>
      <c r="O2182" s="44">
        <v>0</v>
      </c>
      <c r="P2182" s="44">
        <v>0</v>
      </c>
      <c r="Q2182" s="44">
        <v>0</v>
      </c>
      <c r="R2182" s="44">
        <v>0</v>
      </c>
      <c r="S2182" s="44">
        <v>0</v>
      </c>
      <c r="T2182" s="44">
        <f t="shared" si="34"/>
        <v>0</v>
      </c>
      <c r="U2182" s="44">
        <f t="shared" si="34"/>
        <v>0</v>
      </c>
      <c r="V2182" s="44">
        <v>0</v>
      </c>
      <c r="W2182" s="44">
        <v>0</v>
      </c>
      <c r="X2182" s="44">
        <v>0</v>
      </c>
      <c r="Y2182" s="44">
        <v>0</v>
      </c>
      <c r="Z2182" s="44">
        <v>0</v>
      </c>
      <c r="AA2182" s="44">
        <v>0</v>
      </c>
      <c r="AB2182" s="44">
        <v>0</v>
      </c>
      <c r="AC2182" s="44">
        <v>0</v>
      </c>
      <c r="AD2182" s="44">
        <v>0</v>
      </c>
      <c r="AE2182" s="44">
        <v>0</v>
      </c>
      <c r="AF2182" s="41" t="s">
        <v>47</v>
      </c>
      <c r="AG2182" s="41" t="s">
        <v>5832</v>
      </c>
      <c r="AH2182" s="41" t="s">
        <v>5832</v>
      </c>
      <c r="AI2182" s="41" t="s">
        <v>11427</v>
      </c>
    </row>
    <row r="2183" spans="1:35">
      <c r="A2183" s="40">
        <v>2024</v>
      </c>
      <c r="B2183" s="40">
        <v>4</v>
      </c>
      <c r="C2183" s="41" t="s">
        <v>814</v>
      </c>
      <c r="D2183" s="42" t="s">
        <v>333</v>
      </c>
      <c r="E2183" s="41" t="s">
        <v>678</v>
      </c>
      <c r="F2183" s="43" t="s">
        <v>5838</v>
      </c>
      <c r="G2183" s="43" t="s">
        <v>5838</v>
      </c>
      <c r="H2183" s="44">
        <v>3</v>
      </c>
      <c r="I2183" s="44">
        <v>5</v>
      </c>
      <c r="J2183" s="44">
        <v>0</v>
      </c>
      <c r="K2183" s="44">
        <v>0</v>
      </c>
      <c r="L2183" s="44">
        <v>0</v>
      </c>
      <c r="M2183" s="44">
        <v>0</v>
      </c>
      <c r="N2183" s="44">
        <v>0</v>
      </c>
      <c r="O2183" s="44">
        <v>0</v>
      </c>
      <c r="P2183" s="44">
        <v>0</v>
      </c>
      <c r="Q2183" s="44">
        <v>0</v>
      </c>
      <c r="R2183" s="44">
        <v>0</v>
      </c>
      <c r="S2183" s="44">
        <v>0</v>
      </c>
      <c r="T2183" s="44">
        <f t="shared" si="34"/>
        <v>0</v>
      </c>
      <c r="U2183" s="44">
        <f t="shared" si="34"/>
        <v>0</v>
      </c>
      <c r="V2183" s="44">
        <v>0</v>
      </c>
      <c r="W2183" s="44">
        <v>0</v>
      </c>
      <c r="X2183" s="44">
        <v>0</v>
      </c>
      <c r="Y2183" s="44">
        <v>0</v>
      </c>
      <c r="Z2183" s="44">
        <v>0</v>
      </c>
      <c r="AA2183" s="44">
        <v>0</v>
      </c>
      <c r="AB2183" s="44">
        <v>0</v>
      </c>
      <c r="AC2183" s="44">
        <v>0</v>
      </c>
      <c r="AD2183" s="44">
        <v>0</v>
      </c>
      <c r="AE2183" s="44">
        <v>0</v>
      </c>
      <c r="AF2183" s="41" t="s">
        <v>47</v>
      </c>
      <c r="AG2183" s="41" t="s">
        <v>5832</v>
      </c>
      <c r="AH2183" s="41" t="s">
        <v>5832</v>
      </c>
      <c r="AI2183" s="41" t="s">
        <v>11427</v>
      </c>
    </row>
    <row r="2184" spans="1:35">
      <c r="A2184" s="40">
        <v>2024</v>
      </c>
      <c r="B2184" s="40">
        <v>4</v>
      </c>
      <c r="C2184" s="41" t="s">
        <v>814</v>
      </c>
      <c r="D2184" s="42" t="s">
        <v>333</v>
      </c>
      <c r="E2184" s="41" t="s">
        <v>678</v>
      </c>
      <c r="F2184" s="43" t="s">
        <v>5839</v>
      </c>
      <c r="G2184" s="43" t="s">
        <v>5839</v>
      </c>
      <c r="H2184" s="44">
        <v>3</v>
      </c>
      <c r="I2184" s="44">
        <v>5</v>
      </c>
      <c r="J2184" s="44">
        <v>0</v>
      </c>
      <c r="K2184" s="44">
        <v>0</v>
      </c>
      <c r="L2184" s="44">
        <v>0</v>
      </c>
      <c r="M2184" s="44">
        <v>0</v>
      </c>
      <c r="N2184" s="44">
        <v>0</v>
      </c>
      <c r="O2184" s="44">
        <v>0</v>
      </c>
      <c r="P2184" s="44">
        <v>0</v>
      </c>
      <c r="Q2184" s="44">
        <v>0</v>
      </c>
      <c r="R2184" s="44">
        <v>0</v>
      </c>
      <c r="S2184" s="44">
        <v>0</v>
      </c>
      <c r="T2184" s="44">
        <f t="shared" si="34"/>
        <v>0</v>
      </c>
      <c r="U2184" s="44">
        <f t="shared" si="34"/>
        <v>0</v>
      </c>
      <c r="V2184" s="44">
        <v>0</v>
      </c>
      <c r="W2184" s="44">
        <v>0</v>
      </c>
      <c r="X2184" s="44">
        <v>0</v>
      </c>
      <c r="Y2184" s="44">
        <v>0</v>
      </c>
      <c r="Z2184" s="44">
        <v>0</v>
      </c>
      <c r="AA2184" s="44">
        <v>0</v>
      </c>
      <c r="AB2184" s="44">
        <v>0</v>
      </c>
      <c r="AC2184" s="44">
        <v>0</v>
      </c>
      <c r="AD2184" s="44">
        <v>0</v>
      </c>
      <c r="AE2184" s="44">
        <v>0</v>
      </c>
      <c r="AF2184" s="41" t="s">
        <v>47</v>
      </c>
      <c r="AG2184" s="41" t="s">
        <v>5832</v>
      </c>
      <c r="AH2184" s="41" t="s">
        <v>5832</v>
      </c>
      <c r="AI2184" s="41" t="s">
        <v>11427</v>
      </c>
    </row>
    <row r="2185" spans="1:35">
      <c r="A2185" s="40">
        <v>2024</v>
      </c>
      <c r="B2185" s="40">
        <v>4</v>
      </c>
      <c r="C2185" s="41" t="s">
        <v>814</v>
      </c>
      <c r="D2185" s="42" t="s">
        <v>333</v>
      </c>
      <c r="E2185" s="41" t="s">
        <v>678</v>
      </c>
      <c r="F2185" s="43" t="s">
        <v>5840</v>
      </c>
      <c r="G2185" s="43" t="s">
        <v>5840</v>
      </c>
      <c r="H2185" s="44">
        <v>3</v>
      </c>
      <c r="I2185" s="44">
        <v>5</v>
      </c>
      <c r="J2185" s="44">
        <v>0</v>
      </c>
      <c r="K2185" s="44">
        <v>0</v>
      </c>
      <c r="L2185" s="44">
        <v>0</v>
      </c>
      <c r="M2185" s="44">
        <v>0</v>
      </c>
      <c r="N2185" s="44">
        <v>0</v>
      </c>
      <c r="O2185" s="44">
        <v>0</v>
      </c>
      <c r="P2185" s="44">
        <v>0</v>
      </c>
      <c r="Q2185" s="44">
        <v>0</v>
      </c>
      <c r="R2185" s="44">
        <v>0</v>
      </c>
      <c r="S2185" s="44">
        <v>0</v>
      </c>
      <c r="T2185" s="44">
        <f t="shared" si="34"/>
        <v>0</v>
      </c>
      <c r="U2185" s="44">
        <f t="shared" si="34"/>
        <v>0</v>
      </c>
      <c r="V2185" s="44">
        <v>0</v>
      </c>
      <c r="W2185" s="44">
        <v>0</v>
      </c>
      <c r="X2185" s="44">
        <v>0</v>
      </c>
      <c r="Y2185" s="44">
        <v>0</v>
      </c>
      <c r="Z2185" s="44">
        <v>0</v>
      </c>
      <c r="AA2185" s="44">
        <v>0</v>
      </c>
      <c r="AB2185" s="44">
        <v>0</v>
      </c>
      <c r="AC2185" s="44">
        <v>0</v>
      </c>
      <c r="AD2185" s="44">
        <v>0</v>
      </c>
      <c r="AE2185" s="44">
        <v>0</v>
      </c>
      <c r="AF2185" s="41" t="s">
        <v>47</v>
      </c>
      <c r="AG2185" s="41" t="s">
        <v>5832</v>
      </c>
      <c r="AH2185" s="41" t="s">
        <v>5832</v>
      </c>
      <c r="AI2185" s="41" t="s">
        <v>11427</v>
      </c>
    </row>
    <row r="2186" spans="1:35">
      <c r="A2186" s="40">
        <v>2024</v>
      </c>
      <c r="B2186" s="40">
        <v>4</v>
      </c>
      <c r="C2186" s="41" t="s">
        <v>814</v>
      </c>
      <c r="D2186" s="42" t="s">
        <v>333</v>
      </c>
      <c r="E2186" s="41" t="s">
        <v>678</v>
      </c>
      <c r="F2186" s="43" t="s">
        <v>5841</v>
      </c>
      <c r="G2186" s="43" t="s">
        <v>5841</v>
      </c>
      <c r="H2186" s="44">
        <v>3</v>
      </c>
      <c r="I2186" s="44">
        <v>5</v>
      </c>
      <c r="J2186" s="44">
        <v>0</v>
      </c>
      <c r="K2186" s="44">
        <v>0</v>
      </c>
      <c r="L2186" s="44">
        <v>0</v>
      </c>
      <c r="M2186" s="44">
        <v>0</v>
      </c>
      <c r="N2186" s="44">
        <v>0</v>
      </c>
      <c r="O2186" s="44">
        <v>0</v>
      </c>
      <c r="P2186" s="44">
        <v>0</v>
      </c>
      <c r="Q2186" s="44">
        <v>0</v>
      </c>
      <c r="R2186" s="44">
        <v>0</v>
      </c>
      <c r="S2186" s="44">
        <v>0</v>
      </c>
      <c r="T2186" s="44">
        <f t="shared" si="34"/>
        <v>0</v>
      </c>
      <c r="U2186" s="44">
        <f t="shared" si="34"/>
        <v>0</v>
      </c>
      <c r="V2186" s="44">
        <v>0</v>
      </c>
      <c r="W2186" s="44">
        <v>0</v>
      </c>
      <c r="X2186" s="44">
        <v>0</v>
      </c>
      <c r="Y2186" s="44">
        <v>0</v>
      </c>
      <c r="Z2186" s="44">
        <v>0</v>
      </c>
      <c r="AA2186" s="44">
        <v>0</v>
      </c>
      <c r="AB2186" s="44">
        <v>0</v>
      </c>
      <c r="AC2186" s="44">
        <v>0</v>
      </c>
      <c r="AD2186" s="44">
        <v>0</v>
      </c>
      <c r="AE2186" s="44">
        <v>0</v>
      </c>
      <c r="AF2186" s="41" t="s">
        <v>47</v>
      </c>
      <c r="AG2186" s="41" t="s">
        <v>5832</v>
      </c>
      <c r="AH2186" s="41" t="s">
        <v>5832</v>
      </c>
      <c r="AI2186" s="41" t="s">
        <v>11427</v>
      </c>
    </row>
    <row r="2187" spans="1:35">
      <c r="A2187" s="40">
        <v>2024</v>
      </c>
      <c r="B2187" s="40">
        <v>4</v>
      </c>
      <c r="C2187" s="41" t="s">
        <v>814</v>
      </c>
      <c r="D2187" s="42" t="s">
        <v>333</v>
      </c>
      <c r="E2187" s="41" t="s">
        <v>678</v>
      </c>
      <c r="F2187" s="43" t="s">
        <v>5842</v>
      </c>
      <c r="G2187" s="43" t="s">
        <v>5842</v>
      </c>
      <c r="H2187" s="44">
        <v>3</v>
      </c>
      <c r="I2187" s="44">
        <v>10</v>
      </c>
      <c r="J2187" s="44">
        <v>0</v>
      </c>
      <c r="K2187" s="44">
        <v>0</v>
      </c>
      <c r="L2187" s="44">
        <v>0</v>
      </c>
      <c r="M2187" s="44">
        <v>0</v>
      </c>
      <c r="N2187" s="44">
        <v>0</v>
      </c>
      <c r="O2187" s="44">
        <v>0</v>
      </c>
      <c r="P2187" s="44">
        <v>0</v>
      </c>
      <c r="Q2187" s="44">
        <v>0</v>
      </c>
      <c r="R2187" s="44">
        <v>0</v>
      </c>
      <c r="S2187" s="44">
        <v>0</v>
      </c>
      <c r="T2187" s="44">
        <f t="shared" si="34"/>
        <v>0</v>
      </c>
      <c r="U2187" s="44">
        <f t="shared" si="34"/>
        <v>0</v>
      </c>
      <c r="V2187" s="44">
        <v>0</v>
      </c>
      <c r="W2187" s="44">
        <v>0</v>
      </c>
      <c r="X2187" s="44">
        <v>0</v>
      </c>
      <c r="Y2187" s="44">
        <v>0</v>
      </c>
      <c r="Z2187" s="44">
        <v>0</v>
      </c>
      <c r="AA2187" s="44">
        <v>0</v>
      </c>
      <c r="AB2187" s="44">
        <v>0</v>
      </c>
      <c r="AC2187" s="44">
        <v>0</v>
      </c>
      <c r="AD2187" s="44">
        <v>0</v>
      </c>
      <c r="AE2187" s="44">
        <v>0</v>
      </c>
      <c r="AF2187" s="41" t="s">
        <v>47</v>
      </c>
      <c r="AG2187" s="41" t="s">
        <v>5832</v>
      </c>
      <c r="AH2187" s="41" t="s">
        <v>5832</v>
      </c>
      <c r="AI2187" s="41" t="s">
        <v>11427</v>
      </c>
    </row>
    <row r="2188" spans="1:35">
      <c r="A2188" s="40">
        <v>2024</v>
      </c>
      <c r="B2188" s="40">
        <v>4</v>
      </c>
      <c r="C2188" s="41" t="s">
        <v>814</v>
      </c>
      <c r="D2188" s="42" t="s">
        <v>335</v>
      </c>
      <c r="E2188" s="41" t="s">
        <v>680</v>
      </c>
      <c r="F2188" s="43" t="s">
        <v>5849</v>
      </c>
      <c r="G2188" s="43" t="s">
        <v>5850</v>
      </c>
      <c r="H2188" s="44">
        <v>8</v>
      </c>
      <c r="I2188" s="44">
        <v>33.33</v>
      </c>
      <c r="J2188" s="44">
        <v>0</v>
      </c>
      <c r="K2188" s="44">
        <v>0</v>
      </c>
      <c r="L2188" s="44">
        <v>0</v>
      </c>
      <c r="M2188" s="44">
        <v>0</v>
      </c>
      <c r="N2188" s="44">
        <v>0</v>
      </c>
      <c r="O2188" s="44">
        <v>0</v>
      </c>
      <c r="P2188" s="44">
        <v>0</v>
      </c>
      <c r="Q2188" s="44">
        <v>0</v>
      </c>
      <c r="R2188" s="44">
        <v>0</v>
      </c>
      <c r="S2188" s="44">
        <v>0</v>
      </c>
      <c r="T2188" s="44">
        <f t="shared" si="34"/>
        <v>0</v>
      </c>
      <c r="U2188" s="44">
        <f t="shared" si="34"/>
        <v>0</v>
      </c>
      <c r="V2188" s="44">
        <v>0</v>
      </c>
      <c r="W2188" s="44">
        <v>0</v>
      </c>
      <c r="X2188" s="44">
        <v>0</v>
      </c>
      <c r="Y2188" s="44">
        <v>0</v>
      </c>
      <c r="Z2188" s="44">
        <v>0</v>
      </c>
      <c r="AA2188" s="44">
        <v>0</v>
      </c>
      <c r="AB2188" s="44">
        <v>0</v>
      </c>
      <c r="AC2188" s="44">
        <v>0</v>
      </c>
      <c r="AD2188" s="44">
        <v>0</v>
      </c>
      <c r="AE2188" s="44">
        <v>0</v>
      </c>
      <c r="AF2188" s="41" t="s">
        <v>47</v>
      </c>
      <c r="AG2188" s="41" t="s">
        <v>5851</v>
      </c>
      <c r="AH2188" s="41" t="s">
        <v>5851</v>
      </c>
      <c r="AI2188" s="41" t="s">
        <v>11418</v>
      </c>
    </row>
    <row r="2189" spans="1:35">
      <c r="A2189" s="40">
        <v>2024</v>
      </c>
      <c r="B2189" s="40">
        <v>4</v>
      </c>
      <c r="C2189" s="41" t="s">
        <v>814</v>
      </c>
      <c r="D2189" s="42" t="s">
        <v>335</v>
      </c>
      <c r="E2189" s="41" t="s">
        <v>680</v>
      </c>
      <c r="F2189" s="43" t="s">
        <v>5846</v>
      </c>
      <c r="G2189" s="43" t="s">
        <v>5847</v>
      </c>
      <c r="H2189" s="44">
        <v>18</v>
      </c>
      <c r="I2189" s="44">
        <v>33.33</v>
      </c>
      <c r="J2189" s="44">
        <v>0</v>
      </c>
      <c r="K2189" s="44">
        <v>0</v>
      </c>
      <c r="L2189" s="44">
        <v>0</v>
      </c>
      <c r="M2189" s="44">
        <v>0</v>
      </c>
      <c r="N2189" s="44">
        <v>0</v>
      </c>
      <c r="O2189" s="44">
        <v>0</v>
      </c>
      <c r="P2189" s="44">
        <v>0</v>
      </c>
      <c r="Q2189" s="44">
        <v>0</v>
      </c>
      <c r="R2189" s="44">
        <v>0</v>
      </c>
      <c r="S2189" s="44">
        <v>0</v>
      </c>
      <c r="T2189" s="44">
        <f t="shared" si="34"/>
        <v>0</v>
      </c>
      <c r="U2189" s="44">
        <f t="shared" si="34"/>
        <v>0</v>
      </c>
      <c r="V2189" s="44">
        <v>0</v>
      </c>
      <c r="W2189" s="44">
        <v>0</v>
      </c>
      <c r="X2189" s="44">
        <v>0</v>
      </c>
      <c r="Y2189" s="44">
        <v>0</v>
      </c>
      <c r="Z2189" s="44">
        <v>0</v>
      </c>
      <c r="AA2189" s="44">
        <v>0</v>
      </c>
      <c r="AB2189" s="44">
        <v>0</v>
      </c>
      <c r="AC2189" s="44">
        <v>0</v>
      </c>
      <c r="AD2189" s="44">
        <v>0</v>
      </c>
      <c r="AE2189" s="44">
        <v>0</v>
      </c>
      <c r="AF2189" s="41" t="s">
        <v>47</v>
      </c>
      <c r="AG2189" s="41" t="s">
        <v>5848</v>
      </c>
      <c r="AH2189" s="41" t="s">
        <v>5848</v>
      </c>
      <c r="AI2189" s="41" t="s">
        <v>11418</v>
      </c>
    </row>
    <row r="2190" spans="1:35">
      <c r="A2190" s="40">
        <v>2024</v>
      </c>
      <c r="B2190" s="40">
        <v>4</v>
      </c>
      <c r="C2190" s="41" t="s">
        <v>814</v>
      </c>
      <c r="D2190" s="42" t="s">
        <v>335</v>
      </c>
      <c r="E2190" s="41" t="s">
        <v>680</v>
      </c>
      <c r="F2190" s="43" t="s">
        <v>5852</v>
      </c>
      <c r="G2190" s="43" t="s">
        <v>5852</v>
      </c>
      <c r="H2190" s="44">
        <v>8</v>
      </c>
      <c r="I2190" s="44">
        <v>33.340000000000003</v>
      </c>
      <c r="J2190" s="44">
        <v>8</v>
      </c>
      <c r="K2190" s="44">
        <v>33.340000000000003</v>
      </c>
      <c r="L2190" s="44">
        <v>0</v>
      </c>
      <c r="M2190" s="44">
        <v>0</v>
      </c>
      <c r="N2190" s="44">
        <v>0</v>
      </c>
      <c r="O2190" s="44">
        <v>0</v>
      </c>
      <c r="P2190" s="44">
        <v>0</v>
      </c>
      <c r="Q2190" s="44">
        <v>0</v>
      </c>
      <c r="R2190" s="44">
        <v>8</v>
      </c>
      <c r="S2190" s="44">
        <v>33.340000000000003</v>
      </c>
      <c r="T2190" s="44">
        <f t="shared" si="34"/>
        <v>8</v>
      </c>
      <c r="U2190" s="44">
        <f t="shared" si="34"/>
        <v>33.340000000000003</v>
      </c>
      <c r="V2190" s="44">
        <v>0</v>
      </c>
      <c r="W2190" s="44">
        <v>0</v>
      </c>
      <c r="X2190" s="44">
        <v>0</v>
      </c>
      <c r="Y2190" s="44">
        <v>0</v>
      </c>
      <c r="Z2190" s="44">
        <v>0</v>
      </c>
      <c r="AA2190" s="44">
        <v>0</v>
      </c>
      <c r="AB2190" s="44">
        <v>8</v>
      </c>
      <c r="AC2190" s="44">
        <v>33.340000000000003</v>
      </c>
      <c r="AD2190" s="44">
        <v>8</v>
      </c>
      <c r="AE2190" s="44">
        <v>33.340000000000003</v>
      </c>
      <c r="AF2190" s="41" t="s">
        <v>47</v>
      </c>
      <c r="AG2190" s="41" t="s">
        <v>5853</v>
      </c>
      <c r="AH2190" s="41" t="s">
        <v>9041</v>
      </c>
      <c r="AI2190" s="41" t="s">
        <v>11428</v>
      </c>
    </row>
    <row r="2191" spans="1:35">
      <c r="A2191" s="40">
        <v>2024</v>
      </c>
      <c r="B2191" s="40">
        <v>4</v>
      </c>
      <c r="C2191" s="41" t="s">
        <v>814</v>
      </c>
      <c r="D2191" s="42" t="s">
        <v>7189</v>
      </c>
      <c r="E2191" s="41" t="s">
        <v>7190</v>
      </c>
      <c r="F2191" s="43" t="s">
        <v>9032</v>
      </c>
      <c r="G2191" s="43" t="s">
        <v>9032</v>
      </c>
      <c r="H2191" s="44">
        <v>100</v>
      </c>
      <c r="I2191" s="44">
        <v>100</v>
      </c>
      <c r="J2191" s="44">
        <v>0</v>
      </c>
      <c r="K2191" s="44">
        <v>0</v>
      </c>
      <c r="L2191" s="44">
        <v>0</v>
      </c>
      <c r="M2191" s="44">
        <v>0</v>
      </c>
      <c r="N2191" s="44">
        <v>0</v>
      </c>
      <c r="O2191" s="44">
        <v>0</v>
      </c>
      <c r="P2191" s="44">
        <v>0</v>
      </c>
      <c r="Q2191" s="44">
        <v>0</v>
      </c>
      <c r="R2191" s="44">
        <v>0</v>
      </c>
      <c r="S2191" s="44">
        <v>0</v>
      </c>
      <c r="T2191" s="44">
        <f t="shared" si="34"/>
        <v>0</v>
      </c>
      <c r="U2191" s="44">
        <f t="shared" si="34"/>
        <v>0</v>
      </c>
      <c r="V2191" s="44">
        <v>0</v>
      </c>
      <c r="W2191" s="44">
        <v>0</v>
      </c>
      <c r="X2191" s="44">
        <v>0</v>
      </c>
      <c r="Y2191" s="44">
        <v>0</v>
      </c>
      <c r="Z2191" s="44">
        <v>0</v>
      </c>
      <c r="AA2191" s="44">
        <v>0</v>
      </c>
      <c r="AB2191" s="44">
        <v>0</v>
      </c>
      <c r="AC2191" s="44">
        <v>0</v>
      </c>
      <c r="AD2191" s="44">
        <v>0</v>
      </c>
      <c r="AE2191" s="44">
        <v>0</v>
      </c>
      <c r="AF2191" s="41" t="s">
        <v>47</v>
      </c>
      <c r="AG2191" s="41" t="s">
        <v>47</v>
      </c>
      <c r="AH2191" s="41" t="s">
        <v>9033</v>
      </c>
      <c r="AI2191" s="41" t="s">
        <v>11429</v>
      </c>
    </row>
    <row r="2192" spans="1:35">
      <c r="A2192" s="40">
        <v>2024</v>
      </c>
      <c r="B2192" s="40">
        <v>4</v>
      </c>
      <c r="C2192" s="41" t="s">
        <v>814</v>
      </c>
      <c r="D2192" s="42" t="s">
        <v>7199</v>
      </c>
      <c r="E2192" s="41" t="s">
        <v>7200</v>
      </c>
      <c r="F2192" s="43" t="s">
        <v>9039</v>
      </c>
      <c r="G2192" s="43" t="s">
        <v>9040</v>
      </c>
      <c r="H2192" s="44">
        <v>100</v>
      </c>
      <c r="I2192" s="44">
        <v>100</v>
      </c>
      <c r="J2192" s="44">
        <v>8</v>
      </c>
      <c r="K2192" s="44">
        <v>8</v>
      </c>
      <c r="L2192" s="44">
        <v>0</v>
      </c>
      <c r="M2192" s="44">
        <v>0</v>
      </c>
      <c r="N2192" s="44">
        <v>0</v>
      </c>
      <c r="O2192" s="44">
        <v>0</v>
      </c>
      <c r="P2192" s="44">
        <v>0</v>
      </c>
      <c r="Q2192" s="44">
        <v>0</v>
      </c>
      <c r="R2192" s="44">
        <v>8</v>
      </c>
      <c r="S2192" s="44">
        <v>8</v>
      </c>
      <c r="T2192" s="44">
        <f t="shared" si="34"/>
        <v>8</v>
      </c>
      <c r="U2192" s="44">
        <f t="shared" si="34"/>
        <v>8</v>
      </c>
      <c r="V2192" s="44">
        <v>0</v>
      </c>
      <c r="W2192" s="44">
        <v>0</v>
      </c>
      <c r="X2192" s="44">
        <v>0</v>
      </c>
      <c r="Y2192" s="44">
        <v>0</v>
      </c>
      <c r="Z2192" s="44">
        <v>0</v>
      </c>
      <c r="AA2192" s="44">
        <v>0</v>
      </c>
      <c r="AB2192" s="44">
        <v>4</v>
      </c>
      <c r="AC2192" s="44">
        <v>4</v>
      </c>
      <c r="AD2192" s="44">
        <v>4</v>
      </c>
      <c r="AE2192" s="44">
        <v>4</v>
      </c>
      <c r="AF2192" s="41" t="s">
        <v>47</v>
      </c>
      <c r="AG2192" s="41" t="s">
        <v>47</v>
      </c>
      <c r="AH2192" s="41" t="s">
        <v>9030</v>
      </c>
      <c r="AI2192" s="41" t="s">
        <v>11430</v>
      </c>
    </row>
    <row r="2193" spans="1:35">
      <c r="A2193" s="40">
        <v>2024</v>
      </c>
      <c r="B2193" s="40">
        <v>4</v>
      </c>
      <c r="C2193" s="41" t="s">
        <v>814</v>
      </c>
      <c r="D2193" s="42" t="s">
        <v>331</v>
      </c>
      <c r="E2193" s="41" t="s">
        <v>677</v>
      </c>
      <c r="F2193" s="43" t="s">
        <v>5820</v>
      </c>
      <c r="G2193" s="43" t="s">
        <v>5821</v>
      </c>
      <c r="H2193" s="44">
        <v>100</v>
      </c>
      <c r="I2193" s="44">
        <v>96.57</v>
      </c>
      <c r="J2193" s="44">
        <v>2.08</v>
      </c>
      <c r="K2193" s="44">
        <v>2.0099999999999998</v>
      </c>
      <c r="L2193" s="44">
        <v>0</v>
      </c>
      <c r="M2193" s="44">
        <v>0</v>
      </c>
      <c r="N2193" s="44">
        <v>0</v>
      </c>
      <c r="O2193" s="44">
        <v>0</v>
      </c>
      <c r="P2193" s="44">
        <v>2.08</v>
      </c>
      <c r="Q2193" s="44">
        <v>2.0099999999999998</v>
      </c>
      <c r="R2193" s="44">
        <v>0</v>
      </c>
      <c r="S2193" s="44">
        <v>0</v>
      </c>
      <c r="T2193" s="44">
        <f t="shared" si="34"/>
        <v>2.08</v>
      </c>
      <c r="U2193" s="44">
        <f t="shared" si="34"/>
        <v>2.0099999999999998</v>
      </c>
      <c r="V2193" s="44">
        <v>0</v>
      </c>
      <c r="W2193" s="44">
        <v>0</v>
      </c>
      <c r="X2193" s="44">
        <v>0</v>
      </c>
      <c r="Y2193" s="44">
        <v>0</v>
      </c>
      <c r="Z2193" s="44">
        <v>0</v>
      </c>
      <c r="AA2193" s="44">
        <v>0</v>
      </c>
      <c r="AB2193" s="44">
        <v>0</v>
      </c>
      <c r="AC2193" s="44">
        <v>0</v>
      </c>
      <c r="AD2193" s="44">
        <v>0</v>
      </c>
      <c r="AE2193" s="44">
        <v>0</v>
      </c>
      <c r="AF2193" s="41" t="s">
        <v>47</v>
      </c>
      <c r="AG2193" s="41" t="s">
        <v>5822</v>
      </c>
      <c r="AH2193" s="41" t="s">
        <v>9029</v>
      </c>
      <c r="AI2193" s="41" t="s">
        <v>11431</v>
      </c>
    </row>
    <row r="2194" spans="1:35">
      <c r="A2194" s="40">
        <v>2024</v>
      </c>
      <c r="B2194" s="40">
        <v>4</v>
      </c>
      <c r="C2194" s="41" t="s">
        <v>814</v>
      </c>
      <c r="D2194" s="42" t="s">
        <v>331</v>
      </c>
      <c r="E2194" s="41" t="s">
        <v>677</v>
      </c>
      <c r="F2194" s="43" t="s">
        <v>5823</v>
      </c>
      <c r="G2194" s="43" t="s">
        <v>5824</v>
      </c>
      <c r="H2194" s="44">
        <v>100</v>
      </c>
      <c r="I2194" s="44">
        <v>1.78</v>
      </c>
      <c r="J2194" s="44">
        <v>0</v>
      </c>
      <c r="K2194" s="44">
        <v>0</v>
      </c>
      <c r="L2194" s="44">
        <v>0</v>
      </c>
      <c r="M2194" s="44">
        <v>0</v>
      </c>
      <c r="N2194" s="44">
        <v>0</v>
      </c>
      <c r="O2194" s="44">
        <v>0</v>
      </c>
      <c r="P2194" s="44">
        <v>0</v>
      </c>
      <c r="Q2194" s="44">
        <v>0</v>
      </c>
      <c r="R2194" s="44">
        <v>0</v>
      </c>
      <c r="S2194" s="44">
        <v>0</v>
      </c>
      <c r="T2194" s="44">
        <f t="shared" si="34"/>
        <v>0</v>
      </c>
      <c r="U2194" s="44">
        <f t="shared" si="34"/>
        <v>0</v>
      </c>
      <c r="V2194" s="44">
        <v>0</v>
      </c>
      <c r="W2194" s="44">
        <v>0</v>
      </c>
      <c r="X2194" s="44">
        <v>0</v>
      </c>
      <c r="Y2194" s="44">
        <v>0</v>
      </c>
      <c r="Z2194" s="44">
        <v>0</v>
      </c>
      <c r="AA2194" s="44">
        <v>0</v>
      </c>
      <c r="AB2194" s="44">
        <v>0</v>
      </c>
      <c r="AC2194" s="44">
        <v>0</v>
      </c>
      <c r="AD2194" s="44">
        <v>0</v>
      </c>
      <c r="AE2194" s="44">
        <v>0</v>
      </c>
      <c r="AF2194" s="41" t="s">
        <v>47</v>
      </c>
      <c r="AG2194" s="41" t="s">
        <v>5825</v>
      </c>
      <c r="AH2194" s="41" t="s">
        <v>9030</v>
      </c>
      <c r="AI2194" s="41" t="s">
        <v>9030</v>
      </c>
    </row>
    <row r="2195" spans="1:35">
      <c r="A2195" s="40">
        <v>2024</v>
      </c>
      <c r="B2195" s="40">
        <v>4</v>
      </c>
      <c r="C2195" s="41" t="s">
        <v>814</v>
      </c>
      <c r="D2195" s="42" t="s">
        <v>331</v>
      </c>
      <c r="E2195" s="41" t="s">
        <v>677</v>
      </c>
      <c r="F2195" s="43" t="s">
        <v>5826</v>
      </c>
      <c r="G2195" s="43" t="s">
        <v>5827</v>
      </c>
      <c r="H2195" s="44">
        <v>100</v>
      </c>
      <c r="I2195" s="44">
        <v>1.65</v>
      </c>
      <c r="J2195" s="44">
        <v>0</v>
      </c>
      <c r="K2195" s="44">
        <v>0</v>
      </c>
      <c r="L2195" s="44">
        <v>0</v>
      </c>
      <c r="M2195" s="44">
        <v>0</v>
      </c>
      <c r="N2195" s="44">
        <v>0</v>
      </c>
      <c r="O2195" s="44">
        <v>0</v>
      </c>
      <c r="P2195" s="44">
        <v>0</v>
      </c>
      <c r="Q2195" s="44">
        <v>0</v>
      </c>
      <c r="R2195" s="44">
        <v>0</v>
      </c>
      <c r="S2195" s="44">
        <v>0</v>
      </c>
      <c r="T2195" s="44">
        <f t="shared" si="34"/>
        <v>0</v>
      </c>
      <c r="U2195" s="44">
        <f t="shared" si="34"/>
        <v>0</v>
      </c>
      <c r="V2195" s="44">
        <v>0</v>
      </c>
      <c r="W2195" s="44">
        <v>0</v>
      </c>
      <c r="X2195" s="44">
        <v>0</v>
      </c>
      <c r="Y2195" s="44">
        <v>0</v>
      </c>
      <c r="Z2195" s="44">
        <v>0</v>
      </c>
      <c r="AA2195" s="44">
        <v>0</v>
      </c>
      <c r="AB2195" s="44">
        <v>0</v>
      </c>
      <c r="AC2195" s="44">
        <v>0</v>
      </c>
      <c r="AD2195" s="44">
        <v>0</v>
      </c>
      <c r="AE2195" s="44">
        <v>0</v>
      </c>
      <c r="AF2195" s="41" t="s">
        <v>47</v>
      </c>
      <c r="AG2195" s="41" t="s">
        <v>5825</v>
      </c>
      <c r="AH2195" s="41" t="s">
        <v>9031</v>
      </c>
      <c r="AI2195" s="41" t="s">
        <v>11417</v>
      </c>
    </row>
    <row r="2196" spans="1:35">
      <c r="A2196" s="40">
        <v>2024</v>
      </c>
      <c r="B2196" s="40">
        <v>4</v>
      </c>
      <c r="C2196" s="41" t="s">
        <v>814</v>
      </c>
      <c r="D2196" s="42" t="s">
        <v>334</v>
      </c>
      <c r="E2196" s="41" t="s">
        <v>679</v>
      </c>
      <c r="F2196" s="43" t="s">
        <v>5843</v>
      </c>
      <c r="G2196" s="43" t="s">
        <v>5844</v>
      </c>
      <c r="H2196" s="44">
        <v>100</v>
      </c>
      <c r="I2196" s="44">
        <v>100</v>
      </c>
      <c r="J2196" s="44">
        <v>11.46</v>
      </c>
      <c r="K2196" s="44">
        <v>11.46</v>
      </c>
      <c r="L2196" s="44">
        <v>0</v>
      </c>
      <c r="M2196" s="44">
        <v>0</v>
      </c>
      <c r="N2196" s="44">
        <v>6</v>
      </c>
      <c r="O2196" s="44">
        <v>6</v>
      </c>
      <c r="P2196" s="44">
        <v>3.71</v>
      </c>
      <c r="Q2196" s="44">
        <v>3.71</v>
      </c>
      <c r="R2196" s="44">
        <v>1.75</v>
      </c>
      <c r="S2196" s="44">
        <v>1.75</v>
      </c>
      <c r="T2196" s="44">
        <f t="shared" si="34"/>
        <v>11.46</v>
      </c>
      <c r="U2196" s="44">
        <f t="shared" si="34"/>
        <v>11.46</v>
      </c>
      <c r="V2196" s="44">
        <v>0</v>
      </c>
      <c r="W2196" s="44">
        <v>0</v>
      </c>
      <c r="X2196" s="44">
        <v>3.48</v>
      </c>
      <c r="Y2196" s="44">
        <v>3.48</v>
      </c>
      <c r="Z2196" s="44">
        <v>0</v>
      </c>
      <c r="AA2196" s="44">
        <v>0</v>
      </c>
      <c r="AB2196" s="44">
        <v>3.13</v>
      </c>
      <c r="AC2196" s="44">
        <v>3.13</v>
      </c>
      <c r="AD2196" s="44">
        <v>6.61</v>
      </c>
      <c r="AE2196" s="44">
        <v>6.61</v>
      </c>
      <c r="AF2196" s="41" t="s">
        <v>47</v>
      </c>
      <c r="AG2196" s="41" t="s">
        <v>5845</v>
      </c>
      <c r="AH2196" s="41" t="s">
        <v>9038</v>
      </c>
      <c r="AI2196" s="41" t="s">
        <v>11432</v>
      </c>
    </row>
    <row r="2197" spans="1:35">
      <c r="A2197" s="40">
        <v>2024</v>
      </c>
      <c r="B2197" s="40">
        <v>4</v>
      </c>
      <c r="C2197" s="41" t="s">
        <v>814</v>
      </c>
      <c r="D2197" s="42" t="s">
        <v>332</v>
      </c>
      <c r="E2197" s="41" t="s">
        <v>5828</v>
      </c>
      <c r="F2197" s="43" t="s">
        <v>5829</v>
      </c>
      <c r="G2197" s="43" t="s">
        <v>5829</v>
      </c>
      <c r="H2197" s="44">
        <v>100</v>
      </c>
      <c r="I2197" s="44">
        <v>100</v>
      </c>
      <c r="J2197" s="44">
        <v>2</v>
      </c>
      <c r="K2197" s="44">
        <v>2</v>
      </c>
      <c r="L2197" s="44">
        <v>0</v>
      </c>
      <c r="M2197" s="44">
        <v>0</v>
      </c>
      <c r="N2197" s="44">
        <v>0</v>
      </c>
      <c r="O2197" s="44">
        <v>0</v>
      </c>
      <c r="P2197" s="44">
        <v>2</v>
      </c>
      <c r="Q2197" s="44">
        <v>2</v>
      </c>
      <c r="R2197" s="44">
        <v>0</v>
      </c>
      <c r="S2197" s="44">
        <v>0</v>
      </c>
      <c r="T2197" s="44">
        <f t="shared" si="34"/>
        <v>2</v>
      </c>
      <c r="U2197" s="44">
        <f t="shared" si="34"/>
        <v>2</v>
      </c>
      <c r="V2197" s="44">
        <v>0</v>
      </c>
      <c r="W2197" s="44">
        <v>0</v>
      </c>
      <c r="X2197" s="44">
        <v>0</v>
      </c>
      <c r="Y2197" s="44">
        <v>0</v>
      </c>
      <c r="Z2197" s="44">
        <v>0</v>
      </c>
      <c r="AA2197" s="44">
        <v>0</v>
      </c>
      <c r="AB2197" s="44">
        <v>2</v>
      </c>
      <c r="AC2197" s="44">
        <v>2</v>
      </c>
      <c r="AD2197" s="44">
        <v>2</v>
      </c>
      <c r="AE2197" s="44">
        <v>2</v>
      </c>
      <c r="AF2197" s="41" t="s">
        <v>47</v>
      </c>
      <c r="AG2197" s="41" t="s">
        <v>5830</v>
      </c>
      <c r="AH2197" s="41" t="s">
        <v>9034</v>
      </c>
      <c r="AI2197" s="41" t="s">
        <v>11433</v>
      </c>
    </row>
    <row r="2198" spans="1:35">
      <c r="A2198" s="40">
        <v>2024</v>
      </c>
      <c r="B2198" s="40">
        <v>4</v>
      </c>
      <c r="C2198" s="41" t="s">
        <v>814</v>
      </c>
      <c r="D2198" s="42" t="s">
        <v>338</v>
      </c>
      <c r="E2198" s="41" t="s">
        <v>683</v>
      </c>
      <c r="F2198" s="43" t="s">
        <v>5886</v>
      </c>
      <c r="G2198" s="43" t="s">
        <v>5887</v>
      </c>
      <c r="H2198" s="44">
        <v>1</v>
      </c>
      <c r="I2198" s="44">
        <v>8</v>
      </c>
      <c r="J2198" s="44">
        <v>0</v>
      </c>
      <c r="K2198" s="44">
        <v>0</v>
      </c>
      <c r="L2198" s="44">
        <v>0</v>
      </c>
      <c r="M2198" s="44">
        <v>0</v>
      </c>
      <c r="N2198" s="44">
        <v>0</v>
      </c>
      <c r="O2198" s="44">
        <v>0</v>
      </c>
      <c r="P2198" s="44">
        <v>0</v>
      </c>
      <c r="Q2198" s="44">
        <v>0</v>
      </c>
      <c r="R2198" s="44">
        <v>0</v>
      </c>
      <c r="S2198" s="44">
        <v>0</v>
      </c>
      <c r="T2198" s="44">
        <f t="shared" si="34"/>
        <v>0</v>
      </c>
      <c r="U2198" s="44">
        <f t="shared" si="34"/>
        <v>0</v>
      </c>
      <c r="V2198" s="44">
        <v>0</v>
      </c>
      <c r="W2198" s="44">
        <v>0</v>
      </c>
      <c r="X2198" s="44">
        <v>0</v>
      </c>
      <c r="Y2198" s="44">
        <v>0</v>
      </c>
      <c r="Z2198" s="44">
        <v>0</v>
      </c>
      <c r="AA2198" s="44">
        <v>0</v>
      </c>
      <c r="AB2198" s="44">
        <v>0</v>
      </c>
      <c r="AC2198" s="44">
        <v>0</v>
      </c>
      <c r="AD2198" s="44">
        <v>0</v>
      </c>
      <c r="AE2198" s="44">
        <v>0</v>
      </c>
      <c r="AF2198" s="41" t="s">
        <v>47</v>
      </c>
      <c r="AG2198" s="41" t="s">
        <v>5888</v>
      </c>
      <c r="AH2198" s="41" t="s">
        <v>9027</v>
      </c>
      <c r="AI2198" s="41" t="s">
        <v>11417</v>
      </c>
    </row>
    <row r="2199" spans="1:35">
      <c r="A2199" s="40">
        <v>2024</v>
      </c>
      <c r="B2199" s="40">
        <v>4</v>
      </c>
      <c r="C2199" s="41" t="s">
        <v>814</v>
      </c>
      <c r="D2199" s="42" t="s">
        <v>338</v>
      </c>
      <c r="E2199" s="41" t="s">
        <v>683</v>
      </c>
      <c r="F2199" s="43" t="s">
        <v>5880</v>
      </c>
      <c r="G2199" s="43" t="s">
        <v>5881</v>
      </c>
      <c r="H2199" s="44">
        <v>5</v>
      </c>
      <c r="I2199" s="44">
        <v>38</v>
      </c>
      <c r="J2199" s="44">
        <v>1</v>
      </c>
      <c r="K2199" s="44">
        <v>7.6</v>
      </c>
      <c r="L2199" s="44">
        <v>0</v>
      </c>
      <c r="M2199" s="44">
        <v>0</v>
      </c>
      <c r="N2199" s="44">
        <v>0</v>
      </c>
      <c r="O2199" s="44">
        <v>0</v>
      </c>
      <c r="P2199" s="44">
        <v>1</v>
      </c>
      <c r="Q2199" s="44">
        <v>7.6</v>
      </c>
      <c r="R2199" s="44">
        <v>0</v>
      </c>
      <c r="S2199" s="44">
        <v>0</v>
      </c>
      <c r="T2199" s="44">
        <f t="shared" si="34"/>
        <v>1</v>
      </c>
      <c r="U2199" s="44">
        <f t="shared" si="34"/>
        <v>7.6</v>
      </c>
      <c r="V2199" s="44">
        <v>0</v>
      </c>
      <c r="W2199" s="44">
        <v>0</v>
      </c>
      <c r="X2199" s="44">
        <v>0</v>
      </c>
      <c r="Y2199" s="44">
        <v>0</v>
      </c>
      <c r="Z2199" s="44">
        <v>0</v>
      </c>
      <c r="AA2199" s="44">
        <v>0</v>
      </c>
      <c r="AB2199" s="44">
        <v>0</v>
      </c>
      <c r="AC2199" s="44">
        <v>0</v>
      </c>
      <c r="AD2199" s="44">
        <v>0</v>
      </c>
      <c r="AE2199" s="44">
        <v>0</v>
      </c>
      <c r="AF2199" s="41" t="s">
        <v>47</v>
      </c>
      <c r="AG2199" s="41" t="s">
        <v>5882</v>
      </c>
      <c r="AH2199" s="41" t="s">
        <v>9052</v>
      </c>
      <c r="AI2199" s="41" t="s">
        <v>11434</v>
      </c>
    </row>
    <row r="2200" spans="1:35">
      <c r="A2200" s="40">
        <v>2024</v>
      </c>
      <c r="B2200" s="40">
        <v>4</v>
      </c>
      <c r="C2200" s="41" t="s">
        <v>814</v>
      </c>
      <c r="D2200" s="42" t="s">
        <v>338</v>
      </c>
      <c r="E2200" s="41" t="s">
        <v>683</v>
      </c>
      <c r="F2200" s="43" t="s">
        <v>5883</v>
      </c>
      <c r="G2200" s="43" t="s">
        <v>5884</v>
      </c>
      <c r="H2200" s="44">
        <v>7</v>
      </c>
      <c r="I2200" s="44">
        <v>54</v>
      </c>
      <c r="J2200" s="44">
        <v>7</v>
      </c>
      <c r="K2200" s="44">
        <v>54</v>
      </c>
      <c r="L2200" s="44">
        <v>0</v>
      </c>
      <c r="M2200" s="44">
        <v>0</v>
      </c>
      <c r="N2200" s="44">
        <v>0</v>
      </c>
      <c r="O2200" s="44">
        <v>0</v>
      </c>
      <c r="P2200" s="44">
        <v>0</v>
      </c>
      <c r="Q2200" s="44">
        <v>0</v>
      </c>
      <c r="R2200" s="44">
        <v>7</v>
      </c>
      <c r="S2200" s="44">
        <v>54</v>
      </c>
      <c r="T2200" s="44">
        <f t="shared" si="34"/>
        <v>7</v>
      </c>
      <c r="U2200" s="44">
        <f t="shared" si="34"/>
        <v>54</v>
      </c>
      <c r="V2200" s="44">
        <v>0</v>
      </c>
      <c r="W2200" s="44">
        <v>0</v>
      </c>
      <c r="X2200" s="44">
        <v>0</v>
      </c>
      <c r="Y2200" s="44">
        <v>0</v>
      </c>
      <c r="Z2200" s="44">
        <v>0</v>
      </c>
      <c r="AA2200" s="44">
        <v>0</v>
      </c>
      <c r="AB2200" s="44">
        <v>7</v>
      </c>
      <c r="AC2200" s="44">
        <v>54</v>
      </c>
      <c r="AD2200" s="44">
        <v>7</v>
      </c>
      <c r="AE2200" s="44">
        <v>54</v>
      </c>
      <c r="AF2200" s="41" t="s">
        <v>47</v>
      </c>
      <c r="AG2200" s="41" t="s">
        <v>5885</v>
      </c>
      <c r="AH2200" s="41" t="s">
        <v>9027</v>
      </c>
      <c r="AI2200" s="41" t="s">
        <v>11435</v>
      </c>
    </row>
    <row r="2201" spans="1:35">
      <c r="A2201" s="40">
        <v>2024</v>
      </c>
      <c r="B2201" s="40">
        <v>4</v>
      </c>
      <c r="C2201" s="41" t="s">
        <v>814</v>
      </c>
      <c r="D2201" s="42" t="s">
        <v>7212</v>
      </c>
      <c r="E2201" s="41" t="s">
        <v>9070</v>
      </c>
      <c r="F2201" s="43" t="s">
        <v>9071</v>
      </c>
      <c r="G2201" s="43" t="s">
        <v>9072</v>
      </c>
      <c r="H2201" s="44">
        <v>100</v>
      </c>
      <c r="I2201" s="44">
        <v>55</v>
      </c>
      <c r="J2201" s="44">
        <v>1</v>
      </c>
      <c r="K2201" s="44">
        <v>0.55000000000000004</v>
      </c>
      <c r="L2201" s="44">
        <v>0</v>
      </c>
      <c r="M2201" s="44">
        <v>0</v>
      </c>
      <c r="N2201" s="44">
        <v>0</v>
      </c>
      <c r="O2201" s="44">
        <v>0</v>
      </c>
      <c r="P2201" s="44">
        <v>0</v>
      </c>
      <c r="Q2201" s="44">
        <v>0</v>
      </c>
      <c r="R2201" s="44">
        <v>1</v>
      </c>
      <c r="S2201" s="44">
        <v>0.55000000000000004</v>
      </c>
      <c r="T2201" s="44">
        <f t="shared" ref="T2201:U2264" si="35">SUM(L2201,N2201,P2201,R2201)</f>
        <v>1</v>
      </c>
      <c r="U2201" s="44">
        <f t="shared" si="35"/>
        <v>0.55000000000000004</v>
      </c>
      <c r="V2201" s="44">
        <v>0</v>
      </c>
      <c r="W2201" s="44">
        <v>0</v>
      </c>
      <c r="X2201" s="44">
        <v>0</v>
      </c>
      <c r="Y2201" s="44">
        <v>0</v>
      </c>
      <c r="Z2201" s="44">
        <v>0</v>
      </c>
      <c r="AA2201" s="44">
        <v>0</v>
      </c>
      <c r="AB2201" s="44">
        <v>1</v>
      </c>
      <c r="AC2201" s="44">
        <v>0.55000000000000004</v>
      </c>
      <c r="AD2201" s="44">
        <v>1</v>
      </c>
      <c r="AE2201" s="44">
        <v>0.55000000000000004</v>
      </c>
      <c r="AF2201" s="41" t="s">
        <v>47</v>
      </c>
      <c r="AG2201" s="41" t="s">
        <v>47</v>
      </c>
      <c r="AH2201" s="41" t="s">
        <v>9027</v>
      </c>
      <c r="AI2201" s="41" t="s">
        <v>11436</v>
      </c>
    </row>
    <row r="2202" spans="1:35">
      <c r="A2202" s="40">
        <v>2024</v>
      </c>
      <c r="B2202" s="40">
        <v>4</v>
      </c>
      <c r="C2202" s="41" t="s">
        <v>814</v>
      </c>
      <c r="D2202" s="42" t="s">
        <v>7212</v>
      </c>
      <c r="E2202" s="41" t="s">
        <v>9070</v>
      </c>
      <c r="F2202" s="43" t="s">
        <v>9073</v>
      </c>
      <c r="G2202" s="43" t="s">
        <v>9074</v>
      </c>
      <c r="H2202" s="44">
        <v>100</v>
      </c>
      <c r="I2202" s="44">
        <v>45</v>
      </c>
      <c r="J2202" s="44">
        <v>0</v>
      </c>
      <c r="K2202" s="44">
        <v>0</v>
      </c>
      <c r="L2202" s="44">
        <v>0</v>
      </c>
      <c r="M2202" s="44">
        <v>0</v>
      </c>
      <c r="N2202" s="44">
        <v>0</v>
      </c>
      <c r="O2202" s="44">
        <v>0</v>
      </c>
      <c r="P2202" s="44">
        <v>0</v>
      </c>
      <c r="Q2202" s="44">
        <v>0</v>
      </c>
      <c r="R2202" s="44">
        <v>0</v>
      </c>
      <c r="S2202" s="44">
        <v>0</v>
      </c>
      <c r="T2202" s="44">
        <f t="shared" si="35"/>
        <v>0</v>
      </c>
      <c r="U2202" s="44">
        <f t="shared" si="35"/>
        <v>0</v>
      </c>
      <c r="V2202" s="44">
        <v>0</v>
      </c>
      <c r="W2202" s="44">
        <v>0</v>
      </c>
      <c r="X2202" s="44">
        <v>0</v>
      </c>
      <c r="Y2202" s="44">
        <v>0</v>
      </c>
      <c r="Z2202" s="44">
        <v>0</v>
      </c>
      <c r="AA2202" s="44">
        <v>0</v>
      </c>
      <c r="AB2202" s="44">
        <v>0</v>
      </c>
      <c r="AC2202" s="44">
        <v>0</v>
      </c>
      <c r="AD2202" s="44">
        <v>0</v>
      </c>
      <c r="AE2202" s="44">
        <v>0</v>
      </c>
      <c r="AF2202" s="41" t="s">
        <v>47</v>
      </c>
      <c r="AG2202" s="41" t="s">
        <v>47</v>
      </c>
      <c r="AH2202" s="41" t="s">
        <v>9027</v>
      </c>
      <c r="AI2202" s="41" t="s">
        <v>11437</v>
      </c>
    </row>
    <row r="2203" spans="1:35">
      <c r="A2203" s="40">
        <v>2024</v>
      </c>
      <c r="B2203" s="40">
        <v>4</v>
      </c>
      <c r="C2203" s="41" t="s">
        <v>815</v>
      </c>
      <c r="D2203" s="42" t="s">
        <v>7249</v>
      </c>
      <c r="E2203" s="41" t="s">
        <v>7250</v>
      </c>
      <c r="F2203" s="43" t="s">
        <v>9115</v>
      </c>
      <c r="G2203" s="43" t="s">
        <v>9116</v>
      </c>
      <c r="H2203" s="44">
        <v>3</v>
      </c>
      <c r="I2203" s="44">
        <v>100</v>
      </c>
      <c r="J2203" s="44">
        <v>0.2</v>
      </c>
      <c r="K2203" s="44">
        <v>6.67</v>
      </c>
      <c r="L2203" s="44">
        <v>0</v>
      </c>
      <c r="M2203" s="44">
        <v>0</v>
      </c>
      <c r="N2203" s="44">
        <v>0</v>
      </c>
      <c r="O2203" s="44">
        <v>0</v>
      </c>
      <c r="P2203" s="44">
        <v>0</v>
      </c>
      <c r="Q2203" s="44">
        <v>0</v>
      </c>
      <c r="R2203" s="44">
        <v>0.2</v>
      </c>
      <c r="S2203" s="44">
        <v>6.67</v>
      </c>
      <c r="T2203" s="44">
        <f t="shared" si="35"/>
        <v>0.2</v>
      </c>
      <c r="U2203" s="44">
        <f t="shared" si="35"/>
        <v>6.67</v>
      </c>
      <c r="V2203" s="44">
        <v>0</v>
      </c>
      <c r="W2203" s="44">
        <v>0</v>
      </c>
      <c r="X2203" s="44">
        <v>0</v>
      </c>
      <c r="Y2203" s="44">
        <v>0</v>
      </c>
      <c r="Z2203" s="44">
        <v>0</v>
      </c>
      <c r="AA2203" s="44">
        <v>0</v>
      </c>
      <c r="AB2203" s="44">
        <v>0</v>
      </c>
      <c r="AC2203" s="44">
        <v>0</v>
      </c>
      <c r="AD2203" s="44">
        <v>0</v>
      </c>
      <c r="AE2203" s="44">
        <v>0</v>
      </c>
      <c r="AF2203" s="41" t="s">
        <v>47</v>
      </c>
      <c r="AG2203" s="41" t="s">
        <v>47</v>
      </c>
      <c r="AH2203" s="41" t="s">
        <v>5949</v>
      </c>
      <c r="AI2203" s="41" t="s">
        <v>11438</v>
      </c>
    </row>
    <row r="2204" spans="1:35">
      <c r="A2204" s="40">
        <v>2024</v>
      </c>
      <c r="B2204" s="40">
        <v>4</v>
      </c>
      <c r="C2204" s="41" t="s">
        <v>815</v>
      </c>
      <c r="D2204" s="42" t="s">
        <v>348</v>
      </c>
      <c r="E2204" s="41" t="s">
        <v>693</v>
      </c>
      <c r="F2204" s="43" t="s">
        <v>5938</v>
      </c>
      <c r="G2204" s="43" t="s">
        <v>5939</v>
      </c>
      <c r="H2204" s="44">
        <v>4</v>
      </c>
      <c r="I2204" s="44">
        <v>60</v>
      </c>
      <c r="J2204" s="44">
        <v>4</v>
      </c>
      <c r="K2204" s="44">
        <v>60</v>
      </c>
      <c r="L2204" s="44">
        <v>0</v>
      </c>
      <c r="M2204" s="44">
        <v>0</v>
      </c>
      <c r="N2204" s="44">
        <v>0</v>
      </c>
      <c r="O2204" s="44">
        <v>0</v>
      </c>
      <c r="P2204" s="44">
        <v>4</v>
      </c>
      <c r="Q2204" s="44">
        <v>60</v>
      </c>
      <c r="R2204" s="44">
        <v>0</v>
      </c>
      <c r="S2204" s="44">
        <v>0</v>
      </c>
      <c r="T2204" s="44">
        <f t="shared" si="35"/>
        <v>4</v>
      </c>
      <c r="U2204" s="44">
        <f t="shared" si="35"/>
        <v>60</v>
      </c>
      <c r="V2204" s="44">
        <v>0</v>
      </c>
      <c r="W2204" s="44">
        <v>0</v>
      </c>
      <c r="X2204" s="44">
        <v>0</v>
      </c>
      <c r="Y2204" s="44">
        <v>0</v>
      </c>
      <c r="Z2204" s="44">
        <v>4</v>
      </c>
      <c r="AA2204" s="44">
        <v>60</v>
      </c>
      <c r="AB2204" s="44">
        <v>0</v>
      </c>
      <c r="AC2204" s="44">
        <v>0</v>
      </c>
      <c r="AD2204" s="44">
        <v>4</v>
      </c>
      <c r="AE2204" s="44">
        <v>60</v>
      </c>
      <c r="AF2204" s="41" t="s">
        <v>47</v>
      </c>
      <c r="AG2204" s="41" t="s">
        <v>5940</v>
      </c>
      <c r="AH2204" s="41" t="s">
        <v>9094</v>
      </c>
      <c r="AI2204" s="41" t="s">
        <v>9094</v>
      </c>
    </row>
    <row r="2205" spans="1:35">
      <c r="A2205" s="40">
        <v>2024</v>
      </c>
      <c r="B2205" s="40">
        <v>4</v>
      </c>
      <c r="C2205" s="41" t="s">
        <v>815</v>
      </c>
      <c r="D2205" s="42" t="s">
        <v>348</v>
      </c>
      <c r="E2205" s="41" t="s">
        <v>693</v>
      </c>
      <c r="F2205" s="43" t="s">
        <v>5941</v>
      </c>
      <c r="G2205" s="43" t="s">
        <v>5942</v>
      </c>
      <c r="H2205" s="44">
        <v>1</v>
      </c>
      <c r="I2205" s="44">
        <v>40</v>
      </c>
      <c r="J2205" s="44">
        <v>1</v>
      </c>
      <c r="K2205" s="44">
        <v>40</v>
      </c>
      <c r="L2205" s="44">
        <v>0</v>
      </c>
      <c r="M2205" s="44">
        <v>0</v>
      </c>
      <c r="N2205" s="44">
        <v>0</v>
      </c>
      <c r="O2205" s="44">
        <v>0</v>
      </c>
      <c r="P2205" s="44">
        <v>0</v>
      </c>
      <c r="Q2205" s="44">
        <v>0</v>
      </c>
      <c r="R2205" s="44">
        <v>1</v>
      </c>
      <c r="S2205" s="44">
        <v>40</v>
      </c>
      <c r="T2205" s="44">
        <f t="shared" si="35"/>
        <v>1</v>
      </c>
      <c r="U2205" s="44">
        <f t="shared" si="35"/>
        <v>40</v>
      </c>
      <c r="V2205" s="44">
        <v>0</v>
      </c>
      <c r="W2205" s="44">
        <v>0</v>
      </c>
      <c r="X2205" s="44">
        <v>0</v>
      </c>
      <c r="Y2205" s="44">
        <v>0</v>
      </c>
      <c r="Z2205" s="44">
        <v>0</v>
      </c>
      <c r="AA2205" s="44">
        <v>0</v>
      </c>
      <c r="AB2205" s="44">
        <v>0</v>
      </c>
      <c r="AC2205" s="44">
        <v>0</v>
      </c>
      <c r="AD2205" s="44">
        <v>0</v>
      </c>
      <c r="AE2205" s="44">
        <v>0</v>
      </c>
      <c r="AF2205" s="41" t="s">
        <v>47</v>
      </c>
      <c r="AG2205" s="41" t="s">
        <v>5943</v>
      </c>
      <c r="AH2205" s="41" t="s">
        <v>9095</v>
      </c>
      <c r="AI2205" s="41" t="s">
        <v>11439</v>
      </c>
    </row>
    <row r="2206" spans="1:35">
      <c r="A2206" s="40">
        <v>2024</v>
      </c>
      <c r="B2206" s="40">
        <v>4</v>
      </c>
      <c r="C2206" s="41" t="s">
        <v>815</v>
      </c>
      <c r="D2206" s="42" t="s">
        <v>342</v>
      </c>
      <c r="E2206" s="41" t="s">
        <v>687</v>
      </c>
      <c r="F2206" s="43" t="s">
        <v>5917</v>
      </c>
      <c r="G2206" s="43" t="s">
        <v>5918</v>
      </c>
      <c r="H2206" s="44">
        <v>3</v>
      </c>
      <c r="I2206" s="44">
        <v>100</v>
      </c>
      <c r="J2206" s="44">
        <v>0</v>
      </c>
      <c r="K2206" s="44">
        <v>0</v>
      </c>
      <c r="L2206" s="44">
        <v>0</v>
      </c>
      <c r="M2206" s="44">
        <v>0</v>
      </c>
      <c r="N2206" s="44">
        <v>0</v>
      </c>
      <c r="O2206" s="44">
        <v>0</v>
      </c>
      <c r="P2206" s="44">
        <v>0</v>
      </c>
      <c r="Q2206" s="44">
        <v>0</v>
      </c>
      <c r="R2206" s="44">
        <v>0</v>
      </c>
      <c r="S2206" s="44">
        <v>0</v>
      </c>
      <c r="T2206" s="44">
        <f t="shared" si="35"/>
        <v>0</v>
      </c>
      <c r="U2206" s="44">
        <f t="shared" si="35"/>
        <v>0</v>
      </c>
      <c r="V2206" s="44">
        <v>0</v>
      </c>
      <c r="W2206" s="44">
        <v>0</v>
      </c>
      <c r="X2206" s="44">
        <v>0</v>
      </c>
      <c r="Y2206" s="44">
        <v>0</v>
      </c>
      <c r="Z2206" s="44">
        <v>0</v>
      </c>
      <c r="AA2206" s="44">
        <v>0</v>
      </c>
      <c r="AB2206" s="44">
        <v>0</v>
      </c>
      <c r="AC2206" s="44">
        <v>0</v>
      </c>
      <c r="AD2206" s="44">
        <v>0</v>
      </c>
      <c r="AE2206" s="44">
        <v>0</v>
      </c>
      <c r="AF2206" s="41" t="s">
        <v>47</v>
      </c>
      <c r="AG2206" s="41" t="s">
        <v>5919</v>
      </c>
      <c r="AH2206" s="41" t="s">
        <v>9085</v>
      </c>
      <c r="AI2206" s="41" t="s">
        <v>9085</v>
      </c>
    </row>
    <row r="2207" spans="1:35">
      <c r="A2207" s="40">
        <v>2024</v>
      </c>
      <c r="B2207" s="40">
        <v>4</v>
      </c>
      <c r="C2207" s="41" t="s">
        <v>815</v>
      </c>
      <c r="D2207" s="42" t="s">
        <v>341</v>
      </c>
      <c r="E2207" s="41" t="s">
        <v>686</v>
      </c>
      <c r="F2207" s="43" t="s">
        <v>5906</v>
      </c>
      <c r="G2207" s="43" t="s">
        <v>5907</v>
      </c>
      <c r="H2207" s="44">
        <v>1</v>
      </c>
      <c r="I2207" s="44">
        <v>25</v>
      </c>
      <c r="J2207" s="44">
        <v>1</v>
      </c>
      <c r="K2207" s="44">
        <v>25</v>
      </c>
      <c r="L2207" s="44">
        <v>0</v>
      </c>
      <c r="M2207" s="44">
        <v>0</v>
      </c>
      <c r="N2207" s="44">
        <v>0</v>
      </c>
      <c r="O2207" s="44">
        <v>0</v>
      </c>
      <c r="P2207" s="44">
        <v>0.3</v>
      </c>
      <c r="Q2207" s="44">
        <v>7.5</v>
      </c>
      <c r="R2207" s="44">
        <v>0.7</v>
      </c>
      <c r="S2207" s="44">
        <v>17.5</v>
      </c>
      <c r="T2207" s="44">
        <f t="shared" si="35"/>
        <v>1</v>
      </c>
      <c r="U2207" s="44">
        <f t="shared" si="35"/>
        <v>25</v>
      </c>
      <c r="V2207" s="44">
        <v>0</v>
      </c>
      <c r="W2207" s="44">
        <v>0</v>
      </c>
      <c r="X2207" s="44">
        <v>0</v>
      </c>
      <c r="Y2207" s="44">
        <v>0</v>
      </c>
      <c r="Z2207" s="44">
        <v>0.3</v>
      </c>
      <c r="AA2207" s="44">
        <v>7.5</v>
      </c>
      <c r="AB2207" s="44">
        <v>0.5</v>
      </c>
      <c r="AC2207" s="44">
        <v>12.5</v>
      </c>
      <c r="AD2207" s="44">
        <v>0.8</v>
      </c>
      <c r="AE2207" s="44">
        <v>20</v>
      </c>
      <c r="AF2207" s="41" t="s">
        <v>47</v>
      </c>
      <c r="AG2207" s="41" t="s">
        <v>5908</v>
      </c>
      <c r="AH2207" s="41" t="s">
        <v>9079</v>
      </c>
      <c r="AI2207" s="41" t="s">
        <v>9079</v>
      </c>
    </row>
    <row r="2208" spans="1:35">
      <c r="A2208" s="40">
        <v>2024</v>
      </c>
      <c r="B2208" s="40">
        <v>4</v>
      </c>
      <c r="C2208" s="41" t="s">
        <v>815</v>
      </c>
      <c r="D2208" s="42" t="s">
        <v>341</v>
      </c>
      <c r="E2208" s="41" t="s">
        <v>686</v>
      </c>
      <c r="F2208" s="43" t="s">
        <v>5909</v>
      </c>
      <c r="G2208" s="43" t="s">
        <v>5910</v>
      </c>
      <c r="H2208" s="44">
        <v>1</v>
      </c>
      <c r="I2208" s="44">
        <v>70</v>
      </c>
      <c r="J2208" s="44">
        <v>1</v>
      </c>
      <c r="K2208" s="44">
        <v>70</v>
      </c>
      <c r="L2208" s="44">
        <v>0</v>
      </c>
      <c r="M2208" s="44">
        <v>0</v>
      </c>
      <c r="N2208" s="44">
        <v>0</v>
      </c>
      <c r="O2208" s="44">
        <v>0</v>
      </c>
      <c r="P2208" s="44">
        <v>0.3</v>
      </c>
      <c r="Q2208" s="44">
        <v>21</v>
      </c>
      <c r="R2208" s="44">
        <v>0.7</v>
      </c>
      <c r="S2208" s="44">
        <v>49</v>
      </c>
      <c r="T2208" s="44">
        <f t="shared" si="35"/>
        <v>1</v>
      </c>
      <c r="U2208" s="44">
        <f t="shared" si="35"/>
        <v>70</v>
      </c>
      <c r="V2208" s="44">
        <v>0</v>
      </c>
      <c r="W2208" s="44">
        <v>0</v>
      </c>
      <c r="X2208" s="44">
        <v>0</v>
      </c>
      <c r="Y2208" s="44">
        <v>0</v>
      </c>
      <c r="Z2208" s="44">
        <v>0.3</v>
      </c>
      <c r="AA2208" s="44">
        <v>21</v>
      </c>
      <c r="AB2208" s="44">
        <v>0.5</v>
      </c>
      <c r="AC2208" s="44">
        <v>35</v>
      </c>
      <c r="AD2208" s="44">
        <v>0.8</v>
      </c>
      <c r="AE2208" s="44">
        <v>56</v>
      </c>
      <c r="AF2208" s="41" t="s">
        <v>47</v>
      </c>
      <c r="AG2208" s="41" t="s">
        <v>5908</v>
      </c>
      <c r="AH2208" s="41" t="s">
        <v>9080</v>
      </c>
      <c r="AI2208" s="41" t="s">
        <v>9080</v>
      </c>
    </row>
    <row r="2209" spans="1:35">
      <c r="A2209" s="40">
        <v>2024</v>
      </c>
      <c r="B2209" s="40">
        <v>4</v>
      </c>
      <c r="C2209" s="41" t="s">
        <v>815</v>
      </c>
      <c r="D2209" s="42" t="s">
        <v>341</v>
      </c>
      <c r="E2209" s="41" t="s">
        <v>686</v>
      </c>
      <c r="F2209" s="43" t="s">
        <v>5911</v>
      </c>
      <c r="G2209" s="43" t="s">
        <v>5912</v>
      </c>
      <c r="H2209" s="44">
        <v>1</v>
      </c>
      <c r="I2209" s="44">
        <v>5</v>
      </c>
      <c r="J2209" s="44">
        <v>1</v>
      </c>
      <c r="K2209" s="44">
        <v>5</v>
      </c>
      <c r="L2209" s="44">
        <v>0</v>
      </c>
      <c r="M2209" s="44">
        <v>0</v>
      </c>
      <c r="N2209" s="44">
        <v>0</v>
      </c>
      <c r="O2209" s="44">
        <v>0</v>
      </c>
      <c r="P2209" s="44">
        <v>0.3</v>
      </c>
      <c r="Q2209" s="44">
        <v>1.5</v>
      </c>
      <c r="R2209" s="44">
        <v>0.7</v>
      </c>
      <c r="S2209" s="44">
        <v>3.5</v>
      </c>
      <c r="T2209" s="44">
        <f t="shared" si="35"/>
        <v>1</v>
      </c>
      <c r="U2209" s="44">
        <f t="shared" si="35"/>
        <v>5</v>
      </c>
      <c r="V2209" s="44">
        <v>0</v>
      </c>
      <c r="W2209" s="44">
        <v>0</v>
      </c>
      <c r="X2209" s="44">
        <v>0</v>
      </c>
      <c r="Y2209" s="44">
        <v>0</v>
      </c>
      <c r="Z2209" s="44">
        <v>0.3</v>
      </c>
      <c r="AA2209" s="44">
        <v>1.5</v>
      </c>
      <c r="AB2209" s="44">
        <v>0.5</v>
      </c>
      <c r="AC2209" s="44">
        <v>2.5</v>
      </c>
      <c r="AD2209" s="44">
        <v>0.8</v>
      </c>
      <c r="AE2209" s="44">
        <v>4</v>
      </c>
      <c r="AF2209" s="41" t="s">
        <v>47</v>
      </c>
      <c r="AG2209" s="41" t="s">
        <v>5913</v>
      </c>
      <c r="AH2209" s="41" t="s">
        <v>9081</v>
      </c>
      <c r="AI2209" s="41" t="s">
        <v>9081</v>
      </c>
    </row>
    <row r="2210" spans="1:35">
      <c r="A2210" s="40">
        <v>2024</v>
      </c>
      <c r="B2210" s="40">
        <v>4</v>
      </c>
      <c r="C2210" s="41" t="s">
        <v>815</v>
      </c>
      <c r="D2210" s="42" t="s">
        <v>346</v>
      </c>
      <c r="E2210" s="41" t="s">
        <v>691</v>
      </c>
      <c r="F2210" s="43" t="s">
        <v>5929</v>
      </c>
      <c r="G2210" s="43" t="s">
        <v>5930</v>
      </c>
      <c r="H2210" s="44">
        <v>1</v>
      </c>
      <c r="I2210" s="44">
        <v>95</v>
      </c>
      <c r="J2210" s="44">
        <v>1</v>
      </c>
      <c r="K2210" s="44">
        <v>95</v>
      </c>
      <c r="L2210" s="44">
        <v>0</v>
      </c>
      <c r="M2210" s="44">
        <v>0</v>
      </c>
      <c r="N2210" s="44">
        <v>0</v>
      </c>
      <c r="O2210" s="44">
        <v>0</v>
      </c>
      <c r="P2210" s="44">
        <v>0.3</v>
      </c>
      <c r="Q2210" s="44">
        <v>28.5</v>
      </c>
      <c r="R2210" s="44">
        <v>0.7</v>
      </c>
      <c r="S2210" s="44">
        <v>66.5</v>
      </c>
      <c r="T2210" s="44">
        <f t="shared" si="35"/>
        <v>1</v>
      </c>
      <c r="U2210" s="44">
        <f t="shared" si="35"/>
        <v>95</v>
      </c>
      <c r="V2210" s="44">
        <v>0</v>
      </c>
      <c r="W2210" s="44">
        <v>0</v>
      </c>
      <c r="X2210" s="44">
        <v>0</v>
      </c>
      <c r="Y2210" s="44">
        <v>0</v>
      </c>
      <c r="Z2210" s="44">
        <v>0.3</v>
      </c>
      <c r="AA2210" s="44">
        <v>28.5</v>
      </c>
      <c r="AB2210" s="44">
        <v>0.7</v>
      </c>
      <c r="AC2210" s="44">
        <v>66.5</v>
      </c>
      <c r="AD2210" s="44">
        <v>1</v>
      </c>
      <c r="AE2210" s="44">
        <v>95</v>
      </c>
      <c r="AF2210" s="41" t="s">
        <v>47</v>
      </c>
      <c r="AG2210" s="41" t="s">
        <v>5931</v>
      </c>
      <c r="AH2210" s="41" t="s">
        <v>9091</v>
      </c>
      <c r="AI2210" s="41" t="s">
        <v>11440</v>
      </c>
    </row>
    <row r="2211" spans="1:35">
      <c r="A2211" s="40">
        <v>2024</v>
      </c>
      <c r="B2211" s="40">
        <v>4</v>
      </c>
      <c r="C2211" s="41" t="s">
        <v>815</v>
      </c>
      <c r="D2211" s="42" t="s">
        <v>346</v>
      </c>
      <c r="E2211" s="41" t="s">
        <v>691</v>
      </c>
      <c r="F2211" s="43" t="s">
        <v>5932</v>
      </c>
      <c r="G2211" s="43" t="s">
        <v>5933</v>
      </c>
      <c r="H2211" s="44">
        <v>1</v>
      </c>
      <c r="I2211" s="44">
        <v>5</v>
      </c>
      <c r="J2211" s="44">
        <v>1</v>
      </c>
      <c r="K2211" s="44">
        <v>5</v>
      </c>
      <c r="L2211" s="44">
        <v>0</v>
      </c>
      <c r="M2211" s="44">
        <v>0</v>
      </c>
      <c r="N2211" s="44">
        <v>0</v>
      </c>
      <c r="O2211" s="44">
        <v>0</v>
      </c>
      <c r="P2211" s="44">
        <v>0.3</v>
      </c>
      <c r="Q2211" s="44">
        <v>1.5</v>
      </c>
      <c r="R2211" s="44">
        <v>0.7</v>
      </c>
      <c r="S2211" s="44">
        <v>3.5</v>
      </c>
      <c r="T2211" s="44">
        <f t="shared" si="35"/>
        <v>1</v>
      </c>
      <c r="U2211" s="44">
        <f t="shared" si="35"/>
        <v>5</v>
      </c>
      <c r="V2211" s="44">
        <v>0</v>
      </c>
      <c r="W2211" s="44">
        <v>0</v>
      </c>
      <c r="X2211" s="44">
        <v>0</v>
      </c>
      <c r="Y2211" s="44">
        <v>0</v>
      </c>
      <c r="Z2211" s="44">
        <v>0</v>
      </c>
      <c r="AA2211" s="44">
        <v>0</v>
      </c>
      <c r="AB2211" s="44">
        <v>1</v>
      </c>
      <c r="AC2211" s="44">
        <v>5</v>
      </c>
      <c r="AD2211" s="44">
        <v>1</v>
      </c>
      <c r="AE2211" s="44">
        <v>5</v>
      </c>
      <c r="AF2211" s="41" t="s">
        <v>47</v>
      </c>
      <c r="AG2211" s="41" t="s">
        <v>5934</v>
      </c>
      <c r="AH2211" s="41" t="s">
        <v>9092</v>
      </c>
      <c r="AI2211" s="41" t="s">
        <v>11441</v>
      </c>
    </row>
    <row r="2212" spans="1:35">
      <c r="A2212" s="40">
        <v>2024</v>
      </c>
      <c r="B2212" s="40">
        <v>4</v>
      </c>
      <c r="C2212" s="41" t="s">
        <v>815</v>
      </c>
      <c r="D2212" s="42" t="s">
        <v>7219</v>
      </c>
      <c r="E2212" s="41" t="s">
        <v>7220</v>
      </c>
      <c r="F2212" s="43" t="s">
        <v>9075</v>
      </c>
      <c r="G2212" s="43" t="s">
        <v>9076</v>
      </c>
      <c r="H2212" s="44">
        <v>0.01</v>
      </c>
      <c r="I2212" s="44">
        <v>100</v>
      </c>
      <c r="J2212" s="44">
        <v>0</v>
      </c>
      <c r="K2212" s="44">
        <v>0</v>
      </c>
      <c r="L2212" s="44">
        <v>0</v>
      </c>
      <c r="M2212" s="44">
        <v>0</v>
      </c>
      <c r="N2212" s="44">
        <v>0</v>
      </c>
      <c r="O2212" s="44">
        <v>0</v>
      </c>
      <c r="P2212" s="44">
        <v>0</v>
      </c>
      <c r="Q2212" s="44">
        <v>0</v>
      </c>
      <c r="R2212" s="44">
        <v>0</v>
      </c>
      <c r="S2212" s="44">
        <v>0</v>
      </c>
      <c r="T2212" s="44">
        <f t="shared" si="35"/>
        <v>0</v>
      </c>
      <c r="U2212" s="44">
        <f t="shared" si="35"/>
        <v>0</v>
      </c>
      <c r="V2212" s="44">
        <v>0</v>
      </c>
      <c r="W2212" s="44">
        <v>0</v>
      </c>
      <c r="X2212" s="44">
        <v>0</v>
      </c>
      <c r="Y2212" s="44">
        <v>0</v>
      </c>
      <c r="Z2212" s="44">
        <v>0</v>
      </c>
      <c r="AA2212" s="44">
        <v>0</v>
      </c>
      <c r="AB2212" s="44">
        <v>0</v>
      </c>
      <c r="AC2212" s="44">
        <v>0</v>
      </c>
      <c r="AD2212" s="44">
        <v>0</v>
      </c>
      <c r="AE2212" s="44">
        <v>0</v>
      </c>
      <c r="AF2212" s="41" t="s">
        <v>47</v>
      </c>
      <c r="AG2212" s="41" t="s">
        <v>47</v>
      </c>
      <c r="AH2212" s="41" t="s">
        <v>9077</v>
      </c>
      <c r="AI2212" s="41" t="s">
        <v>9077</v>
      </c>
    </row>
    <row r="2213" spans="1:35">
      <c r="A2213" s="40">
        <v>2024</v>
      </c>
      <c r="B2213" s="40">
        <v>4</v>
      </c>
      <c r="C2213" s="41" t="s">
        <v>815</v>
      </c>
      <c r="D2213" s="42" t="s">
        <v>7229</v>
      </c>
      <c r="E2213" s="41" t="s">
        <v>7230</v>
      </c>
      <c r="F2213" s="43" t="s">
        <v>9082</v>
      </c>
      <c r="G2213" s="43" t="s">
        <v>9083</v>
      </c>
      <c r="H2213" s="44">
        <v>3</v>
      </c>
      <c r="I2213" s="44">
        <v>100</v>
      </c>
      <c r="J2213" s="44">
        <v>3</v>
      </c>
      <c r="K2213" s="44">
        <v>100</v>
      </c>
      <c r="L2213" s="44">
        <v>0</v>
      </c>
      <c r="M2213" s="44">
        <v>0</v>
      </c>
      <c r="N2213" s="44">
        <v>0</v>
      </c>
      <c r="O2213" s="44">
        <v>0</v>
      </c>
      <c r="P2213" s="44">
        <v>0</v>
      </c>
      <c r="Q2213" s="44">
        <v>0</v>
      </c>
      <c r="R2213" s="44">
        <v>3</v>
      </c>
      <c r="S2213" s="44">
        <v>100</v>
      </c>
      <c r="T2213" s="44">
        <f t="shared" si="35"/>
        <v>3</v>
      </c>
      <c r="U2213" s="44">
        <f t="shared" si="35"/>
        <v>100</v>
      </c>
      <c r="V2213" s="44">
        <v>0</v>
      </c>
      <c r="W2213" s="44">
        <v>0</v>
      </c>
      <c r="X2213" s="44">
        <v>0</v>
      </c>
      <c r="Y2213" s="44">
        <v>0</v>
      </c>
      <c r="Z2213" s="44">
        <v>0.1</v>
      </c>
      <c r="AA2213" s="44">
        <v>3.33</v>
      </c>
      <c r="AB2213" s="44">
        <v>2</v>
      </c>
      <c r="AC2213" s="44">
        <v>66.67</v>
      </c>
      <c r="AD2213" s="44">
        <v>2.1</v>
      </c>
      <c r="AE2213" s="44">
        <v>70</v>
      </c>
      <c r="AF2213" s="41" t="s">
        <v>47</v>
      </c>
      <c r="AG2213" s="41" t="s">
        <v>47</v>
      </c>
      <c r="AH2213" s="41" t="s">
        <v>9084</v>
      </c>
      <c r="AI2213" s="41" t="s">
        <v>11442</v>
      </c>
    </row>
    <row r="2214" spans="1:35">
      <c r="A2214" s="40">
        <v>2024</v>
      </c>
      <c r="B2214" s="40">
        <v>4</v>
      </c>
      <c r="C2214" s="41" t="s">
        <v>815</v>
      </c>
      <c r="D2214" s="42" t="s">
        <v>414</v>
      </c>
      <c r="E2214" s="41" t="s">
        <v>697</v>
      </c>
      <c r="F2214" s="43" t="s">
        <v>5903</v>
      </c>
      <c r="G2214" s="43" t="s">
        <v>5904</v>
      </c>
      <c r="H2214" s="44">
        <v>14</v>
      </c>
      <c r="I2214" s="44">
        <v>100</v>
      </c>
      <c r="J2214" s="44">
        <v>13</v>
      </c>
      <c r="K2214" s="44">
        <v>92.86</v>
      </c>
      <c r="L2214" s="44">
        <v>0</v>
      </c>
      <c r="M2214" s="44">
        <v>0</v>
      </c>
      <c r="N2214" s="44">
        <v>12</v>
      </c>
      <c r="O2214" s="44">
        <v>85.71</v>
      </c>
      <c r="P2214" s="44">
        <v>0</v>
      </c>
      <c r="Q2214" s="44">
        <v>0</v>
      </c>
      <c r="R2214" s="44">
        <v>1</v>
      </c>
      <c r="S2214" s="44">
        <v>7.14</v>
      </c>
      <c r="T2214" s="44">
        <f t="shared" si="35"/>
        <v>13</v>
      </c>
      <c r="U2214" s="44">
        <f t="shared" si="35"/>
        <v>92.85</v>
      </c>
      <c r="V2214" s="44">
        <v>0</v>
      </c>
      <c r="W2214" s="44">
        <v>0</v>
      </c>
      <c r="X2214" s="44">
        <v>13</v>
      </c>
      <c r="Y2214" s="44">
        <v>92.86</v>
      </c>
      <c r="Z2214" s="44">
        <v>0</v>
      </c>
      <c r="AA2214" s="44">
        <v>0</v>
      </c>
      <c r="AB2214" s="44">
        <v>0</v>
      </c>
      <c r="AC2214" s="44">
        <v>0</v>
      </c>
      <c r="AD2214" s="44">
        <v>13</v>
      </c>
      <c r="AE2214" s="44">
        <v>92.86</v>
      </c>
      <c r="AF2214" s="41" t="s">
        <v>47</v>
      </c>
      <c r="AG2214" s="41" t="s">
        <v>5905</v>
      </c>
      <c r="AH2214" s="41" t="s">
        <v>5905</v>
      </c>
      <c r="AI2214" s="41" t="s">
        <v>11443</v>
      </c>
    </row>
    <row r="2215" spans="1:35">
      <c r="A2215" s="40">
        <v>2024</v>
      </c>
      <c r="B2215" s="40">
        <v>4</v>
      </c>
      <c r="C2215" s="41" t="s">
        <v>815</v>
      </c>
      <c r="D2215" s="42" t="s">
        <v>345</v>
      </c>
      <c r="E2215" s="41" t="s">
        <v>690</v>
      </c>
      <c r="F2215" s="43" t="s">
        <v>5926</v>
      </c>
      <c r="G2215" s="43" t="s">
        <v>5927</v>
      </c>
      <c r="H2215" s="44">
        <v>8</v>
      </c>
      <c r="I2215" s="44">
        <v>100</v>
      </c>
      <c r="J2215" s="44">
        <v>8</v>
      </c>
      <c r="K2215" s="44">
        <v>100</v>
      </c>
      <c r="L2215" s="44">
        <v>0</v>
      </c>
      <c r="M2215" s="44">
        <v>0</v>
      </c>
      <c r="N2215" s="44">
        <v>6</v>
      </c>
      <c r="O2215" s="44">
        <v>75</v>
      </c>
      <c r="P2215" s="44">
        <v>2</v>
      </c>
      <c r="Q2215" s="44">
        <v>25</v>
      </c>
      <c r="R2215" s="44">
        <v>0</v>
      </c>
      <c r="S2215" s="44">
        <v>0</v>
      </c>
      <c r="T2215" s="44">
        <f t="shared" si="35"/>
        <v>8</v>
      </c>
      <c r="U2215" s="44">
        <f t="shared" si="35"/>
        <v>100</v>
      </c>
      <c r="V2215" s="44">
        <v>0</v>
      </c>
      <c r="W2215" s="44">
        <v>0</v>
      </c>
      <c r="X2215" s="44">
        <v>6</v>
      </c>
      <c r="Y2215" s="44">
        <v>75</v>
      </c>
      <c r="Z2215" s="44">
        <v>2</v>
      </c>
      <c r="AA2215" s="44">
        <v>25</v>
      </c>
      <c r="AB2215" s="44">
        <v>0</v>
      </c>
      <c r="AC2215" s="44">
        <v>0</v>
      </c>
      <c r="AD2215" s="44">
        <v>8</v>
      </c>
      <c r="AE2215" s="44">
        <v>100</v>
      </c>
      <c r="AF2215" s="41" t="s">
        <v>47</v>
      </c>
      <c r="AG2215" s="41" t="s">
        <v>5928</v>
      </c>
      <c r="AH2215" s="41" t="s">
        <v>5928</v>
      </c>
      <c r="AI2215" s="41" t="s">
        <v>5928</v>
      </c>
    </row>
    <row r="2216" spans="1:35">
      <c r="A2216" s="40">
        <v>2024</v>
      </c>
      <c r="B2216" s="40">
        <v>4</v>
      </c>
      <c r="C2216" s="41" t="s">
        <v>815</v>
      </c>
      <c r="D2216" s="42" t="s">
        <v>351</v>
      </c>
      <c r="E2216" s="41" t="s">
        <v>696</v>
      </c>
      <c r="F2216" s="43" t="s">
        <v>5950</v>
      </c>
      <c r="G2216" s="43" t="s">
        <v>5951</v>
      </c>
      <c r="H2216" s="44">
        <v>9</v>
      </c>
      <c r="I2216" s="44">
        <v>100</v>
      </c>
      <c r="J2216" s="44">
        <v>9</v>
      </c>
      <c r="K2216" s="44">
        <v>100</v>
      </c>
      <c r="L2216" s="44">
        <v>0</v>
      </c>
      <c r="M2216" s="44">
        <v>0</v>
      </c>
      <c r="N2216" s="44">
        <v>0</v>
      </c>
      <c r="O2216" s="44">
        <v>0</v>
      </c>
      <c r="P2216" s="44">
        <v>0</v>
      </c>
      <c r="Q2216" s="44">
        <v>0</v>
      </c>
      <c r="R2216" s="44">
        <v>9</v>
      </c>
      <c r="S2216" s="44">
        <v>100</v>
      </c>
      <c r="T2216" s="44">
        <f t="shared" si="35"/>
        <v>9</v>
      </c>
      <c r="U2216" s="44">
        <f t="shared" si="35"/>
        <v>100</v>
      </c>
      <c r="V2216" s="44">
        <v>0</v>
      </c>
      <c r="W2216" s="44">
        <v>0</v>
      </c>
      <c r="X2216" s="44">
        <v>0</v>
      </c>
      <c r="Y2216" s="44">
        <v>0</v>
      </c>
      <c r="Z2216" s="44">
        <v>0</v>
      </c>
      <c r="AA2216" s="44">
        <v>0</v>
      </c>
      <c r="AB2216" s="44">
        <v>1</v>
      </c>
      <c r="AC2216" s="44">
        <v>11.11</v>
      </c>
      <c r="AD2216" s="44">
        <v>1</v>
      </c>
      <c r="AE2216" s="44">
        <v>11.11</v>
      </c>
      <c r="AF2216" s="41" t="s">
        <v>47</v>
      </c>
      <c r="AG2216" s="41" t="s">
        <v>5952</v>
      </c>
      <c r="AH2216" s="41" t="s">
        <v>9117</v>
      </c>
      <c r="AI2216" s="41" t="s">
        <v>11444</v>
      </c>
    </row>
    <row r="2217" spans="1:35">
      <c r="A2217" s="40">
        <v>2024</v>
      </c>
      <c r="B2217" s="40">
        <v>4</v>
      </c>
      <c r="C2217" s="41" t="s">
        <v>815</v>
      </c>
      <c r="D2217" s="42" t="s">
        <v>415</v>
      </c>
      <c r="E2217" s="41" t="s">
        <v>698</v>
      </c>
      <c r="F2217" s="43" t="s">
        <v>5914</v>
      </c>
      <c r="G2217" s="43" t="s">
        <v>5915</v>
      </c>
      <c r="H2217" s="44">
        <v>1</v>
      </c>
      <c r="I2217" s="44">
        <v>100</v>
      </c>
      <c r="J2217" s="44">
        <v>1</v>
      </c>
      <c r="K2217" s="44">
        <v>100</v>
      </c>
      <c r="L2217" s="44">
        <v>0</v>
      </c>
      <c r="M2217" s="44">
        <v>0</v>
      </c>
      <c r="N2217" s="44">
        <v>0</v>
      </c>
      <c r="O2217" s="44">
        <v>0</v>
      </c>
      <c r="P2217" s="44">
        <v>0.5</v>
      </c>
      <c r="Q2217" s="44">
        <v>50</v>
      </c>
      <c r="R2217" s="44">
        <v>0.5</v>
      </c>
      <c r="S2217" s="44">
        <v>50</v>
      </c>
      <c r="T2217" s="44">
        <f t="shared" si="35"/>
        <v>1</v>
      </c>
      <c r="U2217" s="44">
        <f t="shared" si="35"/>
        <v>100</v>
      </c>
      <c r="V2217" s="44">
        <v>0</v>
      </c>
      <c r="W2217" s="44">
        <v>0</v>
      </c>
      <c r="X2217" s="44">
        <v>0</v>
      </c>
      <c r="Y2217" s="44">
        <v>0</v>
      </c>
      <c r="Z2217" s="44">
        <v>0.5</v>
      </c>
      <c r="AA2217" s="44">
        <v>50</v>
      </c>
      <c r="AB2217" s="44">
        <v>0.5</v>
      </c>
      <c r="AC2217" s="44">
        <v>50</v>
      </c>
      <c r="AD2217" s="44">
        <v>1</v>
      </c>
      <c r="AE2217" s="44">
        <v>100</v>
      </c>
      <c r="AF2217" s="41" t="s">
        <v>47</v>
      </c>
      <c r="AG2217" s="41" t="s">
        <v>5916</v>
      </c>
      <c r="AH2217" s="41" t="s">
        <v>7228</v>
      </c>
      <c r="AI2217" s="41" t="s">
        <v>11445</v>
      </c>
    </row>
    <row r="2218" spans="1:35">
      <c r="A2218" s="40">
        <v>2024</v>
      </c>
      <c r="B2218" s="40">
        <v>4</v>
      </c>
      <c r="C2218" s="41" t="s">
        <v>815</v>
      </c>
      <c r="D2218" s="42" t="s">
        <v>349</v>
      </c>
      <c r="E2218" s="41" t="s">
        <v>694</v>
      </c>
      <c r="F2218" s="43" t="s">
        <v>5944</v>
      </c>
      <c r="G2218" s="43" t="s">
        <v>5945</v>
      </c>
      <c r="H2218" s="44">
        <v>340</v>
      </c>
      <c r="I2218" s="44">
        <v>100</v>
      </c>
      <c r="J2218" s="44">
        <v>340</v>
      </c>
      <c r="K2218" s="44">
        <v>100</v>
      </c>
      <c r="L2218" s="44">
        <v>0</v>
      </c>
      <c r="M2218" s="44">
        <v>0</v>
      </c>
      <c r="N2218" s="44">
        <v>0</v>
      </c>
      <c r="O2218" s="44">
        <v>0</v>
      </c>
      <c r="P2218" s="44">
        <v>0</v>
      </c>
      <c r="Q2218" s="44">
        <v>0</v>
      </c>
      <c r="R2218" s="44">
        <v>340</v>
      </c>
      <c r="S2218" s="44">
        <v>100</v>
      </c>
      <c r="T2218" s="44">
        <f t="shared" si="35"/>
        <v>340</v>
      </c>
      <c r="U2218" s="44">
        <f t="shared" si="35"/>
        <v>100</v>
      </c>
      <c r="V2218" s="44">
        <v>0</v>
      </c>
      <c r="W2218" s="44">
        <v>0</v>
      </c>
      <c r="X2218" s="44">
        <v>0</v>
      </c>
      <c r="Y2218" s="44">
        <v>0</v>
      </c>
      <c r="Z2218" s="44">
        <v>0</v>
      </c>
      <c r="AA2218" s="44">
        <v>0</v>
      </c>
      <c r="AB2218" s="44">
        <v>340</v>
      </c>
      <c r="AC2218" s="44">
        <v>100</v>
      </c>
      <c r="AD2218" s="44">
        <v>340</v>
      </c>
      <c r="AE2218" s="44">
        <v>100</v>
      </c>
      <c r="AF2218" s="41" t="s">
        <v>47</v>
      </c>
      <c r="AG2218" s="41" t="s">
        <v>5946</v>
      </c>
      <c r="AH2218" s="41" t="s">
        <v>9096</v>
      </c>
      <c r="AI2218" s="41" t="s">
        <v>11446</v>
      </c>
    </row>
    <row r="2219" spans="1:35">
      <c r="A2219" s="40">
        <v>2024</v>
      </c>
      <c r="B2219" s="40">
        <v>4</v>
      </c>
      <c r="C2219" s="41" t="s">
        <v>815</v>
      </c>
      <c r="D2219" s="42" t="s">
        <v>350</v>
      </c>
      <c r="E2219" s="41" t="s">
        <v>695</v>
      </c>
      <c r="F2219" s="43" t="s">
        <v>5947</v>
      </c>
      <c r="G2219" s="43" t="s">
        <v>5948</v>
      </c>
      <c r="H2219" s="44">
        <v>69</v>
      </c>
      <c r="I2219" s="44">
        <v>100</v>
      </c>
      <c r="J2219" s="44">
        <v>69</v>
      </c>
      <c r="K2219" s="44">
        <v>100</v>
      </c>
      <c r="L2219" s="44">
        <v>0</v>
      </c>
      <c r="M2219" s="44">
        <v>0</v>
      </c>
      <c r="N2219" s="44">
        <v>0</v>
      </c>
      <c r="O2219" s="44">
        <v>0</v>
      </c>
      <c r="P2219" s="44">
        <v>0</v>
      </c>
      <c r="Q2219" s="44">
        <v>0</v>
      </c>
      <c r="R2219" s="44">
        <v>69</v>
      </c>
      <c r="S2219" s="44">
        <v>100</v>
      </c>
      <c r="T2219" s="44">
        <f t="shared" si="35"/>
        <v>69</v>
      </c>
      <c r="U2219" s="44">
        <f t="shared" si="35"/>
        <v>100</v>
      </c>
      <c r="V2219" s="44">
        <v>0</v>
      </c>
      <c r="W2219" s="44">
        <v>0</v>
      </c>
      <c r="X2219" s="44">
        <v>0</v>
      </c>
      <c r="Y2219" s="44">
        <v>0</v>
      </c>
      <c r="Z2219" s="44">
        <v>1</v>
      </c>
      <c r="AA2219" s="44">
        <v>1.45</v>
      </c>
      <c r="AB2219" s="44">
        <v>68</v>
      </c>
      <c r="AC2219" s="44">
        <v>98.55</v>
      </c>
      <c r="AD2219" s="44">
        <v>69</v>
      </c>
      <c r="AE2219" s="44">
        <v>100</v>
      </c>
      <c r="AF2219" s="41" t="s">
        <v>47</v>
      </c>
      <c r="AG2219" s="41" t="s">
        <v>5949</v>
      </c>
      <c r="AH2219" s="41" t="s">
        <v>9097</v>
      </c>
      <c r="AI2219" s="41" t="s">
        <v>11447</v>
      </c>
    </row>
    <row r="2220" spans="1:35">
      <c r="A2220" s="40">
        <v>2024</v>
      </c>
      <c r="B2220" s="40">
        <v>4</v>
      </c>
      <c r="C2220" s="41" t="s">
        <v>815</v>
      </c>
      <c r="D2220" s="42" t="s">
        <v>347</v>
      </c>
      <c r="E2220" s="41" t="s">
        <v>692</v>
      </c>
      <c r="F2220" s="43" t="s">
        <v>5935</v>
      </c>
      <c r="G2220" s="43" t="s">
        <v>5936</v>
      </c>
      <c r="H2220" s="44">
        <v>2</v>
      </c>
      <c r="I2220" s="44">
        <v>100</v>
      </c>
      <c r="J2220" s="44">
        <v>2</v>
      </c>
      <c r="K2220" s="44">
        <v>100</v>
      </c>
      <c r="L2220" s="44">
        <v>0</v>
      </c>
      <c r="M2220" s="44">
        <v>0</v>
      </c>
      <c r="N2220" s="44">
        <v>0</v>
      </c>
      <c r="O2220" s="44">
        <v>0</v>
      </c>
      <c r="P2220" s="44">
        <v>2</v>
      </c>
      <c r="Q2220" s="44">
        <v>100</v>
      </c>
      <c r="R2220" s="44">
        <v>0</v>
      </c>
      <c r="S2220" s="44">
        <v>0</v>
      </c>
      <c r="T2220" s="44">
        <f t="shared" si="35"/>
        <v>2</v>
      </c>
      <c r="U2220" s="44">
        <f t="shared" si="35"/>
        <v>100</v>
      </c>
      <c r="V2220" s="44">
        <v>0</v>
      </c>
      <c r="W2220" s="44">
        <v>0</v>
      </c>
      <c r="X2220" s="44">
        <v>0</v>
      </c>
      <c r="Y2220" s="44">
        <v>0</v>
      </c>
      <c r="Z2220" s="44">
        <v>2</v>
      </c>
      <c r="AA2220" s="44">
        <v>100</v>
      </c>
      <c r="AB2220" s="44">
        <v>0</v>
      </c>
      <c r="AC2220" s="44">
        <v>0</v>
      </c>
      <c r="AD2220" s="44">
        <v>2</v>
      </c>
      <c r="AE2220" s="44">
        <v>100</v>
      </c>
      <c r="AF2220" s="41" t="s">
        <v>47</v>
      </c>
      <c r="AG2220" s="41" t="s">
        <v>5937</v>
      </c>
      <c r="AH2220" s="41" t="s">
        <v>9093</v>
      </c>
      <c r="AI2220" s="41" t="s">
        <v>11448</v>
      </c>
    </row>
    <row r="2221" spans="1:35">
      <c r="A2221" s="40">
        <v>2024</v>
      </c>
      <c r="B2221" s="40">
        <v>4</v>
      </c>
      <c r="C2221" s="41" t="s">
        <v>815</v>
      </c>
      <c r="D2221" s="42" t="s">
        <v>10093</v>
      </c>
      <c r="E2221" s="41" t="s">
        <v>11449</v>
      </c>
      <c r="F2221" s="43" t="s">
        <v>11450</v>
      </c>
      <c r="G2221" s="43" t="s">
        <v>11451</v>
      </c>
      <c r="H2221" s="44">
        <v>12</v>
      </c>
      <c r="I2221" s="44">
        <v>12</v>
      </c>
      <c r="J2221" s="44">
        <v>0</v>
      </c>
      <c r="K2221" s="44">
        <v>0</v>
      </c>
      <c r="L2221" s="44">
        <v>0</v>
      </c>
      <c r="M2221" s="44">
        <v>0</v>
      </c>
      <c r="N2221" s="44">
        <v>0</v>
      </c>
      <c r="O2221" s="44">
        <v>0</v>
      </c>
      <c r="P2221" s="44">
        <v>0</v>
      </c>
      <c r="Q2221" s="44">
        <v>0</v>
      </c>
      <c r="R2221" s="44">
        <v>0</v>
      </c>
      <c r="S2221" s="44">
        <v>0</v>
      </c>
      <c r="T2221" s="44">
        <f t="shared" si="35"/>
        <v>0</v>
      </c>
      <c r="U2221" s="44">
        <f t="shared" si="35"/>
        <v>0</v>
      </c>
      <c r="V2221" s="44">
        <v>0</v>
      </c>
      <c r="W2221" s="44">
        <v>0</v>
      </c>
      <c r="X2221" s="44">
        <v>0</v>
      </c>
      <c r="Y2221" s="44">
        <v>0</v>
      </c>
      <c r="Z2221" s="44">
        <v>0</v>
      </c>
      <c r="AA2221" s="44">
        <v>0</v>
      </c>
      <c r="AB2221" s="44">
        <v>0</v>
      </c>
      <c r="AC2221" s="44">
        <v>0</v>
      </c>
      <c r="AD2221" s="44">
        <v>0</v>
      </c>
      <c r="AE2221" s="44">
        <v>0</v>
      </c>
      <c r="AF2221" s="41" t="s">
        <v>47</v>
      </c>
      <c r="AG2221" s="41" t="s">
        <v>47</v>
      </c>
      <c r="AH2221" s="41" t="s">
        <v>47</v>
      </c>
      <c r="AI2221" s="41" t="s">
        <v>11452</v>
      </c>
    </row>
    <row r="2222" spans="1:35">
      <c r="A2222" s="40">
        <v>2024</v>
      </c>
      <c r="B2222" s="40">
        <v>4</v>
      </c>
      <c r="C2222" s="41" t="s">
        <v>815</v>
      </c>
      <c r="D2222" s="42" t="s">
        <v>10093</v>
      </c>
      <c r="E2222" s="41" t="s">
        <v>11449</v>
      </c>
      <c r="F2222" s="43" t="s">
        <v>11453</v>
      </c>
      <c r="G2222" s="43" t="s">
        <v>11454</v>
      </c>
      <c r="H2222" s="44">
        <v>20</v>
      </c>
      <c r="I2222" s="44">
        <v>40</v>
      </c>
      <c r="J2222" s="44">
        <v>0</v>
      </c>
      <c r="K2222" s="44">
        <v>0</v>
      </c>
      <c r="L2222" s="44">
        <v>0</v>
      </c>
      <c r="M2222" s="44">
        <v>0</v>
      </c>
      <c r="N2222" s="44">
        <v>0</v>
      </c>
      <c r="O2222" s="44">
        <v>0</v>
      </c>
      <c r="P2222" s="44">
        <v>0</v>
      </c>
      <c r="Q2222" s="44">
        <v>0</v>
      </c>
      <c r="R2222" s="44">
        <v>0</v>
      </c>
      <c r="S2222" s="44">
        <v>0</v>
      </c>
      <c r="T2222" s="44">
        <f t="shared" si="35"/>
        <v>0</v>
      </c>
      <c r="U2222" s="44">
        <f t="shared" si="35"/>
        <v>0</v>
      </c>
      <c r="V2222" s="44">
        <v>0</v>
      </c>
      <c r="W2222" s="44">
        <v>0</v>
      </c>
      <c r="X2222" s="44">
        <v>0</v>
      </c>
      <c r="Y2222" s="44">
        <v>0</v>
      </c>
      <c r="Z2222" s="44">
        <v>0</v>
      </c>
      <c r="AA2222" s="44">
        <v>0</v>
      </c>
      <c r="AB2222" s="44">
        <v>0</v>
      </c>
      <c r="AC2222" s="44">
        <v>0</v>
      </c>
      <c r="AD2222" s="44">
        <v>0</v>
      </c>
      <c r="AE2222" s="44">
        <v>0</v>
      </c>
      <c r="AF2222" s="41" t="s">
        <v>47</v>
      </c>
      <c r="AG2222" s="41" t="s">
        <v>47</v>
      </c>
      <c r="AH2222" s="41" t="s">
        <v>47</v>
      </c>
      <c r="AI2222" s="41" t="s">
        <v>11455</v>
      </c>
    </row>
    <row r="2223" spans="1:35">
      <c r="A2223" s="40">
        <v>2024</v>
      </c>
      <c r="B2223" s="40">
        <v>4</v>
      </c>
      <c r="C2223" s="41" t="s">
        <v>815</v>
      </c>
      <c r="D2223" s="42" t="s">
        <v>10093</v>
      </c>
      <c r="E2223" s="41" t="s">
        <v>11449</v>
      </c>
      <c r="F2223" s="43" t="s">
        <v>11456</v>
      </c>
      <c r="G2223" s="43" t="s">
        <v>11457</v>
      </c>
      <c r="H2223" s="44">
        <v>8</v>
      </c>
      <c r="I2223" s="44">
        <v>8</v>
      </c>
      <c r="J2223" s="44">
        <v>0</v>
      </c>
      <c r="K2223" s="44">
        <v>0</v>
      </c>
      <c r="L2223" s="44">
        <v>0</v>
      </c>
      <c r="M2223" s="44">
        <v>0</v>
      </c>
      <c r="N2223" s="44">
        <v>0</v>
      </c>
      <c r="O2223" s="44">
        <v>0</v>
      </c>
      <c r="P2223" s="44">
        <v>0</v>
      </c>
      <c r="Q2223" s="44">
        <v>0</v>
      </c>
      <c r="R2223" s="44">
        <v>0</v>
      </c>
      <c r="S2223" s="44">
        <v>0</v>
      </c>
      <c r="T2223" s="44">
        <f t="shared" si="35"/>
        <v>0</v>
      </c>
      <c r="U2223" s="44">
        <f t="shared" si="35"/>
        <v>0</v>
      </c>
      <c r="V2223" s="44">
        <v>0</v>
      </c>
      <c r="W2223" s="44">
        <v>0</v>
      </c>
      <c r="X2223" s="44">
        <v>0</v>
      </c>
      <c r="Y2223" s="44">
        <v>0</v>
      </c>
      <c r="Z2223" s="44">
        <v>0</v>
      </c>
      <c r="AA2223" s="44">
        <v>0</v>
      </c>
      <c r="AB2223" s="44">
        <v>0</v>
      </c>
      <c r="AC2223" s="44">
        <v>0</v>
      </c>
      <c r="AD2223" s="44">
        <v>0</v>
      </c>
      <c r="AE2223" s="44">
        <v>0</v>
      </c>
      <c r="AF2223" s="41" t="s">
        <v>47</v>
      </c>
      <c r="AG2223" s="41" t="s">
        <v>47</v>
      </c>
      <c r="AH2223" s="41" t="s">
        <v>47</v>
      </c>
      <c r="AI2223" s="41" t="s">
        <v>11455</v>
      </c>
    </row>
    <row r="2224" spans="1:35">
      <c r="A2224" s="40">
        <v>2024</v>
      </c>
      <c r="B2224" s="40">
        <v>4</v>
      </c>
      <c r="C2224" s="41" t="s">
        <v>815</v>
      </c>
      <c r="D2224" s="42" t="s">
        <v>10093</v>
      </c>
      <c r="E2224" s="41" t="s">
        <v>11449</v>
      </c>
      <c r="F2224" s="43" t="s">
        <v>11458</v>
      </c>
      <c r="G2224" s="43" t="s">
        <v>11459</v>
      </c>
      <c r="H2224" s="44">
        <v>20</v>
      </c>
      <c r="I2224" s="44">
        <v>40</v>
      </c>
      <c r="J2224" s="44">
        <v>0</v>
      </c>
      <c r="K2224" s="44">
        <v>0</v>
      </c>
      <c r="L2224" s="44">
        <v>0</v>
      </c>
      <c r="M2224" s="44">
        <v>0</v>
      </c>
      <c r="N2224" s="44">
        <v>0</v>
      </c>
      <c r="O2224" s="44">
        <v>0</v>
      </c>
      <c r="P2224" s="44">
        <v>0</v>
      </c>
      <c r="Q2224" s="44">
        <v>0</v>
      </c>
      <c r="R2224" s="44">
        <v>0</v>
      </c>
      <c r="S2224" s="44">
        <v>0</v>
      </c>
      <c r="T2224" s="44">
        <f t="shared" si="35"/>
        <v>0</v>
      </c>
      <c r="U2224" s="44">
        <f t="shared" si="35"/>
        <v>0</v>
      </c>
      <c r="V2224" s="44">
        <v>0</v>
      </c>
      <c r="W2224" s="44">
        <v>0</v>
      </c>
      <c r="X2224" s="44">
        <v>0</v>
      </c>
      <c r="Y2224" s="44">
        <v>0</v>
      </c>
      <c r="Z2224" s="44">
        <v>0</v>
      </c>
      <c r="AA2224" s="44">
        <v>0</v>
      </c>
      <c r="AB2224" s="44">
        <v>0</v>
      </c>
      <c r="AC2224" s="44">
        <v>0</v>
      </c>
      <c r="AD2224" s="44">
        <v>0</v>
      </c>
      <c r="AE2224" s="44">
        <v>0</v>
      </c>
      <c r="AF2224" s="41" t="s">
        <v>47</v>
      </c>
      <c r="AG2224" s="41" t="s">
        <v>47</v>
      </c>
      <c r="AH2224" s="41" t="s">
        <v>47</v>
      </c>
      <c r="AI2224" s="41" t="s">
        <v>11460</v>
      </c>
    </row>
    <row r="2225" spans="1:35">
      <c r="A2225" s="40">
        <v>2024</v>
      </c>
      <c r="B2225" s="40">
        <v>4</v>
      </c>
      <c r="C2225" s="41" t="s">
        <v>815</v>
      </c>
      <c r="D2225" s="42" t="s">
        <v>340</v>
      </c>
      <c r="E2225" s="41" t="s">
        <v>685</v>
      </c>
      <c r="F2225" s="43" t="s">
        <v>5898</v>
      </c>
      <c r="G2225" s="43" t="s">
        <v>5899</v>
      </c>
      <c r="H2225" s="44">
        <v>1</v>
      </c>
      <c r="I2225" s="44">
        <v>25</v>
      </c>
      <c r="J2225" s="44">
        <v>0</v>
      </c>
      <c r="K2225" s="44">
        <v>0</v>
      </c>
      <c r="L2225" s="44">
        <v>0</v>
      </c>
      <c r="M2225" s="44">
        <v>0</v>
      </c>
      <c r="N2225" s="44">
        <v>0</v>
      </c>
      <c r="O2225" s="44">
        <v>0</v>
      </c>
      <c r="P2225" s="44">
        <v>0</v>
      </c>
      <c r="Q2225" s="44">
        <v>0</v>
      </c>
      <c r="R2225" s="44">
        <v>0</v>
      </c>
      <c r="S2225" s="44">
        <v>0</v>
      </c>
      <c r="T2225" s="44">
        <f t="shared" si="35"/>
        <v>0</v>
      </c>
      <c r="U2225" s="44">
        <f t="shared" si="35"/>
        <v>0</v>
      </c>
      <c r="V2225" s="44">
        <v>0</v>
      </c>
      <c r="W2225" s="44">
        <v>0</v>
      </c>
      <c r="X2225" s="44">
        <v>0</v>
      </c>
      <c r="Y2225" s="44">
        <v>0</v>
      </c>
      <c r="Z2225" s="44">
        <v>0</v>
      </c>
      <c r="AA2225" s="44">
        <v>0</v>
      </c>
      <c r="AB2225" s="44">
        <v>0</v>
      </c>
      <c r="AC2225" s="44">
        <v>0</v>
      </c>
      <c r="AD2225" s="44">
        <v>0</v>
      </c>
      <c r="AE2225" s="44">
        <v>0</v>
      </c>
      <c r="AF2225" s="41" t="s">
        <v>47</v>
      </c>
      <c r="AG2225" s="41" t="s">
        <v>5900</v>
      </c>
      <c r="AH2225" s="41" t="s">
        <v>5905</v>
      </c>
      <c r="AI2225" s="41" t="s">
        <v>5905</v>
      </c>
    </row>
    <row r="2226" spans="1:35">
      <c r="A2226" s="40">
        <v>2024</v>
      </c>
      <c r="B2226" s="40">
        <v>4</v>
      </c>
      <c r="C2226" s="41" t="s">
        <v>815</v>
      </c>
      <c r="D2226" s="42" t="s">
        <v>340</v>
      </c>
      <c r="E2226" s="41" t="s">
        <v>685</v>
      </c>
      <c r="F2226" s="43" t="s">
        <v>5895</v>
      </c>
      <c r="G2226" s="43" t="s">
        <v>5896</v>
      </c>
      <c r="H2226" s="44">
        <v>1</v>
      </c>
      <c r="I2226" s="44">
        <v>25</v>
      </c>
      <c r="J2226" s="44">
        <v>0</v>
      </c>
      <c r="K2226" s="44">
        <v>0</v>
      </c>
      <c r="L2226" s="44">
        <v>0</v>
      </c>
      <c r="M2226" s="44">
        <v>0</v>
      </c>
      <c r="N2226" s="44">
        <v>0</v>
      </c>
      <c r="O2226" s="44">
        <v>0</v>
      </c>
      <c r="P2226" s="44">
        <v>0</v>
      </c>
      <c r="Q2226" s="44">
        <v>0</v>
      </c>
      <c r="R2226" s="44">
        <v>0</v>
      </c>
      <c r="S2226" s="44">
        <v>0</v>
      </c>
      <c r="T2226" s="44">
        <f t="shared" si="35"/>
        <v>0</v>
      </c>
      <c r="U2226" s="44">
        <f t="shared" si="35"/>
        <v>0</v>
      </c>
      <c r="V2226" s="44">
        <v>0</v>
      </c>
      <c r="W2226" s="44">
        <v>0</v>
      </c>
      <c r="X2226" s="44">
        <v>0</v>
      </c>
      <c r="Y2226" s="44">
        <v>0</v>
      </c>
      <c r="Z2226" s="44">
        <v>0</v>
      </c>
      <c r="AA2226" s="44">
        <v>0</v>
      </c>
      <c r="AB2226" s="44">
        <v>0</v>
      </c>
      <c r="AC2226" s="44">
        <v>0</v>
      </c>
      <c r="AD2226" s="44">
        <v>0</v>
      </c>
      <c r="AE2226" s="44">
        <v>0</v>
      </c>
      <c r="AF2226" s="41" t="s">
        <v>47</v>
      </c>
      <c r="AG2226" s="41" t="s">
        <v>5897</v>
      </c>
      <c r="AH2226" s="41" t="s">
        <v>9078</v>
      </c>
      <c r="AI2226" s="41" t="s">
        <v>5897</v>
      </c>
    </row>
    <row r="2227" spans="1:35">
      <c r="A2227" s="40">
        <v>2024</v>
      </c>
      <c r="B2227" s="40">
        <v>4</v>
      </c>
      <c r="C2227" s="41" t="s">
        <v>815</v>
      </c>
      <c r="D2227" s="42" t="s">
        <v>340</v>
      </c>
      <c r="E2227" s="41" t="s">
        <v>685</v>
      </c>
      <c r="F2227" s="43" t="s">
        <v>5901</v>
      </c>
      <c r="G2227" s="43" t="s">
        <v>5902</v>
      </c>
      <c r="H2227" s="44">
        <v>1</v>
      </c>
      <c r="I2227" s="44">
        <v>50</v>
      </c>
      <c r="J2227" s="44">
        <v>0</v>
      </c>
      <c r="K2227" s="44">
        <v>0</v>
      </c>
      <c r="L2227" s="44">
        <v>0</v>
      </c>
      <c r="M2227" s="44">
        <v>0</v>
      </c>
      <c r="N2227" s="44">
        <v>0</v>
      </c>
      <c r="O2227" s="44">
        <v>0</v>
      </c>
      <c r="P2227" s="44">
        <v>0</v>
      </c>
      <c r="Q2227" s="44">
        <v>0</v>
      </c>
      <c r="R2227" s="44">
        <v>0</v>
      </c>
      <c r="S2227" s="44">
        <v>0</v>
      </c>
      <c r="T2227" s="44">
        <f t="shared" si="35"/>
        <v>0</v>
      </c>
      <c r="U2227" s="44">
        <f t="shared" si="35"/>
        <v>0</v>
      </c>
      <c r="V2227" s="44">
        <v>0</v>
      </c>
      <c r="W2227" s="44">
        <v>0</v>
      </c>
      <c r="X2227" s="44">
        <v>0</v>
      </c>
      <c r="Y2227" s="44">
        <v>0</v>
      </c>
      <c r="Z2227" s="44">
        <v>0</v>
      </c>
      <c r="AA2227" s="44">
        <v>0</v>
      </c>
      <c r="AB2227" s="44">
        <v>0</v>
      </c>
      <c r="AC2227" s="44">
        <v>0</v>
      </c>
      <c r="AD2227" s="44">
        <v>0</v>
      </c>
      <c r="AE2227" s="44">
        <v>0</v>
      </c>
      <c r="AF2227" s="41" t="s">
        <v>47</v>
      </c>
      <c r="AG2227" s="41" t="s">
        <v>5900</v>
      </c>
      <c r="AH2227" s="41" t="s">
        <v>5905</v>
      </c>
      <c r="AI2227" s="41" t="s">
        <v>5905</v>
      </c>
    </row>
    <row r="2228" spans="1:35">
      <c r="A2228" s="40">
        <v>2024</v>
      </c>
      <c r="B2228" s="40">
        <v>4</v>
      </c>
      <c r="C2228" s="41" t="s">
        <v>815</v>
      </c>
      <c r="D2228" s="42" t="s">
        <v>343</v>
      </c>
      <c r="E2228" s="41" t="s">
        <v>688</v>
      </c>
      <c r="F2228" s="43" t="s">
        <v>5920</v>
      </c>
      <c r="G2228" s="43" t="s">
        <v>5921</v>
      </c>
      <c r="H2228" s="44">
        <v>4</v>
      </c>
      <c r="I2228" s="44">
        <v>100</v>
      </c>
      <c r="J2228" s="44">
        <v>2</v>
      </c>
      <c r="K2228" s="44">
        <v>50</v>
      </c>
      <c r="L2228" s="44">
        <v>0</v>
      </c>
      <c r="M2228" s="44">
        <v>0</v>
      </c>
      <c r="N2228" s="44">
        <v>2</v>
      </c>
      <c r="O2228" s="44">
        <v>50</v>
      </c>
      <c r="P2228" s="44">
        <v>0</v>
      </c>
      <c r="Q2228" s="44">
        <v>0</v>
      </c>
      <c r="R2228" s="44">
        <v>0</v>
      </c>
      <c r="S2228" s="44">
        <v>0</v>
      </c>
      <c r="T2228" s="44">
        <f t="shared" si="35"/>
        <v>2</v>
      </c>
      <c r="U2228" s="44">
        <f t="shared" si="35"/>
        <v>50</v>
      </c>
      <c r="V2228" s="44">
        <v>0</v>
      </c>
      <c r="W2228" s="44">
        <v>0</v>
      </c>
      <c r="X2228" s="44">
        <v>2</v>
      </c>
      <c r="Y2228" s="44">
        <v>50</v>
      </c>
      <c r="Z2228" s="44">
        <v>0</v>
      </c>
      <c r="AA2228" s="44">
        <v>0</v>
      </c>
      <c r="AB2228" s="44">
        <v>0</v>
      </c>
      <c r="AC2228" s="44">
        <v>0</v>
      </c>
      <c r="AD2228" s="44">
        <v>2</v>
      </c>
      <c r="AE2228" s="44">
        <v>50</v>
      </c>
      <c r="AF2228" s="41" t="s">
        <v>47</v>
      </c>
      <c r="AG2228" s="41" t="s">
        <v>5922</v>
      </c>
      <c r="AH2228" s="41" t="s">
        <v>9089</v>
      </c>
      <c r="AI2228" s="41" t="s">
        <v>9089</v>
      </c>
    </row>
    <row r="2229" spans="1:35">
      <c r="A2229" s="40">
        <v>2024</v>
      </c>
      <c r="B2229" s="40">
        <v>4</v>
      </c>
      <c r="C2229" s="41" t="s">
        <v>815</v>
      </c>
      <c r="D2229" s="42" t="s">
        <v>344</v>
      </c>
      <c r="E2229" s="41" t="s">
        <v>689</v>
      </c>
      <c r="F2229" s="43" t="s">
        <v>5923</v>
      </c>
      <c r="G2229" s="43" t="s">
        <v>5924</v>
      </c>
      <c r="H2229" s="44">
        <v>301</v>
      </c>
      <c r="I2229" s="44">
        <v>100</v>
      </c>
      <c r="J2229" s="44">
        <v>257</v>
      </c>
      <c r="K2229" s="44">
        <v>85.38</v>
      </c>
      <c r="L2229" s="44">
        <v>0</v>
      </c>
      <c r="M2229" s="44">
        <v>0</v>
      </c>
      <c r="N2229" s="44">
        <v>256</v>
      </c>
      <c r="O2229" s="44">
        <v>85.05</v>
      </c>
      <c r="P2229" s="44">
        <v>0</v>
      </c>
      <c r="Q2229" s="44">
        <v>0</v>
      </c>
      <c r="R2229" s="44">
        <v>1</v>
      </c>
      <c r="S2229" s="44">
        <v>0.33</v>
      </c>
      <c r="T2229" s="44">
        <f t="shared" si="35"/>
        <v>257</v>
      </c>
      <c r="U2229" s="44">
        <f t="shared" si="35"/>
        <v>85.38</v>
      </c>
      <c r="V2229" s="44">
        <v>0</v>
      </c>
      <c r="W2229" s="44">
        <v>0</v>
      </c>
      <c r="X2229" s="44">
        <v>257</v>
      </c>
      <c r="Y2229" s="44">
        <v>85.38</v>
      </c>
      <c r="Z2229" s="44">
        <v>0</v>
      </c>
      <c r="AA2229" s="44">
        <v>0</v>
      </c>
      <c r="AB2229" s="44">
        <v>0</v>
      </c>
      <c r="AC2229" s="44">
        <v>0</v>
      </c>
      <c r="AD2229" s="44">
        <v>257</v>
      </c>
      <c r="AE2229" s="44">
        <v>85.38</v>
      </c>
      <c r="AF2229" s="41" t="s">
        <v>47</v>
      </c>
      <c r="AG2229" s="41" t="s">
        <v>5925</v>
      </c>
      <c r="AH2229" s="41" t="s">
        <v>9090</v>
      </c>
      <c r="AI2229" s="41" t="s">
        <v>11461</v>
      </c>
    </row>
    <row r="2230" spans="1:35">
      <c r="A2230" s="40">
        <v>2024</v>
      </c>
      <c r="B2230" s="40">
        <v>4</v>
      </c>
      <c r="C2230" s="41" t="s">
        <v>815</v>
      </c>
      <c r="D2230" s="42" t="s">
        <v>10090</v>
      </c>
      <c r="E2230" s="41" t="s">
        <v>11462</v>
      </c>
      <c r="F2230" s="43" t="s">
        <v>11463</v>
      </c>
      <c r="G2230" s="43" t="s">
        <v>11464</v>
      </c>
      <c r="H2230" s="44">
        <v>8</v>
      </c>
      <c r="I2230" s="44">
        <v>100</v>
      </c>
      <c r="J2230" s="44">
        <v>0</v>
      </c>
      <c r="K2230" s="44">
        <v>0</v>
      </c>
      <c r="L2230" s="44">
        <v>0</v>
      </c>
      <c r="M2230" s="44">
        <v>0</v>
      </c>
      <c r="N2230" s="44">
        <v>0</v>
      </c>
      <c r="O2230" s="44">
        <v>0</v>
      </c>
      <c r="P2230" s="44">
        <v>0</v>
      </c>
      <c r="Q2230" s="44">
        <v>0</v>
      </c>
      <c r="R2230" s="44">
        <v>0</v>
      </c>
      <c r="S2230" s="44">
        <v>0</v>
      </c>
      <c r="T2230" s="44">
        <f t="shared" si="35"/>
        <v>0</v>
      </c>
      <c r="U2230" s="44">
        <f t="shared" si="35"/>
        <v>0</v>
      </c>
      <c r="V2230" s="44">
        <v>0</v>
      </c>
      <c r="W2230" s="44">
        <v>0</v>
      </c>
      <c r="X2230" s="44">
        <v>0</v>
      </c>
      <c r="Y2230" s="44">
        <v>0</v>
      </c>
      <c r="Z2230" s="44">
        <v>0</v>
      </c>
      <c r="AA2230" s="44">
        <v>0</v>
      </c>
      <c r="AB2230" s="44">
        <v>0</v>
      </c>
      <c r="AC2230" s="44">
        <v>0</v>
      </c>
      <c r="AD2230" s="44">
        <v>0</v>
      </c>
      <c r="AE2230" s="44">
        <v>0</v>
      </c>
      <c r="AF2230" s="41" t="s">
        <v>47</v>
      </c>
      <c r="AG2230" s="41" t="s">
        <v>47</v>
      </c>
      <c r="AH2230" s="41" t="s">
        <v>47</v>
      </c>
      <c r="AI2230" s="41" t="s">
        <v>11465</v>
      </c>
    </row>
    <row r="2231" spans="1:35">
      <c r="A2231" s="40">
        <v>2024</v>
      </c>
      <c r="B2231" s="40">
        <v>4</v>
      </c>
      <c r="C2231" s="41" t="s">
        <v>815</v>
      </c>
      <c r="D2231" s="42" t="s">
        <v>7245</v>
      </c>
      <c r="E2231" s="41" t="s">
        <v>7246</v>
      </c>
      <c r="F2231" s="43" t="s">
        <v>9098</v>
      </c>
      <c r="G2231" s="43" t="s">
        <v>9099</v>
      </c>
      <c r="H2231" s="44">
        <v>3</v>
      </c>
      <c r="I2231" s="44">
        <v>63</v>
      </c>
      <c r="J2231" s="44">
        <v>1</v>
      </c>
      <c r="K2231" s="44">
        <v>21</v>
      </c>
      <c r="L2231" s="44">
        <v>0</v>
      </c>
      <c r="M2231" s="44">
        <v>0</v>
      </c>
      <c r="N2231" s="44">
        <v>0</v>
      </c>
      <c r="O2231" s="44">
        <v>0</v>
      </c>
      <c r="P2231" s="44">
        <v>0</v>
      </c>
      <c r="Q2231" s="44">
        <v>0</v>
      </c>
      <c r="R2231" s="44">
        <v>1</v>
      </c>
      <c r="S2231" s="44">
        <v>21</v>
      </c>
      <c r="T2231" s="44">
        <f t="shared" si="35"/>
        <v>1</v>
      </c>
      <c r="U2231" s="44">
        <f t="shared" si="35"/>
        <v>21</v>
      </c>
      <c r="V2231" s="44">
        <v>0</v>
      </c>
      <c r="W2231" s="44">
        <v>0</v>
      </c>
      <c r="X2231" s="44">
        <v>0</v>
      </c>
      <c r="Y2231" s="44">
        <v>0</v>
      </c>
      <c r="Z2231" s="44">
        <v>0</v>
      </c>
      <c r="AA2231" s="44">
        <v>0</v>
      </c>
      <c r="AB2231" s="44">
        <v>0</v>
      </c>
      <c r="AC2231" s="44">
        <v>0</v>
      </c>
      <c r="AD2231" s="44">
        <v>0</v>
      </c>
      <c r="AE2231" s="44">
        <v>0</v>
      </c>
      <c r="AF2231" s="41" t="s">
        <v>47</v>
      </c>
      <c r="AG2231" s="41" t="s">
        <v>47</v>
      </c>
      <c r="AH2231" s="41" t="s">
        <v>9100</v>
      </c>
      <c r="AI2231" s="41" t="s">
        <v>11466</v>
      </c>
    </row>
    <row r="2232" spans="1:35">
      <c r="A2232" s="40">
        <v>2024</v>
      </c>
      <c r="B2232" s="40">
        <v>4</v>
      </c>
      <c r="C2232" s="41" t="s">
        <v>815</v>
      </c>
      <c r="D2232" s="42" t="s">
        <v>7245</v>
      </c>
      <c r="E2232" s="41" t="s">
        <v>7246</v>
      </c>
      <c r="F2232" s="43" t="s">
        <v>9101</v>
      </c>
      <c r="G2232" s="43" t="s">
        <v>9102</v>
      </c>
      <c r="H2232" s="44">
        <v>1</v>
      </c>
      <c r="I2232" s="44">
        <v>12</v>
      </c>
      <c r="J2232" s="44">
        <v>0</v>
      </c>
      <c r="K2232" s="44">
        <v>0</v>
      </c>
      <c r="L2232" s="44">
        <v>0</v>
      </c>
      <c r="M2232" s="44">
        <v>0</v>
      </c>
      <c r="N2232" s="44">
        <v>0</v>
      </c>
      <c r="O2232" s="44">
        <v>0</v>
      </c>
      <c r="P2232" s="44">
        <v>0</v>
      </c>
      <c r="Q2232" s="44">
        <v>0</v>
      </c>
      <c r="R2232" s="44">
        <v>0</v>
      </c>
      <c r="S2232" s="44">
        <v>0</v>
      </c>
      <c r="T2232" s="44">
        <f t="shared" si="35"/>
        <v>0</v>
      </c>
      <c r="U2232" s="44">
        <f t="shared" si="35"/>
        <v>0</v>
      </c>
      <c r="V2232" s="44">
        <v>0</v>
      </c>
      <c r="W2232" s="44">
        <v>0</v>
      </c>
      <c r="X2232" s="44">
        <v>0</v>
      </c>
      <c r="Y2232" s="44">
        <v>0</v>
      </c>
      <c r="Z2232" s="44">
        <v>0</v>
      </c>
      <c r="AA2232" s="44">
        <v>0</v>
      </c>
      <c r="AB2232" s="44">
        <v>0</v>
      </c>
      <c r="AC2232" s="44">
        <v>0</v>
      </c>
      <c r="AD2232" s="44">
        <v>0</v>
      </c>
      <c r="AE2232" s="44">
        <v>0</v>
      </c>
      <c r="AF2232" s="41" t="s">
        <v>47</v>
      </c>
      <c r="AG2232" s="41" t="s">
        <v>47</v>
      </c>
      <c r="AH2232" s="41" t="s">
        <v>9103</v>
      </c>
      <c r="AI2232" s="41" t="s">
        <v>9103</v>
      </c>
    </row>
    <row r="2233" spans="1:35">
      <c r="A2233" s="40">
        <v>2024</v>
      </c>
      <c r="B2233" s="40">
        <v>4</v>
      </c>
      <c r="C2233" s="41" t="s">
        <v>815</v>
      </c>
      <c r="D2233" s="42" t="s">
        <v>7245</v>
      </c>
      <c r="E2233" s="41" t="s">
        <v>7246</v>
      </c>
      <c r="F2233" s="43" t="s">
        <v>9104</v>
      </c>
      <c r="G2233" s="43" t="s">
        <v>9105</v>
      </c>
      <c r="H2233" s="44">
        <v>6</v>
      </c>
      <c r="I2233" s="44">
        <v>25</v>
      </c>
      <c r="J2233" s="44">
        <v>4</v>
      </c>
      <c r="K2233" s="44">
        <v>16.670000000000002</v>
      </c>
      <c r="L2233" s="44">
        <v>0</v>
      </c>
      <c r="M2233" s="44">
        <v>0</v>
      </c>
      <c r="N2233" s="44">
        <v>0</v>
      </c>
      <c r="O2233" s="44">
        <v>0</v>
      </c>
      <c r="P2233" s="44">
        <v>0</v>
      </c>
      <c r="Q2233" s="44">
        <v>0</v>
      </c>
      <c r="R2233" s="44">
        <v>4</v>
      </c>
      <c r="S2233" s="44">
        <v>16.670000000000002</v>
      </c>
      <c r="T2233" s="44">
        <f t="shared" si="35"/>
        <v>4</v>
      </c>
      <c r="U2233" s="44">
        <f t="shared" si="35"/>
        <v>16.670000000000002</v>
      </c>
      <c r="V2233" s="44">
        <v>0</v>
      </c>
      <c r="W2233" s="44">
        <v>0</v>
      </c>
      <c r="X2233" s="44">
        <v>0</v>
      </c>
      <c r="Y2233" s="44">
        <v>0</v>
      </c>
      <c r="Z2233" s="44">
        <v>0</v>
      </c>
      <c r="AA2233" s="44">
        <v>0</v>
      </c>
      <c r="AB2233" s="44">
        <v>4</v>
      </c>
      <c r="AC2233" s="44">
        <v>16.670000000000002</v>
      </c>
      <c r="AD2233" s="44">
        <v>4</v>
      </c>
      <c r="AE2233" s="44">
        <v>16.670000000000002</v>
      </c>
      <c r="AF2233" s="41" t="s">
        <v>47</v>
      </c>
      <c r="AG2233" s="41" t="s">
        <v>47</v>
      </c>
      <c r="AH2233" s="41" t="s">
        <v>9106</v>
      </c>
      <c r="AI2233" s="41" t="s">
        <v>11467</v>
      </c>
    </row>
    <row r="2234" spans="1:35">
      <c r="A2234" s="40">
        <v>2024</v>
      </c>
      <c r="B2234" s="40">
        <v>4</v>
      </c>
      <c r="C2234" s="41" t="s">
        <v>815</v>
      </c>
      <c r="D2234" s="42" t="s">
        <v>7234</v>
      </c>
      <c r="E2234" s="41" t="s">
        <v>7235</v>
      </c>
      <c r="F2234" s="43" t="s">
        <v>9086</v>
      </c>
      <c r="G2234" s="43" t="s">
        <v>9087</v>
      </c>
      <c r="H2234" s="44">
        <v>1</v>
      </c>
      <c r="I2234" s="44">
        <v>100</v>
      </c>
      <c r="J2234" s="44">
        <v>0</v>
      </c>
      <c r="K2234" s="44">
        <v>0</v>
      </c>
      <c r="L2234" s="44">
        <v>0</v>
      </c>
      <c r="M2234" s="44">
        <v>0</v>
      </c>
      <c r="N2234" s="44">
        <v>0</v>
      </c>
      <c r="O2234" s="44">
        <v>0</v>
      </c>
      <c r="P2234" s="44">
        <v>0</v>
      </c>
      <c r="Q2234" s="44">
        <v>0</v>
      </c>
      <c r="R2234" s="44">
        <v>0</v>
      </c>
      <c r="S2234" s="44">
        <v>0</v>
      </c>
      <c r="T2234" s="44">
        <f t="shared" si="35"/>
        <v>0</v>
      </c>
      <c r="U2234" s="44">
        <f t="shared" si="35"/>
        <v>0</v>
      </c>
      <c r="V2234" s="44">
        <v>0</v>
      </c>
      <c r="W2234" s="44">
        <v>0</v>
      </c>
      <c r="X2234" s="44">
        <v>0</v>
      </c>
      <c r="Y2234" s="44">
        <v>0</v>
      </c>
      <c r="Z2234" s="44">
        <v>0</v>
      </c>
      <c r="AA2234" s="44">
        <v>0</v>
      </c>
      <c r="AB2234" s="44">
        <v>0</v>
      </c>
      <c r="AC2234" s="44">
        <v>0</v>
      </c>
      <c r="AD2234" s="44">
        <v>0</v>
      </c>
      <c r="AE2234" s="44">
        <v>0</v>
      </c>
      <c r="AF2234" s="41" t="s">
        <v>47</v>
      </c>
      <c r="AG2234" s="41" t="s">
        <v>47</v>
      </c>
      <c r="AH2234" s="41" t="s">
        <v>9088</v>
      </c>
      <c r="AI2234" s="41" t="s">
        <v>11468</v>
      </c>
    </row>
    <row r="2235" spans="1:35">
      <c r="A2235" s="40">
        <v>2024</v>
      </c>
      <c r="B2235" s="40">
        <v>4</v>
      </c>
      <c r="C2235" s="41" t="s">
        <v>815</v>
      </c>
      <c r="D2235" s="42" t="s">
        <v>7254</v>
      </c>
      <c r="E2235" s="41" t="s">
        <v>7255</v>
      </c>
      <c r="F2235" s="43" t="s">
        <v>9107</v>
      </c>
      <c r="G2235" s="43" t="s">
        <v>9108</v>
      </c>
      <c r="H2235" s="44">
        <v>1</v>
      </c>
      <c r="I2235" s="44">
        <v>26</v>
      </c>
      <c r="J2235" s="44">
        <v>0.2</v>
      </c>
      <c r="K2235" s="44">
        <v>5.2</v>
      </c>
      <c r="L2235" s="44">
        <v>0</v>
      </c>
      <c r="M2235" s="44">
        <v>0</v>
      </c>
      <c r="N2235" s="44">
        <v>0</v>
      </c>
      <c r="O2235" s="44">
        <v>0</v>
      </c>
      <c r="P2235" s="44">
        <v>0</v>
      </c>
      <c r="Q2235" s="44">
        <v>0</v>
      </c>
      <c r="R2235" s="44">
        <v>0.2</v>
      </c>
      <c r="S2235" s="44">
        <v>5.2</v>
      </c>
      <c r="T2235" s="44">
        <f t="shared" si="35"/>
        <v>0.2</v>
      </c>
      <c r="U2235" s="44">
        <f t="shared" si="35"/>
        <v>5.2</v>
      </c>
      <c r="V2235" s="44">
        <v>0</v>
      </c>
      <c r="W2235" s="44">
        <v>0</v>
      </c>
      <c r="X2235" s="44">
        <v>0</v>
      </c>
      <c r="Y2235" s="44">
        <v>0</v>
      </c>
      <c r="Z2235" s="44">
        <v>0</v>
      </c>
      <c r="AA2235" s="44">
        <v>0</v>
      </c>
      <c r="AB2235" s="44">
        <v>0</v>
      </c>
      <c r="AC2235" s="44">
        <v>0</v>
      </c>
      <c r="AD2235" s="44">
        <v>0</v>
      </c>
      <c r="AE2235" s="44">
        <v>0</v>
      </c>
      <c r="AF2235" s="41" t="s">
        <v>47</v>
      </c>
      <c r="AG2235" s="41" t="s">
        <v>47</v>
      </c>
      <c r="AH2235" s="41" t="s">
        <v>9109</v>
      </c>
      <c r="AI2235" s="41" t="s">
        <v>11455</v>
      </c>
    </row>
    <row r="2236" spans="1:35">
      <c r="A2236" s="40">
        <v>2024</v>
      </c>
      <c r="B2236" s="40">
        <v>4</v>
      </c>
      <c r="C2236" s="41" t="s">
        <v>815</v>
      </c>
      <c r="D2236" s="42" t="s">
        <v>7254</v>
      </c>
      <c r="E2236" s="41" t="s">
        <v>7255</v>
      </c>
      <c r="F2236" s="43" t="s">
        <v>9110</v>
      </c>
      <c r="G2236" s="43" t="s">
        <v>9111</v>
      </c>
      <c r="H2236" s="44">
        <v>1</v>
      </c>
      <c r="I2236" s="44">
        <v>39</v>
      </c>
      <c r="J2236" s="44">
        <v>0</v>
      </c>
      <c r="K2236" s="44">
        <v>0</v>
      </c>
      <c r="L2236" s="44">
        <v>0</v>
      </c>
      <c r="M2236" s="44">
        <v>0</v>
      </c>
      <c r="N2236" s="44">
        <v>0</v>
      </c>
      <c r="O2236" s="44">
        <v>0</v>
      </c>
      <c r="P2236" s="44">
        <v>0</v>
      </c>
      <c r="Q2236" s="44">
        <v>0</v>
      </c>
      <c r="R2236" s="44">
        <v>0</v>
      </c>
      <c r="S2236" s="44">
        <v>0</v>
      </c>
      <c r="T2236" s="44">
        <f t="shared" si="35"/>
        <v>0</v>
      </c>
      <c r="U2236" s="44">
        <f t="shared" si="35"/>
        <v>0</v>
      </c>
      <c r="V2236" s="44">
        <v>0</v>
      </c>
      <c r="W2236" s="44">
        <v>0</v>
      </c>
      <c r="X2236" s="44">
        <v>0</v>
      </c>
      <c r="Y2236" s="44">
        <v>0</v>
      </c>
      <c r="Z2236" s="44">
        <v>0</v>
      </c>
      <c r="AA2236" s="44">
        <v>0</v>
      </c>
      <c r="AB2236" s="44">
        <v>0</v>
      </c>
      <c r="AC2236" s="44">
        <v>0</v>
      </c>
      <c r="AD2236" s="44">
        <v>0</v>
      </c>
      <c r="AE2236" s="44">
        <v>0</v>
      </c>
      <c r="AF2236" s="41" t="s">
        <v>47</v>
      </c>
      <c r="AG2236" s="41" t="s">
        <v>47</v>
      </c>
      <c r="AH2236" s="41" t="s">
        <v>9112</v>
      </c>
      <c r="AI2236" s="41" t="s">
        <v>11455</v>
      </c>
    </row>
    <row r="2237" spans="1:35">
      <c r="A2237" s="40">
        <v>2024</v>
      </c>
      <c r="B2237" s="40">
        <v>4</v>
      </c>
      <c r="C2237" s="41" t="s">
        <v>815</v>
      </c>
      <c r="D2237" s="42" t="s">
        <v>7254</v>
      </c>
      <c r="E2237" s="41" t="s">
        <v>7255</v>
      </c>
      <c r="F2237" s="43" t="s">
        <v>9113</v>
      </c>
      <c r="G2237" s="43" t="s">
        <v>9114</v>
      </c>
      <c r="H2237" s="44">
        <v>1</v>
      </c>
      <c r="I2237" s="44">
        <v>35</v>
      </c>
      <c r="J2237" s="44">
        <v>0.3</v>
      </c>
      <c r="K2237" s="44">
        <v>10.5</v>
      </c>
      <c r="L2237" s="44">
        <v>0</v>
      </c>
      <c r="M2237" s="44">
        <v>0</v>
      </c>
      <c r="N2237" s="44">
        <v>0</v>
      </c>
      <c r="O2237" s="44">
        <v>0</v>
      </c>
      <c r="P2237" s="44">
        <v>0</v>
      </c>
      <c r="Q2237" s="44">
        <v>0</v>
      </c>
      <c r="R2237" s="44">
        <v>0.3</v>
      </c>
      <c r="S2237" s="44">
        <v>10.5</v>
      </c>
      <c r="T2237" s="44">
        <f t="shared" si="35"/>
        <v>0.3</v>
      </c>
      <c r="U2237" s="44">
        <f t="shared" si="35"/>
        <v>10.5</v>
      </c>
      <c r="V2237" s="44">
        <v>0</v>
      </c>
      <c r="W2237" s="44">
        <v>0</v>
      </c>
      <c r="X2237" s="44">
        <v>0</v>
      </c>
      <c r="Y2237" s="44">
        <v>0</v>
      </c>
      <c r="Z2237" s="44">
        <v>0</v>
      </c>
      <c r="AA2237" s="44">
        <v>0</v>
      </c>
      <c r="AB2237" s="44">
        <v>0</v>
      </c>
      <c r="AC2237" s="44">
        <v>0</v>
      </c>
      <c r="AD2237" s="44">
        <v>0</v>
      </c>
      <c r="AE2237" s="44">
        <v>0</v>
      </c>
      <c r="AF2237" s="41" t="s">
        <v>47</v>
      </c>
      <c r="AG2237" s="41" t="s">
        <v>47</v>
      </c>
      <c r="AH2237" s="41" t="s">
        <v>9109</v>
      </c>
      <c r="AI2237" s="41" t="s">
        <v>11455</v>
      </c>
    </row>
    <row r="2238" spans="1:35">
      <c r="A2238" s="40">
        <v>2024</v>
      </c>
      <c r="B2238" s="40">
        <v>4</v>
      </c>
      <c r="C2238" s="41" t="s">
        <v>7258</v>
      </c>
      <c r="D2238" s="42" t="s">
        <v>7264</v>
      </c>
      <c r="E2238" s="41" t="s">
        <v>7265</v>
      </c>
      <c r="F2238" s="43" t="s">
        <v>9121</v>
      </c>
      <c r="G2238" s="43" t="s">
        <v>9122</v>
      </c>
      <c r="H2238" s="44">
        <v>8</v>
      </c>
      <c r="I2238" s="44">
        <v>100</v>
      </c>
      <c r="J2238" s="44">
        <v>8</v>
      </c>
      <c r="K2238" s="44">
        <v>100</v>
      </c>
      <c r="L2238" s="44">
        <v>0</v>
      </c>
      <c r="M2238" s="44">
        <v>0</v>
      </c>
      <c r="N2238" s="44">
        <v>0</v>
      </c>
      <c r="O2238" s="44">
        <v>0</v>
      </c>
      <c r="P2238" s="44">
        <v>4.1399999999999997</v>
      </c>
      <c r="Q2238" s="44">
        <v>51.75</v>
      </c>
      <c r="R2238" s="44">
        <v>3.86</v>
      </c>
      <c r="S2238" s="44">
        <v>48.25</v>
      </c>
      <c r="T2238" s="44">
        <f t="shared" si="35"/>
        <v>8</v>
      </c>
      <c r="U2238" s="44">
        <f t="shared" si="35"/>
        <v>100</v>
      </c>
      <c r="V2238" s="44">
        <v>0</v>
      </c>
      <c r="W2238" s="44">
        <v>0</v>
      </c>
      <c r="X2238" s="44">
        <v>0</v>
      </c>
      <c r="Y2238" s="44">
        <v>0</v>
      </c>
      <c r="Z2238" s="44">
        <v>0</v>
      </c>
      <c r="AA2238" s="44">
        <v>0</v>
      </c>
      <c r="AB2238" s="44">
        <v>0</v>
      </c>
      <c r="AC2238" s="44">
        <v>0</v>
      </c>
      <c r="AD2238" s="44">
        <v>0</v>
      </c>
      <c r="AE2238" s="44">
        <v>0</v>
      </c>
      <c r="AF2238" s="41" t="s">
        <v>47</v>
      </c>
      <c r="AG2238" s="41" t="s">
        <v>47</v>
      </c>
      <c r="AH2238" s="41" t="s">
        <v>9123</v>
      </c>
      <c r="AI2238" s="41" t="s">
        <v>9123</v>
      </c>
    </row>
    <row r="2239" spans="1:35">
      <c r="A2239" s="40">
        <v>2024</v>
      </c>
      <c r="B2239" s="40">
        <v>4</v>
      </c>
      <c r="C2239" s="41" t="s">
        <v>7258</v>
      </c>
      <c r="D2239" s="42" t="s">
        <v>7260</v>
      </c>
      <c r="E2239" s="41" t="s">
        <v>7261</v>
      </c>
      <c r="F2239" s="43" t="s">
        <v>9118</v>
      </c>
      <c r="G2239" s="43" t="s">
        <v>9119</v>
      </c>
      <c r="H2239" s="44">
        <v>100</v>
      </c>
      <c r="I2239" s="44">
        <v>100</v>
      </c>
      <c r="J2239" s="44">
        <v>5</v>
      </c>
      <c r="K2239" s="44">
        <v>5</v>
      </c>
      <c r="L2239" s="44">
        <v>0</v>
      </c>
      <c r="M2239" s="44">
        <v>0</v>
      </c>
      <c r="N2239" s="44">
        <v>0</v>
      </c>
      <c r="O2239" s="44">
        <v>0</v>
      </c>
      <c r="P2239" s="44">
        <v>5</v>
      </c>
      <c r="Q2239" s="44">
        <v>5</v>
      </c>
      <c r="R2239" s="44">
        <v>0</v>
      </c>
      <c r="S2239" s="44">
        <v>0</v>
      </c>
      <c r="T2239" s="44">
        <f t="shared" si="35"/>
        <v>5</v>
      </c>
      <c r="U2239" s="44">
        <f t="shared" si="35"/>
        <v>5</v>
      </c>
      <c r="V2239" s="44">
        <v>0</v>
      </c>
      <c r="W2239" s="44">
        <v>0</v>
      </c>
      <c r="X2239" s="44">
        <v>0</v>
      </c>
      <c r="Y2239" s="44">
        <v>0</v>
      </c>
      <c r="Z2239" s="44">
        <v>0</v>
      </c>
      <c r="AA2239" s="44">
        <v>0</v>
      </c>
      <c r="AB2239" s="44">
        <v>0</v>
      </c>
      <c r="AC2239" s="44">
        <v>0</v>
      </c>
      <c r="AD2239" s="44">
        <v>0</v>
      </c>
      <c r="AE2239" s="44">
        <v>0</v>
      </c>
      <c r="AF2239" s="41" t="s">
        <v>47</v>
      </c>
      <c r="AG2239" s="41" t="s">
        <v>47</v>
      </c>
      <c r="AH2239" s="41" t="s">
        <v>9120</v>
      </c>
      <c r="AI2239" s="41" t="s">
        <v>11469</v>
      </c>
    </row>
    <row r="2240" spans="1:35">
      <c r="A2240" s="40">
        <v>2024</v>
      </c>
      <c r="B2240" s="40">
        <v>4</v>
      </c>
      <c r="C2240" s="41" t="s">
        <v>816</v>
      </c>
      <c r="D2240" s="42" t="s">
        <v>352</v>
      </c>
      <c r="E2240" s="41" t="s">
        <v>699</v>
      </c>
      <c r="F2240" s="43" t="s">
        <v>5953</v>
      </c>
      <c r="G2240" s="43" t="s">
        <v>5954</v>
      </c>
      <c r="H2240" s="44">
        <v>33</v>
      </c>
      <c r="I2240" s="44">
        <v>33</v>
      </c>
      <c r="J2240" s="44">
        <v>2.87</v>
      </c>
      <c r="K2240" s="44">
        <v>2.87</v>
      </c>
      <c r="L2240" s="44">
        <v>0</v>
      </c>
      <c r="M2240" s="44">
        <v>0</v>
      </c>
      <c r="N2240" s="44">
        <v>1</v>
      </c>
      <c r="O2240" s="44">
        <v>1</v>
      </c>
      <c r="P2240" s="44">
        <v>0</v>
      </c>
      <c r="Q2240" s="44">
        <v>0</v>
      </c>
      <c r="R2240" s="44">
        <v>1.87</v>
      </c>
      <c r="S2240" s="44">
        <v>1.87</v>
      </c>
      <c r="T2240" s="44">
        <f t="shared" si="35"/>
        <v>2.87</v>
      </c>
      <c r="U2240" s="44">
        <f t="shared" si="35"/>
        <v>2.87</v>
      </c>
      <c r="V2240" s="44">
        <v>0</v>
      </c>
      <c r="W2240" s="44">
        <v>0</v>
      </c>
      <c r="X2240" s="44">
        <v>1</v>
      </c>
      <c r="Y2240" s="44">
        <v>1</v>
      </c>
      <c r="Z2240" s="44">
        <v>0.93</v>
      </c>
      <c r="AA2240" s="44">
        <v>0.93</v>
      </c>
      <c r="AB2240" s="44">
        <v>0.94</v>
      </c>
      <c r="AC2240" s="44">
        <v>0.94</v>
      </c>
      <c r="AD2240" s="44">
        <v>2.87</v>
      </c>
      <c r="AE2240" s="44">
        <v>2.87</v>
      </c>
      <c r="AF2240" s="41" t="s">
        <v>5955</v>
      </c>
      <c r="AG2240" s="41" t="s">
        <v>5956</v>
      </c>
      <c r="AH2240" s="41" t="s">
        <v>9124</v>
      </c>
      <c r="AI2240" s="41" t="s">
        <v>11470</v>
      </c>
    </row>
    <row r="2241" spans="1:35">
      <c r="A2241" s="40">
        <v>2024</v>
      </c>
      <c r="B2241" s="40">
        <v>4</v>
      </c>
      <c r="C2241" s="41" t="s">
        <v>816</v>
      </c>
      <c r="D2241" s="42" t="s">
        <v>352</v>
      </c>
      <c r="E2241" s="41" t="s">
        <v>699</v>
      </c>
      <c r="F2241" s="43" t="s">
        <v>5953</v>
      </c>
      <c r="G2241" s="43" t="s">
        <v>5957</v>
      </c>
      <c r="H2241" s="44">
        <v>33</v>
      </c>
      <c r="I2241" s="44">
        <v>33</v>
      </c>
      <c r="J2241" s="44">
        <v>2.87</v>
      </c>
      <c r="K2241" s="44">
        <v>2.87</v>
      </c>
      <c r="L2241" s="44">
        <v>0</v>
      </c>
      <c r="M2241" s="44">
        <v>0</v>
      </c>
      <c r="N2241" s="44">
        <v>1</v>
      </c>
      <c r="O2241" s="44">
        <v>1</v>
      </c>
      <c r="P2241" s="44">
        <v>0</v>
      </c>
      <c r="Q2241" s="44">
        <v>0</v>
      </c>
      <c r="R2241" s="44">
        <v>1.87</v>
      </c>
      <c r="S2241" s="44">
        <v>1.87</v>
      </c>
      <c r="T2241" s="44">
        <f t="shared" si="35"/>
        <v>2.87</v>
      </c>
      <c r="U2241" s="44">
        <f t="shared" si="35"/>
        <v>2.87</v>
      </c>
      <c r="V2241" s="44">
        <v>0</v>
      </c>
      <c r="W2241" s="44">
        <v>0</v>
      </c>
      <c r="X2241" s="44">
        <v>1</v>
      </c>
      <c r="Y2241" s="44">
        <v>1</v>
      </c>
      <c r="Z2241" s="44">
        <v>0.92</v>
      </c>
      <c r="AA2241" s="44">
        <v>0.92</v>
      </c>
      <c r="AB2241" s="44">
        <v>0.95</v>
      </c>
      <c r="AC2241" s="44">
        <v>0.95</v>
      </c>
      <c r="AD2241" s="44">
        <v>2.87</v>
      </c>
      <c r="AE2241" s="44">
        <v>2.87</v>
      </c>
      <c r="AF2241" s="41" t="s">
        <v>5955</v>
      </c>
      <c r="AG2241" s="41" t="s">
        <v>5956</v>
      </c>
      <c r="AH2241" s="41" t="s">
        <v>9124</v>
      </c>
      <c r="AI2241" s="41" t="s">
        <v>11470</v>
      </c>
    </row>
    <row r="2242" spans="1:35">
      <c r="A2242" s="40">
        <v>2024</v>
      </c>
      <c r="B2242" s="40">
        <v>4</v>
      </c>
      <c r="C2242" s="41" t="s">
        <v>816</v>
      </c>
      <c r="D2242" s="42" t="s">
        <v>352</v>
      </c>
      <c r="E2242" s="41" t="s">
        <v>699</v>
      </c>
      <c r="F2242" s="43" t="s">
        <v>5953</v>
      </c>
      <c r="G2242" s="43" t="s">
        <v>5958</v>
      </c>
      <c r="H2242" s="44">
        <v>34</v>
      </c>
      <c r="I2242" s="44">
        <v>34</v>
      </c>
      <c r="J2242" s="44">
        <v>2.9</v>
      </c>
      <c r="K2242" s="44">
        <v>2.9</v>
      </c>
      <c r="L2242" s="44">
        <v>0</v>
      </c>
      <c r="M2242" s="44">
        <v>0</v>
      </c>
      <c r="N2242" s="44">
        <v>1.02</v>
      </c>
      <c r="O2242" s="44">
        <v>1.02</v>
      </c>
      <c r="P2242" s="44">
        <v>0</v>
      </c>
      <c r="Q2242" s="44">
        <v>0</v>
      </c>
      <c r="R2242" s="44">
        <v>1.88</v>
      </c>
      <c r="S2242" s="44">
        <v>1.88</v>
      </c>
      <c r="T2242" s="44">
        <f t="shared" si="35"/>
        <v>2.9</v>
      </c>
      <c r="U2242" s="44">
        <f t="shared" si="35"/>
        <v>2.9</v>
      </c>
      <c r="V2242" s="44">
        <v>0</v>
      </c>
      <c r="W2242" s="44">
        <v>0</v>
      </c>
      <c r="X2242" s="44">
        <v>0.85</v>
      </c>
      <c r="Y2242" s="44">
        <v>0.85</v>
      </c>
      <c r="Z2242" s="44">
        <v>0.92</v>
      </c>
      <c r="AA2242" s="44">
        <v>0.92</v>
      </c>
      <c r="AB2242" s="44">
        <v>1.1299999999999999</v>
      </c>
      <c r="AC2242" s="44">
        <v>1.1299999999999999</v>
      </c>
      <c r="AD2242" s="44">
        <v>2.9</v>
      </c>
      <c r="AE2242" s="44">
        <v>2.9</v>
      </c>
      <c r="AF2242" s="41" t="s">
        <v>5955</v>
      </c>
      <c r="AG2242" s="41" t="s">
        <v>5956</v>
      </c>
      <c r="AH2242" s="41" t="s">
        <v>9124</v>
      </c>
      <c r="AI2242" s="41" t="s">
        <v>11470</v>
      </c>
    </row>
    <row r="2243" spans="1:35">
      <c r="A2243" s="40">
        <v>2024</v>
      </c>
      <c r="B2243" s="40">
        <v>4</v>
      </c>
      <c r="C2243" s="41" t="s">
        <v>7270</v>
      </c>
      <c r="D2243" s="42" t="s">
        <v>7276</v>
      </c>
      <c r="E2243" s="41" t="s">
        <v>7277</v>
      </c>
      <c r="F2243" s="43" t="s">
        <v>9147</v>
      </c>
      <c r="G2243" s="43" t="s">
        <v>9148</v>
      </c>
      <c r="H2243" s="44">
        <v>160000</v>
      </c>
      <c r="I2243" s="44">
        <v>100</v>
      </c>
      <c r="J2243" s="44">
        <v>160000</v>
      </c>
      <c r="K2243" s="44">
        <v>100</v>
      </c>
      <c r="L2243" s="44">
        <v>0</v>
      </c>
      <c r="M2243" s="44">
        <v>0</v>
      </c>
      <c r="N2243" s="44">
        <v>0</v>
      </c>
      <c r="O2243" s="44">
        <v>0</v>
      </c>
      <c r="P2243" s="44">
        <v>160000</v>
      </c>
      <c r="Q2243" s="44">
        <v>100</v>
      </c>
      <c r="R2243" s="44">
        <v>0</v>
      </c>
      <c r="S2243" s="44">
        <v>0</v>
      </c>
      <c r="T2243" s="44">
        <f t="shared" si="35"/>
        <v>160000</v>
      </c>
      <c r="U2243" s="44">
        <f t="shared" si="35"/>
        <v>100</v>
      </c>
      <c r="V2243" s="44">
        <v>0</v>
      </c>
      <c r="W2243" s="44">
        <v>0</v>
      </c>
      <c r="X2243" s="44">
        <v>0</v>
      </c>
      <c r="Y2243" s="44">
        <v>0</v>
      </c>
      <c r="Z2243" s="44">
        <v>0</v>
      </c>
      <c r="AA2243" s="44">
        <v>0</v>
      </c>
      <c r="AB2243" s="44">
        <v>160000</v>
      </c>
      <c r="AC2243" s="44">
        <v>100</v>
      </c>
      <c r="AD2243" s="44">
        <v>160000</v>
      </c>
      <c r="AE2243" s="44">
        <v>100</v>
      </c>
      <c r="AF2243" s="41" t="s">
        <v>47</v>
      </c>
      <c r="AG2243" s="41" t="s">
        <v>47</v>
      </c>
      <c r="AH2243" s="41" t="s">
        <v>9149</v>
      </c>
      <c r="AI2243" s="41" t="s">
        <v>10099</v>
      </c>
    </row>
    <row r="2244" spans="1:35">
      <c r="A2244" s="40">
        <v>2024</v>
      </c>
      <c r="B2244" s="40">
        <v>4</v>
      </c>
      <c r="C2244" s="41" t="s">
        <v>7270</v>
      </c>
      <c r="D2244" s="42" t="s">
        <v>10102</v>
      </c>
      <c r="E2244" s="41" t="s">
        <v>11471</v>
      </c>
      <c r="F2244" s="43" t="s">
        <v>11472</v>
      </c>
      <c r="G2244" s="43" t="s">
        <v>11473</v>
      </c>
      <c r="H2244" s="44">
        <v>80000</v>
      </c>
      <c r="I2244" s="44">
        <v>3.79</v>
      </c>
      <c r="J2244" s="44">
        <v>0</v>
      </c>
      <c r="K2244" s="44">
        <v>0</v>
      </c>
      <c r="L2244" s="44">
        <v>0</v>
      </c>
      <c r="M2244" s="44">
        <v>0</v>
      </c>
      <c r="N2244" s="44">
        <v>0</v>
      </c>
      <c r="O2244" s="44">
        <v>0</v>
      </c>
      <c r="P2244" s="44">
        <v>0</v>
      </c>
      <c r="Q2244" s="44">
        <v>0</v>
      </c>
      <c r="R2244" s="44">
        <v>0</v>
      </c>
      <c r="S2244" s="44">
        <v>0</v>
      </c>
      <c r="T2244" s="44">
        <f t="shared" si="35"/>
        <v>0</v>
      </c>
      <c r="U2244" s="44">
        <f t="shared" si="35"/>
        <v>0</v>
      </c>
      <c r="V2244" s="44">
        <v>0</v>
      </c>
      <c r="W2244" s="44">
        <v>0</v>
      </c>
      <c r="X2244" s="44">
        <v>0</v>
      </c>
      <c r="Y2244" s="44">
        <v>0</v>
      </c>
      <c r="Z2244" s="44">
        <v>0</v>
      </c>
      <c r="AA2244" s="44">
        <v>0</v>
      </c>
      <c r="AB2244" s="44">
        <v>0</v>
      </c>
      <c r="AC2244" s="44">
        <v>0</v>
      </c>
      <c r="AD2244" s="44">
        <v>0</v>
      </c>
      <c r="AE2244" s="44">
        <v>0</v>
      </c>
      <c r="AF2244" s="41" t="s">
        <v>47</v>
      </c>
      <c r="AG2244" s="41" t="s">
        <v>47</v>
      </c>
      <c r="AH2244" s="41" t="s">
        <v>47</v>
      </c>
      <c r="AI2244" s="41" t="s">
        <v>11474</v>
      </c>
    </row>
    <row r="2245" spans="1:35">
      <c r="A2245" s="40">
        <v>2024</v>
      </c>
      <c r="B2245" s="40">
        <v>4</v>
      </c>
      <c r="C2245" s="41" t="s">
        <v>7270</v>
      </c>
      <c r="D2245" s="42" t="s">
        <v>10102</v>
      </c>
      <c r="E2245" s="41" t="s">
        <v>11471</v>
      </c>
      <c r="F2245" s="43" t="s">
        <v>11475</v>
      </c>
      <c r="G2245" s="43" t="s">
        <v>11476</v>
      </c>
      <c r="H2245" s="44">
        <v>600000</v>
      </c>
      <c r="I2245" s="44">
        <v>28.45</v>
      </c>
      <c r="J2245" s="44">
        <v>0</v>
      </c>
      <c r="K2245" s="44">
        <v>0</v>
      </c>
      <c r="L2245" s="44">
        <v>0</v>
      </c>
      <c r="M2245" s="44">
        <v>0</v>
      </c>
      <c r="N2245" s="44">
        <v>0</v>
      </c>
      <c r="O2245" s="44">
        <v>0</v>
      </c>
      <c r="P2245" s="44">
        <v>0</v>
      </c>
      <c r="Q2245" s="44">
        <v>0</v>
      </c>
      <c r="R2245" s="44">
        <v>0</v>
      </c>
      <c r="S2245" s="44">
        <v>0</v>
      </c>
      <c r="T2245" s="44">
        <f t="shared" si="35"/>
        <v>0</v>
      </c>
      <c r="U2245" s="44">
        <f t="shared" si="35"/>
        <v>0</v>
      </c>
      <c r="V2245" s="44">
        <v>0</v>
      </c>
      <c r="W2245" s="44">
        <v>0</v>
      </c>
      <c r="X2245" s="44">
        <v>0</v>
      </c>
      <c r="Y2245" s="44">
        <v>0</v>
      </c>
      <c r="Z2245" s="44">
        <v>0</v>
      </c>
      <c r="AA2245" s="44">
        <v>0</v>
      </c>
      <c r="AB2245" s="44">
        <v>0</v>
      </c>
      <c r="AC2245" s="44">
        <v>0</v>
      </c>
      <c r="AD2245" s="44">
        <v>0</v>
      </c>
      <c r="AE2245" s="44">
        <v>0</v>
      </c>
      <c r="AF2245" s="41" t="s">
        <v>47</v>
      </c>
      <c r="AG2245" s="41" t="s">
        <v>47</v>
      </c>
      <c r="AH2245" s="41" t="s">
        <v>47</v>
      </c>
      <c r="AI2245" s="41" t="s">
        <v>11477</v>
      </c>
    </row>
    <row r="2246" spans="1:35">
      <c r="A2246" s="40">
        <v>2024</v>
      </c>
      <c r="B2246" s="40">
        <v>4</v>
      </c>
      <c r="C2246" s="41" t="s">
        <v>7270</v>
      </c>
      <c r="D2246" s="42" t="s">
        <v>10102</v>
      </c>
      <c r="E2246" s="41" t="s">
        <v>11471</v>
      </c>
      <c r="F2246" s="43" t="s">
        <v>11478</v>
      </c>
      <c r="G2246" s="43" t="s">
        <v>11479</v>
      </c>
      <c r="H2246" s="44">
        <v>50000</v>
      </c>
      <c r="I2246" s="44">
        <v>2.37</v>
      </c>
      <c r="J2246" s="44">
        <v>0</v>
      </c>
      <c r="K2246" s="44">
        <v>0</v>
      </c>
      <c r="L2246" s="44">
        <v>0</v>
      </c>
      <c r="M2246" s="44">
        <v>0</v>
      </c>
      <c r="N2246" s="44">
        <v>0</v>
      </c>
      <c r="O2246" s="44">
        <v>0</v>
      </c>
      <c r="P2246" s="44">
        <v>0</v>
      </c>
      <c r="Q2246" s="44">
        <v>0</v>
      </c>
      <c r="R2246" s="44">
        <v>0</v>
      </c>
      <c r="S2246" s="44">
        <v>0</v>
      </c>
      <c r="T2246" s="44">
        <f t="shared" si="35"/>
        <v>0</v>
      </c>
      <c r="U2246" s="44">
        <f t="shared" si="35"/>
        <v>0</v>
      </c>
      <c r="V2246" s="44">
        <v>0</v>
      </c>
      <c r="W2246" s="44">
        <v>0</v>
      </c>
      <c r="X2246" s="44">
        <v>0</v>
      </c>
      <c r="Y2246" s="44">
        <v>0</v>
      </c>
      <c r="Z2246" s="44">
        <v>0</v>
      </c>
      <c r="AA2246" s="44">
        <v>0</v>
      </c>
      <c r="AB2246" s="44">
        <v>0</v>
      </c>
      <c r="AC2246" s="44">
        <v>0</v>
      </c>
      <c r="AD2246" s="44">
        <v>0</v>
      </c>
      <c r="AE2246" s="44">
        <v>0</v>
      </c>
      <c r="AF2246" s="41" t="s">
        <v>47</v>
      </c>
      <c r="AG2246" s="41" t="s">
        <v>47</v>
      </c>
      <c r="AH2246" s="41" t="s">
        <v>47</v>
      </c>
      <c r="AI2246" s="41" t="s">
        <v>11477</v>
      </c>
    </row>
    <row r="2247" spans="1:35">
      <c r="A2247" s="40">
        <v>2024</v>
      </c>
      <c r="B2247" s="40">
        <v>4</v>
      </c>
      <c r="C2247" s="41" t="s">
        <v>7270</v>
      </c>
      <c r="D2247" s="42" t="s">
        <v>10102</v>
      </c>
      <c r="E2247" s="41" t="s">
        <v>11471</v>
      </c>
      <c r="F2247" s="43" t="s">
        <v>11480</v>
      </c>
      <c r="G2247" s="43" t="s">
        <v>11481</v>
      </c>
      <c r="H2247" s="44">
        <v>120000</v>
      </c>
      <c r="I2247" s="44">
        <v>5.69</v>
      </c>
      <c r="J2247" s="44">
        <v>0</v>
      </c>
      <c r="K2247" s="44">
        <v>0</v>
      </c>
      <c r="L2247" s="44">
        <v>0</v>
      </c>
      <c r="M2247" s="44">
        <v>0</v>
      </c>
      <c r="N2247" s="44">
        <v>0</v>
      </c>
      <c r="O2247" s="44">
        <v>0</v>
      </c>
      <c r="P2247" s="44">
        <v>0</v>
      </c>
      <c r="Q2247" s="44">
        <v>0</v>
      </c>
      <c r="R2247" s="44">
        <v>0</v>
      </c>
      <c r="S2247" s="44">
        <v>0</v>
      </c>
      <c r="T2247" s="44">
        <f t="shared" si="35"/>
        <v>0</v>
      </c>
      <c r="U2247" s="44">
        <f t="shared" si="35"/>
        <v>0</v>
      </c>
      <c r="V2247" s="44">
        <v>0</v>
      </c>
      <c r="W2247" s="44">
        <v>0</v>
      </c>
      <c r="X2247" s="44">
        <v>0</v>
      </c>
      <c r="Y2247" s="44">
        <v>0</v>
      </c>
      <c r="Z2247" s="44">
        <v>0</v>
      </c>
      <c r="AA2247" s="44">
        <v>0</v>
      </c>
      <c r="AB2247" s="44">
        <v>0</v>
      </c>
      <c r="AC2247" s="44">
        <v>0</v>
      </c>
      <c r="AD2247" s="44">
        <v>0</v>
      </c>
      <c r="AE2247" s="44">
        <v>0</v>
      </c>
      <c r="AF2247" s="41" t="s">
        <v>47</v>
      </c>
      <c r="AG2247" s="41" t="s">
        <v>47</v>
      </c>
      <c r="AH2247" s="41" t="s">
        <v>47</v>
      </c>
      <c r="AI2247" s="41" t="s">
        <v>11482</v>
      </c>
    </row>
    <row r="2248" spans="1:35">
      <c r="A2248" s="40">
        <v>2024</v>
      </c>
      <c r="B2248" s="40">
        <v>4</v>
      </c>
      <c r="C2248" s="41" t="s">
        <v>7270</v>
      </c>
      <c r="D2248" s="42" t="s">
        <v>10102</v>
      </c>
      <c r="E2248" s="41" t="s">
        <v>11471</v>
      </c>
      <c r="F2248" s="43" t="s">
        <v>11483</v>
      </c>
      <c r="G2248" s="43" t="s">
        <v>11484</v>
      </c>
      <c r="H2248" s="44">
        <v>753865.48</v>
      </c>
      <c r="I2248" s="44">
        <v>35.76</v>
      </c>
      <c r="J2248" s="44">
        <v>0</v>
      </c>
      <c r="K2248" s="44">
        <v>0</v>
      </c>
      <c r="L2248" s="44">
        <v>0</v>
      </c>
      <c r="M2248" s="44">
        <v>0</v>
      </c>
      <c r="N2248" s="44">
        <v>0</v>
      </c>
      <c r="O2248" s="44">
        <v>0</v>
      </c>
      <c r="P2248" s="44">
        <v>0</v>
      </c>
      <c r="Q2248" s="44">
        <v>0</v>
      </c>
      <c r="R2248" s="44">
        <v>0</v>
      </c>
      <c r="S2248" s="44">
        <v>0</v>
      </c>
      <c r="T2248" s="44">
        <f t="shared" si="35"/>
        <v>0</v>
      </c>
      <c r="U2248" s="44">
        <f t="shared" si="35"/>
        <v>0</v>
      </c>
      <c r="V2248" s="44">
        <v>0</v>
      </c>
      <c r="W2248" s="44">
        <v>0</v>
      </c>
      <c r="X2248" s="44">
        <v>0</v>
      </c>
      <c r="Y2248" s="44">
        <v>0</v>
      </c>
      <c r="Z2248" s="44">
        <v>0</v>
      </c>
      <c r="AA2248" s="44">
        <v>0</v>
      </c>
      <c r="AB2248" s="44">
        <v>0</v>
      </c>
      <c r="AC2248" s="44">
        <v>0</v>
      </c>
      <c r="AD2248" s="44">
        <v>0</v>
      </c>
      <c r="AE2248" s="44">
        <v>0</v>
      </c>
      <c r="AF2248" s="41" t="s">
        <v>47</v>
      </c>
      <c r="AG2248" s="41" t="s">
        <v>47</v>
      </c>
      <c r="AH2248" s="41" t="s">
        <v>47</v>
      </c>
      <c r="AI2248" s="41" t="s">
        <v>11485</v>
      </c>
    </row>
    <row r="2249" spans="1:35">
      <c r="A2249" s="40">
        <v>2024</v>
      </c>
      <c r="B2249" s="40">
        <v>4</v>
      </c>
      <c r="C2249" s="41" t="s">
        <v>7270</v>
      </c>
      <c r="D2249" s="42" t="s">
        <v>10102</v>
      </c>
      <c r="E2249" s="41" t="s">
        <v>11471</v>
      </c>
      <c r="F2249" s="43" t="s">
        <v>11486</v>
      </c>
      <c r="G2249" s="43" t="s">
        <v>11487</v>
      </c>
      <c r="H2249" s="44">
        <v>130000</v>
      </c>
      <c r="I2249" s="44">
        <v>6.16</v>
      </c>
      <c r="J2249" s="44">
        <v>0</v>
      </c>
      <c r="K2249" s="44">
        <v>0</v>
      </c>
      <c r="L2249" s="44">
        <v>0</v>
      </c>
      <c r="M2249" s="44">
        <v>0</v>
      </c>
      <c r="N2249" s="44">
        <v>0</v>
      </c>
      <c r="O2249" s="44">
        <v>0</v>
      </c>
      <c r="P2249" s="44">
        <v>0</v>
      </c>
      <c r="Q2249" s="44">
        <v>0</v>
      </c>
      <c r="R2249" s="44">
        <v>0</v>
      </c>
      <c r="S2249" s="44">
        <v>0</v>
      </c>
      <c r="T2249" s="44">
        <f t="shared" si="35"/>
        <v>0</v>
      </c>
      <c r="U2249" s="44">
        <f t="shared" si="35"/>
        <v>0</v>
      </c>
      <c r="V2249" s="44">
        <v>0</v>
      </c>
      <c r="W2249" s="44">
        <v>0</v>
      </c>
      <c r="X2249" s="44">
        <v>0</v>
      </c>
      <c r="Y2249" s="44">
        <v>0</v>
      </c>
      <c r="Z2249" s="44">
        <v>0</v>
      </c>
      <c r="AA2249" s="44">
        <v>0</v>
      </c>
      <c r="AB2249" s="44">
        <v>0</v>
      </c>
      <c r="AC2249" s="44">
        <v>0</v>
      </c>
      <c r="AD2249" s="44">
        <v>0</v>
      </c>
      <c r="AE2249" s="44">
        <v>0</v>
      </c>
      <c r="AF2249" s="41" t="s">
        <v>47</v>
      </c>
      <c r="AG2249" s="41" t="s">
        <v>47</v>
      </c>
      <c r="AH2249" s="41" t="s">
        <v>47</v>
      </c>
      <c r="AI2249" s="41" t="s">
        <v>11488</v>
      </c>
    </row>
    <row r="2250" spans="1:35">
      <c r="A2250" s="40">
        <v>2024</v>
      </c>
      <c r="B2250" s="40">
        <v>4</v>
      </c>
      <c r="C2250" s="41" t="s">
        <v>7270</v>
      </c>
      <c r="D2250" s="42" t="s">
        <v>10102</v>
      </c>
      <c r="E2250" s="41" t="s">
        <v>11471</v>
      </c>
      <c r="F2250" s="43" t="s">
        <v>11489</v>
      </c>
      <c r="G2250" s="43" t="s">
        <v>11490</v>
      </c>
      <c r="H2250" s="44">
        <v>375000</v>
      </c>
      <c r="I2250" s="44">
        <v>17.78</v>
      </c>
      <c r="J2250" s="44">
        <v>0</v>
      </c>
      <c r="K2250" s="44">
        <v>0</v>
      </c>
      <c r="L2250" s="44">
        <v>0</v>
      </c>
      <c r="M2250" s="44">
        <v>0</v>
      </c>
      <c r="N2250" s="44">
        <v>0</v>
      </c>
      <c r="O2250" s="44">
        <v>0</v>
      </c>
      <c r="P2250" s="44">
        <v>0</v>
      </c>
      <c r="Q2250" s="44">
        <v>0</v>
      </c>
      <c r="R2250" s="44">
        <v>0</v>
      </c>
      <c r="S2250" s="44">
        <v>0</v>
      </c>
      <c r="T2250" s="44">
        <f t="shared" si="35"/>
        <v>0</v>
      </c>
      <c r="U2250" s="44">
        <f t="shared" si="35"/>
        <v>0</v>
      </c>
      <c r="V2250" s="44">
        <v>0</v>
      </c>
      <c r="W2250" s="44">
        <v>0</v>
      </c>
      <c r="X2250" s="44">
        <v>0</v>
      </c>
      <c r="Y2250" s="44">
        <v>0</v>
      </c>
      <c r="Z2250" s="44">
        <v>0</v>
      </c>
      <c r="AA2250" s="44">
        <v>0</v>
      </c>
      <c r="AB2250" s="44">
        <v>0</v>
      </c>
      <c r="AC2250" s="44">
        <v>0</v>
      </c>
      <c r="AD2250" s="44">
        <v>0</v>
      </c>
      <c r="AE2250" s="44">
        <v>0</v>
      </c>
      <c r="AF2250" s="41" t="s">
        <v>47</v>
      </c>
      <c r="AG2250" s="41" t="s">
        <v>47</v>
      </c>
      <c r="AH2250" s="41" t="s">
        <v>47</v>
      </c>
      <c r="AI2250" s="41" t="s">
        <v>11491</v>
      </c>
    </row>
    <row r="2251" spans="1:35">
      <c r="A2251" s="40">
        <v>2024</v>
      </c>
      <c r="B2251" s="40">
        <v>4</v>
      </c>
      <c r="C2251" s="41" t="s">
        <v>7270</v>
      </c>
      <c r="D2251" s="42" t="s">
        <v>7272</v>
      </c>
      <c r="E2251" s="41" t="s">
        <v>7273</v>
      </c>
      <c r="F2251" s="43" t="s">
        <v>9141</v>
      </c>
      <c r="G2251" s="43" t="s">
        <v>9142</v>
      </c>
      <c r="H2251" s="44">
        <v>382868.73</v>
      </c>
      <c r="I2251" s="44">
        <v>95.89</v>
      </c>
      <c r="J2251" s="44">
        <v>193531.47</v>
      </c>
      <c r="K2251" s="44">
        <v>48.47</v>
      </c>
      <c r="L2251" s="44">
        <v>0</v>
      </c>
      <c r="M2251" s="44">
        <v>0</v>
      </c>
      <c r="N2251" s="44">
        <v>0</v>
      </c>
      <c r="O2251" s="44">
        <v>0</v>
      </c>
      <c r="P2251" s="44">
        <v>0</v>
      </c>
      <c r="Q2251" s="44">
        <v>0</v>
      </c>
      <c r="R2251" s="44">
        <v>193531.47</v>
      </c>
      <c r="S2251" s="44">
        <v>48.47</v>
      </c>
      <c r="T2251" s="44">
        <f t="shared" si="35"/>
        <v>193531.47</v>
      </c>
      <c r="U2251" s="44">
        <f t="shared" si="35"/>
        <v>48.47</v>
      </c>
      <c r="V2251" s="44">
        <v>0</v>
      </c>
      <c r="W2251" s="44">
        <v>0</v>
      </c>
      <c r="X2251" s="44">
        <v>0</v>
      </c>
      <c r="Y2251" s="44">
        <v>0</v>
      </c>
      <c r="Z2251" s="44">
        <v>0</v>
      </c>
      <c r="AA2251" s="44">
        <v>0</v>
      </c>
      <c r="AB2251" s="44">
        <v>193531.47</v>
      </c>
      <c r="AC2251" s="44">
        <v>48.47</v>
      </c>
      <c r="AD2251" s="44">
        <v>193531.47</v>
      </c>
      <c r="AE2251" s="44">
        <v>48.47</v>
      </c>
      <c r="AF2251" s="41" t="s">
        <v>47</v>
      </c>
      <c r="AG2251" s="41" t="s">
        <v>47</v>
      </c>
      <c r="AH2251" s="41" t="s">
        <v>9143</v>
      </c>
      <c r="AI2251" s="41" t="s">
        <v>11492</v>
      </c>
    </row>
    <row r="2252" spans="1:35">
      <c r="A2252" s="40">
        <v>2024</v>
      </c>
      <c r="B2252" s="40">
        <v>4</v>
      </c>
      <c r="C2252" s="41" t="s">
        <v>7270</v>
      </c>
      <c r="D2252" s="42" t="s">
        <v>7272</v>
      </c>
      <c r="E2252" s="41" t="s">
        <v>7273</v>
      </c>
      <c r="F2252" s="43" t="s">
        <v>9144</v>
      </c>
      <c r="G2252" s="43" t="s">
        <v>9145</v>
      </c>
      <c r="H2252" s="44">
        <v>16435.97</v>
      </c>
      <c r="I2252" s="44">
        <v>4.1100000000000003</v>
      </c>
      <c r="J2252" s="44">
        <v>0</v>
      </c>
      <c r="K2252" s="44">
        <v>0</v>
      </c>
      <c r="L2252" s="44">
        <v>0</v>
      </c>
      <c r="M2252" s="44">
        <v>0</v>
      </c>
      <c r="N2252" s="44">
        <v>0</v>
      </c>
      <c r="O2252" s="44">
        <v>0</v>
      </c>
      <c r="P2252" s="44">
        <v>0</v>
      </c>
      <c r="Q2252" s="44">
        <v>0</v>
      </c>
      <c r="R2252" s="44">
        <v>0</v>
      </c>
      <c r="S2252" s="44">
        <v>0</v>
      </c>
      <c r="T2252" s="44">
        <f t="shared" si="35"/>
        <v>0</v>
      </c>
      <c r="U2252" s="44">
        <f t="shared" si="35"/>
        <v>0</v>
      </c>
      <c r="V2252" s="44">
        <v>0</v>
      </c>
      <c r="W2252" s="44">
        <v>0</v>
      </c>
      <c r="X2252" s="44">
        <v>0</v>
      </c>
      <c r="Y2252" s="44">
        <v>0</v>
      </c>
      <c r="Z2252" s="44">
        <v>0</v>
      </c>
      <c r="AA2252" s="44">
        <v>0</v>
      </c>
      <c r="AB2252" s="44">
        <v>0</v>
      </c>
      <c r="AC2252" s="44">
        <v>0</v>
      </c>
      <c r="AD2252" s="44">
        <v>0</v>
      </c>
      <c r="AE2252" s="44">
        <v>0</v>
      </c>
      <c r="AF2252" s="41" t="s">
        <v>47</v>
      </c>
      <c r="AG2252" s="41" t="s">
        <v>47</v>
      </c>
      <c r="AH2252" s="41" t="s">
        <v>9146</v>
      </c>
      <c r="AI2252" s="41" t="s">
        <v>11493</v>
      </c>
    </row>
    <row r="2253" spans="1:35">
      <c r="A2253" s="40">
        <v>2024</v>
      </c>
      <c r="B2253" s="40">
        <v>4</v>
      </c>
      <c r="C2253" s="41" t="s">
        <v>7270</v>
      </c>
      <c r="D2253" s="42" t="s">
        <v>7284</v>
      </c>
      <c r="E2253" s="41" t="s">
        <v>7285</v>
      </c>
      <c r="F2253" s="43" t="s">
        <v>9150</v>
      </c>
      <c r="G2253" s="43" t="s">
        <v>9151</v>
      </c>
      <c r="H2253" s="44">
        <v>11687.91</v>
      </c>
      <c r="I2253" s="44">
        <v>1.88</v>
      </c>
      <c r="J2253" s="44">
        <v>11687.91</v>
      </c>
      <c r="K2253" s="44">
        <v>1.88</v>
      </c>
      <c r="L2253" s="44">
        <v>0</v>
      </c>
      <c r="M2253" s="44">
        <v>0</v>
      </c>
      <c r="N2253" s="44">
        <v>0</v>
      </c>
      <c r="O2253" s="44">
        <v>0</v>
      </c>
      <c r="P2253" s="44">
        <v>0</v>
      </c>
      <c r="Q2253" s="44">
        <v>0</v>
      </c>
      <c r="R2253" s="44">
        <v>11687.91</v>
      </c>
      <c r="S2253" s="44">
        <v>1.88</v>
      </c>
      <c r="T2253" s="44">
        <f t="shared" si="35"/>
        <v>11687.91</v>
      </c>
      <c r="U2253" s="44">
        <f t="shared" si="35"/>
        <v>1.88</v>
      </c>
      <c r="V2253" s="44">
        <v>0</v>
      </c>
      <c r="W2253" s="44">
        <v>0</v>
      </c>
      <c r="X2253" s="44">
        <v>0</v>
      </c>
      <c r="Y2253" s="44">
        <v>0</v>
      </c>
      <c r="Z2253" s="44">
        <v>0</v>
      </c>
      <c r="AA2253" s="44">
        <v>0</v>
      </c>
      <c r="AB2253" s="44">
        <v>0</v>
      </c>
      <c r="AC2253" s="44">
        <v>0</v>
      </c>
      <c r="AD2253" s="44">
        <v>0</v>
      </c>
      <c r="AE2253" s="44">
        <v>0</v>
      </c>
      <c r="AF2253" s="41" t="s">
        <v>47</v>
      </c>
      <c r="AG2253" s="41" t="s">
        <v>47</v>
      </c>
      <c r="AH2253" s="41" t="s">
        <v>9152</v>
      </c>
      <c r="AI2253" s="41" t="s">
        <v>11494</v>
      </c>
    </row>
    <row r="2254" spans="1:35">
      <c r="A2254" s="40">
        <v>2024</v>
      </c>
      <c r="B2254" s="40">
        <v>4</v>
      </c>
      <c r="C2254" s="41" t="s">
        <v>7270</v>
      </c>
      <c r="D2254" s="42" t="s">
        <v>7284</v>
      </c>
      <c r="E2254" s="41" t="s">
        <v>7285</v>
      </c>
      <c r="F2254" s="43" t="s">
        <v>9150</v>
      </c>
      <c r="G2254" s="43" t="s">
        <v>9153</v>
      </c>
      <c r="H2254" s="44">
        <v>5900.22</v>
      </c>
      <c r="I2254" s="44">
        <v>0.95</v>
      </c>
      <c r="J2254" s="44">
        <v>5900.22</v>
      </c>
      <c r="K2254" s="44">
        <v>0.95</v>
      </c>
      <c r="L2254" s="44">
        <v>0</v>
      </c>
      <c r="M2254" s="44">
        <v>0</v>
      </c>
      <c r="N2254" s="44">
        <v>0</v>
      </c>
      <c r="O2254" s="44">
        <v>0</v>
      </c>
      <c r="P2254" s="44">
        <v>0</v>
      </c>
      <c r="Q2254" s="44">
        <v>0</v>
      </c>
      <c r="R2254" s="44">
        <v>5900.22</v>
      </c>
      <c r="S2254" s="44">
        <v>0.95</v>
      </c>
      <c r="T2254" s="44">
        <f t="shared" si="35"/>
        <v>5900.22</v>
      </c>
      <c r="U2254" s="44">
        <f t="shared" si="35"/>
        <v>0.95</v>
      </c>
      <c r="V2254" s="44">
        <v>0</v>
      </c>
      <c r="W2254" s="44">
        <v>0</v>
      </c>
      <c r="X2254" s="44">
        <v>0</v>
      </c>
      <c r="Y2254" s="44">
        <v>0</v>
      </c>
      <c r="Z2254" s="44">
        <v>0</v>
      </c>
      <c r="AA2254" s="44">
        <v>0</v>
      </c>
      <c r="AB2254" s="44">
        <v>0</v>
      </c>
      <c r="AC2254" s="44">
        <v>0</v>
      </c>
      <c r="AD2254" s="44">
        <v>0</v>
      </c>
      <c r="AE2254" s="44">
        <v>0</v>
      </c>
      <c r="AF2254" s="41" t="s">
        <v>47</v>
      </c>
      <c r="AG2254" s="41" t="s">
        <v>47</v>
      </c>
      <c r="AH2254" s="41" t="s">
        <v>9152</v>
      </c>
      <c r="AI2254" s="41" t="s">
        <v>11494</v>
      </c>
    </row>
    <row r="2255" spans="1:35">
      <c r="A2255" s="40">
        <v>2024</v>
      </c>
      <c r="B2255" s="40">
        <v>4</v>
      </c>
      <c r="C2255" s="41" t="s">
        <v>7270</v>
      </c>
      <c r="D2255" s="42" t="s">
        <v>7284</v>
      </c>
      <c r="E2255" s="41" t="s">
        <v>7285</v>
      </c>
      <c r="F2255" s="43" t="s">
        <v>9154</v>
      </c>
      <c r="G2255" s="43" t="s">
        <v>9155</v>
      </c>
      <c r="H2255" s="44">
        <v>305349.19</v>
      </c>
      <c r="I2255" s="44">
        <v>49.15</v>
      </c>
      <c r="J2255" s="44">
        <v>305349.19</v>
      </c>
      <c r="K2255" s="44">
        <v>49.15</v>
      </c>
      <c r="L2255" s="44">
        <v>0</v>
      </c>
      <c r="M2255" s="44">
        <v>0</v>
      </c>
      <c r="N2255" s="44">
        <v>0</v>
      </c>
      <c r="O2255" s="44">
        <v>0</v>
      </c>
      <c r="P2255" s="44">
        <v>0</v>
      </c>
      <c r="Q2255" s="44">
        <v>0</v>
      </c>
      <c r="R2255" s="44">
        <v>305349.19</v>
      </c>
      <c r="S2255" s="44">
        <v>49.15</v>
      </c>
      <c r="T2255" s="44">
        <f t="shared" si="35"/>
        <v>305349.19</v>
      </c>
      <c r="U2255" s="44">
        <f t="shared" si="35"/>
        <v>49.15</v>
      </c>
      <c r="V2255" s="44">
        <v>0</v>
      </c>
      <c r="W2255" s="44">
        <v>0</v>
      </c>
      <c r="X2255" s="44">
        <v>0</v>
      </c>
      <c r="Y2255" s="44">
        <v>0</v>
      </c>
      <c r="Z2255" s="44">
        <v>0</v>
      </c>
      <c r="AA2255" s="44">
        <v>0</v>
      </c>
      <c r="AB2255" s="44">
        <v>93245.05</v>
      </c>
      <c r="AC2255" s="44">
        <v>15.01</v>
      </c>
      <c r="AD2255" s="44">
        <v>93245.05</v>
      </c>
      <c r="AE2255" s="44">
        <v>15.01</v>
      </c>
      <c r="AF2255" s="41" t="s">
        <v>47</v>
      </c>
      <c r="AG2255" s="41" t="s">
        <v>47</v>
      </c>
      <c r="AH2255" s="41" t="s">
        <v>9156</v>
      </c>
      <c r="AI2255" s="41" t="s">
        <v>11495</v>
      </c>
    </row>
    <row r="2256" spans="1:35">
      <c r="A2256" s="40">
        <v>2024</v>
      </c>
      <c r="B2256" s="40">
        <v>4</v>
      </c>
      <c r="C2256" s="41" t="s">
        <v>7270</v>
      </c>
      <c r="D2256" s="42" t="s">
        <v>7284</v>
      </c>
      <c r="E2256" s="41" t="s">
        <v>7285</v>
      </c>
      <c r="F2256" s="43" t="s">
        <v>9150</v>
      </c>
      <c r="G2256" s="43" t="s">
        <v>9157</v>
      </c>
      <c r="H2256" s="44">
        <v>743.1</v>
      </c>
      <c r="I2256" s="44">
        <v>0.13</v>
      </c>
      <c r="J2256" s="44">
        <v>557.33000000000004</v>
      </c>
      <c r="K2256" s="44">
        <v>0.1</v>
      </c>
      <c r="L2256" s="44">
        <v>0</v>
      </c>
      <c r="M2256" s="44">
        <v>0</v>
      </c>
      <c r="N2256" s="44">
        <v>0</v>
      </c>
      <c r="O2256" s="44">
        <v>0</v>
      </c>
      <c r="P2256" s="44">
        <v>0</v>
      </c>
      <c r="Q2256" s="44">
        <v>0</v>
      </c>
      <c r="R2256" s="44">
        <v>557.33000000000004</v>
      </c>
      <c r="S2256" s="44">
        <v>0.1</v>
      </c>
      <c r="T2256" s="44">
        <f t="shared" si="35"/>
        <v>557.33000000000004</v>
      </c>
      <c r="U2256" s="44">
        <f t="shared" si="35"/>
        <v>0.1</v>
      </c>
      <c r="V2256" s="44">
        <v>0</v>
      </c>
      <c r="W2256" s="44">
        <v>0</v>
      </c>
      <c r="X2256" s="44">
        <v>0</v>
      </c>
      <c r="Y2256" s="44">
        <v>0</v>
      </c>
      <c r="Z2256" s="44">
        <v>0</v>
      </c>
      <c r="AA2256" s="44">
        <v>0</v>
      </c>
      <c r="AB2256" s="44">
        <v>233.16</v>
      </c>
      <c r="AC2256" s="44">
        <v>0.04</v>
      </c>
      <c r="AD2256" s="44">
        <v>233.16</v>
      </c>
      <c r="AE2256" s="44">
        <v>0.04</v>
      </c>
      <c r="AF2256" s="41" t="s">
        <v>47</v>
      </c>
      <c r="AG2256" s="41" t="s">
        <v>47</v>
      </c>
      <c r="AH2256" s="41" t="s">
        <v>9152</v>
      </c>
      <c r="AI2256" s="41" t="s">
        <v>11496</v>
      </c>
    </row>
    <row r="2257" spans="1:35">
      <c r="A2257" s="40">
        <v>2024</v>
      </c>
      <c r="B2257" s="40">
        <v>4</v>
      </c>
      <c r="C2257" s="41" t="s">
        <v>7270</v>
      </c>
      <c r="D2257" s="42" t="s">
        <v>7284</v>
      </c>
      <c r="E2257" s="41" t="s">
        <v>7285</v>
      </c>
      <c r="F2257" s="43" t="s">
        <v>9150</v>
      </c>
      <c r="G2257" s="43" t="s">
        <v>9158</v>
      </c>
      <c r="H2257" s="44">
        <v>49155.69</v>
      </c>
      <c r="I2257" s="44">
        <v>7.91</v>
      </c>
      <c r="J2257" s="44">
        <v>49155.69</v>
      </c>
      <c r="K2257" s="44">
        <v>7.91</v>
      </c>
      <c r="L2257" s="44">
        <v>0</v>
      </c>
      <c r="M2257" s="44">
        <v>0</v>
      </c>
      <c r="N2257" s="44">
        <v>0</v>
      </c>
      <c r="O2257" s="44">
        <v>0</v>
      </c>
      <c r="P2257" s="44">
        <v>0</v>
      </c>
      <c r="Q2257" s="44">
        <v>0</v>
      </c>
      <c r="R2257" s="44">
        <v>49155.69</v>
      </c>
      <c r="S2257" s="44">
        <v>7.91</v>
      </c>
      <c r="T2257" s="44">
        <f t="shared" si="35"/>
        <v>49155.69</v>
      </c>
      <c r="U2257" s="44">
        <f t="shared" si="35"/>
        <v>7.91</v>
      </c>
      <c r="V2257" s="44">
        <v>0</v>
      </c>
      <c r="W2257" s="44">
        <v>0</v>
      </c>
      <c r="X2257" s="44">
        <v>0</v>
      </c>
      <c r="Y2257" s="44">
        <v>0</v>
      </c>
      <c r="Z2257" s="44">
        <v>0</v>
      </c>
      <c r="AA2257" s="44">
        <v>0</v>
      </c>
      <c r="AB2257" s="44">
        <v>0</v>
      </c>
      <c r="AC2257" s="44">
        <v>0</v>
      </c>
      <c r="AD2257" s="44">
        <v>0</v>
      </c>
      <c r="AE2257" s="44">
        <v>0</v>
      </c>
      <c r="AF2257" s="41" t="s">
        <v>47</v>
      </c>
      <c r="AG2257" s="41" t="s">
        <v>47</v>
      </c>
      <c r="AH2257" s="41" t="s">
        <v>9152</v>
      </c>
      <c r="AI2257" s="41" t="s">
        <v>11494</v>
      </c>
    </row>
    <row r="2258" spans="1:35">
      <c r="A2258" s="40">
        <v>2024</v>
      </c>
      <c r="B2258" s="40">
        <v>4</v>
      </c>
      <c r="C2258" s="41" t="s">
        <v>7270</v>
      </c>
      <c r="D2258" s="42" t="s">
        <v>7284</v>
      </c>
      <c r="E2258" s="41" t="s">
        <v>7285</v>
      </c>
      <c r="F2258" s="43" t="s">
        <v>9154</v>
      </c>
      <c r="G2258" s="43" t="s">
        <v>9159</v>
      </c>
      <c r="H2258" s="44">
        <v>48091.59</v>
      </c>
      <c r="I2258" s="44">
        <v>7.74</v>
      </c>
      <c r="J2258" s="44">
        <v>48091.59</v>
      </c>
      <c r="K2258" s="44">
        <v>7.74</v>
      </c>
      <c r="L2258" s="44">
        <v>0</v>
      </c>
      <c r="M2258" s="44">
        <v>0</v>
      </c>
      <c r="N2258" s="44">
        <v>0</v>
      </c>
      <c r="O2258" s="44">
        <v>0</v>
      </c>
      <c r="P2258" s="44">
        <v>0</v>
      </c>
      <c r="Q2258" s="44">
        <v>0</v>
      </c>
      <c r="R2258" s="44">
        <v>48091.59</v>
      </c>
      <c r="S2258" s="44">
        <v>7.74</v>
      </c>
      <c r="T2258" s="44">
        <f t="shared" si="35"/>
        <v>48091.59</v>
      </c>
      <c r="U2258" s="44">
        <f t="shared" si="35"/>
        <v>7.74</v>
      </c>
      <c r="V2258" s="44">
        <v>0</v>
      </c>
      <c r="W2258" s="44">
        <v>0</v>
      </c>
      <c r="X2258" s="44">
        <v>0</v>
      </c>
      <c r="Y2258" s="44">
        <v>0</v>
      </c>
      <c r="Z2258" s="44">
        <v>0</v>
      </c>
      <c r="AA2258" s="44">
        <v>0</v>
      </c>
      <c r="AB2258" s="44">
        <v>45825.66</v>
      </c>
      <c r="AC2258" s="44">
        <v>7.38</v>
      </c>
      <c r="AD2258" s="44">
        <v>45825.66</v>
      </c>
      <c r="AE2258" s="44">
        <v>7.38</v>
      </c>
      <c r="AF2258" s="41" t="s">
        <v>47</v>
      </c>
      <c r="AG2258" s="41" t="s">
        <v>47</v>
      </c>
      <c r="AH2258" s="41" t="s">
        <v>9160</v>
      </c>
      <c r="AI2258" s="41" t="s">
        <v>11497</v>
      </c>
    </row>
    <row r="2259" spans="1:35">
      <c r="A2259" s="40">
        <v>2024</v>
      </c>
      <c r="B2259" s="40">
        <v>4</v>
      </c>
      <c r="C2259" s="41" t="s">
        <v>7270</v>
      </c>
      <c r="D2259" s="42" t="s">
        <v>7284</v>
      </c>
      <c r="E2259" s="41" t="s">
        <v>7285</v>
      </c>
      <c r="F2259" s="43" t="s">
        <v>9150</v>
      </c>
      <c r="G2259" s="43" t="s">
        <v>9161</v>
      </c>
      <c r="H2259" s="44">
        <v>3315.17</v>
      </c>
      <c r="I2259" s="44">
        <v>0.53</v>
      </c>
      <c r="J2259" s="44">
        <v>3315.17</v>
      </c>
      <c r="K2259" s="44">
        <v>0.53</v>
      </c>
      <c r="L2259" s="44">
        <v>0</v>
      </c>
      <c r="M2259" s="44">
        <v>0</v>
      </c>
      <c r="N2259" s="44">
        <v>0</v>
      </c>
      <c r="O2259" s="44">
        <v>0</v>
      </c>
      <c r="P2259" s="44">
        <v>0</v>
      </c>
      <c r="Q2259" s="44">
        <v>0</v>
      </c>
      <c r="R2259" s="44">
        <v>3315.17</v>
      </c>
      <c r="S2259" s="44">
        <v>0.53</v>
      </c>
      <c r="T2259" s="44">
        <f t="shared" si="35"/>
        <v>3315.17</v>
      </c>
      <c r="U2259" s="44">
        <f t="shared" si="35"/>
        <v>0.53</v>
      </c>
      <c r="V2259" s="44">
        <v>0</v>
      </c>
      <c r="W2259" s="44">
        <v>0</v>
      </c>
      <c r="X2259" s="44">
        <v>0</v>
      </c>
      <c r="Y2259" s="44">
        <v>0</v>
      </c>
      <c r="Z2259" s="44">
        <v>0</v>
      </c>
      <c r="AA2259" s="44">
        <v>0</v>
      </c>
      <c r="AB2259" s="44">
        <v>0</v>
      </c>
      <c r="AC2259" s="44">
        <v>0</v>
      </c>
      <c r="AD2259" s="44">
        <v>0</v>
      </c>
      <c r="AE2259" s="44">
        <v>0</v>
      </c>
      <c r="AF2259" s="41" t="s">
        <v>47</v>
      </c>
      <c r="AG2259" s="41" t="s">
        <v>47</v>
      </c>
      <c r="AH2259" s="41" t="s">
        <v>9152</v>
      </c>
      <c r="AI2259" s="41" t="s">
        <v>11494</v>
      </c>
    </row>
    <row r="2260" spans="1:35">
      <c r="A2260" s="40">
        <v>2024</v>
      </c>
      <c r="B2260" s="40">
        <v>4</v>
      </c>
      <c r="C2260" s="41" t="s">
        <v>7270</v>
      </c>
      <c r="D2260" s="42" t="s">
        <v>7284</v>
      </c>
      <c r="E2260" s="41" t="s">
        <v>7285</v>
      </c>
      <c r="F2260" s="43" t="s">
        <v>9150</v>
      </c>
      <c r="G2260" s="43" t="s">
        <v>9162</v>
      </c>
      <c r="H2260" s="44">
        <v>49412.43</v>
      </c>
      <c r="I2260" s="44">
        <v>7.95</v>
      </c>
      <c r="J2260" s="44">
        <v>49412.43</v>
      </c>
      <c r="K2260" s="44">
        <v>7.95</v>
      </c>
      <c r="L2260" s="44">
        <v>0</v>
      </c>
      <c r="M2260" s="44">
        <v>0</v>
      </c>
      <c r="N2260" s="44">
        <v>0</v>
      </c>
      <c r="O2260" s="44">
        <v>0</v>
      </c>
      <c r="P2260" s="44">
        <v>0</v>
      </c>
      <c r="Q2260" s="44">
        <v>0</v>
      </c>
      <c r="R2260" s="44">
        <v>49412.43</v>
      </c>
      <c r="S2260" s="44">
        <v>7.95</v>
      </c>
      <c r="T2260" s="44">
        <f t="shared" si="35"/>
        <v>49412.43</v>
      </c>
      <c r="U2260" s="44">
        <f t="shared" si="35"/>
        <v>7.95</v>
      </c>
      <c r="V2260" s="44">
        <v>0</v>
      </c>
      <c r="W2260" s="44">
        <v>0</v>
      </c>
      <c r="X2260" s="44">
        <v>0</v>
      </c>
      <c r="Y2260" s="44">
        <v>0</v>
      </c>
      <c r="Z2260" s="44">
        <v>0</v>
      </c>
      <c r="AA2260" s="44">
        <v>0</v>
      </c>
      <c r="AB2260" s="44">
        <v>0</v>
      </c>
      <c r="AC2260" s="44">
        <v>0</v>
      </c>
      <c r="AD2260" s="44">
        <v>0</v>
      </c>
      <c r="AE2260" s="44">
        <v>0</v>
      </c>
      <c r="AF2260" s="41" t="s">
        <v>47</v>
      </c>
      <c r="AG2260" s="41" t="s">
        <v>47</v>
      </c>
      <c r="AH2260" s="41" t="s">
        <v>9163</v>
      </c>
      <c r="AI2260" s="41" t="s">
        <v>11498</v>
      </c>
    </row>
    <row r="2261" spans="1:35">
      <c r="A2261" s="40">
        <v>2024</v>
      </c>
      <c r="B2261" s="40">
        <v>4</v>
      </c>
      <c r="C2261" s="41" t="s">
        <v>7270</v>
      </c>
      <c r="D2261" s="42" t="s">
        <v>7284</v>
      </c>
      <c r="E2261" s="41" t="s">
        <v>7285</v>
      </c>
      <c r="F2261" s="43" t="s">
        <v>9150</v>
      </c>
      <c r="G2261" s="43" t="s">
        <v>9164</v>
      </c>
      <c r="H2261" s="44">
        <v>50160.29</v>
      </c>
      <c r="I2261" s="44">
        <v>8.07</v>
      </c>
      <c r="J2261" s="44">
        <v>25080.15</v>
      </c>
      <c r="K2261" s="44">
        <v>4.04</v>
      </c>
      <c r="L2261" s="44">
        <v>0</v>
      </c>
      <c r="M2261" s="44">
        <v>0</v>
      </c>
      <c r="N2261" s="44">
        <v>0</v>
      </c>
      <c r="O2261" s="44">
        <v>0</v>
      </c>
      <c r="P2261" s="44">
        <v>0</v>
      </c>
      <c r="Q2261" s="44">
        <v>0</v>
      </c>
      <c r="R2261" s="44">
        <v>25080.15</v>
      </c>
      <c r="S2261" s="44">
        <v>4.04</v>
      </c>
      <c r="T2261" s="44">
        <f t="shared" si="35"/>
        <v>25080.15</v>
      </c>
      <c r="U2261" s="44">
        <f t="shared" si="35"/>
        <v>4.04</v>
      </c>
      <c r="V2261" s="44">
        <v>0</v>
      </c>
      <c r="W2261" s="44">
        <v>0</v>
      </c>
      <c r="X2261" s="44">
        <v>0</v>
      </c>
      <c r="Y2261" s="44">
        <v>0</v>
      </c>
      <c r="Z2261" s="44">
        <v>0</v>
      </c>
      <c r="AA2261" s="44">
        <v>0</v>
      </c>
      <c r="AB2261" s="44">
        <v>0</v>
      </c>
      <c r="AC2261" s="44">
        <v>0</v>
      </c>
      <c r="AD2261" s="44">
        <v>0</v>
      </c>
      <c r="AE2261" s="44">
        <v>0</v>
      </c>
      <c r="AF2261" s="41" t="s">
        <v>47</v>
      </c>
      <c r="AG2261" s="41" t="s">
        <v>47</v>
      </c>
      <c r="AH2261" s="41" t="s">
        <v>9152</v>
      </c>
      <c r="AI2261" s="41" t="s">
        <v>11494</v>
      </c>
    </row>
    <row r="2262" spans="1:35">
      <c r="A2262" s="40">
        <v>2024</v>
      </c>
      <c r="B2262" s="40">
        <v>4</v>
      </c>
      <c r="C2262" s="41" t="s">
        <v>7270</v>
      </c>
      <c r="D2262" s="42" t="s">
        <v>7284</v>
      </c>
      <c r="E2262" s="41" t="s">
        <v>7285</v>
      </c>
      <c r="F2262" s="43" t="s">
        <v>9154</v>
      </c>
      <c r="G2262" s="43" t="s">
        <v>9165</v>
      </c>
      <c r="H2262" s="44">
        <v>53806.34</v>
      </c>
      <c r="I2262" s="44">
        <v>8.66</v>
      </c>
      <c r="J2262" s="44">
        <v>53806.34</v>
      </c>
      <c r="K2262" s="44">
        <v>8.66</v>
      </c>
      <c r="L2262" s="44">
        <v>0</v>
      </c>
      <c r="M2262" s="44">
        <v>0</v>
      </c>
      <c r="N2262" s="44">
        <v>0</v>
      </c>
      <c r="O2262" s="44">
        <v>0</v>
      </c>
      <c r="P2262" s="44">
        <v>0</v>
      </c>
      <c r="Q2262" s="44">
        <v>0</v>
      </c>
      <c r="R2262" s="44">
        <v>53806.34</v>
      </c>
      <c r="S2262" s="44">
        <v>8.66</v>
      </c>
      <c r="T2262" s="44">
        <f t="shared" si="35"/>
        <v>53806.34</v>
      </c>
      <c r="U2262" s="44">
        <f t="shared" si="35"/>
        <v>8.66</v>
      </c>
      <c r="V2262" s="44">
        <v>0</v>
      </c>
      <c r="W2262" s="44">
        <v>0</v>
      </c>
      <c r="X2262" s="44">
        <v>0</v>
      </c>
      <c r="Y2262" s="44">
        <v>0</v>
      </c>
      <c r="Z2262" s="44">
        <v>0</v>
      </c>
      <c r="AA2262" s="44">
        <v>0</v>
      </c>
      <c r="AB2262" s="44">
        <v>0</v>
      </c>
      <c r="AC2262" s="44">
        <v>0</v>
      </c>
      <c r="AD2262" s="44">
        <v>0</v>
      </c>
      <c r="AE2262" s="44">
        <v>0</v>
      </c>
      <c r="AF2262" s="41" t="s">
        <v>47</v>
      </c>
      <c r="AG2262" s="41" t="s">
        <v>47</v>
      </c>
      <c r="AH2262" s="41" t="s">
        <v>9166</v>
      </c>
      <c r="AI2262" s="41" t="s">
        <v>11498</v>
      </c>
    </row>
    <row r="2263" spans="1:35">
      <c r="A2263" s="40">
        <v>2024</v>
      </c>
      <c r="B2263" s="40">
        <v>4</v>
      </c>
      <c r="C2263" s="41" t="s">
        <v>7270</v>
      </c>
      <c r="D2263" s="42" t="s">
        <v>7284</v>
      </c>
      <c r="E2263" s="41" t="s">
        <v>7285</v>
      </c>
      <c r="F2263" s="43" t="s">
        <v>9154</v>
      </c>
      <c r="G2263" s="43" t="s">
        <v>9167</v>
      </c>
      <c r="H2263" s="44">
        <v>33186.769999999997</v>
      </c>
      <c r="I2263" s="44">
        <v>5.34</v>
      </c>
      <c r="J2263" s="44">
        <v>33186.769999999997</v>
      </c>
      <c r="K2263" s="44">
        <v>5.34</v>
      </c>
      <c r="L2263" s="44">
        <v>0</v>
      </c>
      <c r="M2263" s="44">
        <v>0</v>
      </c>
      <c r="N2263" s="44">
        <v>0</v>
      </c>
      <c r="O2263" s="44">
        <v>0</v>
      </c>
      <c r="P2263" s="44">
        <v>0</v>
      </c>
      <c r="Q2263" s="44">
        <v>0</v>
      </c>
      <c r="R2263" s="44">
        <v>33186.769999999997</v>
      </c>
      <c r="S2263" s="44">
        <v>5.34</v>
      </c>
      <c r="T2263" s="44">
        <f t="shared" si="35"/>
        <v>33186.769999999997</v>
      </c>
      <c r="U2263" s="44">
        <f t="shared" si="35"/>
        <v>5.34</v>
      </c>
      <c r="V2263" s="44">
        <v>0</v>
      </c>
      <c r="W2263" s="44">
        <v>0</v>
      </c>
      <c r="X2263" s="44">
        <v>0</v>
      </c>
      <c r="Y2263" s="44">
        <v>0</v>
      </c>
      <c r="Z2263" s="44">
        <v>0</v>
      </c>
      <c r="AA2263" s="44">
        <v>0</v>
      </c>
      <c r="AB2263" s="44">
        <v>5244.75</v>
      </c>
      <c r="AC2263" s="44">
        <v>0.84</v>
      </c>
      <c r="AD2263" s="44">
        <v>5244.75</v>
      </c>
      <c r="AE2263" s="44">
        <v>0.84</v>
      </c>
      <c r="AF2263" s="41" t="s">
        <v>47</v>
      </c>
      <c r="AG2263" s="41" t="s">
        <v>47</v>
      </c>
      <c r="AH2263" s="41" t="s">
        <v>9168</v>
      </c>
      <c r="AI2263" s="41" t="s">
        <v>11499</v>
      </c>
    </row>
    <row r="2264" spans="1:35">
      <c r="A2264" s="40">
        <v>2024</v>
      </c>
      <c r="B2264" s="40">
        <v>4</v>
      </c>
      <c r="C2264" s="41" t="s">
        <v>7270</v>
      </c>
      <c r="D2264" s="42" t="s">
        <v>7284</v>
      </c>
      <c r="E2264" s="41" t="s">
        <v>7285</v>
      </c>
      <c r="F2264" s="43" t="s">
        <v>9154</v>
      </c>
      <c r="G2264" s="43" t="s">
        <v>9169</v>
      </c>
      <c r="H2264" s="44">
        <v>10514.24</v>
      </c>
      <c r="I2264" s="44">
        <v>1.69</v>
      </c>
      <c r="J2264" s="44">
        <v>10514.24</v>
      </c>
      <c r="K2264" s="44">
        <v>1.69</v>
      </c>
      <c r="L2264" s="44">
        <v>0</v>
      </c>
      <c r="M2264" s="44">
        <v>0</v>
      </c>
      <c r="N2264" s="44">
        <v>0</v>
      </c>
      <c r="O2264" s="44">
        <v>0</v>
      </c>
      <c r="P2264" s="44">
        <v>0</v>
      </c>
      <c r="Q2264" s="44">
        <v>0</v>
      </c>
      <c r="R2264" s="44">
        <v>10514.24</v>
      </c>
      <c r="S2264" s="44">
        <v>1.69</v>
      </c>
      <c r="T2264" s="44">
        <f t="shared" si="35"/>
        <v>10514.24</v>
      </c>
      <c r="U2264" s="44">
        <f t="shared" si="35"/>
        <v>1.69</v>
      </c>
      <c r="V2264" s="44">
        <v>0</v>
      </c>
      <c r="W2264" s="44">
        <v>0</v>
      </c>
      <c r="X2264" s="44">
        <v>0</v>
      </c>
      <c r="Y2264" s="44">
        <v>0</v>
      </c>
      <c r="Z2264" s="44">
        <v>0</v>
      </c>
      <c r="AA2264" s="44">
        <v>0</v>
      </c>
      <c r="AB2264" s="44">
        <v>9767.7800000000007</v>
      </c>
      <c r="AC2264" s="44">
        <v>1.57</v>
      </c>
      <c r="AD2264" s="44">
        <v>9767.7800000000007</v>
      </c>
      <c r="AE2264" s="44">
        <v>1.57</v>
      </c>
      <c r="AF2264" s="41" t="s">
        <v>47</v>
      </c>
      <c r="AG2264" s="41" t="s">
        <v>47</v>
      </c>
      <c r="AH2264" s="41" t="s">
        <v>9170</v>
      </c>
      <c r="AI2264" s="41" t="s">
        <v>11500</v>
      </c>
    </row>
    <row r="2265" spans="1:35">
      <c r="A2265" s="40">
        <v>2024</v>
      </c>
      <c r="B2265" s="40">
        <v>4</v>
      </c>
      <c r="C2265" s="41" t="s">
        <v>7270</v>
      </c>
      <c r="D2265" s="42" t="s">
        <v>10105</v>
      </c>
      <c r="E2265" s="41" t="s">
        <v>11501</v>
      </c>
      <c r="F2265" s="43" t="s">
        <v>11502</v>
      </c>
      <c r="G2265" s="43" t="s">
        <v>11503</v>
      </c>
      <c r="H2265" s="44">
        <v>104564.25</v>
      </c>
      <c r="I2265" s="44">
        <v>43.36</v>
      </c>
      <c r="J2265" s="44">
        <v>12599.95</v>
      </c>
      <c r="K2265" s="44">
        <v>5.23</v>
      </c>
      <c r="L2265" s="44">
        <v>0</v>
      </c>
      <c r="M2265" s="44">
        <v>0</v>
      </c>
      <c r="N2265" s="44">
        <v>0</v>
      </c>
      <c r="O2265" s="44">
        <v>0</v>
      </c>
      <c r="P2265" s="44">
        <v>0</v>
      </c>
      <c r="Q2265" s="44">
        <v>0</v>
      </c>
      <c r="R2265" s="44">
        <v>12599.95</v>
      </c>
      <c r="S2265" s="44">
        <v>5.23</v>
      </c>
      <c r="T2265" s="44">
        <f t="shared" ref="T2265:U2328" si="36">SUM(L2265,N2265,P2265,R2265)</f>
        <v>12599.95</v>
      </c>
      <c r="U2265" s="44">
        <f t="shared" si="36"/>
        <v>5.23</v>
      </c>
      <c r="V2265" s="44">
        <v>0</v>
      </c>
      <c r="W2265" s="44">
        <v>0</v>
      </c>
      <c r="X2265" s="44">
        <v>0</v>
      </c>
      <c r="Y2265" s="44">
        <v>0</v>
      </c>
      <c r="Z2265" s="44">
        <v>0</v>
      </c>
      <c r="AA2265" s="44">
        <v>0</v>
      </c>
      <c r="AB2265" s="44">
        <v>12599.95</v>
      </c>
      <c r="AC2265" s="44">
        <v>5.23</v>
      </c>
      <c r="AD2265" s="44">
        <v>12599.95</v>
      </c>
      <c r="AE2265" s="44">
        <v>5.23</v>
      </c>
      <c r="AF2265" s="41" t="s">
        <v>47</v>
      </c>
      <c r="AG2265" s="41" t="s">
        <v>47</v>
      </c>
      <c r="AH2265" s="41" t="s">
        <v>47</v>
      </c>
      <c r="AI2265" s="41" t="s">
        <v>11504</v>
      </c>
    </row>
    <row r="2266" spans="1:35">
      <c r="A2266" s="40">
        <v>2024</v>
      </c>
      <c r="B2266" s="40">
        <v>4</v>
      </c>
      <c r="C2266" s="41" t="s">
        <v>7270</v>
      </c>
      <c r="D2266" s="42" t="s">
        <v>10105</v>
      </c>
      <c r="E2266" s="41" t="s">
        <v>11501</v>
      </c>
      <c r="F2266" s="43" t="s">
        <v>11505</v>
      </c>
      <c r="G2266" s="43" t="s">
        <v>11506</v>
      </c>
      <c r="H2266" s="44">
        <v>136590.59</v>
      </c>
      <c r="I2266" s="44">
        <v>56.64</v>
      </c>
      <c r="J2266" s="44">
        <v>82570.77</v>
      </c>
      <c r="K2266" s="44">
        <v>34.24</v>
      </c>
      <c r="L2266" s="44">
        <v>0</v>
      </c>
      <c r="M2266" s="44">
        <v>0</v>
      </c>
      <c r="N2266" s="44">
        <v>0</v>
      </c>
      <c r="O2266" s="44">
        <v>0</v>
      </c>
      <c r="P2266" s="44">
        <v>0</v>
      </c>
      <c r="Q2266" s="44">
        <v>0</v>
      </c>
      <c r="R2266" s="44">
        <v>82570.77</v>
      </c>
      <c r="S2266" s="44">
        <v>34.24</v>
      </c>
      <c r="T2266" s="44">
        <f t="shared" si="36"/>
        <v>82570.77</v>
      </c>
      <c r="U2266" s="44">
        <f t="shared" si="36"/>
        <v>34.24</v>
      </c>
      <c r="V2266" s="44">
        <v>0</v>
      </c>
      <c r="W2266" s="44">
        <v>0</v>
      </c>
      <c r="X2266" s="44">
        <v>0</v>
      </c>
      <c r="Y2266" s="44">
        <v>0</v>
      </c>
      <c r="Z2266" s="44">
        <v>0</v>
      </c>
      <c r="AA2266" s="44">
        <v>0</v>
      </c>
      <c r="AB2266" s="44">
        <v>82570.77</v>
      </c>
      <c r="AC2266" s="44">
        <v>34.24</v>
      </c>
      <c r="AD2266" s="44">
        <v>82570.77</v>
      </c>
      <c r="AE2266" s="44">
        <v>34.24</v>
      </c>
      <c r="AF2266" s="41" t="s">
        <v>47</v>
      </c>
      <c r="AG2266" s="41" t="s">
        <v>47</v>
      </c>
      <c r="AH2266" s="41" t="s">
        <v>47</v>
      </c>
      <c r="AI2266" s="41" t="s">
        <v>11507</v>
      </c>
    </row>
    <row r="2267" spans="1:35">
      <c r="A2267" s="40">
        <v>2024</v>
      </c>
      <c r="B2267" s="40">
        <v>4</v>
      </c>
      <c r="C2267" s="41" t="s">
        <v>7270</v>
      </c>
      <c r="D2267" s="42" t="s">
        <v>7280</v>
      </c>
      <c r="E2267" s="41" t="s">
        <v>7281</v>
      </c>
      <c r="F2267" s="43" t="s">
        <v>9125</v>
      </c>
      <c r="G2267" s="43" t="s">
        <v>9126</v>
      </c>
      <c r="H2267" s="44">
        <v>209081</v>
      </c>
      <c r="I2267" s="44">
        <v>47.29</v>
      </c>
      <c r="J2267" s="44">
        <v>106081</v>
      </c>
      <c r="K2267" s="44">
        <v>23.99</v>
      </c>
      <c r="L2267" s="44">
        <v>0</v>
      </c>
      <c r="M2267" s="44">
        <v>0</v>
      </c>
      <c r="N2267" s="44">
        <v>0</v>
      </c>
      <c r="O2267" s="44">
        <v>0</v>
      </c>
      <c r="P2267" s="44">
        <v>0</v>
      </c>
      <c r="Q2267" s="44">
        <v>0</v>
      </c>
      <c r="R2267" s="44">
        <v>106081</v>
      </c>
      <c r="S2267" s="44">
        <v>23.99</v>
      </c>
      <c r="T2267" s="44">
        <f t="shared" si="36"/>
        <v>106081</v>
      </c>
      <c r="U2267" s="44">
        <f t="shared" si="36"/>
        <v>23.99</v>
      </c>
      <c r="V2267" s="44">
        <v>0</v>
      </c>
      <c r="W2267" s="44">
        <v>0</v>
      </c>
      <c r="X2267" s="44">
        <v>0</v>
      </c>
      <c r="Y2267" s="44">
        <v>0</v>
      </c>
      <c r="Z2267" s="44">
        <v>0</v>
      </c>
      <c r="AA2267" s="44">
        <v>0</v>
      </c>
      <c r="AB2267" s="44">
        <v>106081</v>
      </c>
      <c r="AC2267" s="44">
        <v>23.99</v>
      </c>
      <c r="AD2267" s="44">
        <v>106081</v>
      </c>
      <c r="AE2267" s="44">
        <v>23.99</v>
      </c>
      <c r="AF2267" s="41" t="s">
        <v>47</v>
      </c>
      <c r="AG2267" s="41" t="s">
        <v>47</v>
      </c>
      <c r="AH2267" s="41" t="s">
        <v>9127</v>
      </c>
      <c r="AI2267" s="41" t="s">
        <v>11508</v>
      </c>
    </row>
    <row r="2268" spans="1:35">
      <c r="A2268" s="40">
        <v>2024</v>
      </c>
      <c r="B2268" s="40">
        <v>4</v>
      </c>
      <c r="C2268" s="41" t="s">
        <v>7270</v>
      </c>
      <c r="D2268" s="42" t="s">
        <v>7280</v>
      </c>
      <c r="E2268" s="41" t="s">
        <v>7281</v>
      </c>
      <c r="F2268" s="43" t="s">
        <v>9125</v>
      </c>
      <c r="G2268" s="43" t="s">
        <v>9128</v>
      </c>
      <c r="H2268" s="44">
        <v>15050</v>
      </c>
      <c r="I2268" s="44">
        <v>3.4</v>
      </c>
      <c r="J2268" s="44">
        <v>15050</v>
      </c>
      <c r="K2268" s="44">
        <v>3.4</v>
      </c>
      <c r="L2268" s="44">
        <v>0</v>
      </c>
      <c r="M2268" s="44">
        <v>0</v>
      </c>
      <c r="N2268" s="44">
        <v>0</v>
      </c>
      <c r="O2268" s="44">
        <v>0</v>
      </c>
      <c r="P2268" s="44">
        <v>0</v>
      </c>
      <c r="Q2268" s="44">
        <v>0</v>
      </c>
      <c r="R2268" s="44">
        <v>15050</v>
      </c>
      <c r="S2268" s="44">
        <v>3.4</v>
      </c>
      <c r="T2268" s="44">
        <f t="shared" si="36"/>
        <v>15050</v>
      </c>
      <c r="U2268" s="44">
        <f t="shared" si="36"/>
        <v>3.4</v>
      </c>
      <c r="V2268" s="44">
        <v>0</v>
      </c>
      <c r="W2268" s="44">
        <v>0</v>
      </c>
      <c r="X2268" s="44">
        <v>0</v>
      </c>
      <c r="Y2268" s="44">
        <v>0</v>
      </c>
      <c r="Z2268" s="44">
        <v>0</v>
      </c>
      <c r="AA2268" s="44">
        <v>0</v>
      </c>
      <c r="AB2268" s="44">
        <v>15050</v>
      </c>
      <c r="AC2268" s="44">
        <v>3.4</v>
      </c>
      <c r="AD2268" s="44">
        <v>15050</v>
      </c>
      <c r="AE2268" s="44">
        <v>3.4</v>
      </c>
      <c r="AF2268" s="41" t="s">
        <v>47</v>
      </c>
      <c r="AG2268" s="41" t="s">
        <v>47</v>
      </c>
      <c r="AH2268" s="41" t="s">
        <v>9129</v>
      </c>
      <c r="AI2268" s="41" t="s">
        <v>11508</v>
      </c>
    </row>
    <row r="2269" spans="1:35">
      <c r="A2269" s="40">
        <v>2024</v>
      </c>
      <c r="B2269" s="40">
        <v>4</v>
      </c>
      <c r="C2269" s="41" t="s">
        <v>7270</v>
      </c>
      <c r="D2269" s="42" t="s">
        <v>7280</v>
      </c>
      <c r="E2269" s="41" t="s">
        <v>7281</v>
      </c>
      <c r="F2269" s="43" t="s">
        <v>9125</v>
      </c>
      <c r="G2269" s="43" t="s">
        <v>9130</v>
      </c>
      <c r="H2269" s="44">
        <v>6011</v>
      </c>
      <c r="I2269" s="44">
        <v>1.36</v>
      </c>
      <c r="J2269" s="44">
        <v>6011</v>
      </c>
      <c r="K2269" s="44">
        <v>1.36</v>
      </c>
      <c r="L2269" s="44">
        <v>0</v>
      </c>
      <c r="M2269" s="44">
        <v>0</v>
      </c>
      <c r="N2269" s="44">
        <v>0</v>
      </c>
      <c r="O2269" s="44">
        <v>0</v>
      </c>
      <c r="P2269" s="44">
        <v>0</v>
      </c>
      <c r="Q2269" s="44">
        <v>0</v>
      </c>
      <c r="R2269" s="44">
        <v>6011</v>
      </c>
      <c r="S2269" s="44">
        <v>1.36</v>
      </c>
      <c r="T2269" s="44">
        <f t="shared" si="36"/>
        <v>6011</v>
      </c>
      <c r="U2269" s="44">
        <f t="shared" si="36"/>
        <v>1.36</v>
      </c>
      <c r="V2269" s="44">
        <v>0</v>
      </c>
      <c r="W2269" s="44">
        <v>0</v>
      </c>
      <c r="X2269" s="44">
        <v>0</v>
      </c>
      <c r="Y2269" s="44">
        <v>0</v>
      </c>
      <c r="Z2269" s="44">
        <v>0</v>
      </c>
      <c r="AA2269" s="44">
        <v>0</v>
      </c>
      <c r="AB2269" s="44">
        <v>6011</v>
      </c>
      <c r="AC2269" s="44">
        <v>1.36</v>
      </c>
      <c r="AD2269" s="44">
        <v>6011</v>
      </c>
      <c r="AE2269" s="44">
        <v>1.36</v>
      </c>
      <c r="AF2269" s="41" t="s">
        <v>47</v>
      </c>
      <c r="AG2269" s="41" t="s">
        <v>47</v>
      </c>
      <c r="AH2269" s="41" t="s">
        <v>9131</v>
      </c>
      <c r="AI2269" s="41" t="s">
        <v>11508</v>
      </c>
    </row>
    <row r="2270" spans="1:35">
      <c r="A2270" s="40">
        <v>2024</v>
      </c>
      <c r="B2270" s="40">
        <v>4</v>
      </c>
      <c r="C2270" s="41" t="s">
        <v>7270</v>
      </c>
      <c r="D2270" s="42" t="s">
        <v>7280</v>
      </c>
      <c r="E2270" s="41" t="s">
        <v>7281</v>
      </c>
      <c r="F2270" s="43" t="s">
        <v>9125</v>
      </c>
      <c r="G2270" s="43" t="s">
        <v>9132</v>
      </c>
      <c r="H2270" s="44">
        <v>121742</v>
      </c>
      <c r="I2270" s="44">
        <v>27.53</v>
      </c>
      <c r="J2270" s="44">
        <v>2335.8000000000002</v>
      </c>
      <c r="K2270" s="44">
        <v>0.53</v>
      </c>
      <c r="L2270" s="44">
        <v>0</v>
      </c>
      <c r="M2270" s="44">
        <v>0</v>
      </c>
      <c r="N2270" s="44">
        <v>0</v>
      </c>
      <c r="O2270" s="44">
        <v>0</v>
      </c>
      <c r="P2270" s="44">
        <v>0</v>
      </c>
      <c r="Q2270" s="44">
        <v>0</v>
      </c>
      <c r="R2270" s="44">
        <v>2335.8000000000002</v>
      </c>
      <c r="S2270" s="44">
        <v>0.53</v>
      </c>
      <c r="T2270" s="44">
        <f t="shared" si="36"/>
        <v>2335.8000000000002</v>
      </c>
      <c r="U2270" s="44">
        <f t="shared" si="36"/>
        <v>0.53</v>
      </c>
      <c r="V2270" s="44">
        <v>0</v>
      </c>
      <c r="W2270" s="44">
        <v>0</v>
      </c>
      <c r="X2270" s="44">
        <v>0</v>
      </c>
      <c r="Y2270" s="44">
        <v>0</v>
      </c>
      <c r="Z2270" s="44">
        <v>0</v>
      </c>
      <c r="AA2270" s="44">
        <v>0</v>
      </c>
      <c r="AB2270" s="44">
        <v>2335.8000000000002</v>
      </c>
      <c r="AC2270" s="44">
        <v>0.53</v>
      </c>
      <c r="AD2270" s="44">
        <v>2335.8000000000002</v>
      </c>
      <c r="AE2270" s="44">
        <v>0.53</v>
      </c>
      <c r="AF2270" s="41" t="s">
        <v>47</v>
      </c>
      <c r="AG2270" s="41" t="s">
        <v>47</v>
      </c>
      <c r="AH2270" s="41" t="s">
        <v>9133</v>
      </c>
      <c r="AI2270" s="41" t="s">
        <v>11508</v>
      </c>
    </row>
    <row r="2271" spans="1:35">
      <c r="A2271" s="40">
        <v>2024</v>
      </c>
      <c r="B2271" s="40">
        <v>4</v>
      </c>
      <c r="C2271" s="41" t="s">
        <v>7270</v>
      </c>
      <c r="D2271" s="42" t="s">
        <v>7280</v>
      </c>
      <c r="E2271" s="41" t="s">
        <v>7281</v>
      </c>
      <c r="F2271" s="43" t="s">
        <v>9125</v>
      </c>
      <c r="G2271" s="43" t="s">
        <v>9134</v>
      </c>
      <c r="H2271" s="44">
        <v>3633</v>
      </c>
      <c r="I2271" s="44">
        <v>0.82</v>
      </c>
      <c r="J2271" s="44">
        <v>3633</v>
      </c>
      <c r="K2271" s="44">
        <v>0.82</v>
      </c>
      <c r="L2271" s="44">
        <v>0</v>
      </c>
      <c r="M2271" s="44">
        <v>0</v>
      </c>
      <c r="N2271" s="44">
        <v>0</v>
      </c>
      <c r="O2271" s="44">
        <v>0</v>
      </c>
      <c r="P2271" s="44">
        <v>0</v>
      </c>
      <c r="Q2271" s="44">
        <v>0</v>
      </c>
      <c r="R2271" s="44">
        <v>3633</v>
      </c>
      <c r="S2271" s="44">
        <v>0.82</v>
      </c>
      <c r="T2271" s="44">
        <f t="shared" si="36"/>
        <v>3633</v>
      </c>
      <c r="U2271" s="44">
        <f t="shared" si="36"/>
        <v>0.82</v>
      </c>
      <c r="V2271" s="44">
        <v>0</v>
      </c>
      <c r="W2271" s="44">
        <v>0</v>
      </c>
      <c r="X2271" s="44">
        <v>0</v>
      </c>
      <c r="Y2271" s="44">
        <v>0</v>
      </c>
      <c r="Z2271" s="44">
        <v>0</v>
      </c>
      <c r="AA2271" s="44">
        <v>0</v>
      </c>
      <c r="AB2271" s="44">
        <v>3633</v>
      </c>
      <c r="AC2271" s="44">
        <v>0.82</v>
      </c>
      <c r="AD2271" s="44">
        <v>3633</v>
      </c>
      <c r="AE2271" s="44">
        <v>0.82</v>
      </c>
      <c r="AF2271" s="41" t="s">
        <v>47</v>
      </c>
      <c r="AG2271" s="41" t="s">
        <v>47</v>
      </c>
      <c r="AH2271" s="41" t="s">
        <v>9135</v>
      </c>
      <c r="AI2271" s="41" t="s">
        <v>11508</v>
      </c>
    </row>
    <row r="2272" spans="1:35">
      <c r="A2272" s="40">
        <v>2024</v>
      </c>
      <c r="B2272" s="40">
        <v>4</v>
      </c>
      <c r="C2272" s="41" t="s">
        <v>7270</v>
      </c>
      <c r="D2272" s="42" t="s">
        <v>7280</v>
      </c>
      <c r="E2272" s="41" t="s">
        <v>7281</v>
      </c>
      <c r="F2272" s="43" t="s">
        <v>9125</v>
      </c>
      <c r="G2272" s="43" t="s">
        <v>9136</v>
      </c>
      <c r="H2272" s="44">
        <v>84090</v>
      </c>
      <c r="I2272" s="44">
        <v>19.02</v>
      </c>
      <c r="J2272" s="44">
        <v>84090</v>
      </c>
      <c r="K2272" s="44">
        <v>19.02</v>
      </c>
      <c r="L2272" s="44">
        <v>0</v>
      </c>
      <c r="M2272" s="44">
        <v>0</v>
      </c>
      <c r="N2272" s="44">
        <v>0</v>
      </c>
      <c r="O2272" s="44">
        <v>0</v>
      </c>
      <c r="P2272" s="44">
        <v>0</v>
      </c>
      <c r="Q2272" s="44">
        <v>0</v>
      </c>
      <c r="R2272" s="44">
        <v>84090</v>
      </c>
      <c r="S2272" s="44">
        <v>19.02</v>
      </c>
      <c r="T2272" s="44">
        <f t="shared" si="36"/>
        <v>84090</v>
      </c>
      <c r="U2272" s="44">
        <f t="shared" si="36"/>
        <v>19.02</v>
      </c>
      <c r="V2272" s="44">
        <v>0</v>
      </c>
      <c r="W2272" s="44">
        <v>0</v>
      </c>
      <c r="X2272" s="44">
        <v>0</v>
      </c>
      <c r="Y2272" s="44">
        <v>0</v>
      </c>
      <c r="Z2272" s="44">
        <v>0</v>
      </c>
      <c r="AA2272" s="44">
        <v>0</v>
      </c>
      <c r="AB2272" s="44">
        <v>84090</v>
      </c>
      <c r="AC2272" s="44">
        <v>19.02</v>
      </c>
      <c r="AD2272" s="44">
        <v>84090</v>
      </c>
      <c r="AE2272" s="44">
        <v>19.02</v>
      </c>
      <c r="AF2272" s="41" t="s">
        <v>47</v>
      </c>
      <c r="AG2272" s="41" t="s">
        <v>47</v>
      </c>
      <c r="AH2272" s="41" t="s">
        <v>9137</v>
      </c>
      <c r="AI2272" s="41" t="s">
        <v>11508</v>
      </c>
    </row>
    <row r="2273" spans="1:35">
      <c r="A2273" s="40">
        <v>2024</v>
      </c>
      <c r="B2273" s="40">
        <v>4</v>
      </c>
      <c r="C2273" s="41" t="s">
        <v>7270</v>
      </c>
      <c r="D2273" s="42" t="s">
        <v>7280</v>
      </c>
      <c r="E2273" s="41" t="s">
        <v>7281</v>
      </c>
      <c r="F2273" s="43" t="s">
        <v>9138</v>
      </c>
      <c r="G2273" s="43" t="s">
        <v>9139</v>
      </c>
      <c r="H2273" s="44">
        <v>2546.7600000000002</v>
      </c>
      <c r="I2273" s="44">
        <v>0.57999999999999996</v>
      </c>
      <c r="J2273" s="44">
        <v>2546.7600000000002</v>
      </c>
      <c r="K2273" s="44">
        <v>0.57999999999999996</v>
      </c>
      <c r="L2273" s="44">
        <v>0</v>
      </c>
      <c r="M2273" s="44">
        <v>0</v>
      </c>
      <c r="N2273" s="44">
        <v>0</v>
      </c>
      <c r="O2273" s="44">
        <v>0</v>
      </c>
      <c r="P2273" s="44">
        <v>0</v>
      </c>
      <c r="Q2273" s="44">
        <v>0</v>
      </c>
      <c r="R2273" s="44">
        <v>2546.7600000000002</v>
      </c>
      <c r="S2273" s="44">
        <v>0.57999999999999996</v>
      </c>
      <c r="T2273" s="44">
        <f t="shared" si="36"/>
        <v>2546.7600000000002</v>
      </c>
      <c r="U2273" s="44">
        <f t="shared" si="36"/>
        <v>0.57999999999999996</v>
      </c>
      <c r="V2273" s="44">
        <v>0</v>
      </c>
      <c r="W2273" s="44">
        <v>0</v>
      </c>
      <c r="X2273" s="44">
        <v>0</v>
      </c>
      <c r="Y2273" s="44">
        <v>0</v>
      </c>
      <c r="Z2273" s="44">
        <v>0</v>
      </c>
      <c r="AA2273" s="44">
        <v>0</v>
      </c>
      <c r="AB2273" s="44">
        <v>2546.7600000000002</v>
      </c>
      <c r="AC2273" s="44">
        <v>0.57999999999999996</v>
      </c>
      <c r="AD2273" s="44">
        <v>2546.7600000000002</v>
      </c>
      <c r="AE2273" s="44">
        <v>0.57999999999999996</v>
      </c>
      <c r="AF2273" s="41" t="s">
        <v>47</v>
      </c>
      <c r="AG2273" s="41" t="s">
        <v>47</v>
      </c>
      <c r="AH2273" s="41" t="s">
        <v>9140</v>
      </c>
      <c r="AI2273" s="41" t="s">
        <v>11508</v>
      </c>
    </row>
    <row r="2274" spans="1:35">
      <c r="A2274" s="40">
        <v>2024</v>
      </c>
      <c r="B2274" s="40">
        <v>4</v>
      </c>
      <c r="C2274" s="41" t="s">
        <v>817</v>
      </c>
      <c r="D2274" s="42" t="s">
        <v>7305</v>
      </c>
      <c r="E2274" s="41" t="s">
        <v>7306</v>
      </c>
      <c r="F2274" s="43" t="s">
        <v>9235</v>
      </c>
      <c r="G2274" s="43" t="s">
        <v>9236</v>
      </c>
      <c r="H2274" s="44">
        <v>1</v>
      </c>
      <c r="I2274" s="44">
        <v>10</v>
      </c>
      <c r="J2274" s="44">
        <v>0</v>
      </c>
      <c r="K2274" s="44">
        <v>0</v>
      </c>
      <c r="L2274" s="44">
        <v>0</v>
      </c>
      <c r="M2274" s="44">
        <v>0</v>
      </c>
      <c r="N2274" s="44">
        <v>0</v>
      </c>
      <c r="O2274" s="44">
        <v>0</v>
      </c>
      <c r="P2274" s="44">
        <v>0</v>
      </c>
      <c r="Q2274" s="44">
        <v>0</v>
      </c>
      <c r="R2274" s="44">
        <v>0</v>
      </c>
      <c r="S2274" s="44">
        <v>0</v>
      </c>
      <c r="T2274" s="44">
        <f t="shared" si="36"/>
        <v>0</v>
      </c>
      <c r="U2274" s="44">
        <f t="shared" si="36"/>
        <v>0</v>
      </c>
      <c r="V2274" s="44">
        <v>0</v>
      </c>
      <c r="W2274" s="44">
        <v>0</v>
      </c>
      <c r="X2274" s="44">
        <v>0</v>
      </c>
      <c r="Y2274" s="44">
        <v>0</v>
      </c>
      <c r="Z2274" s="44">
        <v>0</v>
      </c>
      <c r="AA2274" s="44">
        <v>0</v>
      </c>
      <c r="AB2274" s="44">
        <v>0</v>
      </c>
      <c r="AC2274" s="44">
        <v>0</v>
      </c>
      <c r="AD2274" s="44">
        <v>0</v>
      </c>
      <c r="AE2274" s="44">
        <v>0</v>
      </c>
      <c r="AF2274" s="41" t="s">
        <v>47</v>
      </c>
      <c r="AG2274" s="41" t="s">
        <v>47</v>
      </c>
      <c r="AH2274" s="41" t="s">
        <v>9237</v>
      </c>
      <c r="AI2274" s="41" t="s">
        <v>9237</v>
      </c>
    </row>
    <row r="2275" spans="1:35">
      <c r="A2275" s="40">
        <v>2024</v>
      </c>
      <c r="B2275" s="40">
        <v>4</v>
      </c>
      <c r="C2275" s="41" t="s">
        <v>817</v>
      </c>
      <c r="D2275" s="42" t="s">
        <v>7305</v>
      </c>
      <c r="E2275" s="41" t="s">
        <v>7306</v>
      </c>
      <c r="F2275" s="43" t="s">
        <v>9238</v>
      </c>
      <c r="G2275" s="43" t="s">
        <v>9239</v>
      </c>
      <c r="H2275" s="44">
        <v>1</v>
      </c>
      <c r="I2275" s="44">
        <v>10</v>
      </c>
      <c r="J2275" s="44">
        <v>0</v>
      </c>
      <c r="K2275" s="44">
        <v>0</v>
      </c>
      <c r="L2275" s="44">
        <v>0</v>
      </c>
      <c r="M2275" s="44">
        <v>0</v>
      </c>
      <c r="N2275" s="44">
        <v>0</v>
      </c>
      <c r="O2275" s="44">
        <v>0</v>
      </c>
      <c r="P2275" s="44">
        <v>0</v>
      </c>
      <c r="Q2275" s="44">
        <v>0</v>
      </c>
      <c r="R2275" s="44">
        <v>0</v>
      </c>
      <c r="S2275" s="44">
        <v>0</v>
      </c>
      <c r="T2275" s="44">
        <f t="shared" si="36"/>
        <v>0</v>
      </c>
      <c r="U2275" s="44">
        <f t="shared" si="36"/>
        <v>0</v>
      </c>
      <c r="V2275" s="44">
        <v>0</v>
      </c>
      <c r="W2275" s="44">
        <v>0</v>
      </c>
      <c r="X2275" s="44">
        <v>0</v>
      </c>
      <c r="Y2275" s="44">
        <v>0</v>
      </c>
      <c r="Z2275" s="44">
        <v>0</v>
      </c>
      <c r="AA2275" s="44">
        <v>0</v>
      </c>
      <c r="AB2275" s="44">
        <v>0</v>
      </c>
      <c r="AC2275" s="44">
        <v>0</v>
      </c>
      <c r="AD2275" s="44">
        <v>0</v>
      </c>
      <c r="AE2275" s="44">
        <v>0</v>
      </c>
      <c r="AF2275" s="41" t="s">
        <v>47</v>
      </c>
      <c r="AG2275" s="41" t="s">
        <v>47</v>
      </c>
      <c r="AH2275" s="41" t="s">
        <v>9240</v>
      </c>
      <c r="AI2275" s="41" t="s">
        <v>9240</v>
      </c>
    </row>
    <row r="2276" spans="1:35">
      <c r="A2276" s="40">
        <v>2024</v>
      </c>
      <c r="B2276" s="40">
        <v>4</v>
      </c>
      <c r="C2276" s="41" t="s">
        <v>817</v>
      </c>
      <c r="D2276" s="42" t="s">
        <v>7305</v>
      </c>
      <c r="E2276" s="41" t="s">
        <v>7306</v>
      </c>
      <c r="F2276" s="43" t="s">
        <v>9238</v>
      </c>
      <c r="G2276" s="43" t="s">
        <v>9241</v>
      </c>
      <c r="H2276" s="44">
        <v>2</v>
      </c>
      <c r="I2276" s="44">
        <v>20</v>
      </c>
      <c r="J2276" s="44">
        <v>0</v>
      </c>
      <c r="K2276" s="44">
        <v>0</v>
      </c>
      <c r="L2276" s="44">
        <v>0</v>
      </c>
      <c r="M2276" s="44">
        <v>0</v>
      </c>
      <c r="N2276" s="44">
        <v>0</v>
      </c>
      <c r="O2276" s="44">
        <v>0</v>
      </c>
      <c r="P2276" s="44">
        <v>0</v>
      </c>
      <c r="Q2276" s="44">
        <v>0</v>
      </c>
      <c r="R2276" s="44">
        <v>0</v>
      </c>
      <c r="S2276" s="44">
        <v>0</v>
      </c>
      <c r="T2276" s="44">
        <f t="shared" si="36"/>
        <v>0</v>
      </c>
      <c r="U2276" s="44">
        <f t="shared" si="36"/>
        <v>0</v>
      </c>
      <c r="V2276" s="44">
        <v>0</v>
      </c>
      <c r="W2276" s="44">
        <v>0</v>
      </c>
      <c r="X2276" s="44">
        <v>0</v>
      </c>
      <c r="Y2276" s="44">
        <v>0</v>
      </c>
      <c r="Z2276" s="44">
        <v>0</v>
      </c>
      <c r="AA2276" s="44">
        <v>0</v>
      </c>
      <c r="AB2276" s="44">
        <v>0</v>
      </c>
      <c r="AC2276" s="44">
        <v>0</v>
      </c>
      <c r="AD2276" s="44">
        <v>0</v>
      </c>
      <c r="AE2276" s="44">
        <v>0</v>
      </c>
      <c r="AF2276" s="41" t="s">
        <v>47</v>
      </c>
      <c r="AG2276" s="41" t="s">
        <v>47</v>
      </c>
      <c r="AH2276" s="41" t="s">
        <v>9237</v>
      </c>
      <c r="AI2276" s="41" t="s">
        <v>9237</v>
      </c>
    </row>
    <row r="2277" spans="1:35">
      <c r="A2277" s="40">
        <v>2024</v>
      </c>
      <c r="B2277" s="40">
        <v>4</v>
      </c>
      <c r="C2277" s="41" t="s">
        <v>817</v>
      </c>
      <c r="D2277" s="42" t="s">
        <v>7305</v>
      </c>
      <c r="E2277" s="41" t="s">
        <v>7306</v>
      </c>
      <c r="F2277" s="43" t="s">
        <v>9242</v>
      </c>
      <c r="G2277" s="43" t="s">
        <v>9243</v>
      </c>
      <c r="H2277" s="44">
        <v>4</v>
      </c>
      <c r="I2277" s="44">
        <v>20</v>
      </c>
      <c r="J2277" s="44">
        <v>1</v>
      </c>
      <c r="K2277" s="44">
        <v>5</v>
      </c>
      <c r="L2277" s="44">
        <v>0</v>
      </c>
      <c r="M2277" s="44">
        <v>0</v>
      </c>
      <c r="N2277" s="44">
        <v>0</v>
      </c>
      <c r="O2277" s="44">
        <v>0</v>
      </c>
      <c r="P2277" s="44">
        <v>0</v>
      </c>
      <c r="Q2277" s="44">
        <v>0</v>
      </c>
      <c r="R2277" s="44">
        <v>1</v>
      </c>
      <c r="S2277" s="44">
        <v>5</v>
      </c>
      <c r="T2277" s="44">
        <f t="shared" si="36"/>
        <v>1</v>
      </c>
      <c r="U2277" s="44">
        <f t="shared" si="36"/>
        <v>5</v>
      </c>
      <c r="V2277" s="44">
        <v>0</v>
      </c>
      <c r="W2277" s="44">
        <v>0</v>
      </c>
      <c r="X2277" s="44">
        <v>0</v>
      </c>
      <c r="Y2277" s="44">
        <v>0</v>
      </c>
      <c r="Z2277" s="44">
        <v>1</v>
      </c>
      <c r="AA2277" s="44">
        <v>5</v>
      </c>
      <c r="AB2277" s="44">
        <v>0</v>
      </c>
      <c r="AC2277" s="44">
        <v>0</v>
      </c>
      <c r="AD2277" s="44">
        <v>1</v>
      </c>
      <c r="AE2277" s="44">
        <v>5</v>
      </c>
      <c r="AF2277" s="41" t="s">
        <v>47</v>
      </c>
      <c r="AG2277" s="41" t="s">
        <v>47</v>
      </c>
      <c r="AH2277" s="41" t="s">
        <v>9202</v>
      </c>
      <c r="AI2277" s="41" t="s">
        <v>11509</v>
      </c>
    </row>
    <row r="2278" spans="1:35">
      <c r="A2278" s="40">
        <v>2024</v>
      </c>
      <c r="B2278" s="40">
        <v>4</v>
      </c>
      <c r="C2278" s="41" t="s">
        <v>817</v>
      </c>
      <c r="D2278" s="42" t="s">
        <v>7305</v>
      </c>
      <c r="E2278" s="41" t="s">
        <v>7306</v>
      </c>
      <c r="F2278" s="43" t="s">
        <v>9246</v>
      </c>
      <c r="G2278" s="43" t="s">
        <v>9247</v>
      </c>
      <c r="H2278" s="44">
        <v>80</v>
      </c>
      <c r="I2278" s="44">
        <v>20</v>
      </c>
      <c r="J2278" s="44">
        <v>10</v>
      </c>
      <c r="K2278" s="44">
        <v>2.5</v>
      </c>
      <c r="L2278" s="44">
        <v>0</v>
      </c>
      <c r="M2278" s="44">
        <v>0</v>
      </c>
      <c r="N2278" s="44">
        <v>0</v>
      </c>
      <c r="O2278" s="44">
        <v>0</v>
      </c>
      <c r="P2278" s="44">
        <v>0</v>
      </c>
      <c r="Q2278" s="44">
        <v>0</v>
      </c>
      <c r="R2278" s="44">
        <v>10</v>
      </c>
      <c r="S2278" s="44">
        <v>2.5</v>
      </c>
      <c r="T2278" s="44">
        <f t="shared" si="36"/>
        <v>10</v>
      </c>
      <c r="U2278" s="44">
        <f t="shared" si="36"/>
        <v>2.5</v>
      </c>
      <c r="V2278" s="44">
        <v>0</v>
      </c>
      <c r="W2278" s="44">
        <v>0</v>
      </c>
      <c r="X2278" s="44">
        <v>0</v>
      </c>
      <c r="Y2278" s="44">
        <v>0</v>
      </c>
      <c r="Z2278" s="44">
        <v>0</v>
      </c>
      <c r="AA2278" s="44">
        <v>0</v>
      </c>
      <c r="AB2278" s="44">
        <v>10</v>
      </c>
      <c r="AC2278" s="44">
        <v>2.5</v>
      </c>
      <c r="AD2278" s="44">
        <v>10</v>
      </c>
      <c r="AE2278" s="44">
        <v>2.5</v>
      </c>
      <c r="AF2278" s="41" t="s">
        <v>47</v>
      </c>
      <c r="AG2278" s="41" t="s">
        <v>47</v>
      </c>
      <c r="AH2278" s="41" t="s">
        <v>9233</v>
      </c>
      <c r="AI2278" s="41" t="s">
        <v>11510</v>
      </c>
    </row>
    <row r="2279" spans="1:35">
      <c r="A2279" s="40">
        <v>2024</v>
      </c>
      <c r="B2279" s="40">
        <v>4</v>
      </c>
      <c r="C2279" s="41" t="s">
        <v>817</v>
      </c>
      <c r="D2279" s="42" t="s">
        <v>7305</v>
      </c>
      <c r="E2279" s="41" t="s">
        <v>7306</v>
      </c>
      <c r="F2279" s="43" t="s">
        <v>9244</v>
      </c>
      <c r="G2279" s="43" t="s">
        <v>9245</v>
      </c>
      <c r="H2279" s="44">
        <v>100</v>
      </c>
      <c r="I2279" s="44">
        <v>20</v>
      </c>
      <c r="J2279" s="44">
        <v>1</v>
      </c>
      <c r="K2279" s="44">
        <v>0.2</v>
      </c>
      <c r="L2279" s="44">
        <v>0</v>
      </c>
      <c r="M2279" s="44">
        <v>0</v>
      </c>
      <c r="N2279" s="44">
        <v>0</v>
      </c>
      <c r="O2279" s="44">
        <v>0</v>
      </c>
      <c r="P2279" s="44">
        <v>0</v>
      </c>
      <c r="Q2279" s="44">
        <v>0</v>
      </c>
      <c r="R2279" s="44">
        <v>1</v>
      </c>
      <c r="S2279" s="44">
        <v>0.2</v>
      </c>
      <c r="T2279" s="44">
        <f t="shared" si="36"/>
        <v>1</v>
      </c>
      <c r="U2279" s="44">
        <f t="shared" si="36"/>
        <v>0.2</v>
      </c>
      <c r="V2279" s="44">
        <v>0</v>
      </c>
      <c r="W2279" s="44">
        <v>0</v>
      </c>
      <c r="X2279" s="44">
        <v>0</v>
      </c>
      <c r="Y2279" s="44">
        <v>0</v>
      </c>
      <c r="Z2279" s="44">
        <v>0</v>
      </c>
      <c r="AA2279" s="44">
        <v>0</v>
      </c>
      <c r="AB2279" s="44">
        <v>1</v>
      </c>
      <c r="AC2279" s="44">
        <v>0.2</v>
      </c>
      <c r="AD2279" s="44">
        <v>1</v>
      </c>
      <c r="AE2279" s="44">
        <v>0.2</v>
      </c>
      <c r="AF2279" s="41" t="s">
        <v>47</v>
      </c>
      <c r="AG2279" s="41" t="s">
        <v>47</v>
      </c>
      <c r="AH2279" s="41" t="s">
        <v>9233</v>
      </c>
      <c r="AI2279" s="41" t="s">
        <v>11511</v>
      </c>
    </row>
    <row r="2280" spans="1:35">
      <c r="A2280" s="40">
        <v>2024</v>
      </c>
      <c r="B2280" s="40">
        <v>4</v>
      </c>
      <c r="C2280" s="41" t="s">
        <v>817</v>
      </c>
      <c r="D2280" s="42" t="s">
        <v>357</v>
      </c>
      <c r="E2280" s="41" t="s">
        <v>5975</v>
      </c>
      <c r="F2280" s="43" t="s">
        <v>5976</v>
      </c>
      <c r="G2280" s="43" t="s">
        <v>5977</v>
      </c>
      <c r="H2280" s="44">
        <v>14</v>
      </c>
      <c r="I2280" s="44">
        <v>80</v>
      </c>
      <c r="J2280" s="44">
        <v>14</v>
      </c>
      <c r="K2280" s="44">
        <v>80</v>
      </c>
      <c r="L2280" s="44">
        <v>0</v>
      </c>
      <c r="M2280" s="44">
        <v>0</v>
      </c>
      <c r="N2280" s="44">
        <v>0</v>
      </c>
      <c r="O2280" s="44">
        <v>0</v>
      </c>
      <c r="P2280" s="44">
        <v>0</v>
      </c>
      <c r="Q2280" s="44">
        <v>0</v>
      </c>
      <c r="R2280" s="44">
        <v>14</v>
      </c>
      <c r="S2280" s="44">
        <v>80</v>
      </c>
      <c r="T2280" s="44">
        <f t="shared" si="36"/>
        <v>14</v>
      </c>
      <c r="U2280" s="44">
        <f t="shared" si="36"/>
        <v>80</v>
      </c>
      <c r="V2280" s="44">
        <v>0</v>
      </c>
      <c r="W2280" s="44">
        <v>0</v>
      </c>
      <c r="X2280" s="44">
        <v>0</v>
      </c>
      <c r="Y2280" s="44">
        <v>0</v>
      </c>
      <c r="Z2280" s="44">
        <v>11.48</v>
      </c>
      <c r="AA2280" s="44">
        <v>65.599999999999994</v>
      </c>
      <c r="AB2280" s="44">
        <v>2.52</v>
      </c>
      <c r="AC2280" s="44">
        <v>14.4</v>
      </c>
      <c r="AD2280" s="44">
        <v>14</v>
      </c>
      <c r="AE2280" s="44">
        <v>80</v>
      </c>
      <c r="AF2280" s="41" t="s">
        <v>47</v>
      </c>
      <c r="AG2280" s="41" t="s">
        <v>5978</v>
      </c>
      <c r="AH2280" s="41" t="s">
        <v>9344</v>
      </c>
      <c r="AI2280" s="41" t="s">
        <v>11512</v>
      </c>
    </row>
    <row r="2281" spans="1:35">
      <c r="A2281" s="40">
        <v>2024</v>
      </c>
      <c r="B2281" s="40">
        <v>4</v>
      </c>
      <c r="C2281" s="41" t="s">
        <v>817</v>
      </c>
      <c r="D2281" s="42" t="s">
        <v>357</v>
      </c>
      <c r="E2281" s="41" t="s">
        <v>5975</v>
      </c>
      <c r="F2281" s="43" t="s">
        <v>5976</v>
      </c>
      <c r="G2281" s="43" t="s">
        <v>5979</v>
      </c>
      <c r="H2281" s="44">
        <v>80</v>
      </c>
      <c r="I2281" s="44">
        <v>20</v>
      </c>
      <c r="J2281" s="44">
        <v>80</v>
      </c>
      <c r="K2281" s="44">
        <v>20</v>
      </c>
      <c r="L2281" s="44">
        <v>0</v>
      </c>
      <c r="M2281" s="44">
        <v>0</v>
      </c>
      <c r="N2281" s="44">
        <v>0</v>
      </c>
      <c r="O2281" s="44">
        <v>0</v>
      </c>
      <c r="P2281" s="44">
        <v>0</v>
      </c>
      <c r="Q2281" s="44">
        <v>0</v>
      </c>
      <c r="R2281" s="44">
        <v>80</v>
      </c>
      <c r="S2281" s="44">
        <v>20</v>
      </c>
      <c r="T2281" s="44">
        <f t="shared" si="36"/>
        <v>80</v>
      </c>
      <c r="U2281" s="44">
        <f t="shared" si="36"/>
        <v>20</v>
      </c>
      <c r="V2281" s="44">
        <v>0</v>
      </c>
      <c r="W2281" s="44">
        <v>0</v>
      </c>
      <c r="X2281" s="44">
        <v>0</v>
      </c>
      <c r="Y2281" s="44">
        <v>0</v>
      </c>
      <c r="Z2281" s="44">
        <v>0</v>
      </c>
      <c r="AA2281" s="44">
        <v>0</v>
      </c>
      <c r="AB2281" s="44">
        <v>0</v>
      </c>
      <c r="AC2281" s="44">
        <v>0</v>
      </c>
      <c r="AD2281" s="44">
        <v>0</v>
      </c>
      <c r="AE2281" s="44">
        <v>0</v>
      </c>
      <c r="AF2281" s="41" t="s">
        <v>47</v>
      </c>
      <c r="AG2281" s="41" t="s">
        <v>5980</v>
      </c>
      <c r="AH2281" s="41" t="s">
        <v>9317</v>
      </c>
      <c r="AI2281" s="41" t="s">
        <v>11513</v>
      </c>
    </row>
    <row r="2282" spans="1:35">
      <c r="A2282" s="40">
        <v>2024</v>
      </c>
      <c r="B2282" s="40">
        <v>4</v>
      </c>
      <c r="C2282" s="41" t="s">
        <v>817</v>
      </c>
      <c r="D2282" s="42" t="s">
        <v>354</v>
      </c>
      <c r="E2282" s="41" t="s">
        <v>701</v>
      </c>
      <c r="F2282" s="43" t="s">
        <v>5962</v>
      </c>
      <c r="G2282" s="43" t="s">
        <v>5963</v>
      </c>
      <c r="H2282" s="44">
        <v>80</v>
      </c>
      <c r="I2282" s="44">
        <v>20</v>
      </c>
      <c r="J2282" s="44">
        <v>0</v>
      </c>
      <c r="K2282" s="44">
        <v>0</v>
      </c>
      <c r="L2282" s="44">
        <v>0</v>
      </c>
      <c r="M2282" s="44">
        <v>0</v>
      </c>
      <c r="N2282" s="44">
        <v>0</v>
      </c>
      <c r="O2282" s="44">
        <v>0</v>
      </c>
      <c r="P2282" s="44">
        <v>0</v>
      </c>
      <c r="Q2282" s="44">
        <v>0</v>
      </c>
      <c r="R2282" s="44">
        <v>0</v>
      </c>
      <c r="S2282" s="44">
        <v>0</v>
      </c>
      <c r="T2282" s="44">
        <f t="shared" si="36"/>
        <v>0</v>
      </c>
      <c r="U2282" s="44">
        <f t="shared" si="36"/>
        <v>0</v>
      </c>
      <c r="V2282" s="44">
        <v>0</v>
      </c>
      <c r="W2282" s="44">
        <v>0</v>
      </c>
      <c r="X2282" s="44">
        <v>0</v>
      </c>
      <c r="Y2282" s="44">
        <v>0</v>
      </c>
      <c r="Z2282" s="44">
        <v>0</v>
      </c>
      <c r="AA2282" s="44">
        <v>0</v>
      </c>
      <c r="AB2282" s="44">
        <v>0</v>
      </c>
      <c r="AC2282" s="44">
        <v>0</v>
      </c>
      <c r="AD2282" s="44">
        <v>0</v>
      </c>
      <c r="AE2282" s="44">
        <v>0</v>
      </c>
      <c r="AF2282" s="41" t="s">
        <v>47</v>
      </c>
      <c r="AG2282" s="41" t="s">
        <v>5964</v>
      </c>
      <c r="AH2282" s="41" t="s">
        <v>5964</v>
      </c>
      <c r="AI2282" s="41" t="s">
        <v>5964</v>
      </c>
    </row>
    <row r="2283" spans="1:35">
      <c r="A2283" s="40">
        <v>2024</v>
      </c>
      <c r="B2283" s="40">
        <v>4</v>
      </c>
      <c r="C2283" s="41" t="s">
        <v>817</v>
      </c>
      <c r="D2283" s="42" t="s">
        <v>354</v>
      </c>
      <c r="E2283" s="41" t="s">
        <v>701</v>
      </c>
      <c r="F2283" s="43" t="s">
        <v>5962</v>
      </c>
      <c r="G2283" s="43" t="s">
        <v>5965</v>
      </c>
      <c r="H2283" s="44">
        <v>22</v>
      </c>
      <c r="I2283" s="44">
        <v>80</v>
      </c>
      <c r="J2283" s="44">
        <v>9</v>
      </c>
      <c r="K2283" s="44">
        <v>32.729999999999997</v>
      </c>
      <c r="L2283" s="44">
        <v>0</v>
      </c>
      <c r="M2283" s="44">
        <v>0</v>
      </c>
      <c r="N2283" s="44">
        <v>0</v>
      </c>
      <c r="O2283" s="44">
        <v>0</v>
      </c>
      <c r="P2283" s="44">
        <v>0</v>
      </c>
      <c r="Q2283" s="44">
        <v>0</v>
      </c>
      <c r="R2283" s="44">
        <v>9</v>
      </c>
      <c r="S2283" s="44">
        <v>32.729999999999997</v>
      </c>
      <c r="T2283" s="44">
        <f t="shared" si="36"/>
        <v>9</v>
      </c>
      <c r="U2283" s="44">
        <f t="shared" si="36"/>
        <v>32.729999999999997</v>
      </c>
      <c r="V2283" s="44">
        <v>0</v>
      </c>
      <c r="W2283" s="44">
        <v>0</v>
      </c>
      <c r="X2283" s="44">
        <v>0</v>
      </c>
      <c r="Y2283" s="44">
        <v>0</v>
      </c>
      <c r="Z2283" s="44">
        <v>0</v>
      </c>
      <c r="AA2283" s="44">
        <v>0</v>
      </c>
      <c r="AB2283" s="44">
        <v>5.35</v>
      </c>
      <c r="AC2283" s="44">
        <v>19.46</v>
      </c>
      <c r="AD2283" s="44">
        <v>5.35</v>
      </c>
      <c r="AE2283" s="44">
        <v>19.45</v>
      </c>
      <c r="AF2283" s="41" t="s">
        <v>47</v>
      </c>
      <c r="AG2283" s="41" t="s">
        <v>5966</v>
      </c>
      <c r="AH2283" s="41" t="s">
        <v>9343</v>
      </c>
      <c r="AI2283" s="41" t="s">
        <v>11514</v>
      </c>
    </row>
    <row r="2284" spans="1:35">
      <c r="A2284" s="40">
        <v>2024</v>
      </c>
      <c r="B2284" s="40">
        <v>4</v>
      </c>
      <c r="C2284" s="41" t="s">
        <v>817</v>
      </c>
      <c r="D2284" s="42" t="s">
        <v>355</v>
      </c>
      <c r="E2284" s="41" t="s">
        <v>702</v>
      </c>
      <c r="F2284" s="43" t="s">
        <v>5967</v>
      </c>
      <c r="G2284" s="43" t="s">
        <v>5968</v>
      </c>
      <c r="H2284" s="44">
        <v>80</v>
      </c>
      <c r="I2284" s="44">
        <v>20</v>
      </c>
      <c r="J2284" s="44">
        <v>0</v>
      </c>
      <c r="K2284" s="44">
        <v>0</v>
      </c>
      <c r="L2284" s="44">
        <v>0</v>
      </c>
      <c r="M2284" s="44">
        <v>0</v>
      </c>
      <c r="N2284" s="44">
        <v>0</v>
      </c>
      <c r="O2284" s="44">
        <v>0</v>
      </c>
      <c r="P2284" s="44">
        <v>0</v>
      </c>
      <c r="Q2284" s="44">
        <v>0</v>
      </c>
      <c r="R2284" s="44">
        <v>0</v>
      </c>
      <c r="S2284" s="44">
        <v>0</v>
      </c>
      <c r="T2284" s="44">
        <f t="shared" si="36"/>
        <v>0</v>
      </c>
      <c r="U2284" s="44">
        <f t="shared" si="36"/>
        <v>0</v>
      </c>
      <c r="V2284" s="44">
        <v>0</v>
      </c>
      <c r="W2284" s="44">
        <v>0</v>
      </c>
      <c r="X2284" s="44">
        <v>0</v>
      </c>
      <c r="Y2284" s="44">
        <v>0</v>
      </c>
      <c r="Z2284" s="44">
        <v>0</v>
      </c>
      <c r="AA2284" s="44">
        <v>0</v>
      </c>
      <c r="AB2284" s="44">
        <v>0</v>
      </c>
      <c r="AC2284" s="44">
        <v>0</v>
      </c>
      <c r="AD2284" s="44">
        <v>0</v>
      </c>
      <c r="AE2284" s="44">
        <v>0</v>
      </c>
      <c r="AF2284" s="41" t="s">
        <v>47</v>
      </c>
      <c r="AG2284" s="41" t="s">
        <v>5969</v>
      </c>
      <c r="AH2284" s="41" t="s">
        <v>5969</v>
      </c>
      <c r="AI2284" s="41" t="s">
        <v>5969</v>
      </c>
    </row>
    <row r="2285" spans="1:35">
      <c r="A2285" s="40">
        <v>2024</v>
      </c>
      <c r="B2285" s="40">
        <v>4</v>
      </c>
      <c r="C2285" s="41" t="s">
        <v>817</v>
      </c>
      <c r="D2285" s="42" t="s">
        <v>355</v>
      </c>
      <c r="E2285" s="41" t="s">
        <v>702</v>
      </c>
      <c r="F2285" s="43" t="s">
        <v>5967</v>
      </c>
      <c r="G2285" s="43" t="s">
        <v>5970</v>
      </c>
      <c r="H2285" s="44">
        <v>22</v>
      </c>
      <c r="I2285" s="44">
        <v>80</v>
      </c>
      <c r="J2285" s="44">
        <v>6</v>
      </c>
      <c r="K2285" s="44">
        <v>21.82</v>
      </c>
      <c r="L2285" s="44">
        <v>0</v>
      </c>
      <c r="M2285" s="44">
        <v>0</v>
      </c>
      <c r="N2285" s="44">
        <v>0</v>
      </c>
      <c r="O2285" s="44">
        <v>0</v>
      </c>
      <c r="P2285" s="44">
        <v>0</v>
      </c>
      <c r="Q2285" s="44">
        <v>0</v>
      </c>
      <c r="R2285" s="44">
        <v>6</v>
      </c>
      <c r="S2285" s="44">
        <v>21.82</v>
      </c>
      <c r="T2285" s="44">
        <f t="shared" si="36"/>
        <v>6</v>
      </c>
      <c r="U2285" s="44">
        <f t="shared" si="36"/>
        <v>21.82</v>
      </c>
      <c r="V2285" s="44">
        <v>0</v>
      </c>
      <c r="W2285" s="44">
        <v>0</v>
      </c>
      <c r="X2285" s="44">
        <v>0</v>
      </c>
      <c r="Y2285" s="44">
        <v>0</v>
      </c>
      <c r="Z2285" s="44">
        <v>0</v>
      </c>
      <c r="AA2285" s="44">
        <v>0</v>
      </c>
      <c r="AB2285" s="44">
        <v>1.25</v>
      </c>
      <c r="AC2285" s="44">
        <v>4.55</v>
      </c>
      <c r="AD2285" s="44">
        <v>1.25</v>
      </c>
      <c r="AE2285" s="44">
        <v>4.55</v>
      </c>
      <c r="AF2285" s="41" t="s">
        <v>47</v>
      </c>
      <c r="AG2285" s="41" t="s">
        <v>5971</v>
      </c>
      <c r="AH2285" s="41" t="s">
        <v>5971</v>
      </c>
      <c r="AI2285" s="41" t="s">
        <v>11515</v>
      </c>
    </row>
    <row r="2286" spans="1:35">
      <c r="A2286" s="40">
        <v>2024</v>
      </c>
      <c r="B2286" s="40">
        <v>4</v>
      </c>
      <c r="C2286" s="41" t="s">
        <v>817</v>
      </c>
      <c r="D2286" s="42" t="s">
        <v>7337</v>
      </c>
      <c r="E2286" s="41" t="s">
        <v>7338</v>
      </c>
      <c r="F2286" s="43" t="s">
        <v>9339</v>
      </c>
      <c r="G2286" s="43" t="s">
        <v>9340</v>
      </c>
      <c r="H2286" s="44">
        <v>100</v>
      </c>
      <c r="I2286" s="44">
        <v>50</v>
      </c>
      <c r="J2286" s="44">
        <v>100</v>
      </c>
      <c r="K2286" s="44">
        <v>50</v>
      </c>
      <c r="L2286" s="44">
        <v>0</v>
      </c>
      <c r="M2286" s="44">
        <v>0</v>
      </c>
      <c r="N2286" s="44">
        <v>0</v>
      </c>
      <c r="O2286" s="44">
        <v>0</v>
      </c>
      <c r="P2286" s="44">
        <v>0</v>
      </c>
      <c r="Q2286" s="44">
        <v>0</v>
      </c>
      <c r="R2286" s="44">
        <v>100</v>
      </c>
      <c r="S2286" s="44">
        <v>50</v>
      </c>
      <c r="T2286" s="44">
        <f t="shared" si="36"/>
        <v>100</v>
      </c>
      <c r="U2286" s="44">
        <f t="shared" si="36"/>
        <v>50</v>
      </c>
      <c r="V2286" s="44">
        <v>0</v>
      </c>
      <c r="W2286" s="44">
        <v>0</v>
      </c>
      <c r="X2286" s="44">
        <v>0</v>
      </c>
      <c r="Y2286" s="44">
        <v>0</v>
      </c>
      <c r="Z2286" s="44">
        <v>88.92</v>
      </c>
      <c r="AA2286" s="44">
        <v>44.46</v>
      </c>
      <c r="AB2286" s="44">
        <v>11.08</v>
      </c>
      <c r="AC2286" s="44">
        <v>5.54</v>
      </c>
      <c r="AD2286" s="44">
        <v>100</v>
      </c>
      <c r="AE2286" s="44">
        <v>50</v>
      </c>
      <c r="AF2286" s="41" t="s">
        <v>47</v>
      </c>
      <c r="AG2286" s="41" t="s">
        <v>47</v>
      </c>
      <c r="AH2286" s="41" t="s">
        <v>9341</v>
      </c>
      <c r="AI2286" s="41" t="s">
        <v>11516</v>
      </c>
    </row>
    <row r="2287" spans="1:35">
      <c r="A2287" s="40">
        <v>2024</v>
      </c>
      <c r="B2287" s="40">
        <v>4</v>
      </c>
      <c r="C2287" s="41" t="s">
        <v>817</v>
      </c>
      <c r="D2287" s="42" t="s">
        <v>7337</v>
      </c>
      <c r="E2287" s="41" t="s">
        <v>7338</v>
      </c>
      <c r="F2287" s="43" t="s">
        <v>9339</v>
      </c>
      <c r="G2287" s="43" t="s">
        <v>9342</v>
      </c>
      <c r="H2287" s="44">
        <v>100</v>
      </c>
      <c r="I2287" s="44">
        <v>50</v>
      </c>
      <c r="J2287" s="44">
        <v>100</v>
      </c>
      <c r="K2287" s="44">
        <v>50</v>
      </c>
      <c r="L2287" s="44">
        <v>0</v>
      </c>
      <c r="M2287" s="44">
        <v>0</v>
      </c>
      <c r="N2287" s="44">
        <v>0</v>
      </c>
      <c r="O2287" s="44">
        <v>0</v>
      </c>
      <c r="P2287" s="44">
        <v>0</v>
      </c>
      <c r="Q2287" s="44">
        <v>0</v>
      </c>
      <c r="R2287" s="44">
        <v>100</v>
      </c>
      <c r="S2287" s="44">
        <v>50</v>
      </c>
      <c r="T2287" s="44">
        <f t="shared" si="36"/>
        <v>100</v>
      </c>
      <c r="U2287" s="44">
        <f t="shared" si="36"/>
        <v>50</v>
      </c>
      <c r="V2287" s="44">
        <v>0</v>
      </c>
      <c r="W2287" s="44">
        <v>0</v>
      </c>
      <c r="X2287" s="44">
        <v>0</v>
      </c>
      <c r="Y2287" s="44">
        <v>0</v>
      </c>
      <c r="Z2287" s="44">
        <v>0</v>
      </c>
      <c r="AA2287" s="44">
        <v>0</v>
      </c>
      <c r="AB2287" s="44">
        <v>0</v>
      </c>
      <c r="AC2287" s="44">
        <v>0</v>
      </c>
      <c r="AD2287" s="44">
        <v>0</v>
      </c>
      <c r="AE2287" s="44">
        <v>0</v>
      </c>
      <c r="AF2287" s="41" t="s">
        <v>47</v>
      </c>
      <c r="AG2287" s="41" t="s">
        <v>47</v>
      </c>
      <c r="AH2287" s="41" t="s">
        <v>9250</v>
      </c>
      <c r="AI2287" s="41" t="s">
        <v>11517</v>
      </c>
    </row>
    <row r="2288" spans="1:35">
      <c r="A2288" s="40">
        <v>2024</v>
      </c>
      <c r="B2288" s="40">
        <v>4</v>
      </c>
      <c r="C2288" s="41" t="s">
        <v>817</v>
      </c>
      <c r="D2288" s="42" t="s">
        <v>7333</v>
      </c>
      <c r="E2288" s="41" t="s">
        <v>7334</v>
      </c>
      <c r="F2288" s="43" t="s">
        <v>9335</v>
      </c>
      <c r="G2288" s="43" t="s">
        <v>9336</v>
      </c>
      <c r="H2288" s="44">
        <v>100</v>
      </c>
      <c r="I2288" s="44">
        <v>50</v>
      </c>
      <c r="J2288" s="44">
        <v>100</v>
      </c>
      <c r="K2288" s="44">
        <v>50</v>
      </c>
      <c r="L2288" s="44">
        <v>0</v>
      </c>
      <c r="M2288" s="44">
        <v>0</v>
      </c>
      <c r="N2288" s="44">
        <v>0</v>
      </c>
      <c r="O2288" s="44">
        <v>0</v>
      </c>
      <c r="P2288" s="44">
        <v>0</v>
      </c>
      <c r="Q2288" s="44">
        <v>0</v>
      </c>
      <c r="R2288" s="44">
        <v>100</v>
      </c>
      <c r="S2288" s="44">
        <v>50</v>
      </c>
      <c r="T2288" s="44">
        <f t="shared" si="36"/>
        <v>100</v>
      </c>
      <c r="U2288" s="44">
        <f t="shared" si="36"/>
        <v>50</v>
      </c>
      <c r="V2288" s="44">
        <v>0</v>
      </c>
      <c r="W2288" s="44">
        <v>0</v>
      </c>
      <c r="X2288" s="44">
        <v>0</v>
      </c>
      <c r="Y2288" s="44">
        <v>0</v>
      </c>
      <c r="Z2288" s="44">
        <v>88.82</v>
      </c>
      <c r="AA2288" s="44">
        <v>44.41</v>
      </c>
      <c r="AB2288" s="44">
        <v>11.18</v>
      </c>
      <c r="AC2288" s="44">
        <v>5.59</v>
      </c>
      <c r="AD2288" s="44">
        <v>100</v>
      </c>
      <c r="AE2288" s="44">
        <v>50</v>
      </c>
      <c r="AF2288" s="41" t="s">
        <v>47</v>
      </c>
      <c r="AG2288" s="41" t="s">
        <v>47</v>
      </c>
      <c r="AH2288" s="41" t="s">
        <v>9250</v>
      </c>
      <c r="AI2288" s="41" t="s">
        <v>9250</v>
      </c>
    </row>
    <row r="2289" spans="1:35">
      <c r="A2289" s="40">
        <v>2024</v>
      </c>
      <c r="B2289" s="40">
        <v>4</v>
      </c>
      <c r="C2289" s="41" t="s">
        <v>817</v>
      </c>
      <c r="D2289" s="42" t="s">
        <v>7333</v>
      </c>
      <c r="E2289" s="41" t="s">
        <v>7334</v>
      </c>
      <c r="F2289" s="43" t="s">
        <v>9335</v>
      </c>
      <c r="G2289" s="43" t="s">
        <v>9337</v>
      </c>
      <c r="H2289" s="44">
        <v>100</v>
      </c>
      <c r="I2289" s="44">
        <v>50</v>
      </c>
      <c r="J2289" s="44">
        <v>100</v>
      </c>
      <c r="K2289" s="44">
        <v>50</v>
      </c>
      <c r="L2289" s="44">
        <v>0</v>
      </c>
      <c r="M2289" s="44">
        <v>0</v>
      </c>
      <c r="N2289" s="44">
        <v>0</v>
      </c>
      <c r="O2289" s="44">
        <v>0</v>
      </c>
      <c r="P2289" s="44">
        <v>0</v>
      </c>
      <c r="Q2289" s="44">
        <v>0</v>
      </c>
      <c r="R2289" s="44">
        <v>100</v>
      </c>
      <c r="S2289" s="44">
        <v>50</v>
      </c>
      <c r="T2289" s="44">
        <f t="shared" si="36"/>
        <v>100</v>
      </c>
      <c r="U2289" s="44">
        <f t="shared" si="36"/>
        <v>50</v>
      </c>
      <c r="V2289" s="44">
        <v>0</v>
      </c>
      <c r="W2289" s="44">
        <v>0</v>
      </c>
      <c r="X2289" s="44">
        <v>0</v>
      </c>
      <c r="Y2289" s="44">
        <v>0</v>
      </c>
      <c r="Z2289" s="44">
        <v>0</v>
      </c>
      <c r="AA2289" s="44">
        <v>0</v>
      </c>
      <c r="AB2289" s="44">
        <v>0</v>
      </c>
      <c r="AC2289" s="44">
        <v>0</v>
      </c>
      <c r="AD2289" s="44">
        <v>0</v>
      </c>
      <c r="AE2289" s="44">
        <v>0</v>
      </c>
      <c r="AF2289" s="41" t="s">
        <v>47</v>
      </c>
      <c r="AG2289" s="41" t="s">
        <v>47</v>
      </c>
      <c r="AH2289" s="41" t="s">
        <v>9338</v>
      </c>
      <c r="AI2289" s="41" t="s">
        <v>11518</v>
      </c>
    </row>
    <row r="2290" spans="1:35">
      <c r="A2290" s="40">
        <v>2024</v>
      </c>
      <c r="B2290" s="40">
        <v>4</v>
      </c>
      <c r="C2290" s="41" t="s">
        <v>817</v>
      </c>
      <c r="D2290" s="42" t="s">
        <v>356</v>
      </c>
      <c r="E2290" s="41" t="s">
        <v>703</v>
      </c>
      <c r="F2290" s="43" t="s">
        <v>5972</v>
      </c>
      <c r="G2290" s="43" t="s">
        <v>5973</v>
      </c>
      <c r="H2290" s="44">
        <v>100</v>
      </c>
      <c r="I2290" s="44">
        <v>100</v>
      </c>
      <c r="J2290" s="44">
        <v>40</v>
      </c>
      <c r="K2290" s="44">
        <v>40</v>
      </c>
      <c r="L2290" s="44">
        <v>0</v>
      </c>
      <c r="M2290" s="44">
        <v>0</v>
      </c>
      <c r="N2290" s="44">
        <v>0</v>
      </c>
      <c r="O2290" s="44">
        <v>0</v>
      </c>
      <c r="P2290" s="44">
        <v>0</v>
      </c>
      <c r="Q2290" s="44">
        <v>0</v>
      </c>
      <c r="R2290" s="44">
        <v>40</v>
      </c>
      <c r="S2290" s="44">
        <v>40</v>
      </c>
      <c r="T2290" s="44">
        <f t="shared" si="36"/>
        <v>40</v>
      </c>
      <c r="U2290" s="44">
        <f t="shared" si="36"/>
        <v>40</v>
      </c>
      <c r="V2290" s="44">
        <v>0</v>
      </c>
      <c r="W2290" s="44">
        <v>0</v>
      </c>
      <c r="X2290" s="44">
        <v>0</v>
      </c>
      <c r="Y2290" s="44">
        <v>0</v>
      </c>
      <c r="Z2290" s="44">
        <v>40</v>
      </c>
      <c r="AA2290" s="44">
        <v>40</v>
      </c>
      <c r="AB2290" s="44">
        <v>0</v>
      </c>
      <c r="AC2290" s="44">
        <v>0</v>
      </c>
      <c r="AD2290" s="44">
        <v>40</v>
      </c>
      <c r="AE2290" s="44">
        <v>40</v>
      </c>
      <c r="AF2290" s="41" t="s">
        <v>47</v>
      </c>
      <c r="AG2290" s="41" t="s">
        <v>5974</v>
      </c>
      <c r="AH2290" s="41" t="s">
        <v>9202</v>
      </c>
      <c r="AI2290" s="41" t="s">
        <v>9202</v>
      </c>
    </row>
    <row r="2291" spans="1:35">
      <c r="A2291" s="40">
        <v>2024</v>
      </c>
      <c r="B2291" s="40">
        <v>4</v>
      </c>
      <c r="C2291" s="41" t="s">
        <v>817</v>
      </c>
      <c r="D2291" s="42" t="s">
        <v>7297</v>
      </c>
      <c r="E2291" s="41" t="s">
        <v>7298</v>
      </c>
      <c r="F2291" s="43" t="s">
        <v>9190</v>
      </c>
      <c r="G2291" s="43" t="s">
        <v>9191</v>
      </c>
      <c r="H2291" s="44">
        <v>1</v>
      </c>
      <c r="I2291" s="44">
        <v>2</v>
      </c>
      <c r="J2291" s="44">
        <v>0</v>
      </c>
      <c r="K2291" s="44">
        <v>0</v>
      </c>
      <c r="L2291" s="44">
        <v>0</v>
      </c>
      <c r="M2291" s="44">
        <v>0</v>
      </c>
      <c r="N2291" s="44">
        <v>0</v>
      </c>
      <c r="O2291" s="44">
        <v>0</v>
      </c>
      <c r="P2291" s="44">
        <v>0</v>
      </c>
      <c r="Q2291" s="44">
        <v>0</v>
      </c>
      <c r="R2291" s="44">
        <v>0</v>
      </c>
      <c r="S2291" s="44">
        <v>0</v>
      </c>
      <c r="T2291" s="44">
        <f t="shared" si="36"/>
        <v>0</v>
      </c>
      <c r="U2291" s="44">
        <f t="shared" si="36"/>
        <v>0</v>
      </c>
      <c r="V2291" s="44">
        <v>0</v>
      </c>
      <c r="W2291" s="44">
        <v>0</v>
      </c>
      <c r="X2291" s="44">
        <v>0</v>
      </c>
      <c r="Y2291" s="44">
        <v>0</v>
      </c>
      <c r="Z2291" s="44">
        <v>0</v>
      </c>
      <c r="AA2291" s="44">
        <v>0</v>
      </c>
      <c r="AB2291" s="44">
        <v>0</v>
      </c>
      <c r="AC2291" s="44">
        <v>0</v>
      </c>
      <c r="AD2291" s="44">
        <v>0</v>
      </c>
      <c r="AE2291" s="44">
        <v>0</v>
      </c>
      <c r="AF2291" s="41" t="s">
        <v>47</v>
      </c>
      <c r="AG2291" s="41" t="s">
        <v>47</v>
      </c>
      <c r="AH2291" s="41" t="s">
        <v>9192</v>
      </c>
      <c r="AI2291" s="41" t="s">
        <v>9192</v>
      </c>
    </row>
    <row r="2292" spans="1:35">
      <c r="A2292" s="40">
        <v>2024</v>
      </c>
      <c r="B2292" s="40">
        <v>4</v>
      </c>
      <c r="C2292" s="41" t="s">
        <v>817</v>
      </c>
      <c r="D2292" s="42" t="s">
        <v>7297</v>
      </c>
      <c r="E2292" s="41" t="s">
        <v>7298</v>
      </c>
      <c r="F2292" s="43" t="s">
        <v>9193</v>
      </c>
      <c r="G2292" s="43" t="s">
        <v>9194</v>
      </c>
      <c r="H2292" s="44">
        <v>1</v>
      </c>
      <c r="I2292" s="44">
        <v>1</v>
      </c>
      <c r="J2292" s="44">
        <v>0</v>
      </c>
      <c r="K2292" s="44">
        <v>0</v>
      </c>
      <c r="L2292" s="44">
        <v>0</v>
      </c>
      <c r="M2292" s="44">
        <v>0</v>
      </c>
      <c r="N2292" s="44">
        <v>0</v>
      </c>
      <c r="O2292" s="44">
        <v>0</v>
      </c>
      <c r="P2292" s="44">
        <v>0</v>
      </c>
      <c r="Q2292" s="44">
        <v>0</v>
      </c>
      <c r="R2292" s="44">
        <v>0</v>
      </c>
      <c r="S2292" s="44">
        <v>0</v>
      </c>
      <c r="T2292" s="44">
        <f t="shared" si="36"/>
        <v>0</v>
      </c>
      <c r="U2292" s="44">
        <f t="shared" si="36"/>
        <v>0</v>
      </c>
      <c r="V2292" s="44">
        <v>0</v>
      </c>
      <c r="W2292" s="44">
        <v>0</v>
      </c>
      <c r="X2292" s="44">
        <v>0</v>
      </c>
      <c r="Y2292" s="44">
        <v>0</v>
      </c>
      <c r="Z2292" s="44">
        <v>0</v>
      </c>
      <c r="AA2292" s="44">
        <v>0</v>
      </c>
      <c r="AB2292" s="44">
        <v>0</v>
      </c>
      <c r="AC2292" s="44">
        <v>0</v>
      </c>
      <c r="AD2292" s="44">
        <v>0</v>
      </c>
      <c r="AE2292" s="44">
        <v>0</v>
      </c>
      <c r="AF2292" s="41" t="s">
        <v>47</v>
      </c>
      <c r="AG2292" s="41" t="s">
        <v>47</v>
      </c>
      <c r="AH2292" s="41" t="s">
        <v>9192</v>
      </c>
      <c r="AI2292" s="41" t="s">
        <v>9192</v>
      </c>
    </row>
    <row r="2293" spans="1:35">
      <c r="A2293" s="40">
        <v>2024</v>
      </c>
      <c r="B2293" s="40">
        <v>4</v>
      </c>
      <c r="C2293" s="41" t="s">
        <v>817</v>
      </c>
      <c r="D2293" s="42" t="s">
        <v>7297</v>
      </c>
      <c r="E2293" s="41" t="s">
        <v>7298</v>
      </c>
      <c r="F2293" s="43" t="s">
        <v>9193</v>
      </c>
      <c r="G2293" s="43" t="s">
        <v>9195</v>
      </c>
      <c r="H2293" s="44">
        <v>3</v>
      </c>
      <c r="I2293" s="44">
        <v>2</v>
      </c>
      <c r="J2293" s="44">
        <v>0</v>
      </c>
      <c r="K2293" s="44">
        <v>0</v>
      </c>
      <c r="L2293" s="44">
        <v>0</v>
      </c>
      <c r="M2293" s="44">
        <v>0</v>
      </c>
      <c r="N2293" s="44">
        <v>0</v>
      </c>
      <c r="O2293" s="44">
        <v>0</v>
      </c>
      <c r="P2293" s="44">
        <v>0</v>
      </c>
      <c r="Q2293" s="44">
        <v>0</v>
      </c>
      <c r="R2293" s="44">
        <v>0</v>
      </c>
      <c r="S2293" s="44">
        <v>0</v>
      </c>
      <c r="T2293" s="44">
        <f t="shared" si="36"/>
        <v>0</v>
      </c>
      <c r="U2293" s="44">
        <f t="shared" si="36"/>
        <v>0</v>
      </c>
      <c r="V2293" s="44">
        <v>0</v>
      </c>
      <c r="W2293" s="44">
        <v>0</v>
      </c>
      <c r="X2293" s="44">
        <v>0</v>
      </c>
      <c r="Y2293" s="44">
        <v>0</v>
      </c>
      <c r="Z2293" s="44">
        <v>0</v>
      </c>
      <c r="AA2293" s="44">
        <v>0</v>
      </c>
      <c r="AB2293" s="44">
        <v>0</v>
      </c>
      <c r="AC2293" s="44">
        <v>0</v>
      </c>
      <c r="AD2293" s="44">
        <v>0</v>
      </c>
      <c r="AE2293" s="44">
        <v>0</v>
      </c>
      <c r="AF2293" s="41" t="s">
        <v>47</v>
      </c>
      <c r="AG2293" s="41" t="s">
        <v>47</v>
      </c>
      <c r="AH2293" s="41" t="s">
        <v>9192</v>
      </c>
      <c r="AI2293" s="41" t="s">
        <v>9192</v>
      </c>
    </row>
    <row r="2294" spans="1:35">
      <c r="A2294" s="40">
        <v>2024</v>
      </c>
      <c r="B2294" s="40">
        <v>4</v>
      </c>
      <c r="C2294" s="41" t="s">
        <v>817</v>
      </c>
      <c r="D2294" s="42" t="s">
        <v>7297</v>
      </c>
      <c r="E2294" s="41" t="s">
        <v>7298</v>
      </c>
      <c r="F2294" s="43" t="s">
        <v>9196</v>
      </c>
      <c r="G2294" s="43" t="s">
        <v>9199</v>
      </c>
      <c r="H2294" s="44">
        <v>2</v>
      </c>
      <c r="I2294" s="44">
        <v>3</v>
      </c>
      <c r="J2294" s="44">
        <v>0</v>
      </c>
      <c r="K2294" s="44">
        <v>0</v>
      </c>
      <c r="L2294" s="44">
        <v>0</v>
      </c>
      <c r="M2294" s="44">
        <v>0</v>
      </c>
      <c r="N2294" s="44">
        <v>0</v>
      </c>
      <c r="O2294" s="44">
        <v>0</v>
      </c>
      <c r="P2294" s="44">
        <v>0</v>
      </c>
      <c r="Q2294" s="44">
        <v>0</v>
      </c>
      <c r="R2294" s="44">
        <v>0</v>
      </c>
      <c r="S2294" s="44">
        <v>0</v>
      </c>
      <c r="T2294" s="44">
        <f t="shared" si="36"/>
        <v>0</v>
      </c>
      <c r="U2294" s="44">
        <f t="shared" si="36"/>
        <v>0</v>
      </c>
      <c r="V2294" s="44">
        <v>0</v>
      </c>
      <c r="W2294" s="44">
        <v>0</v>
      </c>
      <c r="X2294" s="44">
        <v>0</v>
      </c>
      <c r="Y2294" s="44">
        <v>0</v>
      </c>
      <c r="Z2294" s="44">
        <v>0</v>
      </c>
      <c r="AA2294" s="44">
        <v>0</v>
      </c>
      <c r="AB2294" s="44">
        <v>0</v>
      </c>
      <c r="AC2294" s="44">
        <v>0</v>
      </c>
      <c r="AD2294" s="44">
        <v>0</v>
      </c>
      <c r="AE2294" s="44">
        <v>0</v>
      </c>
      <c r="AF2294" s="41" t="s">
        <v>47</v>
      </c>
      <c r="AG2294" s="41" t="s">
        <v>47</v>
      </c>
      <c r="AH2294" s="41" t="s">
        <v>9192</v>
      </c>
      <c r="AI2294" s="41" t="s">
        <v>9192</v>
      </c>
    </row>
    <row r="2295" spans="1:35">
      <c r="A2295" s="40">
        <v>2024</v>
      </c>
      <c r="B2295" s="40">
        <v>4</v>
      </c>
      <c r="C2295" s="41" t="s">
        <v>817</v>
      </c>
      <c r="D2295" s="42" t="s">
        <v>7297</v>
      </c>
      <c r="E2295" s="41" t="s">
        <v>7298</v>
      </c>
      <c r="F2295" s="43" t="s">
        <v>9200</v>
      </c>
      <c r="G2295" s="43" t="s">
        <v>9201</v>
      </c>
      <c r="H2295" s="44">
        <v>1</v>
      </c>
      <c r="I2295" s="44">
        <v>5</v>
      </c>
      <c r="J2295" s="44">
        <v>1</v>
      </c>
      <c r="K2295" s="44">
        <v>5</v>
      </c>
      <c r="L2295" s="44">
        <v>0</v>
      </c>
      <c r="M2295" s="44">
        <v>0</v>
      </c>
      <c r="N2295" s="44">
        <v>0</v>
      </c>
      <c r="O2295" s="44">
        <v>0</v>
      </c>
      <c r="P2295" s="44">
        <v>0</v>
      </c>
      <c r="Q2295" s="44">
        <v>0</v>
      </c>
      <c r="R2295" s="44">
        <v>1</v>
      </c>
      <c r="S2295" s="44">
        <v>5</v>
      </c>
      <c r="T2295" s="44">
        <f t="shared" si="36"/>
        <v>1</v>
      </c>
      <c r="U2295" s="44">
        <f t="shared" si="36"/>
        <v>5</v>
      </c>
      <c r="V2295" s="44">
        <v>0</v>
      </c>
      <c r="W2295" s="44">
        <v>0</v>
      </c>
      <c r="X2295" s="44">
        <v>0</v>
      </c>
      <c r="Y2295" s="44">
        <v>0</v>
      </c>
      <c r="Z2295" s="44">
        <v>1</v>
      </c>
      <c r="AA2295" s="44">
        <v>5</v>
      </c>
      <c r="AB2295" s="44">
        <v>0</v>
      </c>
      <c r="AC2295" s="44">
        <v>0</v>
      </c>
      <c r="AD2295" s="44">
        <v>1</v>
      </c>
      <c r="AE2295" s="44">
        <v>5</v>
      </c>
      <c r="AF2295" s="41" t="s">
        <v>47</v>
      </c>
      <c r="AG2295" s="41" t="s">
        <v>47</v>
      </c>
      <c r="AH2295" s="41" t="s">
        <v>9202</v>
      </c>
      <c r="AI2295" s="41" t="s">
        <v>9202</v>
      </c>
    </row>
    <row r="2296" spans="1:35">
      <c r="A2296" s="40">
        <v>2024</v>
      </c>
      <c r="B2296" s="40">
        <v>4</v>
      </c>
      <c r="C2296" s="41" t="s">
        <v>817</v>
      </c>
      <c r="D2296" s="42" t="s">
        <v>7297</v>
      </c>
      <c r="E2296" s="41" t="s">
        <v>7298</v>
      </c>
      <c r="F2296" s="43" t="s">
        <v>9203</v>
      </c>
      <c r="G2296" s="43" t="s">
        <v>9204</v>
      </c>
      <c r="H2296" s="44">
        <v>1</v>
      </c>
      <c r="I2296" s="44">
        <v>3</v>
      </c>
      <c r="J2296" s="44">
        <v>0</v>
      </c>
      <c r="K2296" s="44">
        <v>0</v>
      </c>
      <c r="L2296" s="44">
        <v>0</v>
      </c>
      <c r="M2296" s="44">
        <v>0</v>
      </c>
      <c r="N2296" s="44">
        <v>0</v>
      </c>
      <c r="O2296" s="44">
        <v>0</v>
      </c>
      <c r="P2296" s="44">
        <v>0</v>
      </c>
      <c r="Q2296" s="44">
        <v>0</v>
      </c>
      <c r="R2296" s="44">
        <v>0</v>
      </c>
      <c r="S2296" s="44">
        <v>0</v>
      </c>
      <c r="T2296" s="44">
        <f t="shared" si="36"/>
        <v>0</v>
      </c>
      <c r="U2296" s="44">
        <f t="shared" si="36"/>
        <v>0</v>
      </c>
      <c r="V2296" s="44">
        <v>0</v>
      </c>
      <c r="W2296" s="44">
        <v>0</v>
      </c>
      <c r="X2296" s="44">
        <v>0</v>
      </c>
      <c r="Y2296" s="44">
        <v>0</v>
      </c>
      <c r="Z2296" s="44">
        <v>0</v>
      </c>
      <c r="AA2296" s="44">
        <v>0</v>
      </c>
      <c r="AB2296" s="44">
        <v>0</v>
      </c>
      <c r="AC2296" s="44">
        <v>0</v>
      </c>
      <c r="AD2296" s="44">
        <v>0</v>
      </c>
      <c r="AE2296" s="44">
        <v>0</v>
      </c>
      <c r="AF2296" s="41" t="s">
        <v>47</v>
      </c>
      <c r="AG2296" s="41" t="s">
        <v>47</v>
      </c>
      <c r="AH2296" s="41" t="s">
        <v>9192</v>
      </c>
      <c r="AI2296" s="41" t="s">
        <v>9192</v>
      </c>
    </row>
    <row r="2297" spans="1:35">
      <c r="A2297" s="40">
        <v>2024</v>
      </c>
      <c r="B2297" s="40">
        <v>4</v>
      </c>
      <c r="C2297" s="41" t="s">
        <v>817</v>
      </c>
      <c r="D2297" s="42" t="s">
        <v>7297</v>
      </c>
      <c r="E2297" s="41" t="s">
        <v>7298</v>
      </c>
      <c r="F2297" s="43" t="s">
        <v>9196</v>
      </c>
      <c r="G2297" s="43" t="s">
        <v>9197</v>
      </c>
      <c r="H2297" s="44">
        <v>1</v>
      </c>
      <c r="I2297" s="44">
        <v>2</v>
      </c>
      <c r="J2297" s="44">
        <v>0</v>
      </c>
      <c r="K2297" s="44">
        <v>0</v>
      </c>
      <c r="L2297" s="44">
        <v>0</v>
      </c>
      <c r="M2297" s="44">
        <v>0</v>
      </c>
      <c r="N2297" s="44">
        <v>0</v>
      </c>
      <c r="O2297" s="44">
        <v>0</v>
      </c>
      <c r="P2297" s="44">
        <v>0</v>
      </c>
      <c r="Q2297" s="44">
        <v>0</v>
      </c>
      <c r="R2297" s="44">
        <v>0</v>
      </c>
      <c r="S2297" s="44">
        <v>0</v>
      </c>
      <c r="T2297" s="44">
        <f t="shared" si="36"/>
        <v>0</v>
      </c>
      <c r="U2297" s="44">
        <f t="shared" si="36"/>
        <v>0</v>
      </c>
      <c r="V2297" s="44">
        <v>0</v>
      </c>
      <c r="W2297" s="44">
        <v>0</v>
      </c>
      <c r="X2297" s="44">
        <v>0</v>
      </c>
      <c r="Y2297" s="44">
        <v>0</v>
      </c>
      <c r="Z2297" s="44">
        <v>0</v>
      </c>
      <c r="AA2297" s="44">
        <v>0</v>
      </c>
      <c r="AB2297" s="44">
        <v>0</v>
      </c>
      <c r="AC2297" s="44">
        <v>0</v>
      </c>
      <c r="AD2297" s="44">
        <v>0</v>
      </c>
      <c r="AE2297" s="44">
        <v>0</v>
      </c>
      <c r="AF2297" s="41" t="s">
        <v>47</v>
      </c>
      <c r="AG2297" s="41" t="s">
        <v>47</v>
      </c>
      <c r="AH2297" s="41" t="s">
        <v>9192</v>
      </c>
      <c r="AI2297" s="41" t="s">
        <v>9192</v>
      </c>
    </row>
    <row r="2298" spans="1:35">
      <c r="A2298" s="40">
        <v>2024</v>
      </c>
      <c r="B2298" s="40">
        <v>4</v>
      </c>
      <c r="C2298" s="41" t="s">
        <v>817</v>
      </c>
      <c r="D2298" s="42" t="s">
        <v>7297</v>
      </c>
      <c r="E2298" s="41" t="s">
        <v>7298</v>
      </c>
      <c r="F2298" s="43" t="s">
        <v>9196</v>
      </c>
      <c r="G2298" s="43" t="s">
        <v>9198</v>
      </c>
      <c r="H2298" s="44">
        <v>2</v>
      </c>
      <c r="I2298" s="44">
        <v>5</v>
      </c>
      <c r="J2298" s="44">
        <v>0</v>
      </c>
      <c r="K2298" s="44">
        <v>0</v>
      </c>
      <c r="L2298" s="44">
        <v>0</v>
      </c>
      <c r="M2298" s="44">
        <v>0</v>
      </c>
      <c r="N2298" s="44">
        <v>0</v>
      </c>
      <c r="O2298" s="44">
        <v>0</v>
      </c>
      <c r="P2298" s="44">
        <v>0</v>
      </c>
      <c r="Q2298" s="44">
        <v>0</v>
      </c>
      <c r="R2298" s="44">
        <v>0</v>
      </c>
      <c r="S2298" s="44">
        <v>0</v>
      </c>
      <c r="T2298" s="44">
        <f t="shared" si="36"/>
        <v>0</v>
      </c>
      <c r="U2298" s="44">
        <f t="shared" si="36"/>
        <v>0</v>
      </c>
      <c r="V2298" s="44">
        <v>0</v>
      </c>
      <c r="W2298" s="44">
        <v>0</v>
      </c>
      <c r="X2298" s="44">
        <v>0</v>
      </c>
      <c r="Y2298" s="44">
        <v>0</v>
      </c>
      <c r="Z2298" s="44">
        <v>0</v>
      </c>
      <c r="AA2298" s="44">
        <v>0</v>
      </c>
      <c r="AB2298" s="44">
        <v>0</v>
      </c>
      <c r="AC2298" s="44">
        <v>0</v>
      </c>
      <c r="AD2298" s="44">
        <v>0</v>
      </c>
      <c r="AE2298" s="44">
        <v>0</v>
      </c>
      <c r="AF2298" s="41" t="s">
        <v>47</v>
      </c>
      <c r="AG2298" s="41" t="s">
        <v>47</v>
      </c>
      <c r="AH2298" s="41" t="s">
        <v>9192</v>
      </c>
      <c r="AI2298" s="41" t="s">
        <v>9192</v>
      </c>
    </row>
    <row r="2299" spans="1:35">
      <c r="A2299" s="40">
        <v>2024</v>
      </c>
      <c r="B2299" s="40">
        <v>4</v>
      </c>
      <c r="C2299" s="41" t="s">
        <v>817</v>
      </c>
      <c r="D2299" s="42" t="s">
        <v>7297</v>
      </c>
      <c r="E2299" s="41" t="s">
        <v>7298</v>
      </c>
      <c r="F2299" s="43" t="s">
        <v>9205</v>
      </c>
      <c r="G2299" s="43" t="s">
        <v>9206</v>
      </c>
      <c r="H2299" s="44">
        <v>1</v>
      </c>
      <c r="I2299" s="44">
        <v>2</v>
      </c>
      <c r="J2299" s="44">
        <v>0</v>
      </c>
      <c r="K2299" s="44">
        <v>0</v>
      </c>
      <c r="L2299" s="44">
        <v>0</v>
      </c>
      <c r="M2299" s="44">
        <v>0</v>
      </c>
      <c r="N2299" s="44">
        <v>0</v>
      </c>
      <c r="O2299" s="44">
        <v>0</v>
      </c>
      <c r="P2299" s="44">
        <v>0</v>
      </c>
      <c r="Q2299" s="44">
        <v>0</v>
      </c>
      <c r="R2299" s="44">
        <v>0</v>
      </c>
      <c r="S2299" s="44">
        <v>0</v>
      </c>
      <c r="T2299" s="44">
        <f t="shared" si="36"/>
        <v>0</v>
      </c>
      <c r="U2299" s="44">
        <f t="shared" si="36"/>
        <v>0</v>
      </c>
      <c r="V2299" s="44">
        <v>0</v>
      </c>
      <c r="W2299" s="44">
        <v>0</v>
      </c>
      <c r="X2299" s="44">
        <v>0</v>
      </c>
      <c r="Y2299" s="44">
        <v>0</v>
      </c>
      <c r="Z2299" s="44">
        <v>0</v>
      </c>
      <c r="AA2299" s="44">
        <v>0</v>
      </c>
      <c r="AB2299" s="44">
        <v>0</v>
      </c>
      <c r="AC2299" s="44">
        <v>0</v>
      </c>
      <c r="AD2299" s="44">
        <v>0</v>
      </c>
      <c r="AE2299" s="44">
        <v>0</v>
      </c>
      <c r="AF2299" s="41" t="s">
        <v>47</v>
      </c>
      <c r="AG2299" s="41" t="s">
        <v>47</v>
      </c>
      <c r="AH2299" s="41" t="s">
        <v>9173</v>
      </c>
      <c r="AI2299" s="41" t="s">
        <v>9173</v>
      </c>
    </row>
    <row r="2300" spans="1:35">
      <c r="A2300" s="40">
        <v>2024</v>
      </c>
      <c r="B2300" s="40">
        <v>4</v>
      </c>
      <c r="C2300" s="41" t="s">
        <v>817</v>
      </c>
      <c r="D2300" s="42" t="s">
        <v>7297</v>
      </c>
      <c r="E2300" s="41" t="s">
        <v>7298</v>
      </c>
      <c r="F2300" s="43" t="s">
        <v>9203</v>
      </c>
      <c r="G2300" s="43" t="s">
        <v>9207</v>
      </c>
      <c r="H2300" s="44">
        <v>1</v>
      </c>
      <c r="I2300" s="44">
        <v>2</v>
      </c>
      <c r="J2300" s="44">
        <v>0</v>
      </c>
      <c r="K2300" s="44">
        <v>0</v>
      </c>
      <c r="L2300" s="44">
        <v>0</v>
      </c>
      <c r="M2300" s="44">
        <v>0</v>
      </c>
      <c r="N2300" s="44">
        <v>0</v>
      </c>
      <c r="O2300" s="44">
        <v>0</v>
      </c>
      <c r="P2300" s="44">
        <v>0</v>
      </c>
      <c r="Q2300" s="44">
        <v>0</v>
      </c>
      <c r="R2300" s="44">
        <v>0</v>
      </c>
      <c r="S2300" s="44">
        <v>0</v>
      </c>
      <c r="T2300" s="44">
        <f t="shared" si="36"/>
        <v>0</v>
      </c>
      <c r="U2300" s="44">
        <f t="shared" si="36"/>
        <v>0</v>
      </c>
      <c r="V2300" s="44">
        <v>0</v>
      </c>
      <c r="W2300" s="44">
        <v>0</v>
      </c>
      <c r="X2300" s="44">
        <v>0</v>
      </c>
      <c r="Y2300" s="44">
        <v>0</v>
      </c>
      <c r="Z2300" s="44">
        <v>0</v>
      </c>
      <c r="AA2300" s="44">
        <v>0</v>
      </c>
      <c r="AB2300" s="44">
        <v>0</v>
      </c>
      <c r="AC2300" s="44">
        <v>0</v>
      </c>
      <c r="AD2300" s="44">
        <v>0</v>
      </c>
      <c r="AE2300" s="44">
        <v>0</v>
      </c>
      <c r="AF2300" s="41" t="s">
        <v>47</v>
      </c>
      <c r="AG2300" s="41" t="s">
        <v>47</v>
      </c>
      <c r="AH2300" s="41" t="s">
        <v>9192</v>
      </c>
      <c r="AI2300" s="41" t="s">
        <v>9192</v>
      </c>
    </row>
    <row r="2301" spans="1:35">
      <c r="A2301" s="40">
        <v>2024</v>
      </c>
      <c r="B2301" s="40">
        <v>4</v>
      </c>
      <c r="C2301" s="41" t="s">
        <v>817</v>
      </c>
      <c r="D2301" s="42" t="s">
        <v>7297</v>
      </c>
      <c r="E2301" s="41" t="s">
        <v>7298</v>
      </c>
      <c r="F2301" s="43" t="s">
        <v>9203</v>
      </c>
      <c r="G2301" s="43" t="s">
        <v>9208</v>
      </c>
      <c r="H2301" s="44">
        <v>1</v>
      </c>
      <c r="I2301" s="44">
        <v>15</v>
      </c>
      <c r="J2301" s="44">
        <v>0</v>
      </c>
      <c r="K2301" s="44">
        <v>0</v>
      </c>
      <c r="L2301" s="44">
        <v>0</v>
      </c>
      <c r="M2301" s="44">
        <v>0</v>
      </c>
      <c r="N2301" s="44">
        <v>0</v>
      </c>
      <c r="O2301" s="44">
        <v>0</v>
      </c>
      <c r="P2301" s="44">
        <v>0</v>
      </c>
      <c r="Q2301" s="44">
        <v>0</v>
      </c>
      <c r="R2301" s="44">
        <v>0</v>
      </c>
      <c r="S2301" s="44">
        <v>0</v>
      </c>
      <c r="T2301" s="44">
        <f t="shared" si="36"/>
        <v>0</v>
      </c>
      <c r="U2301" s="44">
        <f t="shared" si="36"/>
        <v>0</v>
      </c>
      <c r="V2301" s="44">
        <v>0</v>
      </c>
      <c r="W2301" s="44">
        <v>0</v>
      </c>
      <c r="X2301" s="44">
        <v>0</v>
      </c>
      <c r="Y2301" s="44">
        <v>0</v>
      </c>
      <c r="Z2301" s="44">
        <v>0</v>
      </c>
      <c r="AA2301" s="44">
        <v>0</v>
      </c>
      <c r="AB2301" s="44">
        <v>0</v>
      </c>
      <c r="AC2301" s="44">
        <v>0</v>
      </c>
      <c r="AD2301" s="44">
        <v>0</v>
      </c>
      <c r="AE2301" s="44">
        <v>0</v>
      </c>
      <c r="AF2301" s="41" t="s">
        <v>47</v>
      </c>
      <c r="AG2301" s="41" t="s">
        <v>47</v>
      </c>
      <c r="AH2301" s="41" t="s">
        <v>9192</v>
      </c>
      <c r="AI2301" s="41" t="s">
        <v>9192</v>
      </c>
    </row>
    <row r="2302" spans="1:35">
      <c r="A2302" s="40">
        <v>2024</v>
      </c>
      <c r="B2302" s="40">
        <v>4</v>
      </c>
      <c r="C2302" s="41" t="s">
        <v>817</v>
      </c>
      <c r="D2302" s="42" t="s">
        <v>7297</v>
      </c>
      <c r="E2302" s="41" t="s">
        <v>7298</v>
      </c>
      <c r="F2302" s="43" t="s">
        <v>9205</v>
      </c>
      <c r="G2302" s="43" t="s">
        <v>9214</v>
      </c>
      <c r="H2302" s="44">
        <v>10</v>
      </c>
      <c r="I2302" s="44">
        <v>13</v>
      </c>
      <c r="J2302" s="44">
        <v>0</v>
      </c>
      <c r="K2302" s="44">
        <v>0</v>
      </c>
      <c r="L2302" s="44">
        <v>0</v>
      </c>
      <c r="M2302" s="44">
        <v>0</v>
      </c>
      <c r="N2302" s="44">
        <v>0</v>
      </c>
      <c r="O2302" s="44">
        <v>0</v>
      </c>
      <c r="P2302" s="44">
        <v>0</v>
      </c>
      <c r="Q2302" s="44">
        <v>0</v>
      </c>
      <c r="R2302" s="44">
        <v>0</v>
      </c>
      <c r="S2302" s="44">
        <v>0</v>
      </c>
      <c r="T2302" s="44">
        <f t="shared" si="36"/>
        <v>0</v>
      </c>
      <c r="U2302" s="44">
        <f t="shared" si="36"/>
        <v>0</v>
      </c>
      <c r="V2302" s="44">
        <v>0</v>
      </c>
      <c r="W2302" s="44">
        <v>0</v>
      </c>
      <c r="X2302" s="44">
        <v>0</v>
      </c>
      <c r="Y2302" s="44">
        <v>0</v>
      </c>
      <c r="Z2302" s="44">
        <v>0</v>
      </c>
      <c r="AA2302" s="44">
        <v>0</v>
      </c>
      <c r="AB2302" s="44">
        <v>0</v>
      </c>
      <c r="AC2302" s="44">
        <v>0</v>
      </c>
      <c r="AD2302" s="44">
        <v>0</v>
      </c>
      <c r="AE2302" s="44">
        <v>0</v>
      </c>
      <c r="AF2302" s="41" t="s">
        <v>47</v>
      </c>
      <c r="AG2302" s="41" t="s">
        <v>47</v>
      </c>
      <c r="AH2302" s="41" t="s">
        <v>9173</v>
      </c>
      <c r="AI2302" s="41" t="s">
        <v>9173</v>
      </c>
    </row>
    <row r="2303" spans="1:35">
      <c r="A2303" s="40">
        <v>2024</v>
      </c>
      <c r="B2303" s="40">
        <v>4</v>
      </c>
      <c r="C2303" s="41" t="s">
        <v>817</v>
      </c>
      <c r="D2303" s="42" t="s">
        <v>7297</v>
      </c>
      <c r="E2303" s="41" t="s">
        <v>7298</v>
      </c>
      <c r="F2303" s="43" t="s">
        <v>9196</v>
      </c>
      <c r="G2303" s="43" t="s">
        <v>9209</v>
      </c>
      <c r="H2303" s="44">
        <v>90</v>
      </c>
      <c r="I2303" s="44">
        <v>4</v>
      </c>
      <c r="J2303" s="44">
        <v>0</v>
      </c>
      <c r="K2303" s="44">
        <v>0</v>
      </c>
      <c r="L2303" s="44">
        <v>0</v>
      </c>
      <c r="M2303" s="44">
        <v>0</v>
      </c>
      <c r="N2303" s="44">
        <v>0</v>
      </c>
      <c r="O2303" s="44">
        <v>0</v>
      </c>
      <c r="P2303" s="44">
        <v>0</v>
      </c>
      <c r="Q2303" s="44">
        <v>0</v>
      </c>
      <c r="R2303" s="44">
        <v>0</v>
      </c>
      <c r="S2303" s="44">
        <v>0</v>
      </c>
      <c r="T2303" s="44">
        <f t="shared" si="36"/>
        <v>0</v>
      </c>
      <c r="U2303" s="44">
        <f t="shared" si="36"/>
        <v>0</v>
      </c>
      <c r="V2303" s="44">
        <v>0</v>
      </c>
      <c r="W2303" s="44">
        <v>0</v>
      </c>
      <c r="X2303" s="44">
        <v>0</v>
      </c>
      <c r="Y2303" s="44">
        <v>0</v>
      </c>
      <c r="Z2303" s="44">
        <v>0</v>
      </c>
      <c r="AA2303" s="44">
        <v>0</v>
      </c>
      <c r="AB2303" s="44">
        <v>0</v>
      </c>
      <c r="AC2303" s="44">
        <v>0</v>
      </c>
      <c r="AD2303" s="44">
        <v>0</v>
      </c>
      <c r="AE2303" s="44">
        <v>0</v>
      </c>
      <c r="AF2303" s="41" t="s">
        <v>47</v>
      </c>
      <c r="AG2303" s="41" t="s">
        <v>47</v>
      </c>
      <c r="AH2303" s="41" t="s">
        <v>9192</v>
      </c>
      <c r="AI2303" s="41" t="s">
        <v>9192</v>
      </c>
    </row>
    <row r="2304" spans="1:35">
      <c r="A2304" s="40">
        <v>2024</v>
      </c>
      <c r="B2304" s="40">
        <v>4</v>
      </c>
      <c r="C2304" s="41" t="s">
        <v>817</v>
      </c>
      <c r="D2304" s="42" t="s">
        <v>7297</v>
      </c>
      <c r="E2304" s="41" t="s">
        <v>7298</v>
      </c>
      <c r="F2304" s="43" t="s">
        <v>9200</v>
      </c>
      <c r="G2304" s="43" t="s">
        <v>9210</v>
      </c>
      <c r="H2304" s="44">
        <v>70</v>
      </c>
      <c r="I2304" s="44">
        <v>10</v>
      </c>
      <c r="J2304" s="44">
        <v>70</v>
      </c>
      <c r="K2304" s="44">
        <v>10</v>
      </c>
      <c r="L2304" s="44">
        <v>0</v>
      </c>
      <c r="M2304" s="44">
        <v>0</v>
      </c>
      <c r="N2304" s="44">
        <v>0</v>
      </c>
      <c r="O2304" s="44">
        <v>0</v>
      </c>
      <c r="P2304" s="44">
        <v>0</v>
      </c>
      <c r="Q2304" s="44">
        <v>0</v>
      </c>
      <c r="R2304" s="44">
        <v>70</v>
      </c>
      <c r="S2304" s="44">
        <v>10</v>
      </c>
      <c r="T2304" s="44">
        <f t="shared" si="36"/>
        <v>70</v>
      </c>
      <c r="U2304" s="44">
        <f t="shared" si="36"/>
        <v>10</v>
      </c>
      <c r="V2304" s="44">
        <v>0</v>
      </c>
      <c r="W2304" s="44">
        <v>0</v>
      </c>
      <c r="X2304" s="44">
        <v>0</v>
      </c>
      <c r="Y2304" s="44">
        <v>0</v>
      </c>
      <c r="Z2304" s="44">
        <v>0</v>
      </c>
      <c r="AA2304" s="44">
        <v>0</v>
      </c>
      <c r="AB2304" s="44">
        <v>70</v>
      </c>
      <c r="AC2304" s="44">
        <v>10</v>
      </c>
      <c r="AD2304" s="44">
        <v>70</v>
      </c>
      <c r="AE2304" s="44">
        <v>10</v>
      </c>
      <c r="AF2304" s="41" t="s">
        <v>47</v>
      </c>
      <c r="AG2304" s="41" t="s">
        <v>47</v>
      </c>
      <c r="AH2304" s="41" t="s">
        <v>9211</v>
      </c>
      <c r="AI2304" s="41" t="s">
        <v>9202</v>
      </c>
    </row>
    <row r="2305" spans="1:35">
      <c r="A2305" s="40">
        <v>2024</v>
      </c>
      <c r="B2305" s="40">
        <v>4</v>
      </c>
      <c r="C2305" s="41" t="s">
        <v>817</v>
      </c>
      <c r="D2305" s="42" t="s">
        <v>7297</v>
      </c>
      <c r="E2305" s="41" t="s">
        <v>7298</v>
      </c>
      <c r="F2305" s="43" t="s">
        <v>9196</v>
      </c>
      <c r="G2305" s="43" t="s">
        <v>9212</v>
      </c>
      <c r="H2305" s="44">
        <v>50</v>
      </c>
      <c r="I2305" s="44">
        <v>20</v>
      </c>
      <c r="J2305" s="44">
        <v>0</v>
      </c>
      <c r="K2305" s="44">
        <v>0</v>
      </c>
      <c r="L2305" s="44">
        <v>0</v>
      </c>
      <c r="M2305" s="44">
        <v>0</v>
      </c>
      <c r="N2305" s="44">
        <v>0</v>
      </c>
      <c r="O2305" s="44">
        <v>0</v>
      </c>
      <c r="P2305" s="44">
        <v>0</v>
      </c>
      <c r="Q2305" s="44">
        <v>0</v>
      </c>
      <c r="R2305" s="44">
        <v>0</v>
      </c>
      <c r="S2305" s="44">
        <v>0</v>
      </c>
      <c r="T2305" s="44">
        <f t="shared" si="36"/>
        <v>0</v>
      </c>
      <c r="U2305" s="44">
        <f t="shared" si="36"/>
        <v>0</v>
      </c>
      <c r="V2305" s="44">
        <v>0</v>
      </c>
      <c r="W2305" s="44">
        <v>0</v>
      </c>
      <c r="X2305" s="44">
        <v>0</v>
      </c>
      <c r="Y2305" s="44">
        <v>0</v>
      </c>
      <c r="Z2305" s="44">
        <v>0</v>
      </c>
      <c r="AA2305" s="44">
        <v>0</v>
      </c>
      <c r="AB2305" s="44">
        <v>0</v>
      </c>
      <c r="AC2305" s="44">
        <v>0</v>
      </c>
      <c r="AD2305" s="44">
        <v>0</v>
      </c>
      <c r="AE2305" s="44">
        <v>0</v>
      </c>
      <c r="AF2305" s="41" t="s">
        <v>47</v>
      </c>
      <c r="AG2305" s="41" t="s">
        <v>47</v>
      </c>
      <c r="AH2305" s="41" t="s">
        <v>9192</v>
      </c>
      <c r="AI2305" s="41" t="s">
        <v>9192</v>
      </c>
    </row>
    <row r="2306" spans="1:35">
      <c r="A2306" s="40">
        <v>2024</v>
      </c>
      <c r="B2306" s="40">
        <v>4</v>
      </c>
      <c r="C2306" s="41" t="s">
        <v>817</v>
      </c>
      <c r="D2306" s="42" t="s">
        <v>7297</v>
      </c>
      <c r="E2306" s="41" t="s">
        <v>7298</v>
      </c>
      <c r="F2306" s="43" t="s">
        <v>9196</v>
      </c>
      <c r="G2306" s="43" t="s">
        <v>9213</v>
      </c>
      <c r="H2306" s="44">
        <v>50</v>
      </c>
      <c r="I2306" s="44">
        <v>6</v>
      </c>
      <c r="J2306" s="44">
        <v>0</v>
      </c>
      <c r="K2306" s="44">
        <v>0</v>
      </c>
      <c r="L2306" s="44">
        <v>0</v>
      </c>
      <c r="M2306" s="44">
        <v>0</v>
      </c>
      <c r="N2306" s="44">
        <v>0</v>
      </c>
      <c r="O2306" s="44">
        <v>0</v>
      </c>
      <c r="P2306" s="44">
        <v>0</v>
      </c>
      <c r="Q2306" s="44">
        <v>0</v>
      </c>
      <c r="R2306" s="44">
        <v>0</v>
      </c>
      <c r="S2306" s="44">
        <v>0</v>
      </c>
      <c r="T2306" s="44">
        <f t="shared" si="36"/>
        <v>0</v>
      </c>
      <c r="U2306" s="44">
        <f t="shared" si="36"/>
        <v>0</v>
      </c>
      <c r="V2306" s="44">
        <v>0</v>
      </c>
      <c r="W2306" s="44">
        <v>0</v>
      </c>
      <c r="X2306" s="44">
        <v>0</v>
      </c>
      <c r="Y2306" s="44">
        <v>0</v>
      </c>
      <c r="Z2306" s="44">
        <v>0</v>
      </c>
      <c r="AA2306" s="44">
        <v>0</v>
      </c>
      <c r="AB2306" s="44">
        <v>0</v>
      </c>
      <c r="AC2306" s="44">
        <v>0</v>
      </c>
      <c r="AD2306" s="44">
        <v>0</v>
      </c>
      <c r="AE2306" s="44">
        <v>0</v>
      </c>
      <c r="AF2306" s="41" t="s">
        <v>47</v>
      </c>
      <c r="AG2306" s="41" t="s">
        <v>47</v>
      </c>
      <c r="AH2306" s="41" t="s">
        <v>9192</v>
      </c>
      <c r="AI2306" s="41" t="s">
        <v>9192</v>
      </c>
    </row>
    <row r="2307" spans="1:35">
      <c r="A2307" s="40">
        <v>2024</v>
      </c>
      <c r="B2307" s="40">
        <v>4</v>
      </c>
      <c r="C2307" s="41" t="s">
        <v>817</v>
      </c>
      <c r="D2307" s="42" t="s">
        <v>7297</v>
      </c>
      <c r="E2307" s="41" t="s">
        <v>7298</v>
      </c>
      <c r="F2307" s="43" t="s">
        <v>9203</v>
      </c>
      <c r="G2307" s="43" t="s">
        <v>9215</v>
      </c>
      <c r="H2307" s="44">
        <v>1</v>
      </c>
      <c r="I2307" s="44">
        <v>5</v>
      </c>
      <c r="J2307" s="44">
        <v>0</v>
      </c>
      <c r="K2307" s="44">
        <v>0</v>
      </c>
      <c r="L2307" s="44">
        <v>0</v>
      </c>
      <c r="M2307" s="44">
        <v>0</v>
      </c>
      <c r="N2307" s="44">
        <v>0</v>
      </c>
      <c r="O2307" s="44">
        <v>0</v>
      </c>
      <c r="P2307" s="44">
        <v>0</v>
      </c>
      <c r="Q2307" s="44">
        <v>0</v>
      </c>
      <c r="R2307" s="44">
        <v>0</v>
      </c>
      <c r="S2307" s="44">
        <v>0</v>
      </c>
      <c r="T2307" s="44">
        <f t="shared" si="36"/>
        <v>0</v>
      </c>
      <c r="U2307" s="44">
        <f t="shared" si="36"/>
        <v>0</v>
      </c>
      <c r="V2307" s="44">
        <v>0</v>
      </c>
      <c r="W2307" s="44">
        <v>0</v>
      </c>
      <c r="X2307" s="44">
        <v>0</v>
      </c>
      <c r="Y2307" s="44">
        <v>0</v>
      </c>
      <c r="Z2307" s="44">
        <v>0</v>
      </c>
      <c r="AA2307" s="44">
        <v>0</v>
      </c>
      <c r="AB2307" s="44">
        <v>0</v>
      </c>
      <c r="AC2307" s="44">
        <v>0</v>
      </c>
      <c r="AD2307" s="44">
        <v>0</v>
      </c>
      <c r="AE2307" s="44">
        <v>0</v>
      </c>
      <c r="AF2307" s="41" t="s">
        <v>47</v>
      </c>
      <c r="AG2307" s="41" t="s">
        <v>47</v>
      </c>
      <c r="AH2307" s="41" t="s">
        <v>9192</v>
      </c>
      <c r="AI2307" s="41" t="s">
        <v>9192</v>
      </c>
    </row>
    <row r="2308" spans="1:35">
      <c r="A2308" s="40">
        <v>2024</v>
      </c>
      <c r="B2308" s="40">
        <v>4</v>
      </c>
      <c r="C2308" s="41" t="s">
        <v>817</v>
      </c>
      <c r="D2308" s="42" t="s">
        <v>7362</v>
      </c>
      <c r="E2308" s="41" t="s">
        <v>7363</v>
      </c>
      <c r="F2308" s="43" t="s">
        <v>9410</v>
      </c>
      <c r="G2308" s="43" t="s">
        <v>9411</v>
      </c>
      <c r="H2308" s="44">
        <v>3</v>
      </c>
      <c r="I2308" s="44">
        <v>6.5</v>
      </c>
      <c r="J2308" s="44">
        <v>1</v>
      </c>
      <c r="K2308" s="44">
        <v>2.17</v>
      </c>
      <c r="L2308" s="44">
        <v>0</v>
      </c>
      <c r="M2308" s="44">
        <v>0</v>
      </c>
      <c r="N2308" s="44">
        <v>0</v>
      </c>
      <c r="O2308" s="44">
        <v>0</v>
      </c>
      <c r="P2308" s="44">
        <v>0</v>
      </c>
      <c r="Q2308" s="44">
        <v>0</v>
      </c>
      <c r="R2308" s="44">
        <v>1</v>
      </c>
      <c r="S2308" s="44">
        <v>2.17</v>
      </c>
      <c r="T2308" s="44">
        <f t="shared" si="36"/>
        <v>1</v>
      </c>
      <c r="U2308" s="44">
        <f t="shared" si="36"/>
        <v>2.17</v>
      </c>
      <c r="V2308" s="44">
        <v>0</v>
      </c>
      <c r="W2308" s="44">
        <v>0</v>
      </c>
      <c r="X2308" s="44">
        <v>0</v>
      </c>
      <c r="Y2308" s="44">
        <v>0</v>
      </c>
      <c r="Z2308" s="44">
        <v>0</v>
      </c>
      <c r="AA2308" s="44">
        <v>0</v>
      </c>
      <c r="AB2308" s="44">
        <v>1</v>
      </c>
      <c r="AC2308" s="44">
        <v>2.17</v>
      </c>
      <c r="AD2308" s="44">
        <v>1</v>
      </c>
      <c r="AE2308" s="44">
        <v>2.17</v>
      </c>
      <c r="AF2308" s="41" t="s">
        <v>47</v>
      </c>
      <c r="AG2308" s="41" t="s">
        <v>47</v>
      </c>
      <c r="AH2308" s="41" t="s">
        <v>9412</v>
      </c>
      <c r="AI2308" s="41" t="s">
        <v>9202</v>
      </c>
    </row>
    <row r="2309" spans="1:35">
      <c r="A2309" s="40">
        <v>2024</v>
      </c>
      <c r="B2309" s="40">
        <v>4</v>
      </c>
      <c r="C2309" s="41" t="s">
        <v>817</v>
      </c>
      <c r="D2309" s="42" t="s">
        <v>7362</v>
      </c>
      <c r="E2309" s="41" t="s">
        <v>7363</v>
      </c>
      <c r="F2309" s="43" t="s">
        <v>9410</v>
      </c>
      <c r="G2309" s="43" t="s">
        <v>9413</v>
      </c>
      <c r="H2309" s="44">
        <v>3</v>
      </c>
      <c r="I2309" s="44">
        <v>6.5</v>
      </c>
      <c r="J2309" s="44">
        <v>1</v>
      </c>
      <c r="K2309" s="44">
        <v>2.17</v>
      </c>
      <c r="L2309" s="44">
        <v>0</v>
      </c>
      <c r="M2309" s="44">
        <v>0</v>
      </c>
      <c r="N2309" s="44">
        <v>0</v>
      </c>
      <c r="O2309" s="44">
        <v>0</v>
      </c>
      <c r="P2309" s="44">
        <v>0</v>
      </c>
      <c r="Q2309" s="44">
        <v>0</v>
      </c>
      <c r="R2309" s="44">
        <v>1</v>
      </c>
      <c r="S2309" s="44">
        <v>2.17</v>
      </c>
      <c r="T2309" s="44">
        <f t="shared" si="36"/>
        <v>1</v>
      </c>
      <c r="U2309" s="44">
        <f t="shared" si="36"/>
        <v>2.17</v>
      </c>
      <c r="V2309" s="44">
        <v>0</v>
      </c>
      <c r="W2309" s="44">
        <v>0</v>
      </c>
      <c r="X2309" s="44">
        <v>0</v>
      </c>
      <c r="Y2309" s="44">
        <v>0</v>
      </c>
      <c r="Z2309" s="44">
        <v>0</v>
      </c>
      <c r="AA2309" s="44">
        <v>0</v>
      </c>
      <c r="AB2309" s="44">
        <v>1</v>
      </c>
      <c r="AC2309" s="44">
        <v>2.17</v>
      </c>
      <c r="AD2309" s="44">
        <v>1</v>
      </c>
      <c r="AE2309" s="44">
        <v>2.17</v>
      </c>
      <c r="AF2309" s="41" t="s">
        <v>47</v>
      </c>
      <c r="AG2309" s="41" t="s">
        <v>47</v>
      </c>
      <c r="AH2309" s="41" t="s">
        <v>9414</v>
      </c>
      <c r="AI2309" s="41" t="s">
        <v>9202</v>
      </c>
    </row>
    <row r="2310" spans="1:35">
      <c r="A2310" s="40">
        <v>2024</v>
      </c>
      <c r="B2310" s="40">
        <v>4</v>
      </c>
      <c r="C2310" s="41" t="s">
        <v>817</v>
      </c>
      <c r="D2310" s="42" t="s">
        <v>7362</v>
      </c>
      <c r="E2310" s="41" t="s">
        <v>7363</v>
      </c>
      <c r="F2310" s="43" t="s">
        <v>9410</v>
      </c>
      <c r="G2310" s="43" t="s">
        <v>9415</v>
      </c>
      <c r="H2310" s="44">
        <v>1</v>
      </c>
      <c r="I2310" s="44">
        <v>6</v>
      </c>
      <c r="J2310" s="44">
        <v>0</v>
      </c>
      <c r="K2310" s="44">
        <v>0</v>
      </c>
      <c r="L2310" s="44">
        <v>0</v>
      </c>
      <c r="M2310" s="44">
        <v>0</v>
      </c>
      <c r="N2310" s="44">
        <v>0</v>
      </c>
      <c r="O2310" s="44">
        <v>0</v>
      </c>
      <c r="P2310" s="44">
        <v>0</v>
      </c>
      <c r="Q2310" s="44">
        <v>0</v>
      </c>
      <c r="R2310" s="44">
        <v>0</v>
      </c>
      <c r="S2310" s="44">
        <v>0</v>
      </c>
      <c r="T2310" s="44">
        <f t="shared" si="36"/>
        <v>0</v>
      </c>
      <c r="U2310" s="44">
        <f t="shared" si="36"/>
        <v>0</v>
      </c>
      <c r="V2310" s="44">
        <v>0</v>
      </c>
      <c r="W2310" s="44">
        <v>0</v>
      </c>
      <c r="X2310" s="44">
        <v>0</v>
      </c>
      <c r="Y2310" s="44">
        <v>0</v>
      </c>
      <c r="Z2310" s="44">
        <v>0</v>
      </c>
      <c r="AA2310" s="44">
        <v>0</v>
      </c>
      <c r="AB2310" s="44">
        <v>0</v>
      </c>
      <c r="AC2310" s="44">
        <v>0</v>
      </c>
      <c r="AD2310" s="44">
        <v>0</v>
      </c>
      <c r="AE2310" s="44">
        <v>0</v>
      </c>
      <c r="AF2310" s="41" t="s">
        <v>47</v>
      </c>
      <c r="AG2310" s="41" t="s">
        <v>47</v>
      </c>
      <c r="AH2310" s="41" t="s">
        <v>9360</v>
      </c>
      <c r="AI2310" s="41" t="s">
        <v>9360</v>
      </c>
    </row>
    <row r="2311" spans="1:35">
      <c r="A2311" s="40">
        <v>2024</v>
      </c>
      <c r="B2311" s="40">
        <v>4</v>
      </c>
      <c r="C2311" s="41" t="s">
        <v>817</v>
      </c>
      <c r="D2311" s="42" t="s">
        <v>7362</v>
      </c>
      <c r="E2311" s="41" t="s">
        <v>7363</v>
      </c>
      <c r="F2311" s="43" t="s">
        <v>9410</v>
      </c>
      <c r="G2311" s="43" t="s">
        <v>9416</v>
      </c>
      <c r="H2311" s="44">
        <v>1</v>
      </c>
      <c r="I2311" s="44">
        <v>6</v>
      </c>
      <c r="J2311" s="44">
        <v>0</v>
      </c>
      <c r="K2311" s="44">
        <v>0</v>
      </c>
      <c r="L2311" s="44">
        <v>0</v>
      </c>
      <c r="M2311" s="44">
        <v>0</v>
      </c>
      <c r="N2311" s="44">
        <v>0</v>
      </c>
      <c r="O2311" s="44">
        <v>0</v>
      </c>
      <c r="P2311" s="44">
        <v>0</v>
      </c>
      <c r="Q2311" s="44">
        <v>0</v>
      </c>
      <c r="R2311" s="44">
        <v>0</v>
      </c>
      <c r="S2311" s="44">
        <v>0</v>
      </c>
      <c r="T2311" s="44">
        <f t="shared" si="36"/>
        <v>0</v>
      </c>
      <c r="U2311" s="44">
        <f t="shared" si="36"/>
        <v>0</v>
      </c>
      <c r="V2311" s="44">
        <v>0</v>
      </c>
      <c r="W2311" s="44">
        <v>0</v>
      </c>
      <c r="X2311" s="44">
        <v>0</v>
      </c>
      <c r="Y2311" s="44">
        <v>0</v>
      </c>
      <c r="Z2311" s="44">
        <v>0</v>
      </c>
      <c r="AA2311" s="44">
        <v>0</v>
      </c>
      <c r="AB2311" s="44">
        <v>0</v>
      </c>
      <c r="AC2311" s="44">
        <v>0</v>
      </c>
      <c r="AD2311" s="44">
        <v>0</v>
      </c>
      <c r="AE2311" s="44">
        <v>0</v>
      </c>
      <c r="AF2311" s="41" t="s">
        <v>47</v>
      </c>
      <c r="AG2311" s="41" t="s">
        <v>47</v>
      </c>
      <c r="AH2311" s="41" t="s">
        <v>9409</v>
      </c>
      <c r="AI2311" s="41" t="s">
        <v>9360</v>
      </c>
    </row>
    <row r="2312" spans="1:35">
      <c r="A2312" s="40">
        <v>2024</v>
      </c>
      <c r="B2312" s="40">
        <v>4</v>
      </c>
      <c r="C2312" s="41" t="s">
        <v>817</v>
      </c>
      <c r="D2312" s="42" t="s">
        <v>7362</v>
      </c>
      <c r="E2312" s="41" t="s">
        <v>7363</v>
      </c>
      <c r="F2312" s="43" t="s">
        <v>9417</v>
      </c>
      <c r="G2312" s="43" t="s">
        <v>9418</v>
      </c>
      <c r="H2312" s="44">
        <v>2</v>
      </c>
      <c r="I2312" s="44">
        <v>8</v>
      </c>
      <c r="J2312" s="44">
        <v>0</v>
      </c>
      <c r="K2312" s="44">
        <v>0</v>
      </c>
      <c r="L2312" s="44">
        <v>0</v>
      </c>
      <c r="M2312" s="44">
        <v>0</v>
      </c>
      <c r="N2312" s="44">
        <v>0</v>
      </c>
      <c r="O2312" s="44">
        <v>0</v>
      </c>
      <c r="P2312" s="44">
        <v>0</v>
      </c>
      <c r="Q2312" s="44">
        <v>0</v>
      </c>
      <c r="R2312" s="44">
        <v>0</v>
      </c>
      <c r="S2312" s="44">
        <v>0</v>
      </c>
      <c r="T2312" s="44">
        <f t="shared" si="36"/>
        <v>0</v>
      </c>
      <c r="U2312" s="44">
        <f t="shared" si="36"/>
        <v>0</v>
      </c>
      <c r="V2312" s="44">
        <v>0</v>
      </c>
      <c r="W2312" s="44">
        <v>0</v>
      </c>
      <c r="X2312" s="44">
        <v>0</v>
      </c>
      <c r="Y2312" s="44">
        <v>0</v>
      </c>
      <c r="Z2312" s="44">
        <v>0</v>
      </c>
      <c r="AA2312" s="44">
        <v>0</v>
      </c>
      <c r="AB2312" s="44">
        <v>0</v>
      </c>
      <c r="AC2312" s="44">
        <v>0</v>
      </c>
      <c r="AD2312" s="44">
        <v>0</v>
      </c>
      <c r="AE2312" s="44">
        <v>0</v>
      </c>
      <c r="AF2312" s="41" t="s">
        <v>47</v>
      </c>
      <c r="AG2312" s="41" t="s">
        <v>47</v>
      </c>
      <c r="AH2312" s="41" t="s">
        <v>9360</v>
      </c>
      <c r="AI2312" s="41" t="s">
        <v>9360</v>
      </c>
    </row>
    <row r="2313" spans="1:35">
      <c r="A2313" s="40">
        <v>2024</v>
      </c>
      <c r="B2313" s="40">
        <v>4</v>
      </c>
      <c r="C2313" s="41" t="s">
        <v>817</v>
      </c>
      <c r="D2313" s="42" t="s">
        <v>7362</v>
      </c>
      <c r="E2313" s="41" t="s">
        <v>7363</v>
      </c>
      <c r="F2313" s="43" t="s">
        <v>9417</v>
      </c>
      <c r="G2313" s="43" t="s">
        <v>9419</v>
      </c>
      <c r="H2313" s="44">
        <v>4</v>
      </c>
      <c r="I2313" s="44">
        <v>8</v>
      </c>
      <c r="J2313" s="44">
        <v>0</v>
      </c>
      <c r="K2313" s="44">
        <v>0</v>
      </c>
      <c r="L2313" s="44">
        <v>0</v>
      </c>
      <c r="M2313" s="44">
        <v>0</v>
      </c>
      <c r="N2313" s="44">
        <v>0</v>
      </c>
      <c r="O2313" s="44">
        <v>0</v>
      </c>
      <c r="P2313" s="44">
        <v>0</v>
      </c>
      <c r="Q2313" s="44">
        <v>0</v>
      </c>
      <c r="R2313" s="44">
        <v>0</v>
      </c>
      <c r="S2313" s="44">
        <v>0</v>
      </c>
      <c r="T2313" s="44">
        <f t="shared" si="36"/>
        <v>0</v>
      </c>
      <c r="U2313" s="44">
        <f t="shared" si="36"/>
        <v>0</v>
      </c>
      <c r="V2313" s="44">
        <v>0</v>
      </c>
      <c r="W2313" s="44">
        <v>0</v>
      </c>
      <c r="X2313" s="44">
        <v>0</v>
      </c>
      <c r="Y2313" s="44">
        <v>0</v>
      </c>
      <c r="Z2313" s="44">
        <v>0</v>
      </c>
      <c r="AA2313" s="44">
        <v>0</v>
      </c>
      <c r="AB2313" s="44">
        <v>0</v>
      </c>
      <c r="AC2313" s="44">
        <v>0</v>
      </c>
      <c r="AD2313" s="44">
        <v>0</v>
      </c>
      <c r="AE2313" s="44">
        <v>0</v>
      </c>
      <c r="AF2313" s="41" t="s">
        <v>47</v>
      </c>
      <c r="AG2313" s="41" t="s">
        <v>47</v>
      </c>
      <c r="AH2313" s="41" t="s">
        <v>9409</v>
      </c>
      <c r="AI2313" s="41" t="s">
        <v>9360</v>
      </c>
    </row>
    <row r="2314" spans="1:35">
      <c r="A2314" s="40">
        <v>2024</v>
      </c>
      <c r="B2314" s="40">
        <v>4</v>
      </c>
      <c r="C2314" s="41" t="s">
        <v>817</v>
      </c>
      <c r="D2314" s="42" t="s">
        <v>7362</v>
      </c>
      <c r="E2314" s="41" t="s">
        <v>7363</v>
      </c>
      <c r="F2314" s="43" t="s">
        <v>9417</v>
      </c>
      <c r="G2314" s="43" t="s">
        <v>9420</v>
      </c>
      <c r="H2314" s="44">
        <v>1</v>
      </c>
      <c r="I2314" s="44">
        <v>9</v>
      </c>
      <c r="J2314" s="44">
        <v>0</v>
      </c>
      <c r="K2314" s="44">
        <v>0</v>
      </c>
      <c r="L2314" s="44">
        <v>0</v>
      </c>
      <c r="M2314" s="44">
        <v>0</v>
      </c>
      <c r="N2314" s="44">
        <v>0</v>
      </c>
      <c r="O2314" s="44">
        <v>0</v>
      </c>
      <c r="P2314" s="44">
        <v>0</v>
      </c>
      <c r="Q2314" s="44">
        <v>0</v>
      </c>
      <c r="R2314" s="44">
        <v>0</v>
      </c>
      <c r="S2314" s="44">
        <v>0</v>
      </c>
      <c r="T2314" s="44">
        <f t="shared" si="36"/>
        <v>0</v>
      </c>
      <c r="U2314" s="44">
        <f t="shared" si="36"/>
        <v>0</v>
      </c>
      <c r="V2314" s="44">
        <v>0</v>
      </c>
      <c r="W2314" s="44">
        <v>0</v>
      </c>
      <c r="X2314" s="44">
        <v>0</v>
      </c>
      <c r="Y2314" s="44">
        <v>0</v>
      </c>
      <c r="Z2314" s="44">
        <v>0</v>
      </c>
      <c r="AA2314" s="44">
        <v>0</v>
      </c>
      <c r="AB2314" s="44">
        <v>0</v>
      </c>
      <c r="AC2314" s="44">
        <v>0</v>
      </c>
      <c r="AD2314" s="44">
        <v>0</v>
      </c>
      <c r="AE2314" s="44">
        <v>0</v>
      </c>
      <c r="AF2314" s="41" t="s">
        <v>47</v>
      </c>
      <c r="AG2314" s="41" t="s">
        <v>47</v>
      </c>
      <c r="AH2314" s="41" t="s">
        <v>9421</v>
      </c>
      <c r="AI2314" s="41" t="s">
        <v>9360</v>
      </c>
    </row>
    <row r="2315" spans="1:35">
      <c r="A2315" s="40">
        <v>2024</v>
      </c>
      <c r="B2315" s="40">
        <v>4</v>
      </c>
      <c r="C2315" s="41" t="s">
        <v>817</v>
      </c>
      <c r="D2315" s="42" t="s">
        <v>7362</v>
      </c>
      <c r="E2315" s="41" t="s">
        <v>7363</v>
      </c>
      <c r="F2315" s="43" t="s">
        <v>9422</v>
      </c>
      <c r="G2315" s="43" t="s">
        <v>9423</v>
      </c>
      <c r="H2315" s="44">
        <v>2</v>
      </c>
      <c r="I2315" s="44">
        <v>12.5</v>
      </c>
      <c r="J2315" s="44">
        <v>0</v>
      </c>
      <c r="K2315" s="44">
        <v>0</v>
      </c>
      <c r="L2315" s="44">
        <v>0</v>
      </c>
      <c r="M2315" s="44">
        <v>0</v>
      </c>
      <c r="N2315" s="44">
        <v>0</v>
      </c>
      <c r="O2315" s="44">
        <v>0</v>
      </c>
      <c r="P2315" s="44">
        <v>0</v>
      </c>
      <c r="Q2315" s="44">
        <v>0</v>
      </c>
      <c r="R2315" s="44">
        <v>0</v>
      </c>
      <c r="S2315" s="44">
        <v>0</v>
      </c>
      <c r="T2315" s="44">
        <f t="shared" si="36"/>
        <v>0</v>
      </c>
      <c r="U2315" s="44">
        <f t="shared" si="36"/>
        <v>0</v>
      </c>
      <c r="V2315" s="44">
        <v>0</v>
      </c>
      <c r="W2315" s="44">
        <v>0</v>
      </c>
      <c r="X2315" s="44">
        <v>0</v>
      </c>
      <c r="Y2315" s="44">
        <v>0</v>
      </c>
      <c r="Z2315" s="44">
        <v>0</v>
      </c>
      <c r="AA2315" s="44">
        <v>0</v>
      </c>
      <c r="AB2315" s="44">
        <v>0</v>
      </c>
      <c r="AC2315" s="44">
        <v>0</v>
      </c>
      <c r="AD2315" s="44">
        <v>0</v>
      </c>
      <c r="AE2315" s="44">
        <v>0</v>
      </c>
      <c r="AF2315" s="41" t="s">
        <v>47</v>
      </c>
      <c r="AG2315" s="41" t="s">
        <v>47</v>
      </c>
      <c r="AH2315" s="41" t="s">
        <v>9360</v>
      </c>
      <c r="AI2315" s="41" t="s">
        <v>9360</v>
      </c>
    </row>
    <row r="2316" spans="1:35">
      <c r="A2316" s="40">
        <v>2024</v>
      </c>
      <c r="B2316" s="40">
        <v>4</v>
      </c>
      <c r="C2316" s="41" t="s">
        <v>817</v>
      </c>
      <c r="D2316" s="42" t="s">
        <v>7362</v>
      </c>
      <c r="E2316" s="41" t="s">
        <v>7363</v>
      </c>
      <c r="F2316" s="43" t="s">
        <v>9422</v>
      </c>
      <c r="G2316" s="43" t="s">
        <v>9424</v>
      </c>
      <c r="H2316" s="44">
        <v>1</v>
      </c>
      <c r="I2316" s="44">
        <v>12.5</v>
      </c>
      <c r="J2316" s="44">
        <v>0</v>
      </c>
      <c r="K2316" s="44">
        <v>0</v>
      </c>
      <c r="L2316" s="44">
        <v>0</v>
      </c>
      <c r="M2316" s="44">
        <v>0</v>
      </c>
      <c r="N2316" s="44">
        <v>0</v>
      </c>
      <c r="O2316" s="44">
        <v>0</v>
      </c>
      <c r="P2316" s="44">
        <v>0</v>
      </c>
      <c r="Q2316" s="44">
        <v>0</v>
      </c>
      <c r="R2316" s="44">
        <v>0</v>
      </c>
      <c r="S2316" s="44">
        <v>0</v>
      </c>
      <c r="T2316" s="44">
        <f t="shared" si="36"/>
        <v>0</v>
      </c>
      <c r="U2316" s="44">
        <f t="shared" si="36"/>
        <v>0</v>
      </c>
      <c r="V2316" s="44">
        <v>0</v>
      </c>
      <c r="W2316" s="44">
        <v>0</v>
      </c>
      <c r="X2316" s="44">
        <v>0</v>
      </c>
      <c r="Y2316" s="44">
        <v>0</v>
      </c>
      <c r="Z2316" s="44">
        <v>0</v>
      </c>
      <c r="AA2316" s="44">
        <v>0</v>
      </c>
      <c r="AB2316" s="44">
        <v>0</v>
      </c>
      <c r="AC2316" s="44">
        <v>0</v>
      </c>
      <c r="AD2316" s="44">
        <v>0</v>
      </c>
      <c r="AE2316" s="44">
        <v>0</v>
      </c>
      <c r="AF2316" s="41" t="s">
        <v>47</v>
      </c>
      <c r="AG2316" s="41" t="s">
        <v>47</v>
      </c>
      <c r="AH2316" s="41" t="s">
        <v>9360</v>
      </c>
      <c r="AI2316" s="41" t="s">
        <v>9360</v>
      </c>
    </row>
    <row r="2317" spans="1:35">
      <c r="A2317" s="40">
        <v>2024</v>
      </c>
      <c r="B2317" s="40">
        <v>4</v>
      </c>
      <c r="C2317" s="41" t="s">
        <v>817</v>
      </c>
      <c r="D2317" s="42" t="s">
        <v>7362</v>
      </c>
      <c r="E2317" s="41" t="s">
        <v>7363</v>
      </c>
      <c r="F2317" s="43" t="s">
        <v>9425</v>
      </c>
      <c r="G2317" s="43" t="s">
        <v>9426</v>
      </c>
      <c r="H2317" s="44">
        <v>3</v>
      </c>
      <c r="I2317" s="44">
        <v>10</v>
      </c>
      <c r="J2317" s="44">
        <v>0</v>
      </c>
      <c r="K2317" s="44">
        <v>0</v>
      </c>
      <c r="L2317" s="44">
        <v>0</v>
      </c>
      <c r="M2317" s="44">
        <v>0</v>
      </c>
      <c r="N2317" s="44">
        <v>0</v>
      </c>
      <c r="O2317" s="44">
        <v>0</v>
      </c>
      <c r="P2317" s="44">
        <v>0</v>
      </c>
      <c r="Q2317" s="44">
        <v>0</v>
      </c>
      <c r="R2317" s="44">
        <v>0</v>
      </c>
      <c r="S2317" s="44">
        <v>0</v>
      </c>
      <c r="T2317" s="44">
        <f t="shared" si="36"/>
        <v>0</v>
      </c>
      <c r="U2317" s="44">
        <f t="shared" si="36"/>
        <v>0</v>
      </c>
      <c r="V2317" s="44">
        <v>0</v>
      </c>
      <c r="W2317" s="44">
        <v>0</v>
      </c>
      <c r="X2317" s="44">
        <v>0</v>
      </c>
      <c r="Y2317" s="44">
        <v>0</v>
      </c>
      <c r="Z2317" s="44">
        <v>0</v>
      </c>
      <c r="AA2317" s="44">
        <v>0</v>
      </c>
      <c r="AB2317" s="44">
        <v>0</v>
      </c>
      <c r="AC2317" s="44">
        <v>0</v>
      </c>
      <c r="AD2317" s="44">
        <v>0</v>
      </c>
      <c r="AE2317" s="44">
        <v>0</v>
      </c>
      <c r="AF2317" s="41" t="s">
        <v>47</v>
      </c>
      <c r="AG2317" s="41" t="s">
        <v>47</v>
      </c>
      <c r="AH2317" s="41" t="s">
        <v>9360</v>
      </c>
      <c r="AI2317" s="41" t="s">
        <v>9360</v>
      </c>
    </row>
    <row r="2318" spans="1:35">
      <c r="A2318" s="40">
        <v>2024</v>
      </c>
      <c r="B2318" s="40">
        <v>4</v>
      </c>
      <c r="C2318" s="41" t="s">
        <v>817</v>
      </c>
      <c r="D2318" s="42" t="s">
        <v>7362</v>
      </c>
      <c r="E2318" s="41" t="s">
        <v>7363</v>
      </c>
      <c r="F2318" s="43" t="s">
        <v>9427</v>
      </c>
      <c r="G2318" s="43" t="s">
        <v>9428</v>
      </c>
      <c r="H2318" s="44">
        <v>2</v>
      </c>
      <c r="I2318" s="44">
        <v>4</v>
      </c>
      <c r="J2318" s="44">
        <v>0</v>
      </c>
      <c r="K2318" s="44">
        <v>0</v>
      </c>
      <c r="L2318" s="44">
        <v>0</v>
      </c>
      <c r="M2318" s="44">
        <v>0</v>
      </c>
      <c r="N2318" s="44">
        <v>0</v>
      </c>
      <c r="O2318" s="44">
        <v>0</v>
      </c>
      <c r="P2318" s="44">
        <v>0</v>
      </c>
      <c r="Q2318" s="44">
        <v>0</v>
      </c>
      <c r="R2318" s="44">
        <v>0</v>
      </c>
      <c r="S2318" s="44">
        <v>0</v>
      </c>
      <c r="T2318" s="44">
        <f t="shared" si="36"/>
        <v>0</v>
      </c>
      <c r="U2318" s="44">
        <f t="shared" si="36"/>
        <v>0</v>
      </c>
      <c r="V2318" s="44">
        <v>0</v>
      </c>
      <c r="W2318" s="44">
        <v>0</v>
      </c>
      <c r="X2318" s="44">
        <v>0</v>
      </c>
      <c r="Y2318" s="44">
        <v>0</v>
      </c>
      <c r="Z2318" s="44">
        <v>0</v>
      </c>
      <c r="AA2318" s="44">
        <v>0</v>
      </c>
      <c r="AB2318" s="44">
        <v>0</v>
      </c>
      <c r="AC2318" s="44">
        <v>0</v>
      </c>
      <c r="AD2318" s="44">
        <v>0</v>
      </c>
      <c r="AE2318" s="44">
        <v>0</v>
      </c>
      <c r="AF2318" s="41" t="s">
        <v>47</v>
      </c>
      <c r="AG2318" s="41" t="s">
        <v>47</v>
      </c>
      <c r="AH2318" s="41" t="s">
        <v>9360</v>
      </c>
      <c r="AI2318" s="41" t="s">
        <v>9360</v>
      </c>
    </row>
    <row r="2319" spans="1:35">
      <c r="A2319" s="40">
        <v>2024</v>
      </c>
      <c r="B2319" s="40">
        <v>4</v>
      </c>
      <c r="C2319" s="41" t="s">
        <v>817</v>
      </c>
      <c r="D2319" s="42" t="s">
        <v>7362</v>
      </c>
      <c r="E2319" s="41" t="s">
        <v>7363</v>
      </c>
      <c r="F2319" s="43" t="s">
        <v>9427</v>
      </c>
      <c r="G2319" s="43" t="s">
        <v>9429</v>
      </c>
      <c r="H2319" s="44">
        <v>1</v>
      </c>
      <c r="I2319" s="44">
        <v>4</v>
      </c>
      <c r="J2319" s="44">
        <v>0</v>
      </c>
      <c r="K2319" s="44">
        <v>0</v>
      </c>
      <c r="L2319" s="44">
        <v>0</v>
      </c>
      <c r="M2319" s="44">
        <v>0</v>
      </c>
      <c r="N2319" s="44">
        <v>0</v>
      </c>
      <c r="O2319" s="44">
        <v>0</v>
      </c>
      <c r="P2319" s="44">
        <v>0</v>
      </c>
      <c r="Q2319" s="44">
        <v>0</v>
      </c>
      <c r="R2319" s="44">
        <v>0</v>
      </c>
      <c r="S2319" s="44">
        <v>0</v>
      </c>
      <c r="T2319" s="44">
        <f t="shared" si="36"/>
        <v>0</v>
      </c>
      <c r="U2319" s="44">
        <f t="shared" si="36"/>
        <v>0</v>
      </c>
      <c r="V2319" s="44">
        <v>0</v>
      </c>
      <c r="W2319" s="44">
        <v>0</v>
      </c>
      <c r="X2319" s="44">
        <v>0</v>
      </c>
      <c r="Y2319" s="44">
        <v>0</v>
      </c>
      <c r="Z2319" s="44">
        <v>0</v>
      </c>
      <c r="AA2319" s="44">
        <v>0</v>
      </c>
      <c r="AB2319" s="44">
        <v>0</v>
      </c>
      <c r="AC2319" s="44">
        <v>0</v>
      </c>
      <c r="AD2319" s="44">
        <v>0</v>
      </c>
      <c r="AE2319" s="44">
        <v>0</v>
      </c>
      <c r="AF2319" s="41" t="s">
        <v>47</v>
      </c>
      <c r="AG2319" s="41" t="s">
        <v>47</v>
      </c>
      <c r="AH2319" s="41" t="s">
        <v>9360</v>
      </c>
      <c r="AI2319" s="41" t="s">
        <v>9360</v>
      </c>
    </row>
    <row r="2320" spans="1:35">
      <c r="A2320" s="40">
        <v>2024</v>
      </c>
      <c r="B2320" s="40">
        <v>4</v>
      </c>
      <c r="C2320" s="41" t="s">
        <v>817</v>
      </c>
      <c r="D2320" s="42" t="s">
        <v>7362</v>
      </c>
      <c r="E2320" s="41" t="s">
        <v>7363</v>
      </c>
      <c r="F2320" s="43" t="s">
        <v>9430</v>
      </c>
      <c r="G2320" s="43" t="s">
        <v>9431</v>
      </c>
      <c r="H2320" s="44">
        <v>2</v>
      </c>
      <c r="I2320" s="44">
        <v>4</v>
      </c>
      <c r="J2320" s="44">
        <v>0</v>
      </c>
      <c r="K2320" s="44">
        <v>0</v>
      </c>
      <c r="L2320" s="44">
        <v>0</v>
      </c>
      <c r="M2320" s="44">
        <v>0</v>
      </c>
      <c r="N2320" s="44">
        <v>0</v>
      </c>
      <c r="O2320" s="44">
        <v>0</v>
      </c>
      <c r="P2320" s="44">
        <v>0</v>
      </c>
      <c r="Q2320" s="44">
        <v>0</v>
      </c>
      <c r="R2320" s="44">
        <v>0</v>
      </c>
      <c r="S2320" s="44">
        <v>0</v>
      </c>
      <c r="T2320" s="44">
        <f t="shared" si="36"/>
        <v>0</v>
      </c>
      <c r="U2320" s="44">
        <f t="shared" si="36"/>
        <v>0</v>
      </c>
      <c r="V2320" s="44">
        <v>0</v>
      </c>
      <c r="W2320" s="44">
        <v>0</v>
      </c>
      <c r="X2320" s="44">
        <v>0</v>
      </c>
      <c r="Y2320" s="44">
        <v>0</v>
      </c>
      <c r="Z2320" s="44">
        <v>0</v>
      </c>
      <c r="AA2320" s="44">
        <v>0</v>
      </c>
      <c r="AB2320" s="44">
        <v>0</v>
      </c>
      <c r="AC2320" s="44">
        <v>0</v>
      </c>
      <c r="AD2320" s="44">
        <v>0</v>
      </c>
      <c r="AE2320" s="44">
        <v>0</v>
      </c>
      <c r="AF2320" s="41" t="s">
        <v>47</v>
      </c>
      <c r="AG2320" s="41" t="s">
        <v>47</v>
      </c>
      <c r="AH2320" s="41" t="s">
        <v>9432</v>
      </c>
      <c r="AI2320" s="41" t="s">
        <v>9360</v>
      </c>
    </row>
    <row r="2321" spans="1:35">
      <c r="A2321" s="40">
        <v>2024</v>
      </c>
      <c r="B2321" s="40">
        <v>4</v>
      </c>
      <c r="C2321" s="41" t="s">
        <v>817</v>
      </c>
      <c r="D2321" s="42" t="s">
        <v>7362</v>
      </c>
      <c r="E2321" s="41" t="s">
        <v>7363</v>
      </c>
      <c r="F2321" s="43" t="s">
        <v>9427</v>
      </c>
      <c r="G2321" s="43" t="s">
        <v>9433</v>
      </c>
      <c r="H2321" s="44">
        <v>2</v>
      </c>
      <c r="I2321" s="44">
        <v>3</v>
      </c>
      <c r="J2321" s="44">
        <v>0</v>
      </c>
      <c r="K2321" s="44">
        <v>0</v>
      </c>
      <c r="L2321" s="44">
        <v>0</v>
      </c>
      <c r="M2321" s="44">
        <v>0</v>
      </c>
      <c r="N2321" s="44">
        <v>0</v>
      </c>
      <c r="O2321" s="44">
        <v>0</v>
      </c>
      <c r="P2321" s="44">
        <v>0</v>
      </c>
      <c r="Q2321" s="44">
        <v>0</v>
      </c>
      <c r="R2321" s="44">
        <v>0</v>
      </c>
      <c r="S2321" s="44">
        <v>0</v>
      </c>
      <c r="T2321" s="44">
        <f t="shared" si="36"/>
        <v>0</v>
      </c>
      <c r="U2321" s="44">
        <f t="shared" si="36"/>
        <v>0</v>
      </c>
      <c r="V2321" s="44">
        <v>0</v>
      </c>
      <c r="W2321" s="44">
        <v>0</v>
      </c>
      <c r="X2321" s="44">
        <v>0</v>
      </c>
      <c r="Y2321" s="44">
        <v>0</v>
      </c>
      <c r="Z2321" s="44">
        <v>0</v>
      </c>
      <c r="AA2321" s="44">
        <v>0</v>
      </c>
      <c r="AB2321" s="44">
        <v>0</v>
      </c>
      <c r="AC2321" s="44">
        <v>0</v>
      </c>
      <c r="AD2321" s="44">
        <v>0</v>
      </c>
      <c r="AE2321" s="44">
        <v>0</v>
      </c>
      <c r="AF2321" s="41" t="s">
        <v>47</v>
      </c>
      <c r="AG2321" s="41" t="s">
        <v>47</v>
      </c>
      <c r="AH2321" s="41" t="s">
        <v>9360</v>
      </c>
      <c r="AI2321" s="41" t="s">
        <v>9360</v>
      </c>
    </row>
    <row r="2322" spans="1:35">
      <c r="A2322" s="40">
        <v>2024</v>
      </c>
      <c r="B2322" s="40">
        <v>4</v>
      </c>
      <c r="C2322" s="41" t="s">
        <v>817</v>
      </c>
      <c r="D2322" s="42" t="s">
        <v>7292</v>
      </c>
      <c r="E2322" s="41" t="s">
        <v>7293</v>
      </c>
      <c r="F2322" s="43" t="s">
        <v>9179</v>
      </c>
      <c r="G2322" s="43" t="s">
        <v>9180</v>
      </c>
      <c r="H2322" s="44">
        <v>1</v>
      </c>
      <c r="I2322" s="44">
        <v>40</v>
      </c>
      <c r="J2322" s="44">
        <v>0.5</v>
      </c>
      <c r="K2322" s="44">
        <v>20</v>
      </c>
      <c r="L2322" s="44">
        <v>0</v>
      </c>
      <c r="M2322" s="44">
        <v>0</v>
      </c>
      <c r="N2322" s="44">
        <v>0</v>
      </c>
      <c r="O2322" s="44">
        <v>0</v>
      </c>
      <c r="P2322" s="44">
        <v>0</v>
      </c>
      <c r="Q2322" s="44">
        <v>0</v>
      </c>
      <c r="R2322" s="44">
        <v>0.5</v>
      </c>
      <c r="S2322" s="44">
        <v>20</v>
      </c>
      <c r="T2322" s="44">
        <f t="shared" si="36"/>
        <v>0.5</v>
      </c>
      <c r="U2322" s="44">
        <f t="shared" si="36"/>
        <v>20</v>
      </c>
      <c r="V2322" s="44">
        <v>0</v>
      </c>
      <c r="W2322" s="44">
        <v>0</v>
      </c>
      <c r="X2322" s="44">
        <v>0</v>
      </c>
      <c r="Y2322" s="44">
        <v>0</v>
      </c>
      <c r="Z2322" s="44">
        <v>0</v>
      </c>
      <c r="AA2322" s="44">
        <v>0</v>
      </c>
      <c r="AB2322" s="44">
        <v>0.5</v>
      </c>
      <c r="AC2322" s="44">
        <v>20</v>
      </c>
      <c r="AD2322" s="44">
        <v>0.5</v>
      </c>
      <c r="AE2322" s="44">
        <v>20</v>
      </c>
      <c r="AF2322" s="41" t="s">
        <v>47</v>
      </c>
      <c r="AG2322" s="41" t="s">
        <v>47</v>
      </c>
      <c r="AH2322" s="41" t="s">
        <v>9181</v>
      </c>
      <c r="AI2322" s="41" t="s">
        <v>11519</v>
      </c>
    </row>
    <row r="2323" spans="1:35">
      <c r="A2323" s="40">
        <v>2024</v>
      </c>
      <c r="B2323" s="40">
        <v>4</v>
      </c>
      <c r="C2323" s="41" t="s">
        <v>817</v>
      </c>
      <c r="D2323" s="42" t="s">
        <v>7292</v>
      </c>
      <c r="E2323" s="41" t="s">
        <v>7293</v>
      </c>
      <c r="F2323" s="43" t="s">
        <v>9182</v>
      </c>
      <c r="G2323" s="43" t="s">
        <v>9183</v>
      </c>
      <c r="H2323" s="44">
        <v>1</v>
      </c>
      <c r="I2323" s="44">
        <v>20</v>
      </c>
      <c r="J2323" s="44">
        <v>1</v>
      </c>
      <c r="K2323" s="44">
        <v>20</v>
      </c>
      <c r="L2323" s="44">
        <v>0</v>
      </c>
      <c r="M2323" s="44">
        <v>0</v>
      </c>
      <c r="N2323" s="44">
        <v>0</v>
      </c>
      <c r="O2323" s="44">
        <v>0</v>
      </c>
      <c r="P2323" s="44">
        <v>0</v>
      </c>
      <c r="Q2323" s="44">
        <v>0</v>
      </c>
      <c r="R2323" s="44">
        <v>1</v>
      </c>
      <c r="S2323" s="44">
        <v>20</v>
      </c>
      <c r="T2323" s="44">
        <f t="shared" si="36"/>
        <v>1</v>
      </c>
      <c r="U2323" s="44">
        <f t="shared" si="36"/>
        <v>20</v>
      </c>
      <c r="V2323" s="44">
        <v>0</v>
      </c>
      <c r="W2323" s="44">
        <v>0</v>
      </c>
      <c r="X2323" s="44">
        <v>0</v>
      </c>
      <c r="Y2323" s="44">
        <v>0</v>
      </c>
      <c r="Z2323" s="44">
        <v>0</v>
      </c>
      <c r="AA2323" s="44">
        <v>0</v>
      </c>
      <c r="AB2323" s="44">
        <v>1</v>
      </c>
      <c r="AC2323" s="44">
        <v>20</v>
      </c>
      <c r="AD2323" s="44">
        <v>1</v>
      </c>
      <c r="AE2323" s="44">
        <v>20</v>
      </c>
      <c r="AF2323" s="41" t="s">
        <v>47</v>
      </c>
      <c r="AG2323" s="41" t="s">
        <v>47</v>
      </c>
      <c r="AH2323" s="41" t="s">
        <v>9181</v>
      </c>
      <c r="AI2323" s="41" t="s">
        <v>11520</v>
      </c>
    </row>
    <row r="2324" spans="1:35">
      <c r="A2324" s="40">
        <v>2024</v>
      </c>
      <c r="B2324" s="40">
        <v>4</v>
      </c>
      <c r="C2324" s="41" t="s">
        <v>817</v>
      </c>
      <c r="D2324" s="42" t="s">
        <v>7292</v>
      </c>
      <c r="E2324" s="41" t="s">
        <v>7293</v>
      </c>
      <c r="F2324" s="43" t="s">
        <v>9184</v>
      </c>
      <c r="G2324" s="43" t="s">
        <v>9185</v>
      </c>
      <c r="H2324" s="44">
        <v>1</v>
      </c>
      <c r="I2324" s="44">
        <v>20</v>
      </c>
      <c r="J2324" s="44">
        <v>0</v>
      </c>
      <c r="K2324" s="44">
        <v>0</v>
      </c>
      <c r="L2324" s="44">
        <v>0</v>
      </c>
      <c r="M2324" s="44">
        <v>0</v>
      </c>
      <c r="N2324" s="44">
        <v>0</v>
      </c>
      <c r="O2324" s="44">
        <v>0</v>
      </c>
      <c r="P2324" s="44">
        <v>0</v>
      </c>
      <c r="Q2324" s="44">
        <v>0</v>
      </c>
      <c r="R2324" s="44">
        <v>0</v>
      </c>
      <c r="S2324" s="44">
        <v>0</v>
      </c>
      <c r="T2324" s="44">
        <f t="shared" si="36"/>
        <v>0</v>
      </c>
      <c r="U2324" s="44">
        <f t="shared" si="36"/>
        <v>0</v>
      </c>
      <c r="V2324" s="44">
        <v>0</v>
      </c>
      <c r="W2324" s="44">
        <v>0</v>
      </c>
      <c r="X2324" s="44">
        <v>0</v>
      </c>
      <c r="Y2324" s="44">
        <v>0</v>
      </c>
      <c r="Z2324" s="44">
        <v>0</v>
      </c>
      <c r="AA2324" s="44">
        <v>0</v>
      </c>
      <c r="AB2324" s="44">
        <v>0</v>
      </c>
      <c r="AC2324" s="44">
        <v>0</v>
      </c>
      <c r="AD2324" s="44">
        <v>0</v>
      </c>
      <c r="AE2324" s="44">
        <v>0</v>
      </c>
      <c r="AF2324" s="41" t="s">
        <v>47</v>
      </c>
      <c r="AG2324" s="41" t="s">
        <v>47</v>
      </c>
      <c r="AH2324" s="41" t="s">
        <v>9186</v>
      </c>
      <c r="AI2324" s="41" t="s">
        <v>9186</v>
      </c>
    </row>
    <row r="2325" spans="1:35">
      <c r="A2325" s="40">
        <v>2024</v>
      </c>
      <c r="B2325" s="40">
        <v>4</v>
      </c>
      <c r="C2325" s="41" t="s">
        <v>817</v>
      </c>
      <c r="D2325" s="42" t="s">
        <v>7292</v>
      </c>
      <c r="E2325" s="41" t="s">
        <v>7293</v>
      </c>
      <c r="F2325" s="43" t="s">
        <v>9187</v>
      </c>
      <c r="G2325" s="43" t="s">
        <v>9188</v>
      </c>
      <c r="H2325" s="44">
        <v>1</v>
      </c>
      <c r="I2325" s="44">
        <v>20</v>
      </c>
      <c r="J2325" s="44">
        <v>0</v>
      </c>
      <c r="K2325" s="44">
        <v>0</v>
      </c>
      <c r="L2325" s="44">
        <v>0</v>
      </c>
      <c r="M2325" s="44">
        <v>0</v>
      </c>
      <c r="N2325" s="44">
        <v>0</v>
      </c>
      <c r="O2325" s="44">
        <v>0</v>
      </c>
      <c r="P2325" s="44">
        <v>0</v>
      </c>
      <c r="Q2325" s="44">
        <v>0</v>
      </c>
      <c r="R2325" s="44">
        <v>0</v>
      </c>
      <c r="S2325" s="44">
        <v>0</v>
      </c>
      <c r="T2325" s="44">
        <f t="shared" si="36"/>
        <v>0</v>
      </c>
      <c r="U2325" s="44">
        <f t="shared" si="36"/>
        <v>0</v>
      </c>
      <c r="V2325" s="44">
        <v>0</v>
      </c>
      <c r="W2325" s="44">
        <v>0</v>
      </c>
      <c r="X2325" s="44">
        <v>0</v>
      </c>
      <c r="Y2325" s="44">
        <v>0</v>
      </c>
      <c r="Z2325" s="44">
        <v>0</v>
      </c>
      <c r="AA2325" s="44">
        <v>0</v>
      </c>
      <c r="AB2325" s="44">
        <v>0</v>
      </c>
      <c r="AC2325" s="44">
        <v>0</v>
      </c>
      <c r="AD2325" s="44">
        <v>0</v>
      </c>
      <c r="AE2325" s="44">
        <v>0</v>
      </c>
      <c r="AF2325" s="41" t="s">
        <v>47</v>
      </c>
      <c r="AG2325" s="41" t="s">
        <v>47</v>
      </c>
      <c r="AH2325" s="41" t="s">
        <v>9186</v>
      </c>
      <c r="AI2325" s="41" t="s">
        <v>9186</v>
      </c>
    </row>
    <row r="2326" spans="1:35">
      <c r="A2326" s="40">
        <v>2024</v>
      </c>
      <c r="B2326" s="40">
        <v>4</v>
      </c>
      <c r="C2326" s="41" t="s">
        <v>817</v>
      </c>
      <c r="D2326" s="42" t="s">
        <v>7317</v>
      </c>
      <c r="E2326" s="41" t="s">
        <v>7318</v>
      </c>
      <c r="F2326" s="43" t="s">
        <v>9270</v>
      </c>
      <c r="G2326" s="43" t="s">
        <v>9271</v>
      </c>
      <c r="H2326" s="44">
        <v>1</v>
      </c>
      <c r="I2326" s="44">
        <v>10</v>
      </c>
      <c r="J2326" s="44">
        <v>0</v>
      </c>
      <c r="K2326" s="44">
        <v>0</v>
      </c>
      <c r="L2326" s="44">
        <v>0</v>
      </c>
      <c r="M2326" s="44">
        <v>0</v>
      </c>
      <c r="N2326" s="44">
        <v>0</v>
      </c>
      <c r="O2326" s="44">
        <v>0</v>
      </c>
      <c r="P2326" s="44">
        <v>0</v>
      </c>
      <c r="Q2326" s="44">
        <v>0</v>
      </c>
      <c r="R2326" s="44">
        <v>0</v>
      </c>
      <c r="S2326" s="44">
        <v>0</v>
      </c>
      <c r="T2326" s="44">
        <f t="shared" si="36"/>
        <v>0</v>
      </c>
      <c r="U2326" s="44">
        <f t="shared" si="36"/>
        <v>0</v>
      </c>
      <c r="V2326" s="44">
        <v>0</v>
      </c>
      <c r="W2326" s="44">
        <v>0</v>
      </c>
      <c r="X2326" s="44">
        <v>0</v>
      </c>
      <c r="Y2326" s="44">
        <v>0</v>
      </c>
      <c r="Z2326" s="44">
        <v>0</v>
      </c>
      <c r="AA2326" s="44">
        <v>0</v>
      </c>
      <c r="AB2326" s="44">
        <v>0</v>
      </c>
      <c r="AC2326" s="44">
        <v>0</v>
      </c>
      <c r="AD2326" s="44">
        <v>0</v>
      </c>
      <c r="AE2326" s="44">
        <v>0</v>
      </c>
      <c r="AF2326" s="41" t="s">
        <v>47</v>
      </c>
      <c r="AG2326" s="41" t="s">
        <v>47</v>
      </c>
      <c r="AH2326" s="41" t="s">
        <v>9269</v>
      </c>
      <c r="AI2326" s="41" t="s">
        <v>9269</v>
      </c>
    </row>
    <row r="2327" spans="1:35">
      <c r="A2327" s="40">
        <v>2024</v>
      </c>
      <c r="B2327" s="40">
        <v>4</v>
      </c>
      <c r="C2327" s="41" t="s">
        <v>817</v>
      </c>
      <c r="D2327" s="42" t="s">
        <v>7317</v>
      </c>
      <c r="E2327" s="41" t="s">
        <v>7318</v>
      </c>
      <c r="F2327" s="43" t="s">
        <v>9272</v>
      </c>
      <c r="G2327" s="43" t="s">
        <v>9225</v>
      </c>
      <c r="H2327" s="44">
        <v>1</v>
      </c>
      <c r="I2327" s="44">
        <v>10</v>
      </c>
      <c r="J2327" s="44">
        <v>1</v>
      </c>
      <c r="K2327" s="44">
        <v>10</v>
      </c>
      <c r="L2327" s="44">
        <v>0</v>
      </c>
      <c r="M2327" s="44">
        <v>0</v>
      </c>
      <c r="N2327" s="44">
        <v>0</v>
      </c>
      <c r="O2327" s="44">
        <v>0</v>
      </c>
      <c r="P2327" s="44">
        <v>0</v>
      </c>
      <c r="Q2327" s="44">
        <v>0</v>
      </c>
      <c r="R2327" s="44">
        <v>1</v>
      </c>
      <c r="S2327" s="44">
        <v>10</v>
      </c>
      <c r="T2327" s="44">
        <f t="shared" si="36"/>
        <v>1</v>
      </c>
      <c r="U2327" s="44">
        <f t="shared" si="36"/>
        <v>10</v>
      </c>
      <c r="V2327" s="44">
        <v>0</v>
      </c>
      <c r="W2327" s="44">
        <v>0</v>
      </c>
      <c r="X2327" s="44">
        <v>0</v>
      </c>
      <c r="Y2327" s="44">
        <v>0</v>
      </c>
      <c r="Z2327" s="44">
        <v>0</v>
      </c>
      <c r="AA2327" s="44">
        <v>0</v>
      </c>
      <c r="AB2327" s="44">
        <v>0</v>
      </c>
      <c r="AC2327" s="44">
        <v>0</v>
      </c>
      <c r="AD2327" s="44">
        <v>0</v>
      </c>
      <c r="AE2327" s="44">
        <v>0</v>
      </c>
      <c r="AF2327" s="41" t="s">
        <v>47</v>
      </c>
      <c r="AG2327" s="41" t="s">
        <v>47</v>
      </c>
      <c r="AH2327" s="41" t="s">
        <v>9266</v>
      </c>
      <c r="AI2327" s="41" t="s">
        <v>11521</v>
      </c>
    </row>
    <row r="2328" spans="1:35">
      <c r="A2328" s="40">
        <v>2024</v>
      </c>
      <c r="B2328" s="40">
        <v>4</v>
      </c>
      <c r="C2328" s="41" t="s">
        <v>817</v>
      </c>
      <c r="D2328" s="42" t="s">
        <v>7317</v>
      </c>
      <c r="E2328" s="41" t="s">
        <v>7318</v>
      </c>
      <c r="F2328" s="43" t="s">
        <v>9272</v>
      </c>
      <c r="G2328" s="43" t="s">
        <v>9273</v>
      </c>
      <c r="H2328" s="44">
        <v>1</v>
      </c>
      <c r="I2328" s="44">
        <v>10</v>
      </c>
      <c r="J2328" s="44">
        <v>1</v>
      </c>
      <c r="K2328" s="44">
        <v>10</v>
      </c>
      <c r="L2328" s="44">
        <v>0</v>
      </c>
      <c r="M2328" s="44">
        <v>0</v>
      </c>
      <c r="N2328" s="44">
        <v>0</v>
      </c>
      <c r="O2328" s="44">
        <v>0</v>
      </c>
      <c r="P2328" s="44">
        <v>0</v>
      </c>
      <c r="Q2328" s="44">
        <v>0</v>
      </c>
      <c r="R2328" s="44">
        <v>1</v>
      </c>
      <c r="S2328" s="44">
        <v>10</v>
      </c>
      <c r="T2328" s="44">
        <f t="shared" si="36"/>
        <v>1</v>
      </c>
      <c r="U2328" s="44">
        <f t="shared" si="36"/>
        <v>10</v>
      </c>
      <c r="V2328" s="44">
        <v>0</v>
      </c>
      <c r="W2328" s="44">
        <v>0</v>
      </c>
      <c r="X2328" s="44">
        <v>0</v>
      </c>
      <c r="Y2328" s="44">
        <v>0</v>
      </c>
      <c r="Z2328" s="44">
        <v>0</v>
      </c>
      <c r="AA2328" s="44">
        <v>0</v>
      </c>
      <c r="AB2328" s="44">
        <v>1</v>
      </c>
      <c r="AC2328" s="44">
        <v>10</v>
      </c>
      <c r="AD2328" s="44">
        <v>1</v>
      </c>
      <c r="AE2328" s="44">
        <v>10</v>
      </c>
      <c r="AF2328" s="41" t="s">
        <v>47</v>
      </c>
      <c r="AG2328" s="41" t="s">
        <v>47</v>
      </c>
      <c r="AH2328" s="41" t="s">
        <v>9266</v>
      </c>
      <c r="AI2328" s="41" t="s">
        <v>9202</v>
      </c>
    </row>
    <row r="2329" spans="1:35">
      <c r="A2329" s="40">
        <v>2024</v>
      </c>
      <c r="B2329" s="40">
        <v>4</v>
      </c>
      <c r="C2329" s="41" t="s">
        <v>817</v>
      </c>
      <c r="D2329" s="42" t="s">
        <v>7317</v>
      </c>
      <c r="E2329" s="41" t="s">
        <v>7318</v>
      </c>
      <c r="F2329" s="43" t="s">
        <v>9267</v>
      </c>
      <c r="G2329" s="43" t="s">
        <v>9273</v>
      </c>
      <c r="H2329" s="44">
        <v>1</v>
      </c>
      <c r="I2329" s="44">
        <v>10</v>
      </c>
      <c r="J2329" s="44">
        <v>0</v>
      </c>
      <c r="K2329" s="44">
        <v>0</v>
      </c>
      <c r="L2329" s="44">
        <v>0</v>
      </c>
      <c r="M2329" s="44">
        <v>0</v>
      </c>
      <c r="N2329" s="44">
        <v>0</v>
      </c>
      <c r="O2329" s="44">
        <v>0</v>
      </c>
      <c r="P2329" s="44">
        <v>0</v>
      </c>
      <c r="Q2329" s="44">
        <v>0</v>
      </c>
      <c r="R2329" s="44">
        <v>0</v>
      </c>
      <c r="S2329" s="44">
        <v>0</v>
      </c>
      <c r="T2329" s="44">
        <f t="shared" ref="T2329:U2392" si="37">SUM(L2329,N2329,P2329,R2329)</f>
        <v>0</v>
      </c>
      <c r="U2329" s="44">
        <f t="shared" si="37"/>
        <v>0</v>
      </c>
      <c r="V2329" s="44">
        <v>0</v>
      </c>
      <c r="W2329" s="44">
        <v>0</v>
      </c>
      <c r="X2329" s="44">
        <v>0</v>
      </c>
      <c r="Y2329" s="44">
        <v>0</v>
      </c>
      <c r="Z2329" s="44">
        <v>0</v>
      </c>
      <c r="AA2329" s="44">
        <v>0</v>
      </c>
      <c r="AB2329" s="44">
        <v>0</v>
      </c>
      <c r="AC2329" s="44">
        <v>0</v>
      </c>
      <c r="AD2329" s="44">
        <v>0</v>
      </c>
      <c r="AE2329" s="44">
        <v>0</v>
      </c>
      <c r="AF2329" s="41" t="s">
        <v>47</v>
      </c>
      <c r="AG2329" s="41" t="s">
        <v>47</v>
      </c>
      <c r="AH2329" s="41" t="s">
        <v>9269</v>
      </c>
      <c r="AI2329" s="41" t="s">
        <v>9269</v>
      </c>
    </row>
    <row r="2330" spans="1:35">
      <c r="A2330" s="40">
        <v>2024</v>
      </c>
      <c r="B2330" s="40">
        <v>4</v>
      </c>
      <c r="C2330" s="41" t="s">
        <v>817</v>
      </c>
      <c r="D2330" s="42" t="s">
        <v>7317</v>
      </c>
      <c r="E2330" s="41" t="s">
        <v>7318</v>
      </c>
      <c r="F2330" s="43" t="s">
        <v>9274</v>
      </c>
      <c r="G2330" s="43" t="s">
        <v>9275</v>
      </c>
      <c r="H2330" s="44">
        <v>1</v>
      </c>
      <c r="I2330" s="44">
        <v>10</v>
      </c>
      <c r="J2330" s="44">
        <v>1</v>
      </c>
      <c r="K2330" s="44">
        <v>10</v>
      </c>
      <c r="L2330" s="44">
        <v>0</v>
      </c>
      <c r="M2330" s="44">
        <v>0</v>
      </c>
      <c r="N2330" s="44">
        <v>0</v>
      </c>
      <c r="O2330" s="44">
        <v>0</v>
      </c>
      <c r="P2330" s="44">
        <v>0</v>
      </c>
      <c r="Q2330" s="44">
        <v>0</v>
      </c>
      <c r="R2330" s="44">
        <v>1</v>
      </c>
      <c r="S2330" s="44">
        <v>10</v>
      </c>
      <c r="T2330" s="44">
        <f t="shared" si="37"/>
        <v>1</v>
      </c>
      <c r="U2330" s="44">
        <f t="shared" si="37"/>
        <v>10</v>
      </c>
      <c r="V2330" s="44">
        <v>0</v>
      </c>
      <c r="W2330" s="44">
        <v>0</v>
      </c>
      <c r="X2330" s="44">
        <v>0</v>
      </c>
      <c r="Y2330" s="44">
        <v>0</v>
      </c>
      <c r="Z2330" s="44">
        <v>0</v>
      </c>
      <c r="AA2330" s="44">
        <v>0</v>
      </c>
      <c r="AB2330" s="44">
        <v>1</v>
      </c>
      <c r="AC2330" s="44">
        <v>10</v>
      </c>
      <c r="AD2330" s="44">
        <v>1</v>
      </c>
      <c r="AE2330" s="44">
        <v>10</v>
      </c>
      <c r="AF2330" s="41" t="s">
        <v>47</v>
      </c>
      <c r="AG2330" s="41" t="s">
        <v>47</v>
      </c>
      <c r="AH2330" s="41" t="s">
        <v>9266</v>
      </c>
      <c r="AI2330" s="41" t="s">
        <v>9202</v>
      </c>
    </row>
    <row r="2331" spans="1:35">
      <c r="A2331" s="40">
        <v>2024</v>
      </c>
      <c r="B2331" s="40">
        <v>4</v>
      </c>
      <c r="C2331" s="41" t="s">
        <v>817</v>
      </c>
      <c r="D2331" s="42" t="s">
        <v>7317</v>
      </c>
      <c r="E2331" s="41" t="s">
        <v>7318</v>
      </c>
      <c r="F2331" s="43" t="s">
        <v>9274</v>
      </c>
      <c r="G2331" s="43" t="s">
        <v>9276</v>
      </c>
      <c r="H2331" s="44">
        <v>1</v>
      </c>
      <c r="I2331" s="44">
        <v>10</v>
      </c>
      <c r="J2331" s="44">
        <v>1</v>
      </c>
      <c r="K2331" s="44">
        <v>10</v>
      </c>
      <c r="L2331" s="44">
        <v>0</v>
      </c>
      <c r="M2331" s="44">
        <v>0</v>
      </c>
      <c r="N2331" s="44">
        <v>0</v>
      </c>
      <c r="O2331" s="44">
        <v>0</v>
      </c>
      <c r="P2331" s="44">
        <v>0</v>
      </c>
      <c r="Q2331" s="44">
        <v>0</v>
      </c>
      <c r="R2331" s="44">
        <v>1</v>
      </c>
      <c r="S2331" s="44">
        <v>10</v>
      </c>
      <c r="T2331" s="44">
        <f t="shared" si="37"/>
        <v>1</v>
      </c>
      <c r="U2331" s="44">
        <f t="shared" si="37"/>
        <v>10</v>
      </c>
      <c r="V2331" s="44">
        <v>0</v>
      </c>
      <c r="W2331" s="44">
        <v>0</v>
      </c>
      <c r="X2331" s="44">
        <v>0</v>
      </c>
      <c r="Y2331" s="44">
        <v>0</v>
      </c>
      <c r="Z2331" s="44">
        <v>1</v>
      </c>
      <c r="AA2331" s="44">
        <v>10</v>
      </c>
      <c r="AB2331" s="44">
        <v>0</v>
      </c>
      <c r="AC2331" s="44">
        <v>0</v>
      </c>
      <c r="AD2331" s="44">
        <v>1</v>
      </c>
      <c r="AE2331" s="44">
        <v>10</v>
      </c>
      <c r="AF2331" s="41" t="s">
        <v>47</v>
      </c>
      <c r="AG2331" s="41" t="s">
        <v>47</v>
      </c>
      <c r="AH2331" s="41" t="s">
        <v>9202</v>
      </c>
      <c r="AI2331" s="41" t="s">
        <v>9202</v>
      </c>
    </row>
    <row r="2332" spans="1:35">
      <c r="A2332" s="40">
        <v>2024</v>
      </c>
      <c r="B2332" s="40">
        <v>4</v>
      </c>
      <c r="C2332" s="41" t="s">
        <v>817</v>
      </c>
      <c r="D2332" s="42" t="s">
        <v>7317</v>
      </c>
      <c r="E2332" s="41" t="s">
        <v>7318</v>
      </c>
      <c r="F2332" s="43" t="s">
        <v>9272</v>
      </c>
      <c r="G2332" s="43" t="s">
        <v>9277</v>
      </c>
      <c r="H2332" s="44">
        <v>1</v>
      </c>
      <c r="I2332" s="44">
        <v>5</v>
      </c>
      <c r="J2332" s="44">
        <v>1</v>
      </c>
      <c r="K2332" s="44">
        <v>5</v>
      </c>
      <c r="L2332" s="44">
        <v>0</v>
      </c>
      <c r="M2332" s="44">
        <v>0</v>
      </c>
      <c r="N2332" s="44">
        <v>0</v>
      </c>
      <c r="O2332" s="44">
        <v>0</v>
      </c>
      <c r="P2332" s="44">
        <v>0</v>
      </c>
      <c r="Q2332" s="44">
        <v>0</v>
      </c>
      <c r="R2332" s="44">
        <v>1</v>
      </c>
      <c r="S2332" s="44">
        <v>5</v>
      </c>
      <c r="T2332" s="44">
        <f t="shared" si="37"/>
        <v>1</v>
      </c>
      <c r="U2332" s="44">
        <f t="shared" si="37"/>
        <v>5</v>
      </c>
      <c r="V2332" s="44">
        <v>0</v>
      </c>
      <c r="W2332" s="44">
        <v>0</v>
      </c>
      <c r="X2332" s="44">
        <v>0</v>
      </c>
      <c r="Y2332" s="44">
        <v>0</v>
      </c>
      <c r="Z2332" s="44">
        <v>0</v>
      </c>
      <c r="AA2332" s="44">
        <v>0</v>
      </c>
      <c r="AB2332" s="44">
        <v>1</v>
      </c>
      <c r="AC2332" s="44">
        <v>5</v>
      </c>
      <c r="AD2332" s="44">
        <v>1</v>
      </c>
      <c r="AE2332" s="44">
        <v>5</v>
      </c>
      <c r="AF2332" s="41" t="s">
        <v>47</v>
      </c>
      <c r="AG2332" s="41" t="s">
        <v>47</v>
      </c>
      <c r="AH2332" s="41" t="s">
        <v>9266</v>
      </c>
      <c r="AI2332" s="41" t="s">
        <v>9202</v>
      </c>
    </row>
    <row r="2333" spans="1:35">
      <c r="A2333" s="40">
        <v>2024</v>
      </c>
      <c r="B2333" s="40">
        <v>4</v>
      </c>
      <c r="C2333" s="41" t="s">
        <v>817</v>
      </c>
      <c r="D2333" s="42" t="s">
        <v>7317</v>
      </c>
      <c r="E2333" s="41" t="s">
        <v>7318</v>
      </c>
      <c r="F2333" s="43" t="s">
        <v>9270</v>
      </c>
      <c r="G2333" s="43" t="s">
        <v>9278</v>
      </c>
      <c r="H2333" s="44">
        <v>1</v>
      </c>
      <c r="I2333" s="44">
        <v>10</v>
      </c>
      <c r="J2333" s="44">
        <v>0</v>
      </c>
      <c r="K2333" s="44">
        <v>0</v>
      </c>
      <c r="L2333" s="44">
        <v>0</v>
      </c>
      <c r="M2333" s="44">
        <v>0</v>
      </c>
      <c r="N2333" s="44">
        <v>0</v>
      </c>
      <c r="O2333" s="44">
        <v>0</v>
      </c>
      <c r="P2333" s="44">
        <v>0</v>
      </c>
      <c r="Q2333" s="44">
        <v>0</v>
      </c>
      <c r="R2333" s="44">
        <v>0</v>
      </c>
      <c r="S2333" s="44">
        <v>0</v>
      </c>
      <c r="T2333" s="44">
        <f t="shared" si="37"/>
        <v>0</v>
      </c>
      <c r="U2333" s="44">
        <f t="shared" si="37"/>
        <v>0</v>
      </c>
      <c r="V2333" s="44">
        <v>0</v>
      </c>
      <c r="W2333" s="44">
        <v>0</v>
      </c>
      <c r="X2333" s="44">
        <v>0</v>
      </c>
      <c r="Y2333" s="44">
        <v>0</v>
      </c>
      <c r="Z2333" s="44">
        <v>0</v>
      </c>
      <c r="AA2333" s="44">
        <v>0</v>
      </c>
      <c r="AB2333" s="44">
        <v>0</v>
      </c>
      <c r="AC2333" s="44">
        <v>0</v>
      </c>
      <c r="AD2333" s="44">
        <v>0</v>
      </c>
      <c r="AE2333" s="44">
        <v>0</v>
      </c>
      <c r="AF2333" s="41" t="s">
        <v>47</v>
      </c>
      <c r="AG2333" s="41" t="s">
        <v>47</v>
      </c>
      <c r="AH2333" s="41" t="s">
        <v>9269</v>
      </c>
      <c r="AI2333" s="41" t="s">
        <v>9269</v>
      </c>
    </row>
    <row r="2334" spans="1:35">
      <c r="A2334" s="40">
        <v>2024</v>
      </c>
      <c r="B2334" s="40">
        <v>4</v>
      </c>
      <c r="C2334" s="41" t="s">
        <v>817</v>
      </c>
      <c r="D2334" s="42" t="s">
        <v>7317</v>
      </c>
      <c r="E2334" s="41" t="s">
        <v>7318</v>
      </c>
      <c r="F2334" s="43" t="s">
        <v>9267</v>
      </c>
      <c r="G2334" s="43" t="s">
        <v>9268</v>
      </c>
      <c r="H2334" s="44">
        <v>1</v>
      </c>
      <c r="I2334" s="44">
        <v>10</v>
      </c>
      <c r="J2334" s="44">
        <v>0</v>
      </c>
      <c r="K2334" s="44">
        <v>0</v>
      </c>
      <c r="L2334" s="44">
        <v>0</v>
      </c>
      <c r="M2334" s="44">
        <v>0</v>
      </c>
      <c r="N2334" s="44">
        <v>0</v>
      </c>
      <c r="O2334" s="44">
        <v>0</v>
      </c>
      <c r="P2334" s="44">
        <v>0</v>
      </c>
      <c r="Q2334" s="44">
        <v>0</v>
      </c>
      <c r="R2334" s="44">
        <v>0</v>
      </c>
      <c r="S2334" s="44">
        <v>0</v>
      </c>
      <c r="T2334" s="44">
        <f t="shared" si="37"/>
        <v>0</v>
      </c>
      <c r="U2334" s="44">
        <f t="shared" si="37"/>
        <v>0</v>
      </c>
      <c r="V2334" s="44">
        <v>0</v>
      </c>
      <c r="W2334" s="44">
        <v>0</v>
      </c>
      <c r="X2334" s="44">
        <v>0</v>
      </c>
      <c r="Y2334" s="44">
        <v>0</v>
      </c>
      <c r="Z2334" s="44">
        <v>0</v>
      </c>
      <c r="AA2334" s="44">
        <v>0</v>
      </c>
      <c r="AB2334" s="44">
        <v>0</v>
      </c>
      <c r="AC2334" s="44">
        <v>0</v>
      </c>
      <c r="AD2334" s="44">
        <v>0</v>
      </c>
      <c r="AE2334" s="44">
        <v>0</v>
      </c>
      <c r="AF2334" s="41" t="s">
        <v>47</v>
      </c>
      <c r="AG2334" s="41" t="s">
        <v>47</v>
      </c>
      <c r="AH2334" s="41" t="s">
        <v>9269</v>
      </c>
      <c r="AI2334" s="41" t="s">
        <v>9269</v>
      </c>
    </row>
    <row r="2335" spans="1:35">
      <c r="A2335" s="40">
        <v>2024</v>
      </c>
      <c r="B2335" s="40">
        <v>4</v>
      </c>
      <c r="C2335" s="41" t="s">
        <v>817</v>
      </c>
      <c r="D2335" s="42" t="s">
        <v>7317</v>
      </c>
      <c r="E2335" s="41" t="s">
        <v>7318</v>
      </c>
      <c r="F2335" s="43" t="s">
        <v>9270</v>
      </c>
      <c r="G2335" s="43" t="s">
        <v>9279</v>
      </c>
      <c r="H2335" s="44">
        <v>1</v>
      </c>
      <c r="I2335" s="44">
        <v>5</v>
      </c>
      <c r="J2335" s="44">
        <v>0</v>
      </c>
      <c r="K2335" s="44">
        <v>0</v>
      </c>
      <c r="L2335" s="44">
        <v>0</v>
      </c>
      <c r="M2335" s="44">
        <v>0</v>
      </c>
      <c r="N2335" s="44">
        <v>0</v>
      </c>
      <c r="O2335" s="44">
        <v>0</v>
      </c>
      <c r="P2335" s="44">
        <v>0</v>
      </c>
      <c r="Q2335" s="44">
        <v>0</v>
      </c>
      <c r="R2335" s="44">
        <v>0</v>
      </c>
      <c r="S2335" s="44">
        <v>0</v>
      </c>
      <c r="T2335" s="44">
        <f t="shared" si="37"/>
        <v>0</v>
      </c>
      <c r="U2335" s="44">
        <f t="shared" si="37"/>
        <v>0</v>
      </c>
      <c r="V2335" s="44">
        <v>0</v>
      </c>
      <c r="W2335" s="44">
        <v>0</v>
      </c>
      <c r="X2335" s="44">
        <v>0</v>
      </c>
      <c r="Y2335" s="44">
        <v>0</v>
      </c>
      <c r="Z2335" s="44">
        <v>0</v>
      </c>
      <c r="AA2335" s="44">
        <v>0</v>
      </c>
      <c r="AB2335" s="44">
        <v>0</v>
      </c>
      <c r="AC2335" s="44">
        <v>0</v>
      </c>
      <c r="AD2335" s="44">
        <v>0</v>
      </c>
      <c r="AE2335" s="44">
        <v>0</v>
      </c>
      <c r="AF2335" s="41" t="s">
        <v>47</v>
      </c>
      <c r="AG2335" s="41" t="s">
        <v>47</v>
      </c>
      <c r="AH2335" s="41" t="s">
        <v>9269</v>
      </c>
      <c r="AI2335" s="41" t="s">
        <v>9269</v>
      </c>
    </row>
    <row r="2336" spans="1:35">
      <c r="A2336" s="40">
        <v>2024</v>
      </c>
      <c r="B2336" s="40">
        <v>4</v>
      </c>
      <c r="C2336" s="41" t="s">
        <v>817</v>
      </c>
      <c r="D2336" s="42" t="s">
        <v>7317</v>
      </c>
      <c r="E2336" s="41" t="s">
        <v>7318</v>
      </c>
      <c r="F2336" s="43" t="s">
        <v>9267</v>
      </c>
      <c r="G2336" s="43" t="s">
        <v>9279</v>
      </c>
      <c r="H2336" s="44">
        <v>1</v>
      </c>
      <c r="I2336" s="44">
        <v>5</v>
      </c>
      <c r="J2336" s="44">
        <v>1</v>
      </c>
      <c r="K2336" s="44">
        <v>5</v>
      </c>
      <c r="L2336" s="44">
        <v>0</v>
      </c>
      <c r="M2336" s="44">
        <v>0</v>
      </c>
      <c r="N2336" s="44">
        <v>0</v>
      </c>
      <c r="O2336" s="44">
        <v>0</v>
      </c>
      <c r="P2336" s="44">
        <v>0</v>
      </c>
      <c r="Q2336" s="44">
        <v>0</v>
      </c>
      <c r="R2336" s="44">
        <v>1</v>
      </c>
      <c r="S2336" s="44">
        <v>5</v>
      </c>
      <c r="T2336" s="44">
        <f t="shared" si="37"/>
        <v>1</v>
      </c>
      <c r="U2336" s="44">
        <f t="shared" si="37"/>
        <v>5</v>
      </c>
      <c r="V2336" s="44">
        <v>0</v>
      </c>
      <c r="W2336" s="44">
        <v>0</v>
      </c>
      <c r="X2336" s="44">
        <v>0</v>
      </c>
      <c r="Y2336" s="44">
        <v>0</v>
      </c>
      <c r="Z2336" s="44">
        <v>0</v>
      </c>
      <c r="AA2336" s="44">
        <v>0</v>
      </c>
      <c r="AB2336" s="44">
        <v>1</v>
      </c>
      <c r="AC2336" s="44">
        <v>5</v>
      </c>
      <c r="AD2336" s="44">
        <v>1</v>
      </c>
      <c r="AE2336" s="44">
        <v>5</v>
      </c>
      <c r="AF2336" s="41" t="s">
        <v>47</v>
      </c>
      <c r="AG2336" s="41" t="s">
        <v>47</v>
      </c>
      <c r="AH2336" s="41" t="s">
        <v>9202</v>
      </c>
      <c r="AI2336" s="41" t="s">
        <v>9202</v>
      </c>
    </row>
    <row r="2337" spans="1:35">
      <c r="A2337" s="40">
        <v>2024</v>
      </c>
      <c r="B2337" s="40">
        <v>4</v>
      </c>
      <c r="C2337" s="41" t="s">
        <v>817</v>
      </c>
      <c r="D2337" s="42" t="s">
        <v>7317</v>
      </c>
      <c r="E2337" s="41" t="s">
        <v>7318</v>
      </c>
      <c r="F2337" s="43" t="s">
        <v>9274</v>
      </c>
      <c r="G2337" s="43" t="s">
        <v>9279</v>
      </c>
      <c r="H2337" s="44">
        <v>1</v>
      </c>
      <c r="I2337" s="44">
        <v>5</v>
      </c>
      <c r="J2337" s="44">
        <v>0</v>
      </c>
      <c r="K2337" s="44">
        <v>0</v>
      </c>
      <c r="L2337" s="44">
        <v>0</v>
      </c>
      <c r="M2337" s="44">
        <v>0</v>
      </c>
      <c r="N2337" s="44">
        <v>0</v>
      </c>
      <c r="O2337" s="44">
        <v>0</v>
      </c>
      <c r="P2337" s="44">
        <v>0</v>
      </c>
      <c r="Q2337" s="44">
        <v>0</v>
      </c>
      <c r="R2337" s="44">
        <v>0</v>
      </c>
      <c r="S2337" s="44">
        <v>0</v>
      </c>
      <c r="T2337" s="44">
        <f t="shared" si="37"/>
        <v>0</v>
      </c>
      <c r="U2337" s="44">
        <f t="shared" si="37"/>
        <v>0</v>
      </c>
      <c r="V2337" s="44">
        <v>0</v>
      </c>
      <c r="W2337" s="44">
        <v>0</v>
      </c>
      <c r="X2337" s="44">
        <v>0</v>
      </c>
      <c r="Y2337" s="44">
        <v>0</v>
      </c>
      <c r="Z2337" s="44">
        <v>0</v>
      </c>
      <c r="AA2337" s="44">
        <v>0</v>
      </c>
      <c r="AB2337" s="44">
        <v>0</v>
      </c>
      <c r="AC2337" s="44">
        <v>0</v>
      </c>
      <c r="AD2337" s="44">
        <v>0</v>
      </c>
      <c r="AE2337" s="44">
        <v>0</v>
      </c>
      <c r="AF2337" s="41" t="s">
        <v>47</v>
      </c>
      <c r="AG2337" s="41" t="s">
        <v>47</v>
      </c>
      <c r="AH2337" s="41" t="s">
        <v>9173</v>
      </c>
      <c r="AI2337" s="41" t="s">
        <v>9173</v>
      </c>
    </row>
    <row r="2338" spans="1:35">
      <c r="A2338" s="40">
        <v>2024</v>
      </c>
      <c r="B2338" s="40">
        <v>4</v>
      </c>
      <c r="C2338" s="41" t="s">
        <v>817</v>
      </c>
      <c r="D2338" s="42" t="s">
        <v>7309</v>
      </c>
      <c r="E2338" s="41" t="s">
        <v>7310</v>
      </c>
      <c r="F2338" s="43" t="s">
        <v>9248</v>
      </c>
      <c r="G2338" s="43" t="s">
        <v>9249</v>
      </c>
      <c r="H2338" s="44">
        <v>1</v>
      </c>
      <c r="I2338" s="44">
        <v>30</v>
      </c>
      <c r="J2338" s="44">
        <v>1</v>
      </c>
      <c r="K2338" s="44">
        <v>30</v>
      </c>
      <c r="L2338" s="44">
        <v>0</v>
      </c>
      <c r="M2338" s="44">
        <v>0</v>
      </c>
      <c r="N2338" s="44">
        <v>0</v>
      </c>
      <c r="O2338" s="44">
        <v>0</v>
      </c>
      <c r="P2338" s="44">
        <v>0</v>
      </c>
      <c r="Q2338" s="44">
        <v>0</v>
      </c>
      <c r="R2338" s="44">
        <v>1</v>
      </c>
      <c r="S2338" s="44">
        <v>30</v>
      </c>
      <c r="T2338" s="44">
        <f t="shared" si="37"/>
        <v>1</v>
      </c>
      <c r="U2338" s="44">
        <f t="shared" si="37"/>
        <v>30</v>
      </c>
      <c r="V2338" s="44">
        <v>0</v>
      </c>
      <c r="W2338" s="44">
        <v>0</v>
      </c>
      <c r="X2338" s="44">
        <v>0</v>
      </c>
      <c r="Y2338" s="44">
        <v>0</v>
      </c>
      <c r="Z2338" s="44">
        <v>0</v>
      </c>
      <c r="AA2338" s="44">
        <v>0</v>
      </c>
      <c r="AB2338" s="44">
        <v>1</v>
      </c>
      <c r="AC2338" s="44">
        <v>30</v>
      </c>
      <c r="AD2338" s="44">
        <v>1</v>
      </c>
      <c r="AE2338" s="44">
        <v>30</v>
      </c>
      <c r="AF2338" s="41" t="s">
        <v>47</v>
      </c>
      <c r="AG2338" s="41" t="s">
        <v>47</v>
      </c>
      <c r="AH2338" s="41" t="s">
        <v>9250</v>
      </c>
      <c r="AI2338" s="41" t="s">
        <v>11522</v>
      </c>
    </row>
    <row r="2339" spans="1:35">
      <c r="A2339" s="40">
        <v>2024</v>
      </c>
      <c r="B2339" s="40">
        <v>4</v>
      </c>
      <c r="C2339" s="41" t="s">
        <v>817</v>
      </c>
      <c r="D2339" s="42" t="s">
        <v>7309</v>
      </c>
      <c r="E2339" s="41" t="s">
        <v>7310</v>
      </c>
      <c r="F2339" s="43" t="s">
        <v>9251</v>
      </c>
      <c r="G2339" s="43" t="s">
        <v>9252</v>
      </c>
      <c r="H2339" s="44">
        <v>70</v>
      </c>
      <c r="I2339" s="44">
        <v>70</v>
      </c>
      <c r="J2339" s="44">
        <v>40</v>
      </c>
      <c r="K2339" s="44">
        <v>40</v>
      </c>
      <c r="L2339" s="44">
        <v>0</v>
      </c>
      <c r="M2339" s="44">
        <v>0</v>
      </c>
      <c r="N2339" s="44">
        <v>0</v>
      </c>
      <c r="O2339" s="44">
        <v>0</v>
      </c>
      <c r="P2339" s="44">
        <v>0</v>
      </c>
      <c r="Q2339" s="44">
        <v>0</v>
      </c>
      <c r="R2339" s="44">
        <v>40</v>
      </c>
      <c r="S2339" s="44">
        <v>40</v>
      </c>
      <c r="T2339" s="44">
        <f t="shared" si="37"/>
        <v>40</v>
      </c>
      <c r="U2339" s="44">
        <f t="shared" si="37"/>
        <v>40</v>
      </c>
      <c r="V2339" s="44">
        <v>0</v>
      </c>
      <c r="W2339" s="44">
        <v>0</v>
      </c>
      <c r="X2339" s="44">
        <v>0</v>
      </c>
      <c r="Y2339" s="44">
        <v>0</v>
      </c>
      <c r="Z2339" s="44">
        <v>0</v>
      </c>
      <c r="AA2339" s="44">
        <v>0</v>
      </c>
      <c r="AB2339" s="44">
        <v>40</v>
      </c>
      <c r="AC2339" s="44">
        <v>40</v>
      </c>
      <c r="AD2339" s="44">
        <v>40</v>
      </c>
      <c r="AE2339" s="44">
        <v>40</v>
      </c>
      <c r="AF2339" s="41" t="s">
        <v>47</v>
      </c>
      <c r="AG2339" s="41" t="s">
        <v>47</v>
      </c>
      <c r="AH2339" s="41" t="s">
        <v>9250</v>
      </c>
      <c r="AI2339" s="41" t="s">
        <v>9250</v>
      </c>
    </row>
    <row r="2340" spans="1:35">
      <c r="A2340" s="40">
        <v>2024</v>
      </c>
      <c r="B2340" s="40">
        <v>4</v>
      </c>
      <c r="C2340" s="41" t="s">
        <v>817</v>
      </c>
      <c r="D2340" s="42" t="s">
        <v>7301</v>
      </c>
      <c r="E2340" s="41" t="s">
        <v>7302</v>
      </c>
      <c r="F2340" s="43" t="s">
        <v>9216</v>
      </c>
      <c r="G2340" s="43" t="s">
        <v>9217</v>
      </c>
      <c r="H2340" s="44">
        <v>1</v>
      </c>
      <c r="I2340" s="44">
        <v>5</v>
      </c>
      <c r="J2340" s="44">
        <v>1</v>
      </c>
      <c r="K2340" s="44">
        <v>5</v>
      </c>
      <c r="L2340" s="44">
        <v>0</v>
      </c>
      <c r="M2340" s="44">
        <v>0</v>
      </c>
      <c r="N2340" s="44">
        <v>0</v>
      </c>
      <c r="O2340" s="44">
        <v>0</v>
      </c>
      <c r="P2340" s="44">
        <v>0</v>
      </c>
      <c r="Q2340" s="44">
        <v>0</v>
      </c>
      <c r="R2340" s="44">
        <v>1</v>
      </c>
      <c r="S2340" s="44">
        <v>5</v>
      </c>
      <c r="T2340" s="44">
        <f t="shared" si="37"/>
        <v>1</v>
      </c>
      <c r="U2340" s="44">
        <f t="shared" si="37"/>
        <v>5</v>
      </c>
      <c r="V2340" s="44">
        <v>0</v>
      </c>
      <c r="W2340" s="44">
        <v>0</v>
      </c>
      <c r="X2340" s="44">
        <v>0</v>
      </c>
      <c r="Y2340" s="44">
        <v>0</v>
      </c>
      <c r="Z2340" s="44">
        <v>0</v>
      </c>
      <c r="AA2340" s="44">
        <v>0</v>
      </c>
      <c r="AB2340" s="44">
        <v>1</v>
      </c>
      <c r="AC2340" s="44">
        <v>5</v>
      </c>
      <c r="AD2340" s="44">
        <v>1</v>
      </c>
      <c r="AE2340" s="44">
        <v>5</v>
      </c>
      <c r="AF2340" s="41" t="s">
        <v>47</v>
      </c>
      <c r="AG2340" s="41" t="s">
        <v>47</v>
      </c>
      <c r="AH2340" s="41" t="s">
        <v>9218</v>
      </c>
      <c r="AI2340" s="41" t="s">
        <v>11523</v>
      </c>
    </row>
    <row r="2341" spans="1:35">
      <c r="A2341" s="40">
        <v>2024</v>
      </c>
      <c r="B2341" s="40">
        <v>4</v>
      </c>
      <c r="C2341" s="41" t="s">
        <v>817</v>
      </c>
      <c r="D2341" s="42" t="s">
        <v>7301</v>
      </c>
      <c r="E2341" s="41" t="s">
        <v>7302</v>
      </c>
      <c r="F2341" s="43" t="s">
        <v>9219</v>
      </c>
      <c r="G2341" s="43" t="s">
        <v>9220</v>
      </c>
      <c r="H2341" s="44">
        <v>1</v>
      </c>
      <c r="I2341" s="44">
        <v>10</v>
      </c>
      <c r="J2341" s="44">
        <v>1</v>
      </c>
      <c r="K2341" s="44">
        <v>10</v>
      </c>
      <c r="L2341" s="44">
        <v>0</v>
      </c>
      <c r="M2341" s="44">
        <v>0</v>
      </c>
      <c r="N2341" s="44">
        <v>0</v>
      </c>
      <c r="O2341" s="44">
        <v>0</v>
      </c>
      <c r="P2341" s="44">
        <v>0</v>
      </c>
      <c r="Q2341" s="44">
        <v>0</v>
      </c>
      <c r="R2341" s="44">
        <v>1</v>
      </c>
      <c r="S2341" s="44">
        <v>10</v>
      </c>
      <c r="T2341" s="44">
        <f t="shared" si="37"/>
        <v>1</v>
      </c>
      <c r="U2341" s="44">
        <f t="shared" si="37"/>
        <v>10</v>
      </c>
      <c r="V2341" s="44">
        <v>0</v>
      </c>
      <c r="W2341" s="44">
        <v>0</v>
      </c>
      <c r="X2341" s="44">
        <v>0</v>
      </c>
      <c r="Y2341" s="44">
        <v>0</v>
      </c>
      <c r="Z2341" s="44">
        <v>0</v>
      </c>
      <c r="AA2341" s="44">
        <v>0</v>
      </c>
      <c r="AB2341" s="44">
        <v>1</v>
      </c>
      <c r="AC2341" s="44">
        <v>10</v>
      </c>
      <c r="AD2341" s="44">
        <v>1</v>
      </c>
      <c r="AE2341" s="44">
        <v>10</v>
      </c>
      <c r="AF2341" s="41" t="s">
        <v>47</v>
      </c>
      <c r="AG2341" s="41" t="s">
        <v>47</v>
      </c>
      <c r="AH2341" s="41" t="s">
        <v>9218</v>
      </c>
      <c r="AI2341" s="41" t="s">
        <v>11524</v>
      </c>
    </row>
    <row r="2342" spans="1:35">
      <c r="A2342" s="40">
        <v>2024</v>
      </c>
      <c r="B2342" s="40">
        <v>4</v>
      </c>
      <c r="C2342" s="41" t="s">
        <v>817</v>
      </c>
      <c r="D2342" s="42" t="s">
        <v>7301</v>
      </c>
      <c r="E2342" s="41" t="s">
        <v>7302</v>
      </c>
      <c r="F2342" s="43" t="s">
        <v>9221</v>
      </c>
      <c r="G2342" s="43" t="s">
        <v>9222</v>
      </c>
      <c r="H2342" s="44">
        <v>1</v>
      </c>
      <c r="I2342" s="44">
        <v>5</v>
      </c>
      <c r="J2342" s="44">
        <v>0</v>
      </c>
      <c r="K2342" s="44">
        <v>0</v>
      </c>
      <c r="L2342" s="44">
        <v>0</v>
      </c>
      <c r="M2342" s="44">
        <v>0</v>
      </c>
      <c r="N2342" s="44">
        <v>0</v>
      </c>
      <c r="O2342" s="44">
        <v>0</v>
      </c>
      <c r="P2342" s="44">
        <v>0</v>
      </c>
      <c r="Q2342" s="44">
        <v>0</v>
      </c>
      <c r="R2342" s="44">
        <v>0</v>
      </c>
      <c r="S2342" s="44">
        <v>0</v>
      </c>
      <c r="T2342" s="44">
        <f t="shared" si="37"/>
        <v>0</v>
      </c>
      <c r="U2342" s="44">
        <f t="shared" si="37"/>
        <v>0</v>
      </c>
      <c r="V2342" s="44">
        <v>0</v>
      </c>
      <c r="W2342" s="44">
        <v>0</v>
      </c>
      <c r="X2342" s="44">
        <v>0</v>
      </c>
      <c r="Y2342" s="44">
        <v>0</v>
      </c>
      <c r="Z2342" s="44">
        <v>0</v>
      </c>
      <c r="AA2342" s="44">
        <v>0</v>
      </c>
      <c r="AB2342" s="44">
        <v>0</v>
      </c>
      <c r="AC2342" s="44">
        <v>0</v>
      </c>
      <c r="AD2342" s="44">
        <v>0</v>
      </c>
      <c r="AE2342" s="44">
        <v>0</v>
      </c>
      <c r="AF2342" s="41" t="s">
        <v>47</v>
      </c>
      <c r="AG2342" s="41" t="s">
        <v>47</v>
      </c>
      <c r="AH2342" s="41" t="s">
        <v>9223</v>
      </c>
      <c r="AI2342" s="41" t="s">
        <v>9223</v>
      </c>
    </row>
    <row r="2343" spans="1:35">
      <c r="A2343" s="40">
        <v>2024</v>
      </c>
      <c r="B2343" s="40">
        <v>4</v>
      </c>
      <c r="C2343" s="41" t="s">
        <v>817</v>
      </c>
      <c r="D2343" s="42" t="s">
        <v>7301</v>
      </c>
      <c r="E2343" s="41" t="s">
        <v>7302</v>
      </c>
      <c r="F2343" s="43" t="s">
        <v>9224</v>
      </c>
      <c r="G2343" s="43" t="s">
        <v>9225</v>
      </c>
      <c r="H2343" s="44">
        <v>1</v>
      </c>
      <c r="I2343" s="44">
        <v>10</v>
      </c>
      <c r="J2343" s="44">
        <v>0</v>
      </c>
      <c r="K2343" s="44">
        <v>0</v>
      </c>
      <c r="L2343" s="44">
        <v>0</v>
      </c>
      <c r="M2343" s="44">
        <v>0</v>
      </c>
      <c r="N2343" s="44">
        <v>0</v>
      </c>
      <c r="O2343" s="44">
        <v>0</v>
      </c>
      <c r="P2343" s="44">
        <v>0</v>
      </c>
      <c r="Q2343" s="44">
        <v>0</v>
      </c>
      <c r="R2343" s="44">
        <v>0</v>
      </c>
      <c r="S2343" s="44">
        <v>0</v>
      </c>
      <c r="T2343" s="44">
        <f t="shared" si="37"/>
        <v>0</v>
      </c>
      <c r="U2343" s="44">
        <f t="shared" si="37"/>
        <v>0</v>
      </c>
      <c r="V2343" s="44">
        <v>0</v>
      </c>
      <c r="W2343" s="44">
        <v>0</v>
      </c>
      <c r="X2343" s="44">
        <v>0</v>
      </c>
      <c r="Y2343" s="44">
        <v>0</v>
      </c>
      <c r="Z2343" s="44">
        <v>0</v>
      </c>
      <c r="AA2343" s="44">
        <v>0</v>
      </c>
      <c r="AB2343" s="44">
        <v>0</v>
      </c>
      <c r="AC2343" s="44">
        <v>0</v>
      </c>
      <c r="AD2343" s="44">
        <v>0</v>
      </c>
      <c r="AE2343" s="44">
        <v>0</v>
      </c>
      <c r="AF2343" s="41" t="s">
        <v>47</v>
      </c>
      <c r="AG2343" s="41" t="s">
        <v>47</v>
      </c>
      <c r="AH2343" s="41" t="s">
        <v>9223</v>
      </c>
      <c r="AI2343" s="41" t="s">
        <v>9223</v>
      </c>
    </row>
    <row r="2344" spans="1:35">
      <c r="A2344" s="40">
        <v>2024</v>
      </c>
      <c r="B2344" s="40">
        <v>4</v>
      </c>
      <c r="C2344" s="41" t="s">
        <v>817</v>
      </c>
      <c r="D2344" s="42" t="s">
        <v>7301</v>
      </c>
      <c r="E2344" s="41" t="s">
        <v>7302</v>
      </c>
      <c r="F2344" s="43" t="s">
        <v>9219</v>
      </c>
      <c r="G2344" s="43" t="s">
        <v>9225</v>
      </c>
      <c r="H2344" s="44">
        <v>1</v>
      </c>
      <c r="I2344" s="44">
        <v>10</v>
      </c>
      <c r="J2344" s="44">
        <v>0</v>
      </c>
      <c r="K2344" s="44">
        <v>0</v>
      </c>
      <c r="L2344" s="44">
        <v>0</v>
      </c>
      <c r="M2344" s="44">
        <v>0</v>
      </c>
      <c r="N2344" s="44">
        <v>0</v>
      </c>
      <c r="O2344" s="44">
        <v>0</v>
      </c>
      <c r="P2344" s="44">
        <v>0</v>
      </c>
      <c r="Q2344" s="44">
        <v>0</v>
      </c>
      <c r="R2344" s="44">
        <v>0</v>
      </c>
      <c r="S2344" s="44">
        <v>0</v>
      </c>
      <c r="T2344" s="44">
        <f t="shared" si="37"/>
        <v>0</v>
      </c>
      <c r="U2344" s="44">
        <f t="shared" si="37"/>
        <v>0</v>
      </c>
      <c r="V2344" s="44">
        <v>0</v>
      </c>
      <c r="W2344" s="44">
        <v>0</v>
      </c>
      <c r="X2344" s="44">
        <v>0</v>
      </c>
      <c r="Y2344" s="44">
        <v>0</v>
      </c>
      <c r="Z2344" s="44">
        <v>0</v>
      </c>
      <c r="AA2344" s="44">
        <v>0</v>
      </c>
      <c r="AB2344" s="44">
        <v>0</v>
      </c>
      <c r="AC2344" s="44">
        <v>0</v>
      </c>
      <c r="AD2344" s="44">
        <v>0</v>
      </c>
      <c r="AE2344" s="44">
        <v>0</v>
      </c>
      <c r="AF2344" s="41" t="s">
        <v>47</v>
      </c>
      <c r="AG2344" s="41" t="s">
        <v>47</v>
      </c>
      <c r="AH2344" s="41" t="s">
        <v>9223</v>
      </c>
      <c r="AI2344" s="41" t="s">
        <v>9223</v>
      </c>
    </row>
    <row r="2345" spans="1:35">
      <c r="A2345" s="40">
        <v>2024</v>
      </c>
      <c r="B2345" s="40">
        <v>4</v>
      </c>
      <c r="C2345" s="41" t="s">
        <v>817</v>
      </c>
      <c r="D2345" s="42" t="s">
        <v>7301</v>
      </c>
      <c r="E2345" s="41" t="s">
        <v>7302</v>
      </c>
      <c r="F2345" s="43" t="s">
        <v>9224</v>
      </c>
      <c r="G2345" s="43" t="s">
        <v>9226</v>
      </c>
      <c r="H2345" s="44">
        <v>1</v>
      </c>
      <c r="I2345" s="44">
        <v>10</v>
      </c>
      <c r="J2345" s="44">
        <v>0</v>
      </c>
      <c r="K2345" s="44">
        <v>0</v>
      </c>
      <c r="L2345" s="44">
        <v>0</v>
      </c>
      <c r="M2345" s="44">
        <v>0</v>
      </c>
      <c r="N2345" s="44">
        <v>0</v>
      </c>
      <c r="O2345" s="44">
        <v>0</v>
      </c>
      <c r="P2345" s="44">
        <v>0</v>
      </c>
      <c r="Q2345" s="44">
        <v>0</v>
      </c>
      <c r="R2345" s="44">
        <v>0</v>
      </c>
      <c r="S2345" s="44">
        <v>0</v>
      </c>
      <c r="T2345" s="44">
        <f t="shared" si="37"/>
        <v>0</v>
      </c>
      <c r="U2345" s="44">
        <f t="shared" si="37"/>
        <v>0</v>
      </c>
      <c r="V2345" s="44">
        <v>0</v>
      </c>
      <c r="W2345" s="44">
        <v>0</v>
      </c>
      <c r="X2345" s="44">
        <v>0</v>
      </c>
      <c r="Y2345" s="44">
        <v>0</v>
      </c>
      <c r="Z2345" s="44">
        <v>0</v>
      </c>
      <c r="AA2345" s="44">
        <v>0</v>
      </c>
      <c r="AB2345" s="44">
        <v>0</v>
      </c>
      <c r="AC2345" s="44">
        <v>0</v>
      </c>
      <c r="AD2345" s="44">
        <v>0</v>
      </c>
      <c r="AE2345" s="44">
        <v>0</v>
      </c>
      <c r="AF2345" s="41" t="s">
        <v>47</v>
      </c>
      <c r="AG2345" s="41" t="s">
        <v>47</v>
      </c>
      <c r="AH2345" s="41" t="s">
        <v>9223</v>
      </c>
      <c r="AI2345" s="41" t="s">
        <v>9223</v>
      </c>
    </row>
    <row r="2346" spans="1:35">
      <c r="A2346" s="40">
        <v>2024</v>
      </c>
      <c r="B2346" s="40">
        <v>4</v>
      </c>
      <c r="C2346" s="41" t="s">
        <v>817</v>
      </c>
      <c r="D2346" s="42" t="s">
        <v>7301</v>
      </c>
      <c r="E2346" s="41" t="s">
        <v>7302</v>
      </c>
      <c r="F2346" s="43" t="s">
        <v>9216</v>
      </c>
      <c r="G2346" s="43" t="s">
        <v>9227</v>
      </c>
      <c r="H2346" s="44">
        <v>1</v>
      </c>
      <c r="I2346" s="44">
        <v>5</v>
      </c>
      <c r="J2346" s="44">
        <v>0</v>
      </c>
      <c r="K2346" s="44">
        <v>0</v>
      </c>
      <c r="L2346" s="44">
        <v>0</v>
      </c>
      <c r="M2346" s="44">
        <v>0</v>
      </c>
      <c r="N2346" s="44">
        <v>0</v>
      </c>
      <c r="O2346" s="44">
        <v>0</v>
      </c>
      <c r="P2346" s="44">
        <v>0</v>
      </c>
      <c r="Q2346" s="44">
        <v>0</v>
      </c>
      <c r="R2346" s="44">
        <v>0</v>
      </c>
      <c r="S2346" s="44">
        <v>0</v>
      </c>
      <c r="T2346" s="44">
        <f t="shared" si="37"/>
        <v>0</v>
      </c>
      <c r="U2346" s="44">
        <f t="shared" si="37"/>
        <v>0</v>
      </c>
      <c r="V2346" s="44">
        <v>0</v>
      </c>
      <c r="W2346" s="44">
        <v>0</v>
      </c>
      <c r="X2346" s="44">
        <v>0</v>
      </c>
      <c r="Y2346" s="44">
        <v>0</v>
      </c>
      <c r="Z2346" s="44">
        <v>0</v>
      </c>
      <c r="AA2346" s="44">
        <v>0</v>
      </c>
      <c r="AB2346" s="44">
        <v>0</v>
      </c>
      <c r="AC2346" s="44">
        <v>0</v>
      </c>
      <c r="AD2346" s="44">
        <v>0</v>
      </c>
      <c r="AE2346" s="44">
        <v>0</v>
      </c>
      <c r="AF2346" s="41" t="s">
        <v>47</v>
      </c>
      <c r="AG2346" s="41" t="s">
        <v>47</v>
      </c>
      <c r="AH2346" s="41" t="s">
        <v>9173</v>
      </c>
      <c r="AI2346" s="41" t="s">
        <v>9173</v>
      </c>
    </row>
    <row r="2347" spans="1:35">
      <c r="A2347" s="40">
        <v>2024</v>
      </c>
      <c r="B2347" s="40">
        <v>4</v>
      </c>
      <c r="C2347" s="41" t="s">
        <v>817</v>
      </c>
      <c r="D2347" s="42" t="s">
        <v>7301</v>
      </c>
      <c r="E2347" s="41" t="s">
        <v>7302</v>
      </c>
      <c r="F2347" s="43" t="s">
        <v>9219</v>
      </c>
      <c r="G2347" s="43" t="s">
        <v>9228</v>
      </c>
      <c r="H2347" s="44">
        <v>12</v>
      </c>
      <c r="I2347" s="44">
        <v>5</v>
      </c>
      <c r="J2347" s="44">
        <v>0</v>
      </c>
      <c r="K2347" s="44">
        <v>0</v>
      </c>
      <c r="L2347" s="44">
        <v>0</v>
      </c>
      <c r="M2347" s="44">
        <v>0</v>
      </c>
      <c r="N2347" s="44">
        <v>0</v>
      </c>
      <c r="O2347" s="44">
        <v>0</v>
      </c>
      <c r="P2347" s="44">
        <v>0</v>
      </c>
      <c r="Q2347" s="44">
        <v>0</v>
      </c>
      <c r="R2347" s="44">
        <v>0</v>
      </c>
      <c r="S2347" s="44">
        <v>0</v>
      </c>
      <c r="T2347" s="44">
        <f t="shared" si="37"/>
        <v>0</v>
      </c>
      <c r="U2347" s="44">
        <f t="shared" si="37"/>
        <v>0</v>
      </c>
      <c r="V2347" s="44">
        <v>0</v>
      </c>
      <c r="W2347" s="44">
        <v>0</v>
      </c>
      <c r="X2347" s="44">
        <v>0</v>
      </c>
      <c r="Y2347" s="44">
        <v>0</v>
      </c>
      <c r="Z2347" s="44">
        <v>0</v>
      </c>
      <c r="AA2347" s="44">
        <v>0</v>
      </c>
      <c r="AB2347" s="44">
        <v>0</v>
      </c>
      <c r="AC2347" s="44">
        <v>0</v>
      </c>
      <c r="AD2347" s="44">
        <v>0</v>
      </c>
      <c r="AE2347" s="44">
        <v>0</v>
      </c>
      <c r="AF2347" s="41" t="s">
        <v>47</v>
      </c>
      <c r="AG2347" s="41" t="s">
        <v>47</v>
      </c>
      <c r="AH2347" s="41" t="s">
        <v>9223</v>
      </c>
      <c r="AI2347" s="41" t="s">
        <v>9223</v>
      </c>
    </row>
    <row r="2348" spans="1:35">
      <c r="A2348" s="40">
        <v>2024</v>
      </c>
      <c r="B2348" s="40">
        <v>4</v>
      </c>
      <c r="C2348" s="41" t="s">
        <v>817</v>
      </c>
      <c r="D2348" s="42" t="s">
        <v>7301</v>
      </c>
      <c r="E2348" s="41" t="s">
        <v>7302</v>
      </c>
      <c r="F2348" s="43" t="s">
        <v>9221</v>
      </c>
      <c r="G2348" s="43" t="s">
        <v>9229</v>
      </c>
      <c r="H2348" s="44">
        <v>1</v>
      </c>
      <c r="I2348" s="44">
        <v>10</v>
      </c>
      <c r="J2348" s="44">
        <v>0</v>
      </c>
      <c r="K2348" s="44">
        <v>0</v>
      </c>
      <c r="L2348" s="44">
        <v>0</v>
      </c>
      <c r="M2348" s="44">
        <v>0</v>
      </c>
      <c r="N2348" s="44">
        <v>0</v>
      </c>
      <c r="O2348" s="44">
        <v>0</v>
      </c>
      <c r="P2348" s="44">
        <v>0</v>
      </c>
      <c r="Q2348" s="44">
        <v>0</v>
      </c>
      <c r="R2348" s="44">
        <v>0</v>
      </c>
      <c r="S2348" s="44">
        <v>0</v>
      </c>
      <c r="T2348" s="44">
        <f t="shared" si="37"/>
        <v>0</v>
      </c>
      <c r="U2348" s="44">
        <f t="shared" si="37"/>
        <v>0</v>
      </c>
      <c r="V2348" s="44">
        <v>0</v>
      </c>
      <c r="W2348" s="44">
        <v>0</v>
      </c>
      <c r="X2348" s="44">
        <v>0</v>
      </c>
      <c r="Y2348" s="44">
        <v>0</v>
      </c>
      <c r="Z2348" s="44">
        <v>0</v>
      </c>
      <c r="AA2348" s="44">
        <v>0</v>
      </c>
      <c r="AB2348" s="44">
        <v>0</v>
      </c>
      <c r="AC2348" s="44">
        <v>0</v>
      </c>
      <c r="AD2348" s="44">
        <v>0</v>
      </c>
      <c r="AE2348" s="44">
        <v>0</v>
      </c>
      <c r="AF2348" s="41" t="s">
        <v>47</v>
      </c>
      <c r="AG2348" s="41" t="s">
        <v>47</v>
      </c>
      <c r="AH2348" s="41" t="s">
        <v>9223</v>
      </c>
      <c r="AI2348" s="41" t="s">
        <v>9223</v>
      </c>
    </row>
    <row r="2349" spans="1:35">
      <c r="A2349" s="40">
        <v>2024</v>
      </c>
      <c r="B2349" s="40">
        <v>4</v>
      </c>
      <c r="C2349" s="41" t="s">
        <v>817</v>
      </c>
      <c r="D2349" s="42" t="s">
        <v>7301</v>
      </c>
      <c r="E2349" s="41" t="s">
        <v>7302</v>
      </c>
      <c r="F2349" s="43" t="s">
        <v>9219</v>
      </c>
      <c r="G2349" s="43" t="s">
        <v>9230</v>
      </c>
      <c r="H2349" s="44">
        <v>12</v>
      </c>
      <c r="I2349" s="44">
        <v>10</v>
      </c>
      <c r="J2349" s="44">
        <v>4</v>
      </c>
      <c r="K2349" s="44">
        <v>3.33</v>
      </c>
      <c r="L2349" s="44">
        <v>0</v>
      </c>
      <c r="M2349" s="44">
        <v>0</v>
      </c>
      <c r="N2349" s="44">
        <v>0</v>
      </c>
      <c r="O2349" s="44">
        <v>0</v>
      </c>
      <c r="P2349" s="44">
        <v>0</v>
      </c>
      <c r="Q2349" s="44">
        <v>0</v>
      </c>
      <c r="R2349" s="44">
        <v>4</v>
      </c>
      <c r="S2349" s="44">
        <v>3.33</v>
      </c>
      <c r="T2349" s="44">
        <f t="shared" si="37"/>
        <v>4</v>
      </c>
      <c r="U2349" s="44">
        <f t="shared" si="37"/>
        <v>3.33</v>
      </c>
      <c r="V2349" s="44">
        <v>0</v>
      </c>
      <c r="W2349" s="44">
        <v>0</v>
      </c>
      <c r="X2349" s="44">
        <v>0</v>
      </c>
      <c r="Y2349" s="44">
        <v>0</v>
      </c>
      <c r="Z2349" s="44">
        <v>0</v>
      </c>
      <c r="AA2349" s="44">
        <v>0</v>
      </c>
      <c r="AB2349" s="44">
        <v>4</v>
      </c>
      <c r="AC2349" s="44">
        <v>3.33</v>
      </c>
      <c r="AD2349" s="44">
        <v>4</v>
      </c>
      <c r="AE2349" s="44">
        <v>3.33</v>
      </c>
      <c r="AF2349" s="41" t="s">
        <v>47</v>
      </c>
      <c r="AG2349" s="41" t="s">
        <v>47</v>
      </c>
      <c r="AH2349" s="41" t="s">
        <v>9231</v>
      </c>
      <c r="AI2349" s="41" t="s">
        <v>11525</v>
      </c>
    </row>
    <row r="2350" spans="1:35">
      <c r="A2350" s="40">
        <v>2024</v>
      </c>
      <c r="B2350" s="40">
        <v>4</v>
      </c>
      <c r="C2350" s="41" t="s">
        <v>817</v>
      </c>
      <c r="D2350" s="42" t="s">
        <v>7301</v>
      </c>
      <c r="E2350" s="41" t="s">
        <v>7302</v>
      </c>
      <c r="F2350" s="43" t="s">
        <v>9224</v>
      </c>
      <c r="G2350" s="43" t="s">
        <v>9232</v>
      </c>
      <c r="H2350" s="44">
        <v>1</v>
      </c>
      <c r="I2350" s="44">
        <v>10</v>
      </c>
      <c r="J2350" s="44">
        <v>0</v>
      </c>
      <c r="K2350" s="44">
        <v>0</v>
      </c>
      <c r="L2350" s="44">
        <v>0</v>
      </c>
      <c r="M2350" s="44">
        <v>0</v>
      </c>
      <c r="N2350" s="44">
        <v>0</v>
      </c>
      <c r="O2350" s="44">
        <v>0</v>
      </c>
      <c r="P2350" s="44">
        <v>0</v>
      </c>
      <c r="Q2350" s="44">
        <v>0</v>
      </c>
      <c r="R2350" s="44">
        <v>0</v>
      </c>
      <c r="S2350" s="44">
        <v>0</v>
      </c>
      <c r="T2350" s="44">
        <f t="shared" si="37"/>
        <v>0</v>
      </c>
      <c r="U2350" s="44">
        <f t="shared" si="37"/>
        <v>0</v>
      </c>
      <c r="V2350" s="44">
        <v>0</v>
      </c>
      <c r="W2350" s="44">
        <v>0</v>
      </c>
      <c r="X2350" s="44">
        <v>0</v>
      </c>
      <c r="Y2350" s="44">
        <v>0</v>
      </c>
      <c r="Z2350" s="44">
        <v>0</v>
      </c>
      <c r="AA2350" s="44">
        <v>0</v>
      </c>
      <c r="AB2350" s="44">
        <v>0</v>
      </c>
      <c r="AC2350" s="44">
        <v>0</v>
      </c>
      <c r="AD2350" s="44">
        <v>0</v>
      </c>
      <c r="AE2350" s="44">
        <v>0</v>
      </c>
      <c r="AF2350" s="41" t="s">
        <v>47</v>
      </c>
      <c r="AG2350" s="41" t="s">
        <v>47</v>
      </c>
      <c r="AH2350" s="41" t="s">
        <v>9223</v>
      </c>
      <c r="AI2350" s="41" t="s">
        <v>9223</v>
      </c>
    </row>
    <row r="2351" spans="1:35">
      <c r="A2351" s="40">
        <v>2024</v>
      </c>
      <c r="B2351" s="40">
        <v>4</v>
      </c>
      <c r="C2351" s="41" t="s">
        <v>817</v>
      </c>
      <c r="D2351" s="42" t="s">
        <v>7301</v>
      </c>
      <c r="E2351" s="41" t="s">
        <v>7302</v>
      </c>
      <c r="F2351" s="43" t="s">
        <v>9219</v>
      </c>
      <c r="G2351" s="43" t="s">
        <v>9232</v>
      </c>
      <c r="H2351" s="44">
        <v>1</v>
      </c>
      <c r="I2351" s="44">
        <v>5</v>
      </c>
      <c r="J2351" s="44">
        <v>1</v>
      </c>
      <c r="K2351" s="44">
        <v>5</v>
      </c>
      <c r="L2351" s="44">
        <v>0</v>
      </c>
      <c r="M2351" s="44">
        <v>0</v>
      </c>
      <c r="N2351" s="44">
        <v>0</v>
      </c>
      <c r="O2351" s="44">
        <v>0</v>
      </c>
      <c r="P2351" s="44">
        <v>0</v>
      </c>
      <c r="Q2351" s="44">
        <v>0</v>
      </c>
      <c r="R2351" s="44">
        <v>1</v>
      </c>
      <c r="S2351" s="44">
        <v>5</v>
      </c>
      <c r="T2351" s="44">
        <f t="shared" si="37"/>
        <v>1</v>
      </c>
      <c r="U2351" s="44">
        <f t="shared" si="37"/>
        <v>5</v>
      </c>
      <c r="V2351" s="44">
        <v>0</v>
      </c>
      <c r="W2351" s="44">
        <v>0</v>
      </c>
      <c r="X2351" s="44">
        <v>0</v>
      </c>
      <c r="Y2351" s="44">
        <v>0</v>
      </c>
      <c r="Z2351" s="44">
        <v>0</v>
      </c>
      <c r="AA2351" s="44">
        <v>0</v>
      </c>
      <c r="AB2351" s="44">
        <v>1</v>
      </c>
      <c r="AC2351" s="44">
        <v>5</v>
      </c>
      <c r="AD2351" s="44">
        <v>1</v>
      </c>
      <c r="AE2351" s="44">
        <v>5</v>
      </c>
      <c r="AF2351" s="41" t="s">
        <v>47</v>
      </c>
      <c r="AG2351" s="41" t="s">
        <v>47</v>
      </c>
      <c r="AH2351" s="41" t="s">
        <v>9233</v>
      </c>
      <c r="AI2351" s="41" t="s">
        <v>11526</v>
      </c>
    </row>
    <row r="2352" spans="1:35">
      <c r="A2352" s="40">
        <v>2024</v>
      </c>
      <c r="B2352" s="40">
        <v>4</v>
      </c>
      <c r="C2352" s="41" t="s">
        <v>817</v>
      </c>
      <c r="D2352" s="42" t="s">
        <v>7301</v>
      </c>
      <c r="E2352" s="41" t="s">
        <v>7302</v>
      </c>
      <c r="F2352" s="43" t="s">
        <v>9216</v>
      </c>
      <c r="G2352" s="43" t="s">
        <v>9234</v>
      </c>
      <c r="H2352" s="44">
        <v>1</v>
      </c>
      <c r="I2352" s="44">
        <v>5</v>
      </c>
      <c r="J2352" s="44">
        <v>0</v>
      </c>
      <c r="K2352" s="44">
        <v>0</v>
      </c>
      <c r="L2352" s="44">
        <v>0</v>
      </c>
      <c r="M2352" s="44">
        <v>0</v>
      </c>
      <c r="N2352" s="44">
        <v>0</v>
      </c>
      <c r="O2352" s="44">
        <v>0</v>
      </c>
      <c r="P2352" s="44">
        <v>0</v>
      </c>
      <c r="Q2352" s="44">
        <v>0</v>
      </c>
      <c r="R2352" s="44">
        <v>0</v>
      </c>
      <c r="S2352" s="44">
        <v>0</v>
      </c>
      <c r="T2352" s="44">
        <f t="shared" si="37"/>
        <v>0</v>
      </c>
      <c r="U2352" s="44">
        <f t="shared" si="37"/>
        <v>0</v>
      </c>
      <c r="V2352" s="44">
        <v>0</v>
      </c>
      <c r="W2352" s="44">
        <v>0</v>
      </c>
      <c r="X2352" s="44">
        <v>0</v>
      </c>
      <c r="Y2352" s="44">
        <v>0</v>
      </c>
      <c r="Z2352" s="44">
        <v>0</v>
      </c>
      <c r="AA2352" s="44">
        <v>0</v>
      </c>
      <c r="AB2352" s="44">
        <v>0</v>
      </c>
      <c r="AC2352" s="44">
        <v>0</v>
      </c>
      <c r="AD2352" s="44">
        <v>0</v>
      </c>
      <c r="AE2352" s="44">
        <v>0</v>
      </c>
      <c r="AF2352" s="41" t="s">
        <v>47</v>
      </c>
      <c r="AG2352" s="41" t="s">
        <v>47</v>
      </c>
      <c r="AH2352" s="41" t="s">
        <v>9173</v>
      </c>
      <c r="AI2352" s="41" t="s">
        <v>9173</v>
      </c>
    </row>
    <row r="2353" spans="1:35">
      <c r="A2353" s="40">
        <v>2024</v>
      </c>
      <c r="B2353" s="40">
        <v>4</v>
      </c>
      <c r="C2353" s="41" t="s">
        <v>817</v>
      </c>
      <c r="D2353" s="42" t="s">
        <v>7288</v>
      </c>
      <c r="E2353" s="41" t="s">
        <v>7289</v>
      </c>
      <c r="F2353" s="43" t="s">
        <v>9171</v>
      </c>
      <c r="G2353" s="43" t="s">
        <v>9172</v>
      </c>
      <c r="H2353" s="44">
        <v>1</v>
      </c>
      <c r="I2353" s="44">
        <v>30</v>
      </c>
      <c r="J2353" s="44">
        <v>0</v>
      </c>
      <c r="K2353" s="44">
        <v>0</v>
      </c>
      <c r="L2353" s="44">
        <v>0</v>
      </c>
      <c r="M2353" s="44">
        <v>0</v>
      </c>
      <c r="N2353" s="44">
        <v>0</v>
      </c>
      <c r="O2353" s="44">
        <v>0</v>
      </c>
      <c r="P2353" s="44">
        <v>0</v>
      </c>
      <c r="Q2353" s="44">
        <v>0</v>
      </c>
      <c r="R2353" s="44">
        <v>0</v>
      </c>
      <c r="S2353" s="44">
        <v>0</v>
      </c>
      <c r="T2353" s="44">
        <f t="shared" si="37"/>
        <v>0</v>
      </c>
      <c r="U2353" s="44">
        <f t="shared" si="37"/>
        <v>0</v>
      </c>
      <c r="V2353" s="44">
        <v>0</v>
      </c>
      <c r="W2353" s="44">
        <v>0</v>
      </c>
      <c r="X2353" s="44">
        <v>0</v>
      </c>
      <c r="Y2353" s="44">
        <v>0</v>
      </c>
      <c r="Z2353" s="44">
        <v>0</v>
      </c>
      <c r="AA2353" s="44">
        <v>0</v>
      </c>
      <c r="AB2353" s="44">
        <v>0</v>
      </c>
      <c r="AC2353" s="44">
        <v>0</v>
      </c>
      <c r="AD2353" s="44">
        <v>0</v>
      </c>
      <c r="AE2353" s="44">
        <v>0</v>
      </c>
      <c r="AF2353" s="41" t="s">
        <v>47</v>
      </c>
      <c r="AG2353" s="41" t="s">
        <v>47</v>
      </c>
      <c r="AH2353" s="41" t="s">
        <v>9173</v>
      </c>
      <c r="AI2353" s="41" t="s">
        <v>9173</v>
      </c>
    </row>
    <row r="2354" spans="1:35">
      <c r="A2354" s="40">
        <v>2024</v>
      </c>
      <c r="B2354" s="40">
        <v>4</v>
      </c>
      <c r="C2354" s="41" t="s">
        <v>817</v>
      </c>
      <c r="D2354" s="42" t="s">
        <v>7288</v>
      </c>
      <c r="E2354" s="41" t="s">
        <v>7289</v>
      </c>
      <c r="F2354" s="43" t="s">
        <v>9174</v>
      </c>
      <c r="G2354" s="43" t="s">
        <v>9175</v>
      </c>
      <c r="H2354" s="44">
        <v>1</v>
      </c>
      <c r="I2354" s="44">
        <v>30</v>
      </c>
      <c r="J2354" s="44">
        <v>0</v>
      </c>
      <c r="K2354" s="44">
        <v>0</v>
      </c>
      <c r="L2354" s="44">
        <v>0</v>
      </c>
      <c r="M2354" s="44">
        <v>0</v>
      </c>
      <c r="N2354" s="44">
        <v>0</v>
      </c>
      <c r="O2354" s="44">
        <v>0</v>
      </c>
      <c r="P2354" s="44">
        <v>0</v>
      </c>
      <c r="Q2354" s="44">
        <v>0</v>
      </c>
      <c r="R2354" s="44">
        <v>0</v>
      </c>
      <c r="S2354" s="44">
        <v>0</v>
      </c>
      <c r="T2354" s="44">
        <f t="shared" si="37"/>
        <v>0</v>
      </c>
      <c r="U2354" s="44">
        <f t="shared" si="37"/>
        <v>0</v>
      </c>
      <c r="V2354" s="44">
        <v>0</v>
      </c>
      <c r="W2354" s="44">
        <v>0</v>
      </c>
      <c r="X2354" s="44">
        <v>0</v>
      </c>
      <c r="Y2354" s="44">
        <v>0</v>
      </c>
      <c r="Z2354" s="44">
        <v>0</v>
      </c>
      <c r="AA2354" s="44">
        <v>0</v>
      </c>
      <c r="AB2354" s="44">
        <v>0</v>
      </c>
      <c r="AC2354" s="44">
        <v>0</v>
      </c>
      <c r="AD2354" s="44">
        <v>0</v>
      </c>
      <c r="AE2354" s="44">
        <v>0</v>
      </c>
      <c r="AF2354" s="41" t="s">
        <v>47</v>
      </c>
      <c r="AG2354" s="41" t="s">
        <v>47</v>
      </c>
      <c r="AH2354" s="41" t="s">
        <v>9173</v>
      </c>
      <c r="AI2354" s="41" t="s">
        <v>9173</v>
      </c>
    </row>
    <row r="2355" spans="1:35">
      <c r="A2355" s="40">
        <v>2024</v>
      </c>
      <c r="B2355" s="40">
        <v>4</v>
      </c>
      <c r="C2355" s="41" t="s">
        <v>817</v>
      </c>
      <c r="D2355" s="42" t="s">
        <v>7288</v>
      </c>
      <c r="E2355" s="41" t="s">
        <v>7289</v>
      </c>
      <c r="F2355" s="43" t="s">
        <v>9176</v>
      </c>
      <c r="G2355" s="43" t="s">
        <v>9177</v>
      </c>
      <c r="H2355" s="44">
        <v>1</v>
      </c>
      <c r="I2355" s="44">
        <v>40</v>
      </c>
      <c r="J2355" s="44">
        <v>0.25</v>
      </c>
      <c r="K2355" s="44">
        <v>10</v>
      </c>
      <c r="L2355" s="44">
        <v>0</v>
      </c>
      <c r="M2355" s="44">
        <v>0</v>
      </c>
      <c r="N2355" s="44">
        <v>0</v>
      </c>
      <c r="O2355" s="44">
        <v>0</v>
      </c>
      <c r="P2355" s="44">
        <v>0</v>
      </c>
      <c r="Q2355" s="44">
        <v>0</v>
      </c>
      <c r="R2355" s="44">
        <v>0.25</v>
      </c>
      <c r="S2355" s="44">
        <v>10</v>
      </c>
      <c r="T2355" s="44">
        <f t="shared" si="37"/>
        <v>0.25</v>
      </c>
      <c r="U2355" s="44">
        <f t="shared" si="37"/>
        <v>10</v>
      </c>
      <c r="V2355" s="44">
        <v>0</v>
      </c>
      <c r="W2355" s="44">
        <v>0</v>
      </c>
      <c r="X2355" s="44">
        <v>0</v>
      </c>
      <c r="Y2355" s="44">
        <v>0</v>
      </c>
      <c r="Z2355" s="44">
        <v>0</v>
      </c>
      <c r="AA2355" s="44">
        <v>0</v>
      </c>
      <c r="AB2355" s="44">
        <v>0.25</v>
      </c>
      <c r="AC2355" s="44">
        <v>10</v>
      </c>
      <c r="AD2355" s="44">
        <v>0.25</v>
      </c>
      <c r="AE2355" s="44">
        <v>10</v>
      </c>
      <c r="AF2355" s="41" t="s">
        <v>47</v>
      </c>
      <c r="AG2355" s="41" t="s">
        <v>47</v>
      </c>
      <c r="AH2355" s="41" t="s">
        <v>9178</v>
      </c>
      <c r="AI2355" s="41" t="s">
        <v>11527</v>
      </c>
    </row>
    <row r="2356" spans="1:35">
      <c r="A2356" s="40">
        <v>2024</v>
      </c>
      <c r="B2356" s="40">
        <v>4</v>
      </c>
      <c r="C2356" s="41" t="s">
        <v>817</v>
      </c>
      <c r="D2356" s="42" t="s">
        <v>7325</v>
      </c>
      <c r="E2356" s="41" t="s">
        <v>7326</v>
      </c>
      <c r="F2356" s="43" t="s">
        <v>9312</v>
      </c>
      <c r="G2356" s="43" t="s">
        <v>9313</v>
      </c>
      <c r="H2356" s="44">
        <v>1</v>
      </c>
      <c r="I2356" s="44">
        <v>10</v>
      </c>
      <c r="J2356" s="44">
        <v>1</v>
      </c>
      <c r="K2356" s="44">
        <v>10</v>
      </c>
      <c r="L2356" s="44">
        <v>0</v>
      </c>
      <c r="M2356" s="44">
        <v>0</v>
      </c>
      <c r="N2356" s="44">
        <v>0</v>
      </c>
      <c r="O2356" s="44">
        <v>0</v>
      </c>
      <c r="P2356" s="44">
        <v>0</v>
      </c>
      <c r="Q2356" s="44">
        <v>0</v>
      </c>
      <c r="R2356" s="44">
        <v>1</v>
      </c>
      <c r="S2356" s="44">
        <v>10</v>
      </c>
      <c r="T2356" s="44">
        <f t="shared" si="37"/>
        <v>1</v>
      </c>
      <c r="U2356" s="44">
        <f t="shared" si="37"/>
        <v>10</v>
      </c>
      <c r="V2356" s="44">
        <v>0</v>
      </c>
      <c r="W2356" s="44">
        <v>0</v>
      </c>
      <c r="X2356" s="44">
        <v>0</v>
      </c>
      <c r="Y2356" s="44">
        <v>0</v>
      </c>
      <c r="Z2356" s="44">
        <v>1</v>
      </c>
      <c r="AA2356" s="44">
        <v>10</v>
      </c>
      <c r="AB2356" s="44">
        <v>0</v>
      </c>
      <c r="AC2356" s="44">
        <v>0</v>
      </c>
      <c r="AD2356" s="44">
        <v>1</v>
      </c>
      <c r="AE2356" s="44">
        <v>10</v>
      </c>
      <c r="AF2356" s="41" t="s">
        <v>47</v>
      </c>
      <c r="AG2356" s="41" t="s">
        <v>47</v>
      </c>
      <c r="AH2356" s="41" t="s">
        <v>9314</v>
      </c>
      <c r="AI2356" s="41" t="s">
        <v>9314</v>
      </c>
    </row>
    <row r="2357" spans="1:35">
      <c r="A2357" s="40">
        <v>2024</v>
      </c>
      <c r="B2357" s="40">
        <v>4</v>
      </c>
      <c r="C2357" s="41" t="s">
        <v>817</v>
      </c>
      <c r="D2357" s="42" t="s">
        <v>7325</v>
      </c>
      <c r="E2357" s="41" t="s">
        <v>7326</v>
      </c>
      <c r="F2357" s="43" t="s">
        <v>9315</v>
      </c>
      <c r="G2357" s="43" t="s">
        <v>9316</v>
      </c>
      <c r="H2357" s="44">
        <v>1</v>
      </c>
      <c r="I2357" s="44">
        <v>10</v>
      </c>
      <c r="J2357" s="44">
        <v>1</v>
      </c>
      <c r="K2357" s="44">
        <v>10</v>
      </c>
      <c r="L2357" s="44">
        <v>0</v>
      </c>
      <c r="M2357" s="44">
        <v>0</v>
      </c>
      <c r="N2357" s="44">
        <v>0</v>
      </c>
      <c r="O2357" s="44">
        <v>0</v>
      </c>
      <c r="P2357" s="44">
        <v>0</v>
      </c>
      <c r="Q2357" s="44">
        <v>0</v>
      </c>
      <c r="R2357" s="44">
        <v>1</v>
      </c>
      <c r="S2357" s="44">
        <v>10</v>
      </c>
      <c r="T2357" s="44">
        <f t="shared" si="37"/>
        <v>1</v>
      </c>
      <c r="U2357" s="44">
        <f t="shared" si="37"/>
        <v>10</v>
      </c>
      <c r="V2357" s="44">
        <v>0</v>
      </c>
      <c r="W2357" s="44">
        <v>0</v>
      </c>
      <c r="X2357" s="44">
        <v>0</v>
      </c>
      <c r="Y2357" s="44">
        <v>0</v>
      </c>
      <c r="Z2357" s="44">
        <v>0.25</v>
      </c>
      <c r="AA2357" s="44">
        <v>2.5</v>
      </c>
      <c r="AB2357" s="44">
        <v>0.75</v>
      </c>
      <c r="AC2357" s="44">
        <v>7.5</v>
      </c>
      <c r="AD2357" s="44">
        <v>1</v>
      </c>
      <c r="AE2357" s="44">
        <v>10</v>
      </c>
      <c r="AF2357" s="41" t="s">
        <v>47</v>
      </c>
      <c r="AG2357" s="41" t="s">
        <v>47</v>
      </c>
      <c r="AH2357" s="41" t="s">
        <v>9317</v>
      </c>
      <c r="AI2357" s="41" t="s">
        <v>9317</v>
      </c>
    </row>
    <row r="2358" spans="1:35">
      <c r="A2358" s="40">
        <v>2024</v>
      </c>
      <c r="B2358" s="40">
        <v>4</v>
      </c>
      <c r="C2358" s="41" t="s">
        <v>817</v>
      </c>
      <c r="D2358" s="42" t="s">
        <v>7325</v>
      </c>
      <c r="E2358" s="41" t="s">
        <v>7326</v>
      </c>
      <c r="F2358" s="43" t="s">
        <v>9315</v>
      </c>
      <c r="G2358" s="43" t="s">
        <v>9318</v>
      </c>
      <c r="H2358" s="44">
        <v>1</v>
      </c>
      <c r="I2358" s="44">
        <v>10</v>
      </c>
      <c r="J2358" s="44">
        <v>1</v>
      </c>
      <c r="K2358" s="44">
        <v>10</v>
      </c>
      <c r="L2358" s="44">
        <v>0</v>
      </c>
      <c r="M2358" s="44">
        <v>0</v>
      </c>
      <c r="N2358" s="44">
        <v>0</v>
      </c>
      <c r="O2358" s="44">
        <v>0</v>
      </c>
      <c r="P2358" s="44">
        <v>0</v>
      </c>
      <c r="Q2358" s="44">
        <v>0</v>
      </c>
      <c r="R2358" s="44">
        <v>1</v>
      </c>
      <c r="S2358" s="44">
        <v>10</v>
      </c>
      <c r="T2358" s="44">
        <f t="shared" si="37"/>
        <v>1</v>
      </c>
      <c r="U2358" s="44">
        <f t="shared" si="37"/>
        <v>10</v>
      </c>
      <c r="V2358" s="44">
        <v>0</v>
      </c>
      <c r="W2358" s="44">
        <v>0</v>
      </c>
      <c r="X2358" s="44">
        <v>0</v>
      </c>
      <c r="Y2358" s="44">
        <v>0</v>
      </c>
      <c r="Z2358" s="44">
        <v>1</v>
      </c>
      <c r="AA2358" s="44">
        <v>10</v>
      </c>
      <c r="AB2358" s="44">
        <v>0</v>
      </c>
      <c r="AC2358" s="44">
        <v>0</v>
      </c>
      <c r="AD2358" s="44">
        <v>1</v>
      </c>
      <c r="AE2358" s="44">
        <v>10</v>
      </c>
      <c r="AF2358" s="41" t="s">
        <v>47</v>
      </c>
      <c r="AG2358" s="41" t="s">
        <v>47</v>
      </c>
      <c r="AH2358" s="41" t="s">
        <v>9202</v>
      </c>
      <c r="AI2358" s="41" t="s">
        <v>9202</v>
      </c>
    </row>
    <row r="2359" spans="1:35">
      <c r="A2359" s="40">
        <v>2024</v>
      </c>
      <c r="B2359" s="40">
        <v>4</v>
      </c>
      <c r="C2359" s="41" t="s">
        <v>817</v>
      </c>
      <c r="D2359" s="42" t="s">
        <v>7325</v>
      </c>
      <c r="E2359" s="41" t="s">
        <v>7326</v>
      </c>
      <c r="F2359" s="43" t="s">
        <v>9312</v>
      </c>
      <c r="G2359" s="43" t="s">
        <v>9319</v>
      </c>
      <c r="H2359" s="44">
        <v>1</v>
      </c>
      <c r="I2359" s="44">
        <v>10</v>
      </c>
      <c r="J2359" s="44">
        <v>0</v>
      </c>
      <c r="K2359" s="44">
        <v>0</v>
      </c>
      <c r="L2359" s="44">
        <v>0</v>
      </c>
      <c r="M2359" s="44">
        <v>0</v>
      </c>
      <c r="N2359" s="44">
        <v>0</v>
      </c>
      <c r="O2359" s="44">
        <v>0</v>
      </c>
      <c r="P2359" s="44">
        <v>0</v>
      </c>
      <c r="Q2359" s="44">
        <v>0</v>
      </c>
      <c r="R2359" s="44">
        <v>0</v>
      </c>
      <c r="S2359" s="44">
        <v>0</v>
      </c>
      <c r="T2359" s="44">
        <f t="shared" si="37"/>
        <v>0</v>
      </c>
      <c r="U2359" s="44">
        <f t="shared" si="37"/>
        <v>0</v>
      </c>
      <c r="V2359" s="44">
        <v>0</v>
      </c>
      <c r="W2359" s="44">
        <v>0</v>
      </c>
      <c r="X2359" s="44">
        <v>0</v>
      </c>
      <c r="Y2359" s="44">
        <v>0</v>
      </c>
      <c r="Z2359" s="44">
        <v>0</v>
      </c>
      <c r="AA2359" s="44">
        <v>0</v>
      </c>
      <c r="AB2359" s="44">
        <v>0</v>
      </c>
      <c r="AC2359" s="44">
        <v>0</v>
      </c>
      <c r="AD2359" s="44">
        <v>0</v>
      </c>
      <c r="AE2359" s="44">
        <v>0</v>
      </c>
      <c r="AF2359" s="41" t="s">
        <v>47</v>
      </c>
      <c r="AG2359" s="41" t="s">
        <v>47</v>
      </c>
      <c r="AH2359" s="41" t="s">
        <v>9173</v>
      </c>
      <c r="AI2359" s="41" t="s">
        <v>9173</v>
      </c>
    </row>
    <row r="2360" spans="1:35">
      <c r="A2360" s="40">
        <v>2024</v>
      </c>
      <c r="B2360" s="40">
        <v>4</v>
      </c>
      <c r="C2360" s="41" t="s">
        <v>817</v>
      </c>
      <c r="D2360" s="42" t="s">
        <v>7325</v>
      </c>
      <c r="E2360" s="41" t="s">
        <v>7326</v>
      </c>
      <c r="F2360" s="43" t="s">
        <v>9320</v>
      </c>
      <c r="G2360" s="43" t="s">
        <v>9254</v>
      </c>
      <c r="H2360" s="44">
        <v>1</v>
      </c>
      <c r="I2360" s="44">
        <v>10</v>
      </c>
      <c r="J2360" s="44">
        <v>0</v>
      </c>
      <c r="K2360" s="44">
        <v>0</v>
      </c>
      <c r="L2360" s="44">
        <v>0</v>
      </c>
      <c r="M2360" s="44">
        <v>0</v>
      </c>
      <c r="N2360" s="44">
        <v>0</v>
      </c>
      <c r="O2360" s="44">
        <v>0</v>
      </c>
      <c r="P2360" s="44">
        <v>0</v>
      </c>
      <c r="Q2360" s="44">
        <v>0</v>
      </c>
      <c r="R2360" s="44">
        <v>0</v>
      </c>
      <c r="S2360" s="44">
        <v>0</v>
      </c>
      <c r="T2360" s="44">
        <f t="shared" si="37"/>
        <v>0</v>
      </c>
      <c r="U2360" s="44">
        <f t="shared" si="37"/>
        <v>0</v>
      </c>
      <c r="V2360" s="44">
        <v>0</v>
      </c>
      <c r="W2360" s="44">
        <v>0</v>
      </c>
      <c r="X2360" s="44">
        <v>0</v>
      </c>
      <c r="Y2360" s="44">
        <v>0</v>
      </c>
      <c r="Z2360" s="44">
        <v>0</v>
      </c>
      <c r="AA2360" s="44">
        <v>0</v>
      </c>
      <c r="AB2360" s="44">
        <v>0</v>
      </c>
      <c r="AC2360" s="44">
        <v>0</v>
      </c>
      <c r="AD2360" s="44">
        <v>0</v>
      </c>
      <c r="AE2360" s="44">
        <v>0</v>
      </c>
      <c r="AF2360" s="41" t="s">
        <v>47</v>
      </c>
      <c r="AG2360" s="41" t="s">
        <v>47</v>
      </c>
      <c r="AH2360" s="41" t="s">
        <v>9173</v>
      </c>
      <c r="AI2360" s="41" t="s">
        <v>9173</v>
      </c>
    </row>
    <row r="2361" spans="1:35">
      <c r="A2361" s="40">
        <v>2024</v>
      </c>
      <c r="B2361" s="40">
        <v>4</v>
      </c>
      <c r="C2361" s="41" t="s">
        <v>817</v>
      </c>
      <c r="D2361" s="42" t="s">
        <v>7325</v>
      </c>
      <c r="E2361" s="41" t="s">
        <v>7326</v>
      </c>
      <c r="F2361" s="43" t="s">
        <v>9320</v>
      </c>
      <c r="G2361" s="43" t="s">
        <v>9321</v>
      </c>
      <c r="H2361" s="44">
        <v>1</v>
      </c>
      <c r="I2361" s="44">
        <v>10</v>
      </c>
      <c r="J2361" s="44">
        <v>1</v>
      </c>
      <c r="K2361" s="44">
        <v>10</v>
      </c>
      <c r="L2361" s="44">
        <v>0</v>
      </c>
      <c r="M2361" s="44">
        <v>0</v>
      </c>
      <c r="N2361" s="44">
        <v>0</v>
      </c>
      <c r="O2361" s="44">
        <v>0</v>
      </c>
      <c r="P2361" s="44">
        <v>0</v>
      </c>
      <c r="Q2361" s="44">
        <v>0</v>
      </c>
      <c r="R2361" s="44">
        <v>1</v>
      </c>
      <c r="S2361" s="44">
        <v>10</v>
      </c>
      <c r="T2361" s="44">
        <f t="shared" si="37"/>
        <v>1</v>
      </c>
      <c r="U2361" s="44">
        <f t="shared" si="37"/>
        <v>10</v>
      </c>
      <c r="V2361" s="44">
        <v>0</v>
      </c>
      <c r="W2361" s="44">
        <v>0</v>
      </c>
      <c r="X2361" s="44">
        <v>0</v>
      </c>
      <c r="Y2361" s="44">
        <v>0</v>
      </c>
      <c r="Z2361" s="44">
        <v>1</v>
      </c>
      <c r="AA2361" s="44">
        <v>10</v>
      </c>
      <c r="AB2361" s="44">
        <v>0</v>
      </c>
      <c r="AC2361" s="44">
        <v>0</v>
      </c>
      <c r="AD2361" s="44">
        <v>1</v>
      </c>
      <c r="AE2361" s="44">
        <v>10</v>
      </c>
      <c r="AF2361" s="41" t="s">
        <v>47</v>
      </c>
      <c r="AG2361" s="41" t="s">
        <v>47</v>
      </c>
      <c r="AH2361" s="41" t="s">
        <v>9202</v>
      </c>
      <c r="AI2361" s="41" t="s">
        <v>9314</v>
      </c>
    </row>
    <row r="2362" spans="1:35">
      <c r="A2362" s="40">
        <v>2024</v>
      </c>
      <c r="B2362" s="40">
        <v>4</v>
      </c>
      <c r="C2362" s="41" t="s">
        <v>817</v>
      </c>
      <c r="D2362" s="42" t="s">
        <v>7325</v>
      </c>
      <c r="E2362" s="41" t="s">
        <v>7326</v>
      </c>
      <c r="F2362" s="43" t="s">
        <v>9312</v>
      </c>
      <c r="G2362" s="43" t="s">
        <v>9322</v>
      </c>
      <c r="H2362" s="44">
        <v>2</v>
      </c>
      <c r="I2362" s="44">
        <v>10</v>
      </c>
      <c r="J2362" s="44">
        <v>0</v>
      </c>
      <c r="K2362" s="44">
        <v>0</v>
      </c>
      <c r="L2362" s="44">
        <v>0</v>
      </c>
      <c r="M2362" s="44">
        <v>0</v>
      </c>
      <c r="N2362" s="44">
        <v>0</v>
      </c>
      <c r="O2362" s="44">
        <v>0</v>
      </c>
      <c r="P2362" s="44">
        <v>0</v>
      </c>
      <c r="Q2362" s="44">
        <v>0</v>
      </c>
      <c r="R2362" s="44">
        <v>0</v>
      </c>
      <c r="S2362" s="44">
        <v>0</v>
      </c>
      <c r="T2362" s="44">
        <f t="shared" si="37"/>
        <v>0</v>
      </c>
      <c r="U2362" s="44">
        <f t="shared" si="37"/>
        <v>0</v>
      </c>
      <c r="V2362" s="44">
        <v>0</v>
      </c>
      <c r="W2362" s="44">
        <v>0</v>
      </c>
      <c r="X2362" s="44">
        <v>0</v>
      </c>
      <c r="Y2362" s="44">
        <v>0</v>
      </c>
      <c r="Z2362" s="44">
        <v>0</v>
      </c>
      <c r="AA2362" s="44">
        <v>0</v>
      </c>
      <c r="AB2362" s="44">
        <v>0</v>
      </c>
      <c r="AC2362" s="44">
        <v>0</v>
      </c>
      <c r="AD2362" s="44">
        <v>0</v>
      </c>
      <c r="AE2362" s="44">
        <v>0</v>
      </c>
      <c r="AF2362" s="41" t="s">
        <v>47</v>
      </c>
      <c r="AG2362" s="41" t="s">
        <v>47</v>
      </c>
      <c r="AH2362" s="41" t="s">
        <v>9173</v>
      </c>
      <c r="AI2362" s="41" t="s">
        <v>9173</v>
      </c>
    </row>
    <row r="2363" spans="1:35">
      <c r="A2363" s="40">
        <v>2024</v>
      </c>
      <c r="B2363" s="40">
        <v>4</v>
      </c>
      <c r="C2363" s="41" t="s">
        <v>817</v>
      </c>
      <c r="D2363" s="42" t="s">
        <v>7325</v>
      </c>
      <c r="E2363" s="41" t="s">
        <v>7326</v>
      </c>
      <c r="F2363" s="43" t="s">
        <v>9320</v>
      </c>
      <c r="G2363" s="43" t="s">
        <v>9265</v>
      </c>
      <c r="H2363" s="44">
        <v>1</v>
      </c>
      <c r="I2363" s="44">
        <v>10</v>
      </c>
      <c r="J2363" s="44">
        <v>0</v>
      </c>
      <c r="K2363" s="44">
        <v>0</v>
      </c>
      <c r="L2363" s="44">
        <v>0</v>
      </c>
      <c r="M2363" s="44">
        <v>0</v>
      </c>
      <c r="N2363" s="44">
        <v>0</v>
      </c>
      <c r="O2363" s="44">
        <v>0</v>
      </c>
      <c r="P2363" s="44">
        <v>0</v>
      </c>
      <c r="Q2363" s="44">
        <v>0</v>
      </c>
      <c r="R2363" s="44">
        <v>0</v>
      </c>
      <c r="S2363" s="44">
        <v>0</v>
      </c>
      <c r="T2363" s="44">
        <f t="shared" si="37"/>
        <v>0</v>
      </c>
      <c r="U2363" s="44">
        <f t="shared" si="37"/>
        <v>0</v>
      </c>
      <c r="V2363" s="44">
        <v>0</v>
      </c>
      <c r="W2363" s="44">
        <v>0</v>
      </c>
      <c r="X2363" s="44">
        <v>0</v>
      </c>
      <c r="Y2363" s="44">
        <v>0</v>
      </c>
      <c r="Z2363" s="44">
        <v>0</v>
      </c>
      <c r="AA2363" s="44">
        <v>0</v>
      </c>
      <c r="AB2363" s="44">
        <v>0</v>
      </c>
      <c r="AC2363" s="44">
        <v>0</v>
      </c>
      <c r="AD2363" s="44">
        <v>0</v>
      </c>
      <c r="AE2363" s="44">
        <v>0</v>
      </c>
      <c r="AF2363" s="41" t="s">
        <v>47</v>
      </c>
      <c r="AG2363" s="41" t="s">
        <v>47</v>
      </c>
      <c r="AH2363" s="41" t="s">
        <v>9323</v>
      </c>
      <c r="AI2363" s="41" t="s">
        <v>9173</v>
      </c>
    </row>
    <row r="2364" spans="1:35">
      <c r="A2364" s="40">
        <v>2024</v>
      </c>
      <c r="B2364" s="40">
        <v>4</v>
      </c>
      <c r="C2364" s="41" t="s">
        <v>817</v>
      </c>
      <c r="D2364" s="42" t="s">
        <v>7325</v>
      </c>
      <c r="E2364" s="41" t="s">
        <v>7326</v>
      </c>
      <c r="F2364" s="43" t="s">
        <v>9315</v>
      </c>
      <c r="G2364" s="43" t="s">
        <v>9324</v>
      </c>
      <c r="H2364" s="44">
        <v>5</v>
      </c>
      <c r="I2364" s="44">
        <v>20</v>
      </c>
      <c r="J2364" s="44">
        <v>4</v>
      </c>
      <c r="K2364" s="44">
        <v>16</v>
      </c>
      <c r="L2364" s="44">
        <v>0</v>
      </c>
      <c r="M2364" s="44">
        <v>0</v>
      </c>
      <c r="N2364" s="44">
        <v>0</v>
      </c>
      <c r="O2364" s="44">
        <v>0</v>
      </c>
      <c r="P2364" s="44">
        <v>0</v>
      </c>
      <c r="Q2364" s="44">
        <v>0</v>
      </c>
      <c r="R2364" s="44">
        <v>4</v>
      </c>
      <c r="S2364" s="44">
        <v>16</v>
      </c>
      <c r="T2364" s="44">
        <f t="shared" si="37"/>
        <v>4</v>
      </c>
      <c r="U2364" s="44">
        <f t="shared" si="37"/>
        <v>16</v>
      </c>
      <c r="V2364" s="44">
        <v>0</v>
      </c>
      <c r="W2364" s="44">
        <v>0</v>
      </c>
      <c r="X2364" s="44">
        <v>0</v>
      </c>
      <c r="Y2364" s="44">
        <v>0</v>
      </c>
      <c r="Z2364" s="44">
        <v>4</v>
      </c>
      <c r="AA2364" s="44">
        <v>16</v>
      </c>
      <c r="AB2364" s="44">
        <v>0</v>
      </c>
      <c r="AC2364" s="44">
        <v>0</v>
      </c>
      <c r="AD2364" s="44">
        <v>4</v>
      </c>
      <c r="AE2364" s="44">
        <v>16</v>
      </c>
      <c r="AF2364" s="41" t="s">
        <v>47</v>
      </c>
      <c r="AG2364" s="41" t="s">
        <v>47</v>
      </c>
      <c r="AH2364" s="41" t="s">
        <v>9325</v>
      </c>
      <c r="AI2364" s="41" t="s">
        <v>9325</v>
      </c>
    </row>
    <row r="2365" spans="1:35">
      <c r="A2365" s="40">
        <v>2024</v>
      </c>
      <c r="B2365" s="40">
        <v>4</v>
      </c>
      <c r="C2365" s="41" t="s">
        <v>817</v>
      </c>
      <c r="D2365" s="42" t="s">
        <v>7321</v>
      </c>
      <c r="E2365" s="41" t="s">
        <v>7322</v>
      </c>
      <c r="F2365" s="43" t="s">
        <v>9280</v>
      </c>
      <c r="G2365" s="43" t="s">
        <v>9281</v>
      </c>
      <c r="H2365" s="44">
        <v>1</v>
      </c>
      <c r="I2365" s="44">
        <v>5</v>
      </c>
      <c r="J2365" s="44">
        <v>0</v>
      </c>
      <c r="K2365" s="44">
        <v>0</v>
      </c>
      <c r="L2365" s="44">
        <v>0</v>
      </c>
      <c r="M2365" s="44">
        <v>0</v>
      </c>
      <c r="N2365" s="44">
        <v>0</v>
      </c>
      <c r="O2365" s="44">
        <v>0</v>
      </c>
      <c r="P2365" s="44">
        <v>0</v>
      </c>
      <c r="Q2365" s="44">
        <v>0</v>
      </c>
      <c r="R2365" s="44">
        <v>0</v>
      </c>
      <c r="S2365" s="44">
        <v>0</v>
      </c>
      <c r="T2365" s="44">
        <f t="shared" si="37"/>
        <v>0</v>
      </c>
      <c r="U2365" s="44">
        <f t="shared" si="37"/>
        <v>0</v>
      </c>
      <c r="V2365" s="44">
        <v>0</v>
      </c>
      <c r="W2365" s="44">
        <v>0</v>
      </c>
      <c r="X2365" s="44">
        <v>0</v>
      </c>
      <c r="Y2365" s="44">
        <v>0</v>
      </c>
      <c r="Z2365" s="44">
        <v>0</v>
      </c>
      <c r="AA2365" s="44">
        <v>0</v>
      </c>
      <c r="AB2365" s="44">
        <v>0</v>
      </c>
      <c r="AC2365" s="44">
        <v>0</v>
      </c>
      <c r="AD2365" s="44">
        <v>0</v>
      </c>
      <c r="AE2365" s="44">
        <v>0</v>
      </c>
      <c r="AF2365" s="41" t="s">
        <v>47</v>
      </c>
      <c r="AG2365" s="41" t="s">
        <v>47</v>
      </c>
      <c r="AH2365" s="41" t="s">
        <v>9282</v>
      </c>
      <c r="AI2365" s="41" t="s">
        <v>9282</v>
      </c>
    </row>
    <row r="2366" spans="1:35">
      <c r="A2366" s="40">
        <v>2024</v>
      </c>
      <c r="B2366" s="40">
        <v>4</v>
      </c>
      <c r="C2366" s="41" t="s">
        <v>817</v>
      </c>
      <c r="D2366" s="42" t="s">
        <v>7321</v>
      </c>
      <c r="E2366" s="41" t="s">
        <v>7322</v>
      </c>
      <c r="F2366" s="43" t="s">
        <v>9283</v>
      </c>
      <c r="G2366" s="43" t="s">
        <v>9284</v>
      </c>
      <c r="H2366" s="44">
        <v>1</v>
      </c>
      <c r="I2366" s="44">
        <v>5</v>
      </c>
      <c r="J2366" s="44">
        <v>0</v>
      </c>
      <c r="K2366" s="44">
        <v>0</v>
      </c>
      <c r="L2366" s="44">
        <v>0</v>
      </c>
      <c r="M2366" s="44">
        <v>0</v>
      </c>
      <c r="N2366" s="44">
        <v>0</v>
      </c>
      <c r="O2366" s="44">
        <v>0</v>
      </c>
      <c r="P2366" s="44">
        <v>0</v>
      </c>
      <c r="Q2366" s="44">
        <v>0</v>
      </c>
      <c r="R2366" s="44">
        <v>0</v>
      </c>
      <c r="S2366" s="44">
        <v>0</v>
      </c>
      <c r="T2366" s="44">
        <f t="shared" si="37"/>
        <v>0</v>
      </c>
      <c r="U2366" s="44">
        <f t="shared" si="37"/>
        <v>0</v>
      </c>
      <c r="V2366" s="44">
        <v>0</v>
      </c>
      <c r="W2366" s="44">
        <v>0</v>
      </c>
      <c r="X2366" s="44">
        <v>0</v>
      </c>
      <c r="Y2366" s="44">
        <v>0</v>
      </c>
      <c r="Z2366" s="44">
        <v>0</v>
      </c>
      <c r="AA2366" s="44">
        <v>0</v>
      </c>
      <c r="AB2366" s="44">
        <v>0</v>
      </c>
      <c r="AC2366" s="44">
        <v>0</v>
      </c>
      <c r="AD2366" s="44">
        <v>0</v>
      </c>
      <c r="AE2366" s="44">
        <v>0</v>
      </c>
      <c r="AF2366" s="41" t="s">
        <v>47</v>
      </c>
      <c r="AG2366" s="41" t="s">
        <v>47</v>
      </c>
      <c r="AH2366" s="41" t="s">
        <v>9285</v>
      </c>
      <c r="AI2366" s="41" t="s">
        <v>9285</v>
      </c>
    </row>
    <row r="2367" spans="1:35">
      <c r="A2367" s="40">
        <v>2024</v>
      </c>
      <c r="B2367" s="40">
        <v>4</v>
      </c>
      <c r="C2367" s="41" t="s">
        <v>817</v>
      </c>
      <c r="D2367" s="42" t="s">
        <v>7321</v>
      </c>
      <c r="E2367" s="41" t="s">
        <v>7322</v>
      </c>
      <c r="F2367" s="43" t="s">
        <v>9286</v>
      </c>
      <c r="G2367" s="43" t="s">
        <v>9287</v>
      </c>
      <c r="H2367" s="44">
        <v>1</v>
      </c>
      <c r="I2367" s="44">
        <v>5</v>
      </c>
      <c r="J2367" s="44">
        <v>0</v>
      </c>
      <c r="K2367" s="44">
        <v>0</v>
      </c>
      <c r="L2367" s="44">
        <v>0</v>
      </c>
      <c r="M2367" s="44">
        <v>0</v>
      </c>
      <c r="N2367" s="44">
        <v>0</v>
      </c>
      <c r="O2367" s="44">
        <v>0</v>
      </c>
      <c r="P2367" s="44">
        <v>0</v>
      </c>
      <c r="Q2367" s="44">
        <v>0</v>
      </c>
      <c r="R2367" s="44">
        <v>0</v>
      </c>
      <c r="S2367" s="44">
        <v>0</v>
      </c>
      <c r="T2367" s="44">
        <f t="shared" si="37"/>
        <v>0</v>
      </c>
      <c r="U2367" s="44">
        <f t="shared" si="37"/>
        <v>0</v>
      </c>
      <c r="V2367" s="44">
        <v>0</v>
      </c>
      <c r="W2367" s="44">
        <v>0</v>
      </c>
      <c r="X2367" s="44">
        <v>0</v>
      </c>
      <c r="Y2367" s="44">
        <v>0</v>
      </c>
      <c r="Z2367" s="44">
        <v>0</v>
      </c>
      <c r="AA2367" s="44">
        <v>0</v>
      </c>
      <c r="AB2367" s="44">
        <v>0</v>
      </c>
      <c r="AC2367" s="44">
        <v>0</v>
      </c>
      <c r="AD2367" s="44">
        <v>0</v>
      </c>
      <c r="AE2367" s="44">
        <v>0</v>
      </c>
      <c r="AF2367" s="41" t="s">
        <v>47</v>
      </c>
      <c r="AG2367" s="41" t="s">
        <v>47</v>
      </c>
      <c r="AH2367" s="41" t="s">
        <v>9269</v>
      </c>
      <c r="AI2367" s="41" t="s">
        <v>11528</v>
      </c>
    </row>
    <row r="2368" spans="1:35">
      <c r="A2368" s="40">
        <v>2024</v>
      </c>
      <c r="B2368" s="40">
        <v>4</v>
      </c>
      <c r="C2368" s="41" t="s">
        <v>817</v>
      </c>
      <c r="D2368" s="42" t="s">
        <v>7321</v>
      </c>
      <c r="E2368" s="41" t="s">
        <v>7322</v>
      </c>
      <c r="F2368" s="43" t="s">
        <v>9280</v>
      </c>
      <c r="G2368" s="43" t="s">
        <v>9288</v>
      </c>
      <c r="H2368" s="44">
        <v>1</v>
      </c>
      <c r="I2368" s="44">
        <v>5</v>
      </c>
      <c r="J2368" s="44">
        <v>0</v>
      </c>
      <c r="K2368" s="44">
        <v>0</v>
      </c>
      <c r="L2368" s="44">
        <v>0</v>
      </c>
      <c r="M2368" s="44">
        <v>0</v>
      </c>
      <c r="N2368" s="44">
        <v>0</v>
      </c>
      <c r="O2368" s="44">
        <v>0</v>
      </c>
      <c r="P2368" s="44">
        <v>0</v>
      </c>
      <c r="Q2368" s="44">
        <v>0</v>
      </c>
      <c r="R2368" s="44">
        <v>0</v>
      </c>
      <c r="S2368" s="44">
        <v>0</v>
      </c>
      <c r="T2368" s="44">
        <f t="shared" si="37"/>
        <v>0</v>
      </c>
      <c r="U2368" s="44">
        <f t="shared" si="37"/>
        <v>0</v>
      </c>
      <c r="V2368" s="44">
        <v>0</v>
      </c>
      <c r="W2368" s="44">
        <v>0</v>
      </c>
      <c r="X2368" s="44">
        <v>0</v>
      </c>
      <c r="Y2368" s="44">
        <v>0</v>
      </c>
      <c r="Z2368" s="44">
        <v>0</v>
      </c>
      <c r="AA2368" s="44">
        <v>0</v>
      </c>
      <c r="AB2368" s="44">
        <v>0</v>
      </c>
      <c r="AC2368" s="44">
        <v>0</v>
      </c>
      <c r="AD2368" s="44">
        <v>0</v>
      </c>
      <c r="AE2368" s="44">
        <v>0</v>
      </c>
      <c r="AF2368" s="41" t="s">
        <v>47</v>
      </c>
      <c r="AG2368" s="41" t="s">
        <v>47</v>
      </c>
      <c r="AH2368" s="41" t="s">
        <v>9240</v>
      </c>
      <c r="AI2368" s="41" t="s">
        <v>9240</v>
      </c>
    </row>
    <row r="2369" spans="1:35">
      <c r="A2369" s="40">
        <v>2024</v>
      </c>
      <c r="B2369" s="40">
        <v>4</v>
      </c>
      <c r="C2369" s="41" t="s">
        <v>817</v>
      </c>
      <c r="D2369" s="42" t="s">
        <v>7321</v>
      </c>
      <c r="E2369" s="41" t="s">
        <v>7322</v>
      </c>
      <c r="F2369" s="43" t="s">
        <v>9280</v>
      </c>
      <c r="G2369" s="43" t="s">
        <v>9289</v>
      </c>
      <c r="H2369" s="44">
        <v>1</v>
      </c>
      <c r="I2369" s="44">
        <v>5</v>
      </c>
      <c r="J2369" s="44">
        <v>0</v>
      </c>
      <c r="K2369" s="44">
        <v>0</v>
      </c>
      <c r="L2369" s="44">
        <v>0</v>
      </c>
      <c r="M2369" s="44">
        <v>0</v>
      </c>
      <c r="N2369" s="44">
        <v>0</v>
      </c>
      <c r="O2369" s="44">
        <v>0</v>
      </c>
      <c r="P2369" s="44">
        <v>0</v>
      </c>
      <c r="Q2369" s="44">
        <v>0</v>
      </c>
      <c r="R2369" s="44">
        <v>0</v>
      </c>
      <c r="S2369" s="44">
        <v>0</v>
      </c>
      <c r="T2369" s="44">
        <f t="shared" si="37"/>
        <v>0</v>
      </c>
      <c r="U2369" s="44">
        <f t="shared" si="37"/>
        <v>0</v>
      </c>
      <c r="V2369" s="44">
        <v>0</v>
      </c>
      <c r="W2369" s="44">
        <v>0</v>
      </c>
      <c r="X2369" s="44">
        <v>0</v>
      </c>
      <c r="Y2369" s="44">
        <v>0</v>
      </c>
      <c r="Z2369" s="44">
        <v>0</v>
      </c>
      <c r="AA2369" s="44">
        <v>0</v>
      </c>
      <c r="AB2369" s="44">
        <v>0</v>
      </c>
      <c r="AC2369" s="44">
        <v>0</v>
      </c>
      <c r="AD2369" s="44">
        <v>0</v>
      </c>
      <c r="AE2369" s="44">
        <v>0</v>
      </c>
      <c r="AF2369" s="41" t="s">
        <v>47</v>
      </c>
      <c r="AG2369" s="41" t="s">
        <v>47</v>
      </c>
      <c r="AH2369" s="41" t="s">
        <v>9240</v>
      </c>
      <c r="AI2369" s="41" t="s">
        <v>9240</v>
      </c>
    </row>
    <row r="2370" spans="1:35">
      <c r="A2370" s="40">
        <v>2024</v>
      </c>
      <c r="B2370" s="40">
        <v>4</v>
      </c>
      <c r="C2370" s="41" t="s">
        <v>817</v>
      </c>
      <c r="D2370" s="42" t="s">
        <v>7321</v>
      </c>
      <c r="E2370" s="41" t="s">
        <v>7322</v>
      </c>
      <c r="F2370" s="43" t="s">
        <v>9290</v>
      </c>
      <c r="G2370" s="43" t="s">
        <v>9291</v>
      </c>
      <c r="H2370" s="44">
        <v>2</v>
      </c>
      <c r="I2370" s="44">
        <v>5</v>
      </c>
      <c r="J2370" s="44">
        <v>1</v>
      </c>
      <c r="K2370" s="44">
        <v>2.5</v>
      </c>
      <c r="L2370" s="44">
        <v>0</v>
      </c>
      <c r="M2370" s="44">
        <v>0</v>
      </c>
      <c r="N2370" s="44">
        <v>0</v>
      </c>
      <c r="O2370" s="44">
        <v>0</v>
      </c>
      <c r="P2370" s="44">
        <v>0</v>
      </c>
      <c r="Q2370" s="44">
        <v>0</v>
      </c>
      <c r="R2370" s="44">
        <v>1</v>
      </c>
      <c r="S2370" s="44">
        <v>2.5</v>
      </c>
      <c r="T2370" s="44">
        <f t="shared" si="37"/>
        <v>1</v>
      </c>
      <c r="U2370" s="44">
        <f t="shared" si="37"/>
        <v>2.5</v>
      </c>
      <c r="V2370" s="44">
        <v>0</v>
      </c>
      <c r="W2370" s="44">
        <v>0</v>
      </c>
      <c r="X2370" s="44">
        <v>0</v>
      </c>
      <c r="Y2370" s="44">
        <v>0</v>
      </c>
      <c r="Z2370" s="44">
        <v>0</v>
      </c>
      <c r="AA2370" s="44">
        <v>0</v>
      </c>
      <c r="AB2370" s="44">
        <v>1</v>
      </c>
      <c r="AC2370" s="44">
        <v>2.5</v>
      </c>
      <c r="AD2370" s="44">
        <v>1</v>
      </c>
      <c r="AE2370" s="44">
        <v>2.5</v>
      </c>
      <c r="AF2370" s="41" t="s">
        <v>47</v>
      </c>
      <c r="AG2370" s="41" t="s">
        <v>47</v>
      </c>
      <c r="AH2370" s="41" t="s">
        <v>9250</v>
      </c>
      <c r="AI2370" s="41" t="s">
        <v>11529</v>
      </c>
    </row>
    <row r="2371" spans="1:35">
      <c r="A2371" s="40">
        <v>2024</v>
      </c>
      <c r="B2371" s="40">
        <v>4</v>
      </c>
      <c r="C2371" s="41" t="s">
        <v>817</v>
      </c>
      <c r="D2371" s="42" t="s">
        <v>7321</v>
      </c>
      <c r="E2371" s="41" t="s">
        <v>7322</v>
      </c>
      <c r="F2371" s="43" t="s">
        <v>9292</v>
      </c>
      <c r="G2371" s="43" t="s">
        <v>9293</v>
      </c>
      <c r="H2371" s="44">
        <v>3</v>
      </c>
      <c r="I2371" s="44">
        <v>5</v>
      </c>
      <c r="J2371" s="44">
        <v>3</v>
      </c>
      <c r="K2371" s="44">
        <v>5</v>
      </c>
      <c r="L2371" s="44">
        <v>0</v>
      </c>
      <c r="M2371" s="44">
        <v>0</v>
      </c>
      <c r="N2371" s="44">
        <v>0</v>
      </c>
      <c r="O2371" s="44">
        <v>0</v>
      </c>
      <c r="P2371" s="44">
        <v>0</v>
      </c>
      <c r="Q2371" s="44">
        <v>0</v>
      </c>
      <c r="R2371" s="44">
        <v>3</v>
      </c>
      <c r="S2371" s="44">
        <v>5</v>
      </c>
      <c r="T2371" s="44">
        <f t="shared" si="37"/>
        <v>3</v>
      </c>
      <c r="U2371" s="44">
        <f t="shared" si="37"/>
        <v>5</v>
      </c>
      <c r="V2371" s="44">
        <v>0</v>
      </c>
      <c r="W2371" s="44">
        <v>0</v>
      </c>
      <c r="X2371" s="44">
        <v>0</v>
      </c>
      <c r="Y2371" s="44">
        <v>0</v>
      </c>
      <c r="Z2371" s="44">
        <v>0</v>
      </c>
      <c r="AA2371" s="44">
        <v>0</v>
      </c>
      <c r="AB2371" s="44">
        <v>3</v>
      </c>
      <c r="AC2371" s="44">
        <v>5</v>
      </c>
      <c r="AD2371" s="44">
        <v>3</v>
      </c>
      <c r="AE2371" s="44">
        <v>5</v>
      </c>
      <c r="AF2371" s="41" t="s">
        <v>47</v>
      </c>
      <c r="AG2371" s="41" t="s">
        <v>47</v>
      </c>
      <c r="AH2371" s="41" t="s">
        <v>9250</v>
      </c>
      <c r="AI2371" s="41" t="s">
        <v>11530</v>
      </c>
    </row>
    <row r="2372" spans="1:35">
      <c r="A2372" s="40">
        <v>2024</v>
      </c>
      <c r="B2372" s="40">
        <v>4</v>
      </c>
      <c r="C2372" s="41" t="s">
        <v>817</v>
      </c>
      <c r="D2372" s="42" t="s">
        <v>7321</v>
      </c>
      <c r="E2372" s="41" t="s">
        <v>7322</v>
      </c>
      <c r="F2372" s="43" t="s">
        <v>9292</v>
      </c>
      <c r="G2372" s="43" t="s">
        <v>9294</v>
      </c>
      <c r="H2372" s="44">
        <v>3</v>
      </c>
      <c r="I2372" s="44">
        <v>5</v>
      </c>
      <c r="J2372" s="44">
        <v>1</v>
      </c>
      <c r="K2372" s="44">
        <v>1.67</v>
      </c>
      <c r="L2372" s="44">
        <v>0</v>
      </c>
      <c r="M2372" s="44">
        <v>0</v>
      </c>
      <c r="N2372" s="44">
        <v>0</v>
      </c>
      <c r="O2372" s="44">
        <v>0</v>
      </c>
      <c r="P2372" s="44">
        <v>0</v>
      </c>
      <c r="Q2372" s="44">
        <v>0</v>
      </c>
      <c r="R2372" s="44">
        <v>1</v>
      </c>
      <c r="S2372" s="44">
        <v>1.67</v>
      </c>
      <c r="T2372" s="44">
        <f t="shared" si="37"/>
        <v>1</v>
      </c>
      <c r="U2372" s="44">
        <f t="shared" si="37"/>
        <v>1.67</v>
      </c>
      <c r="V2372" s="44">
        <v>0</v>
      </c>
      <c r="W2372" s="44">
        <v>0</v>
      </c>
      <c r="X2372" s="44">
        <v>0</v>
      </c>
      <c r="Y2372" s="44">
        <v>0</v>
      </c>
      <c r="Z2372" s="44">
        <v>0</v>
      </c>
      <c r="AA2372" s="44">
        <v>0</v>
      </c>
      <c r="AB2372" s="44">
        <v>1</v>
      </c>
      <c r="AC2372" s="44">
        <v>1.67</v>
      </c>
      <c r="AD2372" s="44">
        <v>1</v>
      </c>
      <c r="AE2372" s="44">
        <v>1.67</v>
      </c>
      <c r="AF2372" s="41" t="s">
        <v>47</v>
      </c>
      <c r="AG2372" s="41" t="s">
        <v>47</v>
      </c>
      <c r="AH2372" s="41" t="s">
        <v>9250</v>
      </c>
      <c r="AI2372" s="41" t="s">
        <v>11531</v>
      </c>
    </row>
    <row r="2373" spans="1:35">
      <c r="A2373" s="40">
        <v>2024</v>
      </c>
      <c r="B2373" s="40">
        <v>4</v>
      </c>
      <c r="C2373" s="41" t="s">
        <v>817</v>
      </c>
      <c r="D2373" s="42" t="s">
        <v>7321</v>
      </c>
      <c r="E2373" s="41" t="s">
        <v>7322</v>
      </c>
      <c r="F2373" s="43" t="s">
        <v>9286</v>
      </c>
      <c r="G2373" s="43" t="s">
        <v>9295</v>
      </c>
      <c r="H2373" s="44">
        <v>4</v>
      </c>
      <c r="I2373" s="44">
        <v>5</v>
      </c>
      <c r="J2373" s="44">
        <v>0</v>
      </c>
      <c r="K2373" s="44">
        <v>0</v>
      </c>
      <c r="L2373" s="44">
        <v>0</v>
      </c>
      <c r="M2373" s="44">
        <v>0</v>
      </c>
      <c r="N2373" s="44">
        <v>0</v>
      </c>
      <c r="O2373" s="44">
        <v>0</v>
      </c>
      <c r="P2373" s="44">
        <v>0</v>
      </c>
      <c r="Q2373" s="44">
        <v>0</v>
      </c>
      <c r="R2373" s="44">
        <v>0</v>
      </c>
      <c r="S2373" s="44">
        <v>0</v>
      </c>
      <c r="T2373" s="44">
        <f t="shared" si="37"/>
        <v>0</v>
      </c>
      <c r="U2373" s="44">
        <f t="shared" si="37"/>
        <v>0</v>
      </c>
      <c r="V2373" s="44">
        <v>0</v>
      </c>
      <c r="W2373" s="44">
        <v>0</v>
      </c>
      <c r="X2373" s="44">
        <v>0</v>
      </c>
      <c r="Y2373" s="44">
        <v>0</v>
      </c>
      <c r="Z2373" s="44">
        <v>0</v>
      </c>
      <c r="AA2373" s="44">
        <v>0</v>
      </c>
      <c r="AB2373" s="44">
        <v>0</v>
      </c>
      <c r="AC2373" s="44">
        <v>0</v>
      </c>
      <c r="AD2373" s="44">
        <v>0</v>
      </c>
      <c r="AE2373" s="44">
        <v>0</v>
      </c>
      <c r="AF2373" s="41" t="s">
        <v>47</v>
      </c>
      <c r="AG2373" s="41" t="s">
        <v>47</v>
      </c>
      <c r="AH2373" s="41" t="s">
        <v>9282</v>
      </c>
      <c r="AI2373" s="41" t="s">
        <v>9282</v>
      </c>
    </row>
    <row r="2374" spans="1:35">
      <c r="A2374" s="40">
        <v>2024</v>
      </c>
      <c r="B2374" s="40">
        <v>4</v>
      </c>
      <c r="C2374" s="41" t="s">
        <v>817</v>
      </c>
      <c r="D2374" s="42" t="s">
        <v>7321</v>
      </c>
      <c r="E2374" s="41" t="s">
        <v>7322</v>
      </c>
      <c r="F2374" s="43" t="s">
        <v>9296</v>
      </c>
      <c r="G2374" s="43" t="s">
        <v>9297</v>
      </c>
      <c r="H2374" s="44">
        <v>1</v>
      </c>
      <c r="I2374" s="44">
        <v>5</v>
      </c>
      <c r="J2374" s="44">
        <v>0</v>
      </c>
      <c r="K2374" s="44">
        <v>0</v>
      </c>
      <c r="L2374" s="44">
        <v>0</v>
      </c>
      <c r="M2374" s="44">
        <v>0</v>
      </c>
      <c r="N2374" s="44">
        <v>0</v>
      </c>
      <c r="O2374" s="44">
        <v>0</v>
      </c>
      <c r="P2374" s="44">
        <v>0</v>
      </c>
      <c r="Q2374" s="44">
        <v>0</v>
      </c>
      <c r="R2374" s="44">
        <v>0</v>
      </c>
      <c r="S2374" s="44">
        <v>0</v>
      </c>
      <c r="T2374" s="44">
        <f t="shared" si="37"/>
        <v>0</v>
      </c>
      <c r="U2374" s="44">
        <f t="shared" si="37"/>
        <v>0</v>
      </c>
      <c r="V2374" s="44">
        <v>0</v>
      </c>
      <c r="W2374" s="44">
        <v>0</v>
      </c>
      <c r="X2374" s="44">
        <v>0</v>
      </c>
      <c r="Y2374" s="44">
        <v>0</v>
      </c>
      <c r="Z2374" s="44">
        <v>0</v>
      </c>
      <c r="AA2374" s="44">
        <v>0</v>
      </c>
      <c r="AB2374" s="44">
        <v>0</v>
      </c>
      <c r="AC2374" s="44">
        <v>0</v>
      </c>
      <c r="AD2374" s="44">
        <v>0</v>
      </c>
      <c r="AE2374" s="44">
        <v>0</v>
      </c>
      <c r="AF2374" s="41" t="s">
        <v>47</v>
      </c>
      <c r="AG2374" s="41" t="s">
        <v>47</v>
      </c>
      <c r="AH2374" s="41" t="s">
        <v>9269</v>
      </c>
      <c r="AI2374" s="41" t="s">
        <v>11528</v>
      </c>
    </row>
    <row r="2375" spans="1:35">
      <c r="A2375" s="40">
        <v>2024</v>
      </c>
      <c r="B2375" s="40">
        <v>4</v>
      </c>
      <c r="C2375" s="41" t="s">
        <v>817</v>
      </c>
      <c r="D2375" s="42" t="s">
        <v>7321</v>
      </c>
      <c r="E2375" s="41" t="s">
        <v>7322</v>
      </c>
      <c r="F2375" s="43" t="s">
        <v>9283</v>
      </c>
      <c r="G2375" s="43" t="s">
        <v>9298</v>
      </c>
      <c r="H2375" s="44">
        <v>1</v>
      </c>
      <c r="I2375" s="44">
        <v>5</v>
      </c>
      <c r="J2375" s="44">
        <v>0</v>
      </c>
      <c r="K2375" s="44">
        <v>0</v>
      </c>
      <c r="L2375" s="44">
        <v>0</v>
      </c>
      <c r="M2375" s="44">
        <v>0</v>
      </c>
      <c r="N2375" s="44">
        <v>0</v>
      </c>
      <c r="O2375" s="44">
        <v>0</v>
      </c>
      <c r="P2375" s="44">
        <v>0</v>
      </c>
      <c r="Q2375" s="44">
        <v>0</v>
      </c>
      <c r="R2375" s="44">
        <v>0</v>
      </c>
      <c r="S2375" s="44">
        <v>0</v>
      </c>
      <c r="T2375" s="44">
        <f t="shared" si="37"/>
        <v>0</v>
      </c>
      <c r="U2375" s="44">
        <f t="shared" si="37"/>
        <v>0</v>
      </c>
      <c r="V2375" s="44">
        <v>0</v>
      </c>
      <c r="W2375" s="44">
        <v>0</v>
      </c>
      <c r="X2375" s="44">
        <v>0</v>
      </c>
      <c r="Y2375" s="44">
        <v>0</v>
      </c>
      <c r="Z2375" s="44">
        <v>0</v>
      </c>
      <c r="AA2375" s="44">
        <v>0</v>
      </c>
      <c r="AB2375" s="44">
        <v>0</v>
      </c>
      <c r="AC2375" s="44">
        <v>0</v>
      </c>
      <c r="AD2375" s="44">
        <v>0</v>
      </c>
      <c r="AE2375" s="44">
        <v>0</v>
      </c>
      <c r="AF2375" s="41" t="s">
        <v>47</v>
      </c>
      <c r="AG2375" s="41" t="s">
        <v>47</v>
      </c>
      <c r="AH2375" s="41" t="s">
        <v>9282</v>
      </c>
      <c r="AI2375" s="41" t="s">
        <v>9282</v>
      </c>
    </row>
    <row r="2376" spans="1:35">
      <c r="A2376" s="40">
        <v>2024</v>
      </c>
      <c r="B2376" s="40">
        <v>4</v>
      </c>
      <c r="C2376" s="41" t="s">
        <v>817</v>
      </c>
      <c r="D2376" s="42" t="s">
        <v>7321</v>
      </c>
      <c r="E2376" s="41" t="s">
        <v>7322</v>
      </c>
      <c r="F2376" s="43" t="s">
        <v>9283</v>
      </c>
      <c r="G2376" s="43" t="s">
        <v>9299</v>
      </c>
      <c r="H2376" s="44">
        <v>1</v>
      </c>
      <c r="I2376" s="44">
        <v>5</v>
      </c>
      <c r="J2376" s="44">
        <v>0</v>
      </c>
      <c r="K2376" s="44">
        <v>0</v>
      </c>
      <c r="L2376" s="44">
        <v>0</v>
      </c>
      <c r="M2376" s="44">
        <v>0</v>
      </c>
      <c r="N2376" s="44">
        <v>0</v>
      </c>
      <c r="O2376" s="44">
        <v>0</v>
      </c>
      <c r="P2376" s="44">
        <v>0</v>
      </c>
      <c r="Q2376" s="44">
        <v>0</v>
      </c>
      <c r="R2376" s="44">
        <v>0</v>
      </c>
      <c r="S2376" s="44">
        <v>0</v>
      </c>
      <c r="T2376" s="44">
        <f t="shared" si="37"/>
        <v>0</v>
      </c>
      <c r="U2376" s="44">
        <f t="shared" si="37"/>
        <v>0</v>
      </c>
      <c r="V2376" s="44">
        <v>0</v>
      </c>
      <c r="W2376" s="44">
        <v>0</v>
      </c>
      <c r="X2376" s="44">
        <v>0</v>
      </c>
      <c r="Y2376" s="44">
        <v>0</v>
      </c>
      <c r="Z2376" s="44">
        <v>0</v>
      </c>
      <c r="AA2376" s="44">
        <v>0</v>
      </c>
      <c r="AB2376" s="44">
        <v>0</v>
      </c>
      <c r="AC2376" s="44">
        <v>0</v>
      </c>
      <c r="AD2376" s="44">
        <v>0</v>
      </c>
      <c r="AE2376" s="44">
        <v>0</v>
      </c>
      <c r="AF2376" s="41" t="s">
        <v>47</v>
      </c>
      <c r="AG2376" s="41" t="s">
        <v>47</v>
      </c>
      <c r="AH2376" s="41" t="s">
        <v>9282</v>
      </c>
      <c r="AI2376" s="41" t="s">
        <v>9282</v>
      </c>
    </row>
    <row r="2377" spans="1:35">
      <c r="A2377" s="40">
        <v>2024</v>
      </c>
      <c r="B2377" s="40">
        <v>4</v>
      </c>
      <c r="C2377" s="41" t="s">
        <v>817</v>
      </c>
      <c r="D2377" s="42" t="s">
        <v>7321</v>
      </c>
      <c r="E2377" s="41" t="s">
        <v>7322</v>
      </c>
      <c r="F2377" s="43" t="s">
        <v>9283</v>
      </c>
      <c r="G2377" s="43" t="s">
        <v>9300</v>
      </c>
      <c r="H2377" s="44">
        <v>1</v>
      </c>
      <c r="I2377" s="44">
        <v>5</v>
      </c>
      <c r="J2377" s="44">
        <v>0</v>
      </c>
      <c r="K2377" s="44">
        <v>0</v>
      </c>
      <c r="L2377" s="44">
        <v>0</v>
      </c>
      <c r="M2377" s="44">
        <v>0</v>
      </c>
      <c r="N2377" s="44">
        <v>0</v>
      </c>
      <c r="O2377" s="44">
        <v>0</v>
      </c>
      <c r="P2377" s="44">
        <v>0</v>
      </c>
      <c r="Q2377" s="44">
        <v>0</v>
      </c>
      <c r="R2377" s="44">
        <v>0</v>
      </c>
      <c r="S2377" s="44">
        <v>0</v>
      </c>
      <c r="T2377" s="44">
        <f t="shared" si="37"/>
        <v>0</v>
      </c>
      <c r="U2377" s="44">
        <f t="shared" si="37"/>
        <v>0</v>
      </c>
      <c r="V2377" s="44">
        <v>0</v>
      </c>
      <c r="W2377" s="44">
        <v>0</v>
      </c>
      <c r="X2377" s="44">
        <v>0</v>
      </c>
      <c r="Y2377" s="44">
        <v>0</v>
      </c>
      <c r="Z2377" s="44">
        <v>0</v>
      </c>
      <c r="AA2377" s="44">
        <v>0</v>
      </c>
      <c r="AB2377" s="44">
        <v>0</v>
      </c>
      <c r="AC2377" s="44">
        <v>0</v>
      </c>
      <c r="AD2377" s="44">
        <v>0</v>
      </c>
      <c r="AE2377" s="44">
        <v>0</v>
      </c>
      <c r="AF2377" s="41" t="s">
        <v>47</v>
      </c>
      <c r="AG2377" s="41" t="s">
        <v>47</v>
      </c>
      <c r="AH2377" s="41" t="s">
        <v>9285</v>
      </c>
      <c r="AI2377" s="41" t="s">
        <v>9285</v>
      </c>
    </row>
    <row r="2378" spans="1:35">
      <c r="A2378" s="40">
        <v>2024</v>
      </c>
      <c r="B2378" s="40">
        <v>4</v>
      </c>
      <c r="C2378" s="41" t="s">
        <v>817</v>
      </c>
      <c r="D2378" s="42" t="s">
        <v>7321</v>
      </c>
      <c r="E2378" s="41" t="s">
        <v>7322</v>
      </c>
      <c r="F2378" s="43" t="s">
        <v>9286</v>
      </c>
      <c r="G2378" s="43" t="s">
        <v>9301</v>
      </c>
      <c r="H2378" s="44">
        <v>85</v>
      </c>
      <c r="I2378" s="44">
        <v>5</v>
      </c>
      <c r="J2378" s="44">
        <v>0</v>
      </c>
      <c r="K2378" s="44">
        <v>0</v>
      </c>
      <c r="L2378" s="44">
        <v>0</v>
      </c>
      <c r="M2378" s="44">
        <v>0</v>
      </c>
      <c r="N2378" s="44">
        <v>0</v>
      </c>
      <c r="O2378" s="44">
        <v>0</v>
      </c>
      <c r="P2378" s="44">
        <v>0</v>
      </c>
      <c r="Q2378" s="44">
        <v>0</v>
      </c>
      <c r="R2378" s="44">
        <v>0</v>
      </c>
      <c r="S2378" s="44">
        <v>0</v>
      </c>
      <c r="T2378" s="44">
        <f t="shared" si="37"/>
        <v>0</v>
      </c>
      <c r="U2378" s="44">
        <f t="shared" si="37"/>
        <v>0</v>
      </c>
      <c r="V2378" s="44">
        <v>0</v>
      </c>
      <c r="W2378" s="44">
        <v>0</v>
      </c>
      <c r="X2378" s="44">
        <v>0</v>
      </c>
      <c r="Y2378" s="44">
        <v>0</v>
      </c>
      <c r="Z2378" s="44">
        <v>0</v>
      </c>
      <c r="AA2378" s="44">
        <v>0</v>
      </c>
      <c r="AB2378" s="44">
        <v>0</v>
      </c>
      <c r="AC2378" s="44">
        <v>0</v>
      </c>
      <c r="AD2378" s="44">
        <v>0</v>
      </c>
      <c r="AE2378" s="44">
        <v>0</v>
      </c>
      <c r="AF2378" s="41" t="s">
        <v>47</v>
      </c>
      <c r="AG2378" s="41" t="s">
        <v>47</v>
      </c>
      <c r="AH2378" s="41" t="s">
        <v>9173</v>
      </c>
      <c r="AI2378" s="41" t="s">
        <v>9173</v>
      </c>
    </row>
    <row r="2379" spans="1:35">
      <c r="A2379" s="40">
        <v>2024</v>
      </c>
      <c r="B2379" s="40">
        <v>4</v>
      </c>
      <c r="C2379" s="41" t="s">
        <v>817</v>
      </c>
      <c r="D2379" s="42" t="s">
        <v>7321</v>
      </c>
      <c r="E2379" s="41" t="s">
        <v>7322</v>
      </c>
      <c r="F2379" s="43" t="s">
        <v>9302</v>
      </c>
      <c r="G2379" s="43" t="s">
        <v>9303</v>
      </c>
      <c r="H2379" s="44">
        <v>15</v>
      </c>
      <c r="I2379" s="44">
        <v>5</v>
      </c>
      <c r="J2379" s="44">
        <v>0</v>
      </c>
      <c r="K2379" s="44">
        <v>0</v>
      </c>
      <c r="L2379" s="44">
        <v>0</v>
      </c>
      <c r="M2379" s="44">
        <v>0</v>
      </c>
      <c r="N2379" s="44">
        <v>0</v>
      </c>
      <c r="O2379" s="44">
        <v>0</v>
      </c>
      <c r="P2379" s="44">
        <v>0</v>
      </c>
      <c r="Q2379" s="44">
        <v>0</v>
      </c>
      <c r="R2379" s="44">
        <v>0</v>
      </c>
      <c r="S2379" s="44">
        <v>0</v>
      </c>
      <c r="T2379" s="44">
        <f t="shared" si="37"/>
        <v>0</v>
      </c>
      <c r="U2379" s="44">
        <f t="shared" si="37"/>
        <v>0</v>
      </c>
      <c r="V2379" s="44">
        <v>0</v>
      </c>
      <c r="W2379" s="44">
        <v>0</v>
      </c>
      <c r="X2379" s="44">
        <v>0</v>
      </c>
      <c r="Y2379" s="44">
        <v>0</v>
      </c>
      <c r="Z2379" s="44">
        <v>0</v>
      </c>
      <c r="AA2379" s="44">
        <v>0</v>
      </c>
      <c r="AB2379" s="44">
        <v>0</v>
      </c>
      <c r="AC2379" s="44">
        <v>0</v>
      </c>
      <c r="AD2379" s="44">
        <v>0</v>
      </c>
      <c r="AE2379" s="44">
        <v>0</v>
      </c>
      <c r="AF2379" s="41" t="s">
        <v>47</v>
      </c>
      <c r="AG2379" s="41" t="s">
        <v>47</v>
      </c>
      <c r="AH2379" s="41" t="s">
        <v>9304</v>
      </c>
      <c r="AI2379" s="41" t="s">
        <v>9304</v>
      </c>
    </row>
    <row r="2380" spans="1:35">
      <c r="A2380" s="40">
        <v>2024</v>
      </c>
      <c r="B2380" s="40">
        <v>4</v>
      </c>
      <c r="C2380" s="41" t="s">
        <v>817</v>
      </c>
      <c r="D2380" s="42" t="s">
        <v>7321</v>
      </c>
      <c r="E2380" s="41" t="s">
        <v>7322</v>
      </c>
      <c r="F2380" s="43" t="s">
        <v>9302</v>
      </c>
      <c r="G2380" s="43" t="s">
        <v>9305</v>
      </c>
      <c r="H2380" s="44">
        <v>15</v>
      </c>
      <c r="I2380" s="44">
        <v>5</v>
      </c>
      <c r="J2380" s="44">
        <v>0</v>
      </c>
      <c r="K2380" s="44">
        <v>0</v>
      </c>
      <c r="L2380" s="44">
        <v>0</v>
      </c>
      <c r="M2380" s="44">
        <v>0</v>
      </c>
      <c r="N2380" s="44">
        <v>0</v>
      </c>
      <c r="O2380" s="44">
        <v>0</v>
      </c>
      <c r="P2380" s="44">
        <v>0</v>
      </c>
      <c r="Q2380" s="44">
        <v>0</v>
      </c>
      <c r="R2380" s="44">
        <v>0</v>
      </c>
      <c r="S2380" s="44">
        <v>0</v>
      </c>
      <c r="T2380" s="44">
        <f t="shared" si="37"/>
        <v>0</v>
      </c>
      <c r="U2380" s="44">
        <f t="shared" si="37"/>
        <v>0</v>
      </c>
      <c r="V2380" s="44">
        <v>0</v>
      </c>
      <c r="W2380" s="44">
        <v>0</v>
      </c>
      <c r="X2380" s="44">
        <v>0</v>
      </c>
      <c r="Y2380" s="44">
        <v>0</v>
      </c>
      <c r="Z2380" s="44">
        <v>0</v>
      </c>
      <c r="AA2380" s="44">
        <v>0</v>
      </c>
      <c r="AB2380" s="44">
        <v>0</v>
      </c>
      <c r="AC2380" s="44">
        <v>0</v>
      </c>
      <c r="AD2380" s="44">
        <v>0</v>
      </c>
      <c r="AE2380" s="44">
        <v>0</v>
      </c>
      <c r="AF2380" s="41" t="s">
        <v>47</v>
      </c>
      <c r="AG2380" s="41" t="s">
        <v>47</v>
      </c>
      <c r="AH2380" s="41" t="s">
        <v>9304</v>
      </c>
      <c r="AI2380" s="41" t="s">
        <v>9304</v>
      </c>
    </row>
    <row r="2381" spans="1:35">
      <c r="A2381" s="40">
        <v>2024</v>
      </c>
      <c r="B2381" s="40">
        <v>4</v>
      </c>
      <c r="C2381" s="41" t="s">
        <v>817</v>
      </c>
      <c r="D2381" s="42" t="s">
        <v>7321</v>
      </c>
      <c r="E2381" s="41" t="s">
        <v>7322</v>
      </c>
      <c r="F2381" s="43" t="s">
        <v>9306</v>
      </c>
      <c r="G2381" s="43" t="s">
        <v>9307</v>
      </c>
      <c r="H2381" s="44">
        <v>4</v>
      </c>
      <c r="I2381" s="44">
        <v>5</v>
      </c>
      <c r="J2381" s="44">
        <v>0</v>
      </c>
      <c r="K2381" s="44">
        <v>0</v>
      </c>
      <c r="L2381" s="44">
        <v>0</v>
      </c>
      <c r="M2381" s="44">
        <v>0</v>
      </c>
      <c r="N2381" s="44">
        <v>0</v>
      </c>
      <c r="O2381" s="44">
        <v>0</v>
      </c>
      <c r="P2381" s="44">
        <v>0</v>
      </c>
      <c r="Q2381" s="44">
        <v>0</v>
      </c>
      <c r="R2381" s="44">
        <v>0</v>
      </c>
      <c r="S2381" s="44">
        <v>0</v>
      </c>
      <c r="T2381" s="44">
        <f t="shared" si="37"/>
        <v>0</v>
      </c>
      <c r="U2381" s="44">
        <f t="shared" si="37"/>
        <v>0</v>
      </c>
      <c r="V2381" s="44">
        <v>0</v>
      </c>
      <c r="W2381" s="44">
        <v>0</v>
      </c>
      <c r="X2381" s="44">
        <v>0</v>
      </c>
      <c r="Y2381" s="44">
        <v>0</v>
      </c>
      <c r="Z2381" s="44">
        <v>0</v>
      </c>
      <c r="AA2381" s="44">
        <v>0</v>
      </c>
      <c r="AB2381" s="44">
        <v>0</v>
      </c>
      <c r="AC2381" s="44">
        <v>0</v>
      </c>
      <c r="AD2381" s="44">
        <v>0</v>
      </c>
      <c r="AE2381" s="44">
        <v>0</v>
      </c>
      <c r="AF2381" s="41" t="s">
        <v>47</v>
      </c>
      <c r="AG2381" s="41" t="s">
        <v>47</v>
      </c>
      <c r="AH2381" s="41" t="s">
        <v>9269</v>
      </c>
      <c r="AI2381" s="41" t="s">
        <v>9269</v>
      </c>
    </row>
    <row r="2382" spans="1:35">
      <c r="A2382" s="40">
        <v>2024</v>
      </c>
      <c r="B2382" s="40">
        <v>4</v>
      </c>
      <c r="C2382" s="41" t="s">
        <v>817</v>
      </c>
      <c r="D2382" s="42" t="s">
        <v>7321</v>
      </c>
      <c r="E2382" s="41" t="s">
        <v>7322</v>
      </c>
      <c r="F2382" s="43" t="s">
        <v>9306</v>
      </c>
      <c r="G2382" s="43" t="s">
        <v>9308</v>
      </c>
      <c r="H2382" s="44">
        <v>4</v>
      </c>
      <c r="I2382" s="44">
        <v>5</v>
      </c>
      <c r="J2382" s="44">
        <v>0</v>
      </c>
      <c r="K2382" s="44">
        <v>0</v>
      </c>
      <c r="L2382" s="44">
        <v>0</v>
      </c>
      <c r="M2382" s="44">
        <v>0</v>
      </c>
      <c r="N2382" s="44">
        <v>0</v>
      </c>
      <c r="O2382" s="44">
        <v>0</v>
      </c>
      <c r="P2382" s="44">
        <v>0</v>
      </c>
      <c r="Q2382" s="44">
        <v>0</v>
      </c>
      <c r="R2382" s="44">
        <v>0</v>
      </c>
      <c r="S2382" s="44">
        <v>0</v>
      </c>
      <c r="T2382" s="44">
        <f t="shared" si="37"/>
        <v>0</v>
      </c>
      <c r="U2382" s="44">
        <f t="shared" si="37"/>
        <v>0</v>
      </c>
      <c r="V2382" s="44">
        <v>0</v>
      </c>
      <c r="W2382" s="44">
        <v>0</v>
      </c>
      <c r="X2382" s="44">
        <v>0</v>
      </c>
      <c r="Y2382" s="44">
        <v>0</v>
      </c>
      <c r="Z2382" s="44">
        <v>0</v>
      </c>
      <c r="AA2382" s="44">
        <v>0</v>
      </c>
      <c r="AB2382" s="44">
        <v>0</v>
      </c>
      <c r="AC2382" s="44">
        <v>0</v>
      </c>
      <c r="AD2382" s="44">
        <v>0</v>
      </c>
      <c r="AE2382" s="44">
        <v>0</v>
      </c>
      <c r="AF2382" s="41" t="s">
        <v>47</v>
      </c>
      <c r="AG2382" s="41" t="s">
        <v>47</v>
      </c>
      <c r="AH2382" s="41" t="s">
        <v>9269</v>
      </c>
      <c r="AI2382" s="41" t="s">
        <v>9269</v>
      </c>
    </row>
    <row r="2383" spans="1:35">
      <c r="A2383" s="40">
        <v>2024</v>
      </c>
      <c r="B2383" s="40">
        <v>4</v>
      </c>
      <c r="C2383" s="41" t="s">
        <v>817</v>
      </c>
      <c r="D2383" s="42" t="s">
        <v>7321</v>
      </c>
      <c r="E2383" s="41" t="s">
        <v>7322</v>
      </c>
      <c r="F2383" s="43" t="s">
        <v>9296</v>
      </c>
      <c r="G2383" s="43" t="s">
        <v>9309</v>
      </c>
      <c r="H2383" s="44">
        <v>1</v>
      </c>
      <c r="I2383" s="44">
        <v>5</v>
      </c>
      <c r="J2383" s="44">
        <v>0</v>
      </c>
      <c r="K2383" s="44">
        <v>0</v>
      </c>
      <c r="L2383" s="44">
        <v>0</v>
      </c>
      <c r="M2383" s="44">
        <v>0</v>
      </c>
      <c r="N2383" s="44">
        <v>0</v>
      </c>
      <c r="O2383" s="44">
        <v>0</v>
      </c>
      <c r="P2383" s="44">
        <v>0</v>
      </c>
      <c r="Q2383" s="44">
        <v>0</v>
      </c>
      <c r="R2383" s="44">
        <v>0</v>
      </c>
      <c r="S2383" s="44">
        <v>0</v>
      </c>
      <c r="T2383" s="44">
        <f t="shared" si="37"/>
        <v>0</v>
      </c>
      <c r="U2383" s="44">
        <f t="shared" si="37"/>
        <v>0</v>
      </c>
      <c r="V2383" s="44">
        <v>0</v>
      </c>
      <c r="W2383" s="44">
        <v>0</v>
      </c>
      <c r="X2383" s="44">
        <v>0</v>
      </c>
      <c r="Y2383" s="44">
        <v>0</v>
      </c>
      <c r="Z2383" s="44">
        <v>0</v>
      </c>
      <c r="AA2383" s="44">
        <v>0</v>
      </c>
      <c r="AB2383" s="44">
        <v>0</v>
      </c>
      <c r="AC2383" s="44">
        <v>0</v>
      </c>
      <c r="AD2383" s="44">
        <v>0</v>
      </c>
      <c r="AE2383" s="44">
        <v>0</v>
      </c>
      <c r="AF2383" s="41" t="s">
        <v>47</v>
      </c>
      <c r="AG2383" s="41" t="s">
        <v>47</v>
      </c>
      <c r="AH2383" s="41" t="s">
        <v>9282</v>
      </c>
      <c r="AI2383" s="41" t="s">
        <v>9282</v>
      </c>
    </row>
    <row r="2384" spans="1:35">
      <c r="A2384" s="40">
        <v>2024</v>
      </c>
      <c r="B2384" s="40">
        <v>4</v>
      </c>
      <c r="C2384" s="41" t="s">
        <v>817</v>
      </c>
      <c r="D2384" s="42" t="s">
        <v>7321</v>
      </c>
      <c r="E2384" s="41" t="s">
        <v>7322</v>
      </c>
      <c r="F2384" s="43" t="s">
        <v>9290</v>
      </c>
      <c r="G2384" s="43" t="s">
        <v>9310</v>
      </c>
      <c r="H2384" s="44">
        <v>4</v>
      </c>
      <c r="I2384" s="44">
        <v>5</v>
      </c>
      <c r="J2384" s="44">
        <v>2</v>
      </c>
      <c r="K2384" s="44">
        <v>2.5</v>
      </c>
      <c r="L2384" s="44">
        <v>0</v>
      </c>
      <c r="M2384" s="44">
        <v>0</v>
      </c>
      <c r="N2384" s="44">
        <v>0</v>
      </c>
      <c r="O2384" s="44">
        <v>0</v>
      </c>
      <c r="P2384" s="44">
        <v>0</v>
      </c>
      <c r="Q2384" s="44">
        <v>0</v>
      </c>
      <c r="R2384" s="44">
        <v>2</v>
      </c>
      <c r="S2384" s="44">
        <v>2.5</v>
      </c>
      <c r="T2384" s="44">
        <f t="shared" si="37"/>
        <v>2</v>
      </c>
      <c r="U2384" s="44">
        <f t="shared" si="37"/>
        <v>2.5</v>
      </c>
      <c r="V2384" s="44">
        <v>0</v>
      </c>
      <c r="W2384" s="44">
        <v>0</v>
      </c>
      <c r="X2384" s="44">
        <v>0</v>
      </c>
      <c r="Y2384" s="44">
        <v>0</v>
      </c>
      <c r="Z2384" s="44">
        <v>0</v>
      </c>
      <c r="AA2384" s="44">
        <v>0</v>
      </c>
      <c r="AB2384" s="44">
        <v>2</v>
      </c>
      <c r="AC2384" s="44">
        <v>2.5</v>
      </c>
      <c r="AD2384" s="44">
        <v>2</v>
      </c>
      <c r="AE2384" s="44">
        <v>2.5</v>
      </c>
      <c r="AF2384" s="41" t="s">
        <v>47</v>
      </c>
      <c r="AG2384" s="41" t="s">
        <v>47</v>
      </c>
      <c r="AH2384" s="41" t="s">
        <v>9311</v>
      </c>
      <c r="AI2384" s="41" t="s">
        <v>9311</v>
      </c>
    </row>
    <row r="2385" spans="1:35">
      <c r="A2385" s="40">
        <v>2024</v>
      </c>
      <c r="B2385" s="40">
        <v>4</v>
      </c>
      <c r="C2385" s="41" t="s">
        <v>817</v>
      </c>
      <c r="D2385" s="42" t="s">
        <v>7370</v>
      </c>
      <c r="E2385" s="41" t="s">
        <v>7371</v>
      </c>
      <c r="F2385" s="43" t="s">
        <v>9444</v>
      </c>
      <c r="G2385" s="43" t="s">
        <v>9445</v>
      </c>
      <c r="H2385" s="44">
        <v>1</v>
      </c>
      <c r="I2385" s="44">
        <v>10</v>
      </c>
      <c r="J2385" s="44">
        <v>0</v>
      </c>
      <c r="K2385" s="44">
        <v>0</v>
      </c>
      <c r="L2385" s="44">
        <v>0</v>
      </c>
      <c r="M2385" s="44">
        <v>0</v>
      </c>
      <c r="N2385" s="44">
        <v>0</v>
      </c>
      <c r="O2385" s="44">
        <v>0</v>
      </c>
      <c r="P2385" s="44">
        <v>0</v>
      </c>
      <c r="Q2385" s="44">
        <v>0</v>
      </c>
      <c r="R2385" s="44">
        <v>0</v>
      </c>
      <c r="S2385" s="44">
        <v>0</v>
      </c>
      <c r="T2385" s="44">
        <f t="shared" si="37"/>
        <v>0</v>
      </c>
      <c r="U2385" s="44">
        <f t="shared" si="37"/>
        <v>0</v>
      </c>
      <c r="V2385" s="44">
        <v>0</v>
      </c>
      <c r="W2385" s="44">
        <v>0</v>
      </c>
      <c r="X2385" s="44">
        <v>0</v>
      </c>
      <c r="Y2385" s="44">
        <v>0</v>
      </c>
      <c r="Z2385" s="44">
        <v>0</v>
      </c>
      <c r="AA2385" s="44">
        <v>0</v>
      </c>
      <c r="AB2385" s="44">
        <v>0</v>
      </c>
      <c r="AC2385" s="44">
        <v>0</v>
      </c>
      <c r="AD2385" s="44">
        <v>0</v>
      </c>
      <c r="AE2385" s="44">
        <v>0</v>
      </c>
      <c r="AF2385" s="41" t="s">
        <v>47</v>
      </c>
      <c r="AG2385" s="41" t="s">
        <v>47</v>
      </c>
      <c r="AH2385" s="41" t="s">
        <v>9352</v>
      </c>
      <c r="AI2385" s="41" t="s">
        <v>9352</v>
      </c>
    </row>
    <row r="2386" spans="1:35">
      <c r="A2386" s="40">
        <v>2024</v>
      </c>
      <c r="B2386" s="40">
        <v>4</v>
      </c>
      <c r="C2386" s="41" t="s">
        <v>817</v>
      </c>
      <c r="D2386" s="42" t="s">
        <v>7370</v>
      </c>
      <c r="E2386" s="41" t="s">
        <v>7371</v>
      </c>
      <c r="F2386" s="43" t="s">
        <v>9446</v>
      </c>
      <c r="G2386" s="43" t="s">
        <v>9447</v>
      </c>
      <c r="H2386" s="44">
        <v>1</v>
      </c>
      <c r="I2386" s="44">
        <v>10</v>
      </c>
      <c r="J2386" s="44">
        <v>0</v>
      </c>
      <c r="K2386" s="44">
        <v>0</v>
      </c>
      <c r="L2386" s="44">
        <v>0</v>
      </c>
      <c r="M2386" s="44">
        <v>0</v>
      </c>
      <c r="N2386" s="44">
        <v>0</v>
      </c>
      <c r="O2386" s="44">
        <v>0</v>
      </c>
      <c r="P2386" s="44">
        <v>0</v>
      </c>
      <c r="Q2386" s="44">
        <v>0</v>
      </c>
      <c r="R2386" s="44">
        <v>0</v>
      </c>
      <c r="S2386" s="44">
        <v>0</v>
      </c>
      <c r="T2386" s="44">
        <f t="shared" si="37"/>
        <v>0</v>
      </c>
      <c r="U2386" s="44">
        <f t="shared" si="37"/>
        <v>0</v>
      </c>
      <c r="V2386" s="44">
        <v>0</v>
      </c>
      <c r="W2386" s="44">
        <v>0</v>
      </c>
      <c r="X2386" s="44">
        <v>0</v>
      </c>
      <c r="Y2386" s="44">
        <v>0</v>
      </c>
      <c r="Z2386" s="44">
        <v>0</v>
      </c>
      <c r="AA2386" s="44">
        <v>0</v>
      </c>
      <c r="AB2386" s="44">
        <v>0</v>
      </c>
      <c r="AC2386" s="44">
        <v>0</v>
      </c>
      <c r="AD2386" s="44">
        <v>0</v>
      </c>
      <c r="AE2386" s="44">
        <v>0</v>
      </c>
      <c r="AF2386" s="41" t="s">
        <v>47</v>
      </c>
      <c r="AG2386" s="41" t="s">
        <v>47</v>
      </c>
      <c r="AH2386" s="41" t="s">
        <v>9352</v>
      </c>
      <c r="AI2386" s="41" t="s">
        <v>9352</v>
      </c>
    </row>
    <row r="2387" spans="1:35">
      <c r="A2387" s="40">
        <v>2024</v>
      </c>
      <c r="B2387" s="40">
        <v>4</v>
      </c>
      <c r="C2387" s="41" t="s">
        <v>817</v>
      </c>
      <c r="D2387" s="42" t="s">
        <v>7370</v>
      </c>
      <c r="E2387" s="41" t="s">
        <v>7371</v>
      </c>
      <c r="F2387" s="43" t="s">
        <v>9448</v>
      </c>
      <c r="G2387" s="43" t="s">
        <v>9449</v>
      </c>
      <c r="H2387" s="44">
        <v>2</v>
      </c>
      <c r="I2387" s="44">
        <v>5</v>
      </c>
      <c r="J2387" s="44">
        <v>2</v>
      </c>
      <c r="K2387" s="44">
        <v>5</v>
      </c>
      <c r="L2387" s="44">
        <v>0</v>
      </c>
      <c r="M2387" s="44">
        <v>0</v>
      </c>
      <c r="N2387" s="44">
        <v>0</v>
      </c>
      <c r="O2387" s="44">
        <v>0</v>
      </c>
      <c r="P2387" s="44">
        <v>0</v>
      </c>
      <c r="Q2387" s="44">
        <v>0</v>
      </c>
      <c r="R2387" s="44">
        <v>2</v>
      </c>
      <c r="S2387" s="44">
        <v>5</v>
      </c>
      <c r="T2387" s="44">
        <f t="shared" si="37"/>
        <v>2</v>
      </c>
      <c r="U2387" s="44">
        <f t="shared" si="37"/>
        <v>5</v>
      </c>
      <c r="V2387" s="44">
        <v>0</v>
      </c>
      <c r="W2387" s="44">
        <v>0</v>
      </c>
      <c r="X2387" s="44">
        <v>0</v>
      </c>
      <c r="Y2387" s="44">
        <v>0</v>
      </c>
      <c r="Z2387" s="44">
        <v>0</v>
      </c>
      <c r="AA2387" s="44">
        <v>0</v>
      </c>
      <c r="AB2387" s="44">
        <v>2</v>
      </c>
      <c r="AC2387" s="44">
        <v>5</v>
      </c>
      <c r="AD2387" s="44">
        <v>2</v>
      </c>
      <c r="AE2387" s="44">
        <v>5</v>
      </c>
      <c r="AF2387" s="41" t="s">
        <v>47</v>
      </c>
      <c r="AG2387" s="41" t="s">
        <v>47</v>
      </c>
      <c r="AH2387" s="41" t="s">
        <v>9250</v>
      </c>
      <c r="AI2387" s="41" t="s">
        <v>9250</v>
      </c>
    </row>
    <row r="2388" spans="1:35">
      <c r="A2388" s="40">
        <v>2024</v>
      </c>
      <c r="B2388" s="40">
        <v>4</v>
      </c>
      <c r="C2388" s="41" t="s">
        <v>817</v>
      </c>
      <c r="D2388" s="42" t="s">
        <v>7370</v>
      </c>
      <c r="E2388" s="41" t="s">
        <v>7371</v>
      </c>
      <c r="F2388" s="43" t="s">
        <v>9450</v>
      </c>
      <c r="G2388" s="43" t="s">
        <v>9451</v>
      </c>
      <c r="H2388" s="44">
        <v>1</v>
      </c>
      <c r="I2388" s="44">
        <v>5</v>
      </c>
      <c r="J2388" s="44">
        <v>1</v>
      </c>
      <c r="K2388" s="44">
        <v>5</v>
      </c>
      <c r="L2388" s="44">
        <v>0</v>
      </c>
      <c r="M2388" s="44">
        <v>0</v>
      </c>
      <c r="N2388" s="44">
        <v>0</v>
      </c>
      <c r="O2388" s="44">
        <v>0</v>
      </c>
      <c r="P2388" s="44">
        <v>0</v>
      </c>
      <c r="Q2388" s="44">
        <v>0</v>
      </c>
      <c r="R2388" s="44">
        <v>1</v>
      </c>
      <c r="S2388" s="44">
        <v>5</v>
      </c>
      <c r="T2388" s="44">
        <f t="shared" si="37"/>
        <v>1</v>
      </c>
      <c r="U2388" s="44">
        <f t="shared" si="37"/>
        <v>5</v>
      </c>
      <c r="V2388" s="44">
        <v>0</v>
      </c>
      <c r="W2388" s="44">
        <v>0</v>
      </c>
      <c r="X2388" s="44">
        <v>0</v>
      </c>
      <c r="Y2388" s="44">
        <v>0</v>
      </c>
      <c r="Z2388" s="44">
        <v>0</v>
      </c>
      <c r="AA2388" s="44">
        <v>0</v>
      </c>
      <c r="AB2388" s="44">
        <v>1</v>
      </c>
      <c r="AC2388" s="44">
        <v>5</v>
      </c>
      <c r="AD2388" s="44">
        <v>1</v>
      </c>
      <c r="AE2388" s="44">
        <v>5</v>
      </c>
      <c r="AF2388" s="41" t="s">
        <v>47</v>
      </c>
      <c r="AG2388" s="41" t="s">
        <v>47</v>
      </c>
      <c r="AH2388" s="41" t="s">
        <v>9250</v>
      </c>
      <c r="AI2388" s="41" t="s">
        <v>11532</v>
      </c>
    </row>
    <row r="2389" spans="1:35">
      <c r="A2389" s="40">
        <v>2024</v>
      </c>
      <c r="B2389" s="40">
        <v>4</v>
      </c>
      <c r="C2389" s="41" t="s">
        <v>817</v>
      </c>
      <c r="D2389" s="42" t="s">
        <v>7370</v>
      </c>
      <c r="E2389" s="41" t="s">
        <v>7371</v>
      </c>
      <c r="F2389" s="43" t="s">
        <v>9452</v>
      </c>
      <c r="G2389" s="43" t="s">
        <v>9453</v>
      </c>
      <c r="H2389" s="44">
        <v>1</v>
      </c>
      <c r="I2389" s="44">
        <v>5</v>
      </c>
      <c r="J2389" s="44">
        <v>1</v>
      </c>
      <c r="K2389" s="44">
        <v>5</v>
      </c>
      <c r="L2389" s="44">
        <v>0</v>
      </c>
      <c r="M2389" s="44">
        <v>0</v>
      </c>
      <c r="N2389" s="44">
        <v>0</v>
      </c>
      <c r="O2389" s="44">
        <v>0</v>
      </c>
      <c r="P2389" s="44">
        <v>0</v>
      </c>
      <c r="Q2389" s="44">
        <v>0</v>
      </c>
      <c r="R2389" s="44">
        <v>1</v>
      </c>
      <c r="S2389" s="44">
        <v>5</v>
      </c>
      <c r="T2389" s="44">
        <f t="shared" si="37"/>
        <v>1</v>
      </c>
      <c r="U2389" s="44">
        <f t="shared" si="37"/>
        <v>5</v>
      </c>
      <c r="V2389" s="44">
        <v>0</v>
      </c>
      <c r="W2389" s="44">
        <v>0</v>
      </c>
      <c r="X2389" s="44">
        <v>0</v>
      </c>
      <c r="Y2389" s="44">
        <v>0</v>
      </c>
      <c r="Z2389" s="44">
        <v>0</v>
      </c>
      <c r="AA2389" s="44">
        <v>0</v>
      </c>
      <c r="AB2389" s="44">
        <v>1</v>
      </c>
      <c r="AC2389" s="44">
        <v>5</v>
      </c>
      <c r="AD2389" s="44">
        <v>1</v>
      </c>
      <c r="AE2389" s="44">
        <v>5</v>
      </c>
      <c r="AF2389" s="41" t="s">
        <v>47</v>
      </c>
      <c r="AG2389" s="41" t="s">
        <v>47</v>
      </c>
      <c r="AH2389" s="41" t="s">
        <v>9250</v>
      </c>
      <c r="AI2389" s="41" t="s">
        <v>9250</v>
      </c>
    </row>
    <row r="2390" spans="1:35">
      <c r="A2390" s="40">
        <v>2024</v>
      </c>
      <c r="B2390" s="40">
        <v>4</v>
      </c>
      <c r="C2390" s="41" t="s">
        <v>817</v>
      </c>
      <c r="D2390" s="42" t="s">
        <v>7370</v>
      </c>
      <c r="E2390" s="41" t="s">
        <v>7371</v>
      </c>
      <c r="F2390" s="43" t="s">
        <v>9448</v>
      </c>
      <c r="G2390" s="43" t="s">
        <v>9454</v>
      </c>
      <c r="H2390" s="44">
        <v>2</v>
      </c>
      <c r="I2390" s="44">
        <v>10</v>
      </c>
      <c r="J2390" s="44">
        <v>2</v>
      </c>
      <c r="K2390" s="44">
        <v>10</v>
      </c>
      <c r="L2390" s="44">
        <v>0</v>
      </c>
      <c r="M2390" s="44">
        <v>0</v>
      </c>
      <c r="N2390" s="44">
        <v>0</v>
      </c>
      <c r="O2390" s="44">
        <v>0</v>
      </c>
      <c r="P2390" s="44">
        <v>0</v>
      </c>
      <c r="Q2390" s="44">
        <v>0</v>
      </c>
      <c r="R2390" s="44">
        <v>2</v>
      </c>
      <c r="S2390" s="44">
        <v>10</v>
      </c>
      <c r="T2390" s="44">
        <f t="shared" si="37"/>
        <v>2</v>
      </c>
      <c r="U2390" s="44">
        <f t="shared" si="37"/>
        <v>10</v>
      </c>
      <c r="V2390" s="44">
        <v>0</v>
      </c>
      <c r="W2390" s="44">
        <v>0</v>
      </c>
      <c r="X2390" s="44">
        <v>0</v>
      </c>
      <c r="Y2390" s="44">
        <v>0</v>
      </c>
      <c r="Z2390" s="44">
        <v>0</v>
      </c>
      <c r="AA2390" s="44">
        <v>0</v>
      </c>
      <c r="AB2390" s="44">
        <v>2</v>
      </c>
      <c r="AC2390" s="44">
        <v>10</v>
      </c>
      <c r="AD2390" s="44">
        <v>2</v>
      </c>
      <c r="AE2390" s="44">
        <v>10</v>
      </c>
      <c r="AF2390" s="41" t="s">
        <v>47</v>
      </c>
      <c r="AG2390" s="41" t="s">
        <v>47</v>
      </c>
      <c r="AH2390" s="41" t="s">
        <v>9250</v>
      </c>
      <c r="AI2390" s="41" t="s">
        <v>9250</v>
      </c>
    </row>
    <row r="2391" spans="1:35">
      <c r="A2391" s="40">
        <v>2024</v>
      </c>
      <c r="B2391" s="40">
        <v>4</v>
      </c>
      <c r="C2391" s="41" t="s">
        <v>817</v>
      </c>
      <c r="D2391" s="42" t="s">
        <v>7370</v>
      </c>
      <c r="E2391" s="41" t="s">
        <v>7371</v>
      </c>
      <c r="F2391" s="43" t="s">
        <v>9448</v>
      </c>
      <c r="G2391" s="43" t="s">
        <v>9455</v>
      </c>
      <c r="H2391" s="44">
        <v>2</v>
      </c>
      <c r="I2391" s="44">
        <v>5</v>
      </c>
      <c r="J2391" s="44">
        <v>2</v>
      </c>
      <c r="K2391" s="44">
        <v>5</v>
      </c>
      <c r="L2391" s="44">
        <v>0</v>
      </c>
      <c r="M2391" s="44">
        <v>0</v>
      </c>
      <c r="N2391" s="44">
        <v>0</v>
      </c>
      <c r="O2391" s="44">
        <v>0</v>
      </c>
      <c r="P2391" s="44">
        <v>0</v>
      </c>
      <c r="Q2391" s="44">
        <v>0</v>
      </c>
      <c r="R2391" s="44">
        <v>2</v>
      </c>
      <c r="S2391" s="44">
        <v>5</v>
      </c>
      <c r="T2391" s="44">
        <f t="shared" si="37"/>
        <v>2</v>
      </c>
      <c r="U2391" s="44">
        <f t="shared" si="37"/>
        <v>5</v>
      </c>
      <c r="V2391" s="44">
        <v>0</v>
      </c>
      <c r="W2391" s="44">
        <v>0</v>
      </c>
      <c r="X2391" s="44">
        <v>0</v>
      </c>
      <c r="Y2391" s="44">
        <v>0</v>
      </c>
      <c r="Z2391" s="44">
        <v>0</v>
      </c>
      <c r="AA2391" s="44">
        <v>0</v>
      </c>
      <c r="AB2391" s="44">
        <v>2</v>
      </c>
      <c r="AC2391" s="44">
        <v>5</v>
      </c>
      <c r="AD2391" s="44">
        <v>2</v>
      </c>
      <c r="AE2391" s="44">
        <v>5</v>
      </c>
      <c r="AF2391" s="41" t="s">
        <v>47</v>
      </c>
      <c r="AG2391" s="41" t="s">
        <v>47</v>
      </c>
      <c r="AH2391" s="41" t="s">
        <v>9317</v>
      </c>
      <c r="AI2391" s="41" t="s">
        <v>9250</v>
      </c>
    </row>
    <row r="2392" spans="1:35">
      <c r="A2392" s="40">
        <v>2024</v>
      </c>
      <c r="B2392" s="40">
        <v>4</v>
      </c>
      <c r="C2392" s="41" t="s">
        <v>817</v>
      </c>
      <c r="D2392" s="42" t="s">
        <v>7370</v>
      </c>
      <c r="E2392" s="41" t="s">
        <v>7371</v>
      </c>
      <c r="F2392" s="43" t="s">
        <v>9448</v>
      </c>
      <c r="G2392" s="43" t="s">
        <v>9456</v>
      </c>
      <c r="H2392" s="44">
        <v>1</v>
      </c>
      <c r="I2392" s="44">
        <v>10</v>
      </c>
      <c r="J2392" s="44">
        <v>1</v>
      </c>
      <c r="K2392" s="44">
        <v>10</v>
      </c>
      <c r="L2392" s="44">
        <v>0</v>
      </c>
      <c r="M2392" s="44">
        <v>0</v>
      </c>
      <c r="N2392" s="44">
        <v>0</v>
      </c>
      <c r="O2392" s="44">
        <v>0</v>
      </c>
      <c r="P2392" s="44">
        <v>0</v>
      </c>
      <c r="Q2392" s="44">
        <v>0</v>
      </c>
      <c r="R2392" s="44">
        <v>1</v>
      </c>
      <c r="S2392" s="44">
        <v>10</v>
      </c>
      <c r="T2392" s="44">
        <f t="shared" si="37"/>
        <v>1</v>
      </c>
      <c r="U2392" s="44">
        <f t="shared" si="37"/>
        <v>10</v>
      </c>
      <c r="V2392" s="44">
        <v>0</v>
      </c>
      <c r="W2392" s="44">
        <v>0</v>
      </c>
      <c r="X2392" s="44">
        <v>0</v>
      </c>
      <c r="Y2392" s="44">
        <v>0</v>
      </c>
      <c r="Z2392" s="44">
        <v>0</v>
      </c>
      <c r="AA2392" s="44">
        <v>0</v>
      </c>
      <c r="AB2392" s="44">
        <v>1</v>
      </c>
      <c r="AC2392" s="44">
        <v>10</v>
      </c>
      <c r="AD2392" s="44">
        <v>1</v>
      </c>
      <c r="AE2392" s="44">
        <v>10</v>
      </c>
      <c r="AF2392" s="41" t="s">
        <v>47</v>
      </c>
      <c r="AG2392" s="41" t="s">
        <v>47</v>
      </c>
      <c r="AH2392" s="41" t="s">
        <v>9317</v>
      </c>
      <c r="AI2392" s="41" t="s">
        <v>9250</v>
      </c>
    </row>
    <row r="2393" spans="1:35">
      <c r="A2393" s="40">
        <v>2024</v>
      </c>
      <c r="B2393" s="40">
        <v>4</v>
      </c>
      <c r="C2393" s="41" t="s">
        <v>817</v>
      </c>
      <c r="D2393" s="42" t="s">
        <v>7370</v>
      </c>
      <c r="E2393" s="41" t="s">
        <v>7371</v>
      </c>
      <c r="F2393" s="43" t="s">
        <v>9457</v>
      </c>
      <c r="G2393" s="43" t="s">
        <v>9458</v>
      </c>
      <c r="H2393" s="44">
        <v>5</v>
      </c>
      <c r="I2393" s="44">
        <v>20</v>
      </c>
      <c r="J2393" s="44">
        <v>0</v>
      </c>
      <c r="K2393" s="44">
        <v>0</v>
      </c>
      <c r="L2393" s="44">
        <v>0</v>
      </c>
      <c r="M2393" s="44">
        <v>0</v>
      </c>
      <c r="N2393" s="44">
        <v>0</v>
      </c>
      <c r="O2393" s="44">
        <v>0</v>
      </c>
      <c r="P2393" s="44">
        <v>0</v>
      </c>
      <c r="Q2393" s="44">
        <v>0</v>
      </c>
      <c r="R2393" s="44">
        <v>0</v>
      </c>
      <c r="S2393" s="44">
        <v>0</v>
      </c>
      <c r="T2393" s="44">
        <f t="shared" ref="T2393:U2456" si="38">SUM(L2393,N2393,P2393,R2393)</f>
        <v>0</v>
      </c>
      <c r="U2393" s="44">
        <f t="shared" si="38"/>
        <v>0</v>
      </c>
      <c r="V2393" s="44">
        <v>0</v>
      </c>
      <c r="W2393" s="44">
        <v>0</v>
      </c>
      <c r="X2393" s="44">
        <v>0</v>
      </c>
      <c r="Y2393" s="44">
        <v>0</v>
      </c>
      <c r="Z2393" s="44">
        <v>0</v>
      </c>
      <c r="AA2393" s="44">
        <v>0</v>
      </c>
      <c r="AB2393" s="44">
        <v>0</v>
      </c>
      <c r="AC2393" s="44">
        <v>0</v>
      </c>
      <c r="AD2393" s="44">
        <v>0</v>
      </c>
      <c r="AE2393" s="44">
        <v>0</v>
      </c>
      <c r="AF2393" s="41" t="s">
        <v>47</v>
      </c>
      <c r="AG2393" s="41" t="s">
        <v>47</v>
      </c>
      <c r="AH2393" s="41" t="s">
        <v>9352</v>
      </c>
      <c r="AI2393" s="41" t="s">
        <v>9352</v>
      </c>
    </row>
    <row r="2394" spans="1:35">
      <c r="A2394" s="40">
        <v>2024</v>
      </c>
      <c r="B2394" s="40">
        <v>4</v>
      </c>
      <c r="C2394" s="41" t="s">
        <v>817</v>
      </c>
      <c r="D2394" s="42" t="s">
        <v>7370</v>
      </c>
      <c r="E2394" s="41" t="s">
        <v>7371</v>
      </c>
      <c r="F2394" s="43" t="s">
        <v>9457</v>
      </c>
      <c r="G2394" s="43" t="s">
        <v>9459</v>
      </c>
      <c r="H2394" s="44">
        <v>2</v>
      </c>
      <c r="I2394" s="44">
        <v>10</v>
      </c>
      <c r="J2394" s="44">
        <v>0</v>
      </c>
      <c r="K2394" s="44">
        <v>0</v>
      </c>
      <c r="L2394" s="44">
        <v>0</v>
      </c>
      <c r="M2394" s="44">
        <v>0</v>
      </c>
      <c r="N2394" s="44">
        <v>0</v>
      </c>
      <c r="O2394" s="44">
        <v>0</v>
      </c>
      <c r="P2394" s="44">
        <v>0</v>
      </c>
      <c r="Q2394" s="44">
        <v>0</v>
      </c>
      <c r="R2394" s="44">
        <v>0</v>
      </c>
      <c r="S2394" s="44">
        <v>0</v>
      </c>
      <c r="T2394" s="44">
        <f t="shared" si="38"/>
        <v>0</v>
      </c>
      <c r="U2394" s="44">
        <f t="shared" si="38"/>
        <v>0</v>
      </c>
      <c r="V2394" s="44">
        <v>0</v>
      </c>
      <c r="W2394" s="44">
        <v>0</v>
      </c>
      <c r="X2394" s="44">
        <v>0</v>
      </c>
      <c r="Y2394" s="44">
        <v>0</v>
      </c>
      <c r="Z2394" s="44">
        <v>0</v>
      </c>
      <c r="AA2394" s="44">
        <v>0</v>
      </c>
      <c r="AB2394" s="44">
        <v>0</v>
      </c>
      <c r="AC2394" s="44">
        <v>0</v>
      </c>
      <c r="AD2394" s="44">
        <v>0</v>
      </c>
      <c r="AE2394" s="44">
        <v>0</v>
      </c>
      <c r="AF2394" s="41" t="s">
        <v>47</v>
      </c>
      <c r="AG2394" s="41" t="s">
        <v>47</v>
      </c>
      <c r="AH2394" s="41" t="s">
        <v>9352</v>
      </c>
      <c r="AI2394" s="41" t="s">
        <v>9352</v>
      </c>
    </row>
    <row r="2395" spans="1:35">
      <c r="A2395" s="40">
        <v>2024</v>
      </c>
      <c r="B2395" s="40">
        <v>4</v>
      </c>
      <c r="C2395" s="41" t="s">
        <v>817</v>
      </c>
      <c r="D2395" s="42" t="s">
        <v>7370</v>
      </c>
      <c r="E2395" s="41" t="s">
        <v>7371</v>
      </c>
      <c r="F2395" s="43" t="s">
        <v>9457</v>
      </c>
      <c r="G2395" s="43" t="s">
        <v>9460</v>
      </c>
      <c r="H2395" s="44">
        <v>1</v>
      </c>
      <c r="I2395" s="44">
        <v>10</v>
      </c>
      <c r="J2395" s="44">
        <v>0</v>
      </c>
      <c r="K2395" s="44">
        <v>0</v>
      </c>
      <c r="L2395" s="44">
        <v>0</v>
      </c>
      <c r="M2395" s="44">
        <v>0</v>
      </c>
      <c r="N2395" s="44">
        <v>0</v>
      </c>
      <c r="O2395" s="44">
        <v>0</v>
      </c>
      <c r="P2395" s="44">
        <v>0</v>
      </c>
      <c r="Q2395" s="44">
        <v>0</v>
      </c>
      <c r="R2395" s="44">
        <v>0</v>
      </c>
      <c r="S2395" s="44">
        <v>0</v>
      </c>
      <c r="T2395" s="44">
        <f t="shared" si="38"/>
        <v>0</v>
      </c>
      <c r="U2395" s="44">
        <f t="shared" si="38"/>
        <v>0</v>
      </c>
      <c r="V2395" s="44">
        <v>0</v>
      </c>
      <c r="W2395" s="44">
        <v>0</v>
      </c>
      <c r="X2395" s="44">
        <v>0</v>
      </c>
      <c r="Y2395" s="44">
        <v>0</v>
      </c>
      <c r="Z2395" s="44">
        <v>0</v>
      </c>
      <c r="AA2395" s="44">
        <v>0</v>
      </c>
      <c r="AB2395" s="44">
        <v>0</v>
      </c>
      <c r="AC2395" s="44">
        <v>0</v>
      </c>
      <c r="AD2395" s="44">
        <v>0</v>
      </c>
      <c r="AE2395" s="44">
        <v>0</v>
      </c>
      <c r="AF2395" s="41" t="s">
        <v>47</v>
      </c>
      <c r="AG2395" s="41" t="s">
        <v>47</v>
      </c>
      <c r="AH2395" s="41" t="s">
        <v>9352</v>
      </c>
      <c r="AI2395" s="41" t="s">
        <v>9352</v>
      </c>
    </row>
    <row r="2396" spans="1:35">
      <c r="A2396" s="40">
        <v>2024</v>
      </c>
      <c r="B2396" s="40">
        <v>4</v>
      </c>
      <c r="C2396" s="41" t="s">
        <v>817</v>
      </c>
      <c r="D2396" s="42" t="s">
        <v>7345</v>
      </c>
      <c r="E2396" s="41" t="s">
        <v>7346</v>
      </c>
      <c r="F2396" s="43" t="s">
        <v>9345</v>
      </c>
      <c r="G2396" s="43" t="s">
        <v>9346</v>
      </c>
      <c r="H2396" s="44">
        <v>3</v>
      </c>
      <c r="I2396" s="44">
        <v>10</v>
      </c>
      <c r="J2396" s="44">
        <v>1</v>
      </c>
      <c r="K2396" s="44">
        <v>3.33</v>
      </c>
      <c r="L2396" s="44">
        <v>0</v>
      </c>
      <c r="M2396" s="44">
        <v>0</v>
      </c>
      <c r="N2396" s="44">
        <v>0</v>
      </c>
      <c r="O2396" s="44">
        <v>0</v>
      </c>
      <c r="P2396" s="44">
        <v>0</v>
      </c>
      <c r="Q2396" s="44">
        <v>0</v>
      </c>
      <c r="R2396" s="44">
        <v>1</v>
      </c>
      <c r="S2396" s="44">
        <v>3.33</v>
      </c>
      <c r="T2396" s="44">
        <f t="shared" si="38"/>
        <v>1</v>
      </c>
      <c r="U2396" s="44">
        <f t="shared" si="38"/>
        <v>3.33</v>
      </c>
      <c r="V2396" s="44">
        <v>0</v>
      </c>
      <c r="W2396" s="44">
        <v>0</v>
      </c>
      <c r="X2396" s="44">
        <v>0</v>
      </c>
      <c r="Y2396" s="44">
        <v>0</v>
      </c>
      <c r="Z2396" s="44">
        <v>0</v>
      </c>
      <c r="AA2396" s="44">
        <v>0</v>
      </c>
      <c r="AB2396" s="44">
        <v>0</v>
      </c>
      <c r="AC2396" s="44">
        <v>0</v>
      </c>
      <c r="AD2396" s="44">
        <v>0</v>
      </c>
      <c r="AE2396" s="44">
        <v>0</v>
      </c>
      <c r="AF2396" s="41" t="s">
        <v>47</v>
      </c>
      <c r="AG2396" s="41" t="s">
        <v>47</v>
      </c>
      <c r="AH2396" s="41" t="s">
        <v>9347</v>
      </c>
      <c r="AI2396" s="41" t="s">
        <v>11533</v>
      </c>
    </row>
    <row r="2397" spans="1:35">
      <c r="A2397" s="40">
        <v>2024</v>
      </c>
      <c r="B2397" s="40">
        <v>4</v>
      </c>
      <c r="C2397" s="41" t="s">
        <v>817</v>
      </c>
      <c r="D2397" s="42" t="s">
        <v>7345</v>
      </c>
      <c r="E2397" s="41" t="s">
        <v>7346</v>
      </c>
      <c r="F2397" s="43" t="s">
        <v>9345</v>
      </c>
      <c r="G2397" s="43" t="s">
        <v>9348</v>
      </c>
      <c r="H2397" s="44">
        <v>1</v>
      </c>
      <c r="I2397" s="44">
        <v>10</v>
      </c>
      <c r="J2397" s="44">
        <v>0</v>
      </c>
      <c r="K2397" s="44">
        <v>0</v>
      </c>
      <c r="L2397" s="44">
        <v>0</v>
      </c>
      <c r="M2397" s="44">
        <v>0</v>
      </c>
      <c r="N2397" s="44">
        <v>0</v>
      </c>
      <c r="O2397" s="44">
        <v>0</v>
      </c>
      <c r="P2397" s="44">
        <v>0</v>
      </c>
      <c r="Q2397" s="44">
        <v>0</v>
      </c>
      <c r="R2397" s="44">
        <v>0</v>
      </c>
      <c r="S2397" s="44">
        <v>0</v>
      </c>
      <c r="T2397" s="44">
        <f t="shared" si="38"/>
        <v>0</v>
      </c>
      <c r="U2397" s="44">
        <f t="shared" si="38"/>
        <v>0</v>
      </c>
      <c r="V2397" s="44">
        <v>0</v>
      </c>
      <c r="W2397" s="44">
        <v>0</v>
      </c>
      <c r="X2397" s="44">
        <v>0</v>
      </c>
      <c r="Y2397" s="44">
        <v>0</v>
      </c>
      <c r="Z2397" s="44">
        <v>0</v>
      </c>
      <c r="AA2397" s="44">
        <v>0</v>
      </c>
      <c r="AB2397" s="44">
        <v>0</v>
      </c>
      <c r="AC2397" s="44">
        <v>0</v>
      </c>
      <c r="AD2397" s="44">
        <v>0</v>
      </c>
      <c r="AE2397" s="44">
        <v>0</v>
      </c>
      <c r="AF2397" s="41" t="s">
        <v>47</v>
      </c>
      <c r="AG2397" s="41" t="s">
        <v>47</v>
      </c>
      <c r="AH2397" s="41" t="s">
        <v>9349</v>
      </c>
      <c r="AI2397" s="41" t="s">
        <v>9349</v>
      </c>
    </row>
    <row r="2398" spans="1:35">
      <c r="A2398" s="40">
        <v>2024</v>
      </c>
      <c r="B2398" s="40">
        <v>4</v>
      </c>
      <c r="C2398" s="41" t="s">
        <v>817</v>
      </c>
      <c r="D2398" s="42" t="s">
        <v>7345</v>
      </c>
      <c r="E2398" s="41" t="s">
        <v>7346</v>
      </c>
      <c r="F2398" s="43" t="s">
        <v>9350</v>
      </c>
      <c r="G2398" s="43" t="s">
        <v>9351</v>
      </c>
      <c r="H2398" s="44">
        <v>1</v>
      </c>
      <c r="I2398" s="44">
        <v>15</v>
      </c>
      <c r="J2398" s="44">
        <v>0</v>
      </c>
      <c r="K2398" s="44">
        <v>0</v>
      </c>
      <c r="L2398" s="44">
        <v>0</v>
      </c>
      <c r="M2398" s="44">
        <v>0</v>
      </c>
      <c r="N2398" s="44">
        <v>0</v>
      </c>
      <c r="O2398" s="44">
        <v>0</v>
      </c>
      <c r="P2398" s="44">
        <v>0</v>
      </c>
      <c r="Q2398" s="44">
        <v>0</v>
      </c>
      <c r="R2398" s="44">
        <v>0</v>
      </c>
      <c r="S2398" s="44">
        <v>0</v>
      </c>
      <c r="T2398" s="44">
        <f t="shared" si="38"/>
        <v>0</v>
      </c>
      <c r="U2398" s="44">
        <f t="shared" si="38"/>
        <v>0</v>
      </c>
      <c r="V2398" s="44">
        <v>0</v>
      </c>
      <c r="W2398" s="44">
        <v>0</v>
      </c>
      <c r="X2398" s="44">
        <v>0</v>
      </c>
      <c r="Y2398" s="44">
        <v>0</v>
      </c>
      <c r="Z2398" s="44">
        <v>0</v>
      </c>
      <c r="AA2398" s="44">
        <v>0</v>
      </c>
      <c r="AB2398" s="44">
        <v>0</v>
      </c>
      <c r="AC2398" s="44">
        <v>0</v>
      </c>
      <c r="AD2398" s="44">
        <v>0</v>
      </c>
      <c r="AE2398" s="44">
        <v>0</v>
      </c>
      <c r="AF2398" s="41" t="s">
        <v>47</v>
      </c>
      <c r="AG2398" s="41" t="s">
        <v>47</v>
      </c>
      <c r="AH2398" s="41" t="s">
        <v>9352</v>
      </c>
      <c r="AI2398" s="41" t="s">
        <v>11534</v>
      </c>
    </row>
    <row r="2399" spans="1:35">
      <c r="A2399" s="40">
        <v>2024</v>
      </c>
      <c r="B2399" s="40">
        <v>4</v>
      </c>
      <c r="C2399" s="41" t="s">
        <v>817</v>
      </c>
      <c r="D2399" s="42" t="s">
        <v>7345</v>
      </c>
      <c r="E2399" s="41" t="s">
        <v>7346</v>
      </c>
      <c r="F2399" s="43" t="s">
        <v>9353</v>
      </c>
      <c r="G2399" s="43" t="s">
        <v>9354</v>
      </c>
      <c r="H2399" s="44">
        <v>1</v>
      </c>
      <c r="I2399" s="44">
        <v>10</v>
      </c>
      <c r="J2399" s="44">
        <v>0</v>
      </c>
      <c r="K2399" s="44">
        <v>0</v>
      </c>
      <c r="L2399" s="44">
        <v>0</v>
      </c>
      <c r="M2399" s="44">
        <v>0</v>
      </c>
      <c r="N2399" s="44">
        <v>0</v>
      </c>
      <c r="O2399" s="44">
        <v>0</v>
      </c>
      <c r="P2399" s="44">
        <v>0</v>
      </c>
      <c r="Q2399" s="44">
        <v>0</v>
      </c>
      <c r="R2399" s="44">
        <v>0</v>
      </c>
      <c r="S2399" s="44">
        <v>0</v>
      </c>
      <c r="T2399" s="44">
        <f t="shared" si="38"/>
        <v>0</v>
      </c>
      <c r="U2399" s="44">
        <f t="shared" si="38"/>
        <v>0</v>
      </c>
      <c r="V2399" s="44">
        <v>0</v>
      </c>
      <c r="W2399" s="44">
        <v>0</v>
      </c>
      <c r="X2399" s="44">
        <v>0</v>
      </c>
      <c r="Y2399" s="44">
        <v>0</v>
      </c>
      <c r="Z2399" s="44">
        <v>0</v>
      </c>
      <c r="AA2399" s="44">
        <v>0</v>
      </c>
      <c r="AB2399" s="44">
        <v>0</v>
      </c>
      <c r="AC2399" s="44">
        <v>0</v>
      </c>
      <c r="AD2399" s="44">
        <v>0</v>
      </c>
      <c r="AE2399" s="44">
        <v>0</v>
      </c>
      <c r="AF2399" s="41" t="s">
        <v>47</v>
      </c>
      <c r="AG2399" s="41" t="s">
        <v>47</v>
      </c>
      <c r="AH2399" s="41" t="s">
        <v>9355</v>
      </c>
      <c r="AI2399" s="41" t="s">
        <v>9349</v>
      </c>
    </row>
    <row r="2400" spans="1:35">
      <c r="A2400" s="40">
        <v>2024</v>
      </c>
      <c r="B2400" s="40">
        <v>4</v>
      </c>
      <c r="C2400" s="41" t="s">
        <v>817</v>
      </c>
      <c r="D2400" s="42" t="s">
        <v>7345</v>
      </c>
      <c r="E2400" s="41" t="s">
        <v>7346</v>
      </c>
      <c r="F2400" s="43" t="s">
        <v>9353</v>
      </c>
      <c r="G2400" s="43" t="s">
        <v>9356</v>
      </c>
      <c r="H2400" s="44">
        <v>1</v>
      </c>
      <c r="I2400" s="44">
        <v>10</v>
      </c>
      <c r="J2400" s="44">
        <v>0.25</v>
      </c>
      <c r="K2400" s="44">
        <v>2.5</v>
      </c>
      <c r="L2400" s="44">
        <v>0</v>
      </c>
      <c r="M2400" s="44">
        <v>0</v>
      </c>
      <c r="N2400" s="44">
        <v>0</v>
      </c>
      <c r="O2400" s="44">
        <v>0</v>
      </c>
      <c r="P2400" s="44">
        <v>0</v>
      </c>
      <c r="Q2400" s="44">
        <v>0</v>
      </c>
      <c r="R2400" s="44">
        <v>0.25</v>
      </c>
      <c r="S2400" s="44">
        <v>2.5</v>
      </c>
      <c r="T2400" s="44">
        <f t="shared" si="38"/>
        <v>0.25</v>
      </c>
      <c r="U2400" s="44">
        <f t="shared" si="38"/>
        <v>2.5</v>
      </c>
      <c r="V2400" s="44">
        <v>0</v>
      </c>
      <c r="W2400" s="44">
        <v>0</v>
      </c>
      <c r="X2400" s="44">
        <v>0</v>
      </c>
      <c r="Y2400" s="44">
        <v>0</v>
      </c>
      <c r="Z2400" s="44">
        <v>0</v>
      </c>
      <c r="AA2400" s="44">
        <v>0</v>
      </c>
      <c r="AB2400" s="44">
        <v>0.25</v>
      </c>
      <c r="AC2400" s="44">
        <v>2.5</v>
      </c>
      <c r="AD2400" s="44">
        <v>0.25</v>
      </c>
      <c r="AE2400" s="44">
        <v>2.5</v>
      </c>
      <c r="AF2400" s="41" t="s">
        <v>47</v>
      </c>
      <c r="AG2400" s="41" t="s">
        <v>47</v>
      </c>
      <c r="AH2400" s="41" t="s">
        <v>9357</v>
      </c>
      <c r="AI2400" s="41" t="s">
        <v>11535</v>
      </c>
    </row>
    <row r="2401" spans="1:35">
      <c r="A2401" s="40">
        <v>2024</v>
      </c>
      <c r="B2401" s="40">
        <v>4</v>
      </c>
      <c r="C2401" s="41" t="s">
        <v>817</v>
      </c>
      <c r="D2401" s="42" t="s">
        <v>7345</v>
      </c>
      <c r="E2401" s="41" t="s">
        <v>7346</v>
      </c>
      <c r="F2401" s="43" t="s">
        <v>9358</v>
      </c>
      <c r="G2401" s="43" t="s">
        <v>9359</v>
      </c>
      <c r="H2401" s="44">
        <v>1</v>
      </c>
      <c r="I2401" s="44">
        <v>10</v>
      </c>
      <c r="J2401" s="44">
        <v>0</v>
      </c>
      <c r="K2401" s="44">
        <v>0</v>
      </c>
      <c r="L2401" s="44">
        <v>0</v>
      </c>
      <c r="M2401" s="44">
        <v>0</v>
      </c>
      <c r="N2401" s="44">
        <v>0</v>
      </c>
      <c r="O2401" s="44">
        <v>0</v>
      </c>
      <c r="P2401" s="44">
        <v>0</v>
      </c>
      <c r="Q2401" s="44">
        <v>0</v>
      </c>
      <c r="R2401" s="44">
        <v>0</v>
      </c>
      <c r="S2401" s="44">
        <v>0</v>
      </c>
      <c r="T2401" s="44">
        <f t="shared" si="38"/>
        <v>0</v>
      </c>
      <c r="U2401" s="44">
        <f t="shared" si="38"/>
        <v>0</v>
      </c>
      <c r="V2401" s="44">
        <v>0</v>
      </c>
      <c r="W2401" s="44">
        <v>0</v>
      </c>
      <c r="X2401" s="44">
        <v>0</v>
      </c>
      <c r="Y2401" s="44">
        <v>0</v>
      </c>
      <c r="Z2401" s="44">
        <v>0</v>
      </c>
      <c r="AA2401" s="44">
        <v>0</v>
      </c>
      <c r="AB2401" s="44">
        <v>0</v>
      </c>
      <c r="AC2401" s="44">
        <v>0</v>
      </c>
      <c r="AD2401" s="44">
        <v>0</v>
      </c>
      <c r="AE2401" s="44">
        <v>0</v>
      </c>
      <c r="AF2401" s="41" t="s">
        <v>47</v>
      </c>
      <c r="AG2401" s="41" t="s">
        <v>47</v>
      </c>
      <c r="AH2401" s="41" t="s">
        <v>9360</v>
      </c>
      <c r="AI2401" s="41" t="s">
        <v>9360</v>
      </c>
    </row>
    <row r="2402" spans="1:35">
      <c r="A2402" s="40">
        <v>2024</v>
      </c>
      <c r="B2402" s="40">
        <v>4</v>
      </c>
      <c r="C2402" s="41" t="s">
        <v>817</v>
      </c>
      <c r="D2402" s="42" t="s">
        <v>7345</v>
      </c>
      <c r="E2402" s="41" t="s">
        <v>7346</v>
      </c>
      <c r="F2402" s="43" t="s">
        <v>9358</v>
      </c>
      <c r="G2402" s="43" t="s">
        <v>9361</v>
      </c>
      <c r="H2402" s="44">
        <v>1</v>
      </c>
      <c r="I2402" s="44">
        <v>15</v>
      </c>
      <c r="J2402" s="44">
        <v>0</v>
      </c>
      <c r="K2402" s="44">
        <v>0</v>
      </c>
      <c r="L2402" s="44">
        <v>0</v>
      </c>
      <c r="M2402" s="44">
        <v>0</v>
      </c>
      <c r="N2402" s="44">
        <v>0</v>
      </c>
      <c r="O2402" s="44">
        <v>0</v>
      </c>
      <c r="P2402" s="44">
        <v>0</v>
      </c>
      <c r="Q2402" s="44">
        <v>0</v>
      </c>
      <c r="R2402" s="44">
        <v>0</v>
      </c>
      <c r="S2402" s="44">
        <v>0</v>
      </c>
      <c r="T2402" s="44">
        <f t="shared" si="38"/>
        <v>0</v>
      </c>
      <c r="U2402" s="44">
        <f t="shared" si="38"/>
        <v>0</v>
      </c>
      <c r="V2402" s="44">
        <v>0</v>
      </c>
      <c r="W2402" s="44">
        <v>0</v>
      </c>
      <c r="X2402" s="44">
        <v>0</v>
      </c>
      <c r="Y2402" s="44">
        <v>0</v>
      </c>
      <c r="Z2402" s="44">
        <v>0</v>
      </c>
      <c r="AA2402" s="44">
        <v>0</v>
      </c>
      <c r="AB2402" s="44">
        <v>0</v>
      </c>
      <c r="AC2402" s="44">
        <v>0</v>
      </c>
      <c r="AD2402" s="44">
        <v>0</v>
      </c>
      <c r="AE2402" s="44">
        <v>0</v>
      </c>
      <c r="AF2402" s="41" t="s">
        <v>47</v>
      </c>
      <c r="AG2402" s="41" t="s">
        <v>47</v>
      </c>
      <c r="AH2402" s="41" t="s">
        <v>9360</v>
      </c>
      <c r="AI2402" s="41" t="s">
        <v>9360</v>
      </c>
    </row>
    <row r="2403" spans="1:35">
      <c r="A2403" s="40">
        <v>2024</v>
      </c>
      <c r="B2403" s="40">
        <v>4</v>
      </c>
      <c r="C2403" s="41" t="s">
        <v>817</v>
      </c>
      <c r="D2403" s="42" t="s">
        <v>7345</v>
      </c>
      <c r="E2403" s="41" t="s">
        <v>7346</v>
      </c>
      <c r="F2403" s="43" t="s">
        <v>9358</v>
      </c>
      <c r="G2403" s="43" t="s">
        <v>9362</v>
      </c>
      <c r="H2403" s="44">
        <v>3</v>
      </c>
      <c r="I2403" s="44">
        <v>20</v>
      </c>
      <c r="J2403" s="44">
        <v>0</v>
      </c>
      <c r="K2403" s="44">
        <v>0</v>
      </c>
      <c r="L2403" s="44">
        <v>0</v>
      </c>
      <c r="M2403" s="44">
        <v>0</v>
      </c>
      <c r="N2403" s="44">
        <v>0</v>
      </c>
      <c r="O2403" s="44">
        <v>0</v>
      </c>
      <c r="P2403" s="44">
        <v>0</v>
      </c>
      <c r="Q2403" s="44">
        <v>0</v>
      </c>
      <c r="R2403" s="44">
        <v>0</v>
      </c>
      <c r="S2403" s="44">
        <v>0</v>
      </c>
      <c r="T2403" s="44">
        <f t="shared" si="38"/>
        <v>0</v>
      </c>
      <c r="U2403" s="44">
        <f t="shared" si="38"/>
        <v>0</v>
      </c>
      <c r="V2403" s="44">
        <v>0</v>
      </c>
      <c r="W2403" s="44">
        <v>0</v>
      </c>
      <c r="X2403" s="44">
        <v>0</v>
      </c>
      <c r="Y2403" s="44">
        <v>0</v>
      </c>
      <c r="Z2403" s="44">
        <v>0</v>
      </c>
      <c r="AA2403" s="44">
        <v>0</v>
      </c>
      <c r="AB2403" s="44">
        <v>0</v>
      </c>
      <c r="AC2403" s="44">
        <v>0</v>
      </c>
      <c r="AD2403" s="44">
        <v>0</v>
      </c>
      <c r="AE2403" s="44">
        <v>0</v>
      </c>
      <c r="AF2403" s="41" t="s">
        <v>47</v>
      </c>
      <c r="AG2403" s="41" t="s">
        <v>47</v>
      </c>
      <c r="AH2403" s="41" t="s">
        <v>9360</v>
      </c>
      <c r="AI2403" s="41" t="s">
        <v>9360</v>
      </c>
    </row>
    <row r="2404" spans="1:35">
      <c r="A2404" s="40">
        <v>2024</v>
      </c>
      <c r="B2404" s="40">
        <v>4</v>
      </c>
      <c r="C2404" s="41" t="s">
        <v>817</v>
      </c>
      <c r="D2404" s="42" t="s">
        <v>7353</v>
      </c>
      <c r="E2404" s="41" t="s">
        <v>7354</v>
      </c>
      <c r="F2404" s="43" t="s">
        <v>9376</v>
      </c>
      <c r="G2404" s="43" t="s">
        <v>9377</v>
      </c>
      <c r="H2404" s="44">
        <v>100</v>
      </c>
      <c r="I2404" s="44">
        <v>10</v>
      </c>
      <c r="J2404" s="44">
        <v>30</v>
      </c>
      <c r="K2404" s="44">
        <v>3</v>
      </c>
      <c r="L2404" s="44">
        <v>0</v>
      </c>
      <c r="M2404" s="44">
        <v>0</v>
      </c>
      <c r="N2404" s="44">
        <v>0</v>
      </c>
      <c r="O2404" s="44">
        <v>0</v>
      </c>
      <c r="P2404" s="44">
        <v>0</v>
      </c>
      <c r="Q2404" s="44">
        <v>0</v>
      </c>
      <c r="R2404" s="44">
        <v>30</v>
      </c>
      <c r="S2404" s="44">
        <v>3</v>
      </c>
      <c r="T2404" s="44">
        <f t="shared" si="38"/>
        <v>30</v>
      </c>
      <c r="U2404" s="44">
        <f t="shared" si="38"/>
        <v>3</v>
      </c>
      <c r="V2404" s="44">
        <v>0</v>
      </c>
      <c r="W2404" s="44">
        <v>0</v>
      </c>
      <c r="X2404" s="44">
        <v>0</v>
      </c>
      <c r="Y2404" s="44">
        <v>0</v>
      </c>
      <c r="Z2404" s="44">
        <v>0</v>
      </c>
      <c r="AA2404" s="44">
        <v>0</v>
      </c>
      <c r="AB2404" s="44">
        <v>30</v>
      </c>
      <c r="AC2404" s="44">
        <v>3</v>
      </c>
      <c r="AD2404" s="44">
        <v>30</v>
      </c>
      <c r="AE2404" s="44">
        <v>3</v>
      </c>
      <c r="AF2404" s="41" t="s">
        <v>47</v>
      </c>
      <c r="AG2404" s="41" t="s">
        <v>47</v>
      </c>
      <c r="AH2404" s="41" t="s">
        <v>9378</v>
      </c>
      <c r="AI2404" s="41" t="s">
        <v>11536</v>
      </c>
    </row>
    <row r="2405" spans="1:35">
      <c r="A2405" s="40">
        <v>2024</v>
      </c>
      <c r="B2405" s="40">
        <v>4</v>
      </c>
      <c r="C2405" s="41" t="s">
        <v>817</v>
      </c>
      <c r="D2405" s="42" t="s">
        <v>7353</v>
      </c>
      <c r="E2405" s="41" t="s">
        <v>7354</v>
      </c>
      <c r="F2405" s="43" t="s">
        <v>9376</v>
      </c>
      <c r="G2405" s="43" t="s">
        <v>9379</v>
      </c>
      <c r="H2405" s="44">
        <v>50</v>
      </c>
      <c r="I2405" s="44">
        <v>10</v>
      </c>
      <c r="J2405" s="44">
        <v>10</v>
      </c>
      <c r="K2405" s="44">
        <v>2</v>
      </c>
      <c r="L2405" s="44">
        <v>0</v>
      </c>
      <c r="M2405" s="44">
        <v>0</v>
      </c>
      <c r="N2405" s="44">
        <v>0</v>
      </c>
      <c r="O2405" s="44">
        <v>0</v>
      </c>
      <c r="P2405" s="44">
        <v>0</v>
      </c>
      <c r="Q2405" s="44">
        <v>0</v>
      </c>
      <c r="R2405" s="44">
        <v>10</v>
      </c>
      <c r="S2405" s="44">
        <v>2</v>
      </c>
      <c r="T2405" s="44">
        <f t="shared" si="38"/>
        <v>10</v>
      </c>
      <c r="U2405" s="44">
        <f t="shared" si="38"/>
        <v>2</v>
      </c>
      <c r="V2405" s="44">
        <v>0</v>
      </c>
      <c r="W2405" s="44">
        <v>0</v>
      </c>
      <c r="X2405" s="44">
        <v>0</v>
      </c>
      <c r="Y2405" s="44">
        <v>0</v>
      </c>
      <c r="Z2405" s="44">
        <v>0</v>
      </c>
      <c r="AA2405" s="44">
        <v>0</v>
      </c>
      <c r="AB2405" s="44">
        <v>10</v>
      </c>
      <c r="AC2405" s="44">
        <v>2</v>
      </c>
      <c r="AD2405" s="44">
        <v>10</v>
      </c>
      <c r="AE2405" s="44">
        <v>2</v>
      </c>
      <c r="AF2405" s="41" t="s">
        <v>47</v>
      </c>
      <c r="AG2405" s="41" t="s">
        <v>47</v>
      </c>
      <c r="AH2405" s="41" t="s">
        <v>9380</v>
      </c>
      <c r="AI2405" s="41" t="s">
        <v>11536</v>
      </c>
    </row>
    <row r="2406" spans="1:35">
      <c r="A2406" s="40">
        <v>2024</v>
      </c>
      <c r="B2406" s="40">
        <v>4</v>
      </c>
      <c r="C2406" s="41" t="s">
        <v>817</v>
      </c>
      <c r="D2406" s="42" t="s">
        <v>7353</v>
      </c>
      <c r="E2406" s="41" t="s">
        <v>7354</v>
      </c>
      <c r="F2406" s="43" t="s">
        <v>9381</v>
      </c>
      <c r="G2406" s="43" t="s">
        <v>9382</v>
      </c>
      <c r="H2406" s="44">
        <v>1</v>
      </c>
      <c r="I2406" s="44">
        <v>5</v>
      </c>
      <c r="J2406" s="44">
        <v>0</v>
      </c>
      <c r="K2406" s="44">
        <v>0</v>
      </c>
      <c r="L2406" s="44">
        <v>0</v>
      </c>
      <c r="M2406" s="44">
        <v>0</v>
      </c>
      <c r="N2406" s="44">
        <v>0</v>
      </c>
      <c r="O2406" s="44">
        <v>0</v>
      </c>
      <c r="P2406" s="44">
        <v>0</v>
      </c>
      <c r="Q2406" s="44">
        <v>0</v>
      </c>
      <c r="R2406" s="44">
        <v>0</v>
      </c>
      <c r="S2406" s="44">
        <v>0</v>
      </c>
      <c r="T2406" s="44">
        <f t="shared" si="38"/>
        <v>0</v>
      </c>
      <c r="U2406" s="44">
        <f t="shared" si="38"/>
        <v>0</v>
      </c>
      <c r="V2406" s="44">
        <v>0</v>
      </c>
      <c r="W2406" s="44">
        <v>0</v>
      </c>
      <c r="X2406" s="44">
        <v>0</v>
      </c>
      <c r="Y2406" s="44">
        <v>0</v>
      </c>
      <c r="Z2406" s="44">
        <v>0</v>
      </c>
      <c r="AA2406" s="44">
        <v>0</v>
      </c>
      <c r="AB2406" s="44">
        <v>0</v>
      </c>
      <c r="AC2406" s="44">
        <v>0</v>
      </c>
      <c r="AD2406" s="44">
        <v>0</v>
      </c>
      <c r="AE2406" s="44">
        <v>0</v>
      </c>
      <c r="AF2406" s="41" t="s">
        <v>47</v>
      </c>
      <c r="AG2406" s="41" t="s">
        <v>47</v>
      </c>
      <c r="AH2406" s="41" t="s">
        <v>9383</v>
      </c>
      <c r="AI2406" s="41" t="s">
        <v>11536</v>
      </c>
    </row>
    <row r="2407" spans="1:35">
      <c r="A2407" s="40">
        <v>2024</v>
      </c>
      <c r="B2407" s="40">
        <v>4</v>
      </c>
      <c r="C2407" s="41" t="s">
        <v>817</v>
      </c>
      <c r="D2407" s="42" t="s">
        <v>7353</v>
      </c>
      <c r="E2407" s="41" t="s">
        <v>7354</v>
      </c>
      <c r="F2407" s="43" t="s">
        <v>9384</v>
      </c>
      <c r="G2407" s="43" t="s">
        <v>9385</v>
      </c>
      <c r="H2407" s="44">
        <v>1</v>
      </c>
      <c r="I2407" s="44">
        <v>5</v>
      </c>
      <c r="J2407" s="44">
        <v>0</v>
      </c>
      <c r="K2407" s="44">
        <v>0</v>
      </c>
      <c r="L2407" s="44">
        <v>0</v>
      </c>
      <c r="M2407" s="44">
        <v>0</v>
      </c>
      <c r="N2407" s="44">
        <v>0</v>
      </c>
      <c r="O2407" s="44">
        <v>0</v>
      </c>
      <c r="P2407" s="44">
        <v>0</v>
      </c>
      <c r="Q2407" s="44">
        <v>0</v>
      </c>
      <c r="R2407" s="44">
        <v>0</v>
      </c>
      <c r="S2407" s="44">
        <v>0</v>
      </c>
      <c r="T2407" s="44">
        <f t="shared" si="38"/>
        <v>0</v>
      </c>
      <c r="U2407" s="44">
        <f t="shared" si="38"/>
        <v>0</v>
      </c>
      <c r="V2407" s="44">
        <v>0</v>
      </c>
      <c r="W2407" s="44">
        <v>0</v>
      </c>
      <c r="X2407" s="44">
        <v>0</v>
      </c>
      <c r="Y2407" s="44">
        <v>0</v>
      </c>
      <c r="Z2407" s="44">
        <v>0</v>
      </c>
      <c r="AA2407" s="44">
        <v>0</v>
      </c>
      <c r="AB2407" s="44">
        <v>0</v>
      </c>
      <c r="AC2407" s="44">
        <v>0</v>
      </c>
      <c r="AD2407" s="44">
        <v>0</v>
      </c>
      <c r="AE2407" s="44">
        <v>0</v>
      </c>
      <c r="AF2407" s="41" t="s">
        <v>47</v>
      </c>
      <c r="AG2407" s="41" t="s">
        <v>47</v>
      </c>
      <c r="AH2407" s="41" t="s">
        <v>9383</v>
      </c>
      <c r="AI2407" s="41" t="s">
        <v>11536</v>
      </c>
    </row>
    <row r="2408" spans="1:35">
      <c r="A2408" s="40">
        <v>2024</v>
      </c>
      <c r="B2408" s="40">
        <v>4</v>
      </c>
      <c r="C2408" s="41" t="s">
        <v>817</v>
      </c>
      <c r="D2408" s="42" t="s">
        <v>7353</v>
      </c>
      <c r="E2408" s="41" t="s">
        <v>7354</v>
      </c>
      <c r="F2408" s="43" t="s">
        <v>9386</v>
      </c>
      <c r="G2408" s="43" t="s">
        <v>9387</v>
      </c>
      <c r="H2408" s="44">
        <v>1</v>
      </c>
      <c r="I2408" s="44">
        <v>10</v>
      </c>
      <c r="J2408" s="44">
        <v>0</v>
      </c>
      <c r="K2408" s="44">
        <v>0</v>
      </c>
      <c r="L2408" s="44">
        <v>0</v>
      </c>
      <c r="M2408" s="44">
        <v>0</v>
      </c>
      <c r="N2408" s="44">
        <v>0</v>
      </c>
      <c r="O2408" s="44">
        <v>0</v>
      </c>
      <c r="P2408" s="44">
        <v>0</v>
      </c>
      <c r="Q2408" s="44">
        <v>0</v>
      </c>
      <c r="R2408" s="44">
        <v>0</v>
      </c>
      <c r="S2408" s="44">
        <v>0</v>
      </c>
      <c r="T2408" s="44">
        <f t="shared" si="38"/>
        <v>0</v>
      </c>
      <c r="U2408" s="44">
        <f t="shared" si="38"/>
        <v>0</v>
      </c>
      <c r="V2408" s="44">
        <v>0</v>
      </c>
      <c r="W2408" s="44">
        <v>0</v>
      </c>
      <c r="X2408" s="44">
        <v>0</v>
      </c>
      <c r="Y2408" s="44">
        <v>0</v>
      </c>
      <c r="Z2408" s="44">
        <v>0</v>
      </c>
      <c r="AA2408" s="44">
        <v>0</v>
      </c>
      <c r="AB2408" s="44">
        <v>0</v>
      </c>
      <c r="AC2408" s="44">
        <v>0</v>
      </c>
      <c r="AD2408" s="44">
        <v>0</v>
      </c>
      <c r="AE2408" s="44">
        <v>0</v>
      </c>
      <c r="AF2408" s="41" t="s">
        <v>47</v>
      </c>
      <c r="AG2408" s="41" t="s">
        <v>47</v>
      </c>
      <c r="AH2408" s="41" t="s">
        <v>9383</v>
      </c>
      <c r="AI2408" s="41" t="s">
        <v>9383</v>
      </c>
    </row>
    <row r="2409" spans="1:35">
      <c r="A2409" s="40">
        <v>2024</v>
      </c>
      <c r="B2409" s="40">
        <v>4</v>
      </c>
      <c r="C2409" s="41" t="s">
        <v>817</v>
      </c>
      <c r="D2409" s="42" t="s">
        <v>7353</v>
      </c>
      <c r="E2409" s="41" t="s">
        <v>7354</v>
      </c>
      <c r="F2409" s="43" t="s">
        <v>9386</v>
      </c>
      <c r="G2409" s="43" t="s">
        <v>9388</v>
      </c>
      <c r="H2409" s="44">
        <v>1</v>
      </c>
      <c r="I2409" s="44">
        <v>10</v>
      </c>
      <c r="J2409" s="44">
        <v>0</v>
      </c>
      <c r="K2409" s="44">
        <v>0</v>
      </c>
      <c r="L2409" s="44">
        <v>0</v>
      </c>
      <c r="M2409" s="44">
        <v>0</v>
      </c>
      <c r="N2409" s="44">
        <v>0</v>
      </c>
      <c r="O2409" s="44">
        <v>0</v>
      </c>
      <c r="P2409" s="44">
        <v>0</v>
      </c>
      <c r="Q2409" s="44">
        <v>0</v>
      </c>
      <c r="R2409" s="44">
        <v>0</v>
      </c>
      <c r="S2409" s="44">
        <v>0</v>
      </c>
      <c r="T2409" s="44">
        <f t="shared" si="38"/>
        <v>0</v>
      </c>
      <c r="U2409" s="44">
        <f t="shared" si="38"/>
        <v>0</v>
      </c>
      <c r="V2409" s="44">
        <v>0</v>
      </c>
      <c r="W2409" s="44">
        <v>0</v>
      </c>
      <c r="X2409" s="44">
        <v>0</v>
      </c>
      <c r="Y2409" s="44">
        <v>0</v>
      </c>
      <c r="Z2409" s="44">
        <v>0</v>
      </c>
      <c r="AA2409" s="44">
        <v>0</v>
      </c>
      <c r="AB2409" s="44">
        <v>0</v>
      </c>
      <c r="AC2409" s="44">
        <v>0</v>
      </c>
      <c r="AD2409" s="44">
        <v>0</v>
      </c>
      <c r="AE2409" s="44">
        <v>0</v>
      </c>
      <c r="AF2409" s="41" t="s">
        <v>47</v>
      </c>
      <c r="AG2409" s="41" t="s">
        <v>47</v>
      </c>
      <c r="AH2409" s="41" t="s">
        <v>9383</v>
      </c>
      <c r="AI2409" s="41" t="s">
        <v>9383</v>
      </c>
    </row>
    <row r="2410" spans="1:35">
      <c r="A2410" s="40">
        <v>2024</v>
      </c>
      <c r="B2410" s="40">
        <v>4</v>
      </c>
      <c r="C2410" s="41" t="s">
        <v>817</v>
      </c>
      <c r="D2410" s="42" t="s">
        <v>7353</v>
      </c>
      <c r="E2410" s="41" t="s">
        <v>7354</v>
      </c>
      <c r="F2410" s="43" t="s">
        <v>9389</v>
      </c>
      <c r="G2410" s="43" t="s">
        <v>9390</v>
      </c>
      <c r="H2410" s="44">
        <v>3</v>
      </c>
      <c r="I2410" s="44">
        <v>20</v>
      </c>
      <c r="J2410" s="44">
        <v>0</v>
      </c>
      <c r="K2410" s="44">
        <v>0</v>
      </c>
      <c r="L2410" s="44">
        <v>0</v>
      </c>
      <c r="M2410" s="44">
        <v>0</v>
      </c>
      <c r="N2410" s="44">
        <v>0</v>
      </c>
      <c r="O2410" s="44">
        <v>0</v>
      </c>
      <c r="P2410" s="44">
        <v>0</v>
      </c>
      <c r="Q2410" s="44">
        <v>0</v>
      </c>
      <c r="R2410" s="44">
        <v>0</v>
      </c>
      <c r="S2410" s="44">
        <v>0</v>
      </c>
      <c r="T2410" s="44">
        <f t="shared" si="38"/>
        <v>0</v>
      </c>
      <c r="U2410" s="44">
        <f t="shared" si="38"/>
        <v>0</v>
      </c>
      <c r="V2410" s="44">
        <v>0</v>
      </c>
      <c r="W2410" s="44">
        <v>0</v>
      </c>
      <c r="X2410" s="44">
        <v>0</v>
      </c>
      <c r="Y2410" s="44">
        <v>0</v>
      </c>
      <c r="Z2410" s="44">
        <v>0</v>
      </c>
      <c r="AA2410" s="44">
        <v>0</v>
      </c>
      <c r="AB2410" s="44">
        <v>0</v>
      </c>
      <c r="AC2410" s="44">
        <v>0</v>
      </c>
      <c r="AD2410" s="44">
        <v>0</v>
      </c>
      <c r="AE2410" s="44">
        <v>0</v>
      </c>
      <c r="AF2410" s="41" t="s">
        <v>47</v>
      </c>
      <c r="AG2410" s="41" t="s">
        <v>47</v>
      </c>
      <c r="AH2410" s="41" t="s">
        <v>9383</v>
      </c>
      <c r="AI2410" s="41" t="s">
        <v>9383</v>
      </c>
    </row>
    <row r="2411" spans="1:35">
      <c r="A2411" s="40">
        <v>2024</v>
      </c>
      <c r="B2411" s="40">
        <v>4</v>
      </c>
      <c r="C2411" s="41" t="s">
        <v>817</v>
      </c>
      <c r="D2411" s="42" t="s">
        <v>7353</v>
      </c>
      <c r="E2411" s="41" t="s">
        <v>7354</v>
      </c>
      <c r="F2411" s="43" t="s">
        <v>9391</v>
      </c>
      <c r="G2411" s="43" t="s">
        <v>9392</v>
      </c>
      <c r="H2411" s="44">
        <v>100</v>
      </c>
      <c r="I2411" s="44">
        <v>10</v>
      </c>
      <c r="J2411" s="44">
        <v>0</v>
      </c>
      <c r="K2411" s="44">
        <v>0</v>
      </c>
      <c r="L2411" s="44">
        <v>0</v>
      </c>
      <c r="M2411" s="44">
        <v>0</v>
      </c>
      <c r="N2411" s="44">
        <v>0</v>
      </c>
      <c r="O2411" s="44">
        <v>0</v>
      </c>
      <c r="P2411" s="44">
        <v>0</v>
      </c>
      <c r="Q2411" s="44">
        <v>0</v>
      </c>
      <c r="R2411" s="44">
        <v>0</v>
      </c>
      <c r="S2411" s="44">
        <v>0</v>
      </c>
      <c r="T2411" s="44">
        <f t="shared" si="38"/>
        <v>0</v>
      </c>
      <c r="U2411" s="44">
        <f t="shared" si="38"/>
        <v>0</v>
      </c>
      <c r="V2411" s="44">
        <v>0</v>
      </c>
      <c r="W2411" s="44">
        <v>0</v>
      </c>
      <c r="X2411" s="44">
        <v>0</v>
      </c>
      <c r="Y2411" s="44">
        <v>0</v>
      </c>
      <c r="Z2411" s="44">
        <v>0</v>
      </c>
      <c r="AA2411" s="44">
        <v>0</v>
      </c>
      <c r="AB2411" s="44">
        <v>0</v>
      </c>
      <c r="AC2411" s="44">
        <v>0</v>
      </c>
      <c r="AD2411" s="44">
        <v>0</v>
      </c>
      <c r="AE2411" s="44">
        <v>0</v>
      </c>
      <c r="AF2411" s="41" t="s">
        <v>47</v>
      </c>
      <c r="AG2411" s="41" t="s">
        <v>47</v>
      </c>
      <c r="AH2411" s="41" t="s">
        <v>9383</v>
      </c>
      <c r="AI2411" s="41" t="s">
        <v>9383</v>
      </c>
    </row>
    <row r="2412" spans="1:35">
      <c r="A2412" s="40">
        <v>2024</v>
      </c>
      <c r="B2412" s="40">
        <v>4</v>
      </c>
      <c r="C2412" s="41" t="s">
        <v>817</v>
      </c>
      <c r="D2412" s="42" t="s">
        <v>7353</v>
      </c>
      <c r="E2412" s="41" t="s">
        <v>7354</v>
      </c>
      <c r="F2412" s="43" t="s">
        <v>9391</v>
      </c>
      <c r="G2412" s="43" t="s">
        <v>9393</v>
      </c>
      <c r="H2412" s="44">
        <v>100</v>
      </c>
      <c r="I2412" s="44">
        <v>10</v>
      </c>
      <c r="J2412" s="44">
        <v>0</v>
      </c>
      <c r="K2412" s="44">
        <v>0</v>
      </c>
      <c r="L2412" s="44">
        <v>0</v>
      </c>
      <c r="M2412" s="44">
        <v>0</v>
      </c>
      <c r="N2412" s="44">
        <v>0</v>
      </c>
      <c r="O2412" s="44">
        <v>0</v>
      </c>
      <c r="P2412" s="44">
        <v>0</v>
      </c>
      <c r="Q2412" s="44">
        <v>0</v>
      </c>
      <c r="R2412" s="44">
        <v>0</v>
      </c>
      <c r="S2412" s="44">
        <v>0</v>
      </c>
      <c r="T2412" s="44">
        <f t="shared" si="38"/>
        <v>0</v>
      </c>
      <c r="U2412" s="44">
        <f t="shared" si="38"/>
        <v>0</v>
      </c>
      <c r="V2412" s="44">
        <v>0</v>
      </c>
      <c r="W2412" s="44">
        <v>0</v>
      </c>
      <c r="X2412" s="44">
        <v>0</v>
      </c>
      <c r="Y2412" s="44">
        <v>0</v>
      </c>
      <c r="Z2412" s="44">
        <v>0</v>
      </c>
      <c r="AA2412" s="44">
        <v>0</v>
      </c>
      <c r="AB2412" s="44">
        <v>0</v>
      </c>
      <c r="AC2412" s="44">
        <v>0</v>
      </c>
      <c r="AD2412" s="44">
        <v>0</v>
      </c>
      <c r="AE2412" s="44">
        <v>0</v>
      </c>
      <c r="AF2412" s="41" t="s">
        <v>47</v>
      </c>
      <c r="AG2412" s="41" t="s">
        <v>47</v>
      </c>
      <c r="AH2412" s="41" t="s">
        <v>9383</v>
      </c>
      <c r="AI2412" s="41" t="s">
        <v>9383</v>
      </c>
    </row>
    <row r="2413" spans="1:35">
      <c r="A2413" s="40">
        <v>2024</v>
      </c>
      <c r="B2413" s="40">
        <v>4</v>
      </c>
      <c r="C2413" s="41" t="s">
        <v>817</v>
      </c>
      <c r="D2413" s="42" t="s">
        <v>7353</v>
      </c>
      <c r="E2413" s="41" t="s">
        <v>7354</v>
      </c>
      <c r="F2413" s="43" t="s">
        <v>9394</v>
      </c>
      <c r="G2413" s="43" t="s">
        <v>9395</v>
      </c>
      <c r="H2413" s="44">
        <v>1</v>
      </c>
      <c r="I2413" s="44">
        <v>10</v>
      </c>
      <c r="J2413" s="44">
        <v>0</v>
      </c>
      <c r="K2413" s="44">
        <v>0</v>
      </c>
      <c r="L2413" s="44">
        <v>0</v>
      </c>
      <c r="M2413" s="44">
        <v>0</v>
      </c>
      <c r="N2413" s="44">
        <v>0</v>
      </c>
      <c r="O2413" s="44">
        <v>0</v>
      </c>
      <c r="P2413" s="44">
        <v>0</v>
      </c>
      <c r="Q2413" s="44">
        <v>0</v>
      </c>
      <c r="R2413" s="44">
        <v>0</v>
      </c>
      <c r="S2413" s="44">
        <v>0</v>
      </c>
      <c r="T2413" s="44">
        <f t="shared" si="38"/>
        <v>0</v>
      </c>
      <c r="U2413" s="44">
        <f t="shared" si="38"/>
        <v>0</v>
      </c>
      <c r="V2413" s="44">
        <v>0</v>
      </c>
      <c r="W2413" s="44">
        <v>0</v>
      </c>
      <c r="X2413" s="44">
        <v>0</v>
      </c>
      <c r="Y2413" s="44">
        <v>0</v>
      </c>
      <c r="Z2413" s="44">
        <v>0</v>
      </c>
      <c r="AA2413" s="44">
        <v>0</v>
      </c>
      <c r="AB2413" s="44">
        <v>0</v>
      </c>
      <c r="AC2413" s="44">
        <v>0</v>
      </c>
      <c r="AD2413" s="44">
        <v>0</v>
      </c>
      <c r="AE2413" s="44">
        <v>0</v>
      </c>
      <c r="AF2413" s="41" t="s">
        <v>47</v>
      </c>
      <c r="AG2413" s="41" t="s">
        <v>47</v>
      </c>
      <c r="AH2413" s="41" t="s">
        <v>9383</v>
      </c>
      <c r="AI2413" s="41" t="s">
        <v>9383</v>
      </c>
    </row>
    <row r="2414" spans="1:35">
      <c r="A2414" s="40">
        <v>2024</v>
      </c>
      <c r="B2414" s="40">
        <v>4</v>
      </c>
      <c r="C2414" s="41" t="s">
        <v>817</v>
      </c>
      <c r="D2414" s="42" t="s">
        <v>7349</v>
      </c>
      <c r="E2414" s="41" t="s">
        <v>7350</v>
      </c>
      <c r="F2414" s="43" t="s">
        <v>9363</v>
      </c>
      <c r="G2414" s="43" t="s">
        <v>9364</v>
      </c>
      <c r="H2414" s="44">
        <v>1</v>
      </c>
      <c r="I2414" s="44">
        <v>11</v>
      </c>
      <c r="J2414" s="44">
        <v>1</v>
      </c>
      <c r="K2414" s="44">
        <v>11</v>
      </c>
      <c r="L2414" s="44">
        <v>0</v>
      </c>
      <c r="M2414" s="44">
        <v>0</v>
      </c>
      <c r="N2414" s="44">
        <v>0</v>
      </c>
      <c r="O2414" s="44">
        <v>0</v>
      </c>
      <c r="P2414" s="44">
        <v>0</v>
      </c>
      <c r="Q2414" s="44">
        <v>0</v>
      </c>
      <c r="R2414" s="44">
        <v>1</v>
      </c>
      <c r="S2414" s="44">
        <v>11</v>
      </c>
      <c r="T2414" s="44">
        <f t="shared" si="38"/>
        <v>1</v>
      </c>
      <c r="U2414" s="44">
        <f t="shared" si="38"/>
        <v>11</v>
      </c>
      <c r="V2414" s="44">
        <v>0</v>
      </c>
      <c r="W2414" s="44">
        <v>0</v>
      </c>
      <c r="X2414" s="44">
        <v>0</v>
      </c>
      <c r="Y2414" s="44">
        <v>0</v>
      </c>
      <c r="Z2414" s="44">
        <v>0</v>
      </c>
      <c r="AA2414" s="44">
        <v>0</v>
      </c>
      <c r="AB2414" s="44">
        <v>1</v>
      </c>
      <c r="AC2414" s="44">
        <v>11</v>
      </c>
      <c r="AD2414" s="44">
        <v>1</v>
      </c>
      <c r="AE2414" s="44">
        <v>11</v>
      </c>
      <c r="AF2414" s="41" t="s">
        <v>47</v>
      </c>
      <c r="AG2414" s="41" t="s">
        <v>47</v>
      </c>
      <c r="AH2414" s="41" t="s">
        <v>9250</v>
      </c>
      <c r="AI2414" s="41" t="s">
        <v>9250</v>
      </c>
    </row>
    <row r="2415" spans="1:35">
      <c r="A2415" s="40">
        <v>2024</v>
      </c>
      <c r="B2415" s="40">
        <v>4</v>
      </c>
      <c r="C2415" s="41" t="s">
        <v>817</v>
      </c>
      <c r="D2415" s="42" t="s">
        <v>7349</v>
      </c>
      <c r="E2415" s="41" t="s">
        <v>7350</v>
      </c>
      <c r="F2415" s="43" t="s">
        <v>9363</v>
      </c>
      <c r="G2415" s="43" t="s">
        <v>9365</v>
      </c>
      <c r="H2415" s="44">
        <v>1</v>
      </c>
      <c r="I2415" s="44">
        <v>11</v>
      </c>
      <c r="J2415" s="44">
        <v>1</v>
      </c>
      <c r="K2415" s="44">
        <v>11</v>
      </c>
      <c r="L2415" s="44">
        <v>0</v>
      </c>
      <c r="M2415" s="44">
        <v>0</v>
      </c>
      <c r="N2415" s="44">
        <v>0</v>
      </c>
      <c r="O2415" s="44">
        <v>0</v>
      </c>
      <c r="P2415" s="44">
        <v>0</v>
      </c>
      <c r="Q2415" s="44">
        <v>0</v>
      </c>
      <c r="R2415" s="44">
        <v>1</v>
      </c>
      <c r="S2415" s="44">
        <v>11</v>
      </c>
      <c r="T2415" s="44">
        <f t="shared" si="38"/>
        <v>1</v>
      </c>
      <c r="U2415" s="44">
        <f t="shared" si="38"/>
        <v>11</v>
      </c>
      <c r="V2415" s="44">
        <v>0</v>
      </c>
      <c r="W2415" s="44">
        <v>0</v>
      </c>
      <c r="X2415" s="44">
        <v>0</v>
      </c>
      <c r="Y2415" s="44">
        <v>0</v>
      </c>
      <c r="Z2415" s="44">
        <v>0</v>
      </c>
      <c r="AA2415" s="44">
        <v>0</v>
      </c>
      <c r="AB2415" s="44">
        <v>1</v>
      </c>
      <c r="AC2415" s="44">
        <v>11</v>
      </c>
      <c r="AD2415" s="44">
        <v>1</v>
      </c>
      <c r="AE2415" s="44">
        <v>11</v>
      </c>
      <c r="AF2415" s="41" t="s">
        <v>47</v>
      </c>
      <c r="AG2415" s="41" t="s">
        <v>47</v>
      </c>
      <c r="AH2415" s="41" t="s">
        <v>9250</v>
      </c>
      <c r="AI2415" s="41" t="s">
        <v>9250</v>
      </c>
    </row>
    <row r="2416" spans="1:35">
      <c r="A2416" s="40">
        <v>2024</v>
      </c>
      <c r="B2416" s="40">
        <v>4</v>
      </c>
      <c r="C2416" s="41" t="s">
        <v>817</v>
      </c>
      <c r="D2416" s="42" t="s">
        <v>7349</v>
      </c>
      <c r="E2416" s="41" t="s">
        <v>7350</v>
      </c>
      <c r="F2416" s="43" t="s">
        <v>9363</v>
      </c>
      <c r="G2416" s="43" t="s">
        <v>9366</v>
      </c>
      <c r="H2416" s="44">
        <v>1</v>
      </c>
      <c r="I2416" s="44">
        <v>11</v>
      </c>
      <c r="J2416" s="44">
        <v>1</v>
      </c>
      <c r="K2416" s="44">
        <v>11</v>
      </c>
      <c r="L2416" s="44">
        <v>0</v>
      </c>
      <c r="M2416" s="44">
        <v>0</v>
      </c>
      <c r="N2416" s="44">
        <v>0</v>
      </c>
      <c r="O2416" s="44">
        <v>0</v>
      </c>
      <c r="P2416" s="44">
        <v>0</v>
      </c>
      <c r="Q2416" s="44">
        <v>0</v>
      </c>
      <c r="R2416" s="44">
        <v>1</v>
      </c>
      <c r="S2416" s="44">
        <v>11</v>
      </c>
      <c r="T2416" s="44">
        <f t="shared" si="38"/>
        <v>1</v>
      </c>
      <c r="U2416" s="44">
        <f t="shared" si="38"/>
        <v>11</v>
      </c>
      <c r="V2416" s="44">
        <v>0</v>
      </c>
      <c r="W2416" s="44">
        <v>0</v>
      </c>
      <c r="X2416" s="44">
        <v>0</v>
      </c>
      <c r="Y2416" s="44">
        <v>0</v>
      </c>
      <c r="Z2416" s="44">
        <v>0</v>
      </c>
      <c r="AA2416" s="44">
        <v>0</v>
      </c>
      <c r="AB2416" s="44">
        <v>1</v>
      </c>
      <c r="AC2416" s="44">
        <v>11</v>
      </c>
      <c r="AD2416" s="44">
        <v>1</v>
      </c>
      <c r="AE2416" s="44">
        <v>11</v>
      </c>
      <c r="AF2416" s="41" t="s">
        <v>47</v>
      </c>
      <c r="AG2416" s="41" t="s">
        <v>47</v>
      </c>
      <c r="AH2416" s="41" t="s">
        <v>9250</v>
      </c>
      <c r="AI2416" s="41" t="s">
        <v>9250</v>
      </c>
    </row>
    <row r="2417" spans="1:35">
      <c r="A2417" s="40">
        <v>2024</v>
      </c>
      <c r="B2417" s="40">
        <v>4</v>
      </c>
      <c r="C2417" s="41" t="s">
        <v>817</v>
      </c>
      <c r="D2417" s="42" t="s">
        <v>7349</v>
      </c>
      <c r="E2417" s="41" t="s">
        <v>7350</v>
      </c>
      <c r="F2417" s="43" t="s">
        <v>9367</v>
      </c>
      <c r="G2417" s="43" t="s">
        <v>9368</v>
      </c>
      <c r="H2417" s="44">
        <v>1</v>
      </c>
      <c r="I2417" s="44">
        <v>11</v>
      </c>
      <c r="J2417" s="44">
        <v>0</v>
      </c>
      <c r="K2417" s="44">
        <v>0</v>
      </c>
      <c r="L2417" s="44">
        <v>0</v>
      </c>
      <c r="M2417" s="44">
        <v>0</v>
      </c>
      <c r="N2417" s="44">
        <v>0</v>
      </c>
      <c r="O2417" s="44">
        <v>0</v>
      </c>
      <c r="P2417" s="44">
        <v>0</v>
      </c>
      <c r="Q2417" s="44">
        <v>0</v>
      </c>
      <c r="R2417" s="44">
        <v>0</v>
      </c>
      <c r="S2417" s="44">
        <v>0</v>
      </c>
      <c r="T2417" s="44">
        <f t="shared" si="38"/>
        <v>0</v>
      </c>
      <c r="U2417" s="44">
        <f t="shared" si="38"/>
        <v>0</v>
      </c>
      <c r="V2417" s="44">
        <v>0</v>
      </c>
      <c r="W2417" s="44">
        <v>0</v>
      </c>
      <c r="X2417" s="44">
        <v>0</v>
      </c>
      <c r="Y2417" s="44">
        <v>0</v>
      </c>
      <c r="Z2417" s="44">
        <v>0</v>
      </c>
      <c r="AA2417" s="44">
        <v>0</v>
      </c>
      <c r="AB2417" s="44">
        <v>0</v>
      </c>
      <c r="AC2417" s="44">
        <v>0</v>
      </c>
      <c r="AD2417" s="44">
        <v>0</v>
      </c>
      <c r="AE2417" s="44">
        <v>0</v>
      </c>
      <c r="AF2417" s="41" t="s">
        <v>47</v>
      </c>
      <c r="AG2417" s="41" t="s">
        <v>47</v>
      </c>
      <c r="AH2417" s="41" t="s">
        <v>9352</v>
      </c>
      <c r="AI2417" s="41" t="s">
        <v>9352</v>
      </c>
    </row>
    <row r="2418" spans="1:35">
      <c r="A2418" s="40">
        <v>2024</v>
      </c>
      <c r="B2418" s="40">
        <v>4</v>
      </c>
      <c r="C2418" s="41" t="s">
        <v>817</v>
      </c>
      <c r="D2418" s="42" t="s">
        <v>7349</v>
      </c>
      <c r="E2418" s="41" t="s">
        <v>7350</v>
      </c>
      <c r="F2418" s="43" t="s">
        <v>9367</v>
      </c>
      <c r="G2418" s="43" t="s">
        <v>9369</v>
      </c>
      <c r="H2418" s="44">
        <v>1</v>
      </c>
      <c r="I2418" s="44">
        <v>11</v>
      </c>
      <c r="J2418" s="44">
        <v>0</v>
      </c>
      <c r="K2418" s="44">
        <v>0</v>
      </c>
      <c r="L2418" s="44">
        <v>0</v>
      </c>
      <c r="M2418" s="44">
        <v>0</v>
      </c>
      <c r="N2418" s="44">
        <v>0</v>
      </c>
      <c r="O2418" s="44">
        <v>0</v>
      </c>
      <c r="P2418" s="44">
        <v>0</v>
      </c>
      <c r="Q2418" s="44">
        <v>0</v>
      </c>
      <c r="R2418" s="44">
        <v>0</v>
      </c>
      <c r="S2418" s="44">
        <v>0</v>
      </c>
      <c r="T2418" s="44">
        <f t="shared" si="38"/>
        <v>0</v>
      </c>
      <c r="U2418" s="44">
        <f t="shared" si="38"/>
        <v>0</v>
      </c>
      <c r="V2418" s="44">
        <v>0</v>
      </c>
      <c r="W2418" s="44">
        <v>0</v>
      </c>
      <c r="X2418" s="44">
        <v>0</v>
      </c>
      <c r="Y2418" s="44">
        <v>0</v>
      </c>
      <c r="Z2418" s="44">
        <v>0</v>
      </c>
      <c r="AA2418" s="44">
        <v>0</v>
      </c>
      <c r="AB2418" s="44">
        <v>0</v>
      </c>
      <c r="AC2418" s="44">
        <v>0</v>
      </c>
      <c r="AD2418" s="44">
        <v>0</v>
      </c>
      <c r="AE2418" s="44">
        <v>0</v>
      </c>
      <c r="AF2418" s="41" t="s">
        <v>47</v>
      </c>
      <c r="AG2418" s="41" t="s">
        <v>47</v>
      </c>
      <c r="AH2418" s="41" t="s">
        <v>9352</v>
      </c>
      <c r="AI2418" s="41" t="s">
        <v>9352</v>
      </c>
    </row>
    <row r="2419" spans="1:35">
      <c r="A2419" s="40">
        <v>2024</v>
      </c>
      <c r="B2419" s="40">
        <v>4</v>
      </c>
      <c r="C2419" s="41" t="s">
        <v>817</v>
      </c>
      <c r="D2419" s="42" t="s">
        <v>7349</v>
      </c>
      <c r="E2419" s="41" t="s">
        <v>7350</v>
      </c>
      <c r="F2419" s="43" t="s">
        <v>9367</v>
      </c>
      <c r="G2419" s="43" t="s">
        <v>9370</v>
      </c>
      <c r="H2419" s="44">
        <v>1</v>
      </c>
      <c r="I2419" s="44">
        <v>11</v>
      </c>
      <c r="J2419" s="44">
        <v>0</v>
      </c>
      <c r="K2419" s="44">
        <v>0</v>
      </c>
      <c r="L2419" s="44">
        <v>0</v>
      </c>
      <c r="M2419" s="44">
        <v>0</v>
      </c>
      <c r="N2419" s="44">
        <v>0</v>
      </c>
      <c r="O2419" s="44">
        <v>0</v>
      </c>
      <c r="P2419" s="44">
        <v>0</v>
      </c>
      <c r="Q2419" s="44">
        <v>0</v>
      </c>
      <c r="R2419" s="44">
        <v>0</v>
      </c>
      <c r="S2419" s="44">
        <v>0</v>
      </c>
      <c r="T2419" s="44">
        <f t="shared" si="38"/>
        <v>0</v>
      </c>
      <c r="U2419" s="44">
        <f t="shared" si="38"/>
        <v>0</v>
      </c>
      <c r="V2419" s="44">
        <v>0</v>
      </c>
      <c r="W2419" s="44">
        <v>0</v>
      </c>
      <c r="X2419" s="44">
        <v>0</v>
      </c>
      <c r="Y2419" s="44">
        <v>0</v>
      </c>
      <c r="Z2419" s="44">
        <v>0</v>
      </c>
      <c r="AA2419" s="44">
        <v>0</v>
      </c>
      <c r="AB2419" s="44">
        <v>0</v>
      </c>
      <c r="AC2419" s="44">
        <v>0</v>
      </c>
      <c r="AD2419" s="44">
        <v>0</v>
      </c>
      <c r="AE2419" s="44">
        <v>0</v>
      </c>
      <c r="AF2419" s="41" t="s">
        <v>47</v>
      </c>
      <c r="AG2419" s="41" t="s">
        <v>47</v>
      </c>
      <c r="AH2419" s="41" t="s">
        <v>9352</v>
      </c>
      <c r="AI2419" s="41" t="s">
        <v>9352</v>
      </c>
    </row>
    <row r="2420" spans="1:35">
      <c r="A2420" s="40">
        <v>2024</v>
      </c>
      <c r="B2420" s="40">
        <v>4</v>
      </c>
      <c r="C2420" s="41" t="s">
        <v>817</v>
      </c>
      <c r="D2420" s="42" t="s">
        <v>7349</v>
      </c>
      <c r="E2420" s="41" t="s">
        <v>7350</v>
      </c>
      <c r="F2420" s="43" t="s">
        <v>9371</v>
      </c>
      <c r="G2420" s="43" t="s">
        <v>9372</v>
      </c>
      <c r="H2420" s="44">
        <v>1</v>
      </c>
      <c r="I2420" s="44">
        <v>11</v>
      </c>
      <c r="J2420" s="44">
        <v>0</v>
      </c>
      <c r="K2420" s="44">
        <v>0</v>
      </c>
      <c r="L2420" s="44">
        <v>0</v>
      </c>
      <c r="M2420" s="44">
        <v>0</v>
      </c>
      <c r="N2420" s="44">
        <v>0</v>
      </c>
      <c r="O2420" s="44">
        <v>0</v>
      </c>
      <c r="P2420" s="44">
        <v>0</v>
      </c>
      <c r="Q2420" s="44">
        <v>0</v>
      </c>
      <c r="R2420" s="44">
        <v>0</v>
      </c>
      <c r="S2420" s="44">
        <v>0</v>
      </c>
      <c r="T2420" s="44">
        <f t="shared" si="38"/>
        <v>0</v>
      </c>
      <c r="U2420" s="44">
        <f t="shared" si="38"/>
        <v>0</v>
      </c>
      <c r="V2420" s="44">
        <v>0</v>
      </c>
      <c r="W2420" s="44">
        <v>0</v>
      </c>
      <c r="X2420" s="44">
        <v>0</v>
      </c>
      <c r="Y2420" s="44">
        <v>0</v>
      </c>
      <c r="Z2420" s="44">
        <v>0</v>
      </c>
      <c r="AA2420" s="44">
        <v>0</v>
      </c>
      <c r="AB2420" s="44">
        <v>0</v>
      </c>
      <c r="AC2420" s="44">
        <v>0</v>
      </c>
      <c r="AD2420" s="44">
        <v>0</v>
      </c>
      <c r="AE2420" s="44">
        <v>0</v>
      </c>
      <c r="AF2420" s="41" t="s">
        <v>47</v>
      </c>
      <c r="AG2420" s="41" t="s">
        <v>47</v>
      </c>
      <c r="AH2420" s="41" t="s">
        <v>9352</v>
      </c>
      <c r="AI2420" s="41" t="s">
        <v>9352</v>
      </c>
    </row>
    <row r="2421" spans="1:35">
      <c r="A2421" s="40">
        <v>2024</v>
      </c>
      <c r="B2421" s="40">
        <v>4</v>
      </c>
      <c r="C2421" s="41" t="s">
        <v>817</v>
      </c>
      <c r="D2421" s="42" t="s">
        <v>7349</v>
      </c>
      <c r="E2421" s="41" t="s">
        <v>7350</v>
      </c>
      <c r="F2421" s="43" t="s">
        <v>9371</v>
      </c>
      <c r="G2421" s="43" t="s">
        <v>9373</v>
      </c>
      <c r="H2421" s="44">
        <v>1</v>
      </c>
      <c r="I2421" s="44">
        <v>11</v>
      </c>
      <c r="J2421" s="44">
        <v>0</v>
      </c>
      <c r="K2421" s="44">
        <v>0</v>
      </c>
      <c r="L2421" s="44">
        <v>0</v>
      </c>
      <c r="M2421" s="44">
        <v>0</v>
      </c>
      <c r="N2421" s="44">
        <v>0</v>
      </c>
      <c r="O2421" s="44">
        <v>0</v>
      </c>
      <c r="P2421" s="44">
        <v>0</v>
      </c>
      <c r="Q2421" s="44">
        <v>0</v>
      </c>
      <c r="R2421" s="44">
        <v>0</v>
      </c>
      <c r="S2421" s="44">
        <v>0</v>
      </c>
      <c r="T2421" s="44">
        <f t="shared" si="38"/>
        <v>0</v>
      </c>
      <c r="U2421" s="44">
        <f t="shared" si="38"/>
        <v>0</v>
      </c>
      <c r="V2421" s="44">
        <v>0</v>
      </c>
      <c r="W2421" s="44">
        <v>0</v>
      </c>
      <c r="X2421" s="44">
        <v>0</v>
      </c>
      <c r="Y2421" s="44">
        <v>0</v>
      </c>
      <c r="Z2421" s="44">
        <v>0</v>
      </c>
      <c r="AA2421" s="44">
        <v>0</v>
      </c>
      <c r="AB2421" s="44">
        <v>0</v>
      </c>
      <c r="AC2421" s="44">
        <v>0</v>
      </c>
      <c r="AD2421" s="44">
        <v>0</v>
      </c>
      <c r="AE2421" s="44">
        <v>0</v>
      </c>
      <c r="AF2421" s="41" t="s">
        <v>47</v>
      </c>
      <c r="AG2421" s="41" t="s">
        <v>47</v>
      </c>
      <c r="AH2421" s="41" t="s">
        <v>9374</v>
      </c>
      <c r="AI2421" s="41" t="s">
        <v>9352</v>
      </c>
    </row>
    <row r="2422" spans="1:35">
      <c r="A2422" s="40">
        <v>2024</v>
      </c>
      <c r="B2422" s="40">
        <v>4</v>
      </c>
      <c r="C2422" s="41" t="s">
        <v>817</v>
      </c>
      <c r="D2422" s="42" t="s">
        <v>7349</v>
      </c>
      <c r="E2422" s="41" t="s">
        <v>7350</v>
      </c>
      <c r="F2422" s="43" t="s">
        <v>9371</v>
      </c>
      <c r="G2422" s="43" t="s">
        <v>9375</v>
      </c>
      <c r="H2422" s="44">
        <v>1</v>
      </c>
      <c r="I2422" s="44">
        <v>12</v>
      </c>
      <c r="J2422" s="44">
        <v>0</v>
      </c>
      <c r="K2422" s="44">
        <v>0</v>
      </c>
      <c r="L2422" s="44">
        <v>0</v>
      </c>
      <c r="M2422" s="44">
        <v>0</v>
      </c>
      <c r="N2422" s="44">
        <v>0</v>
      </c>
      <c r="O2422" s="44">
        <v>0</v>
      </c>
      <c r="P2422" s="44">
        <v>0</v>
      </c>
      <c r="Q2422" s="44">
        <v>0</v>
      </c>
      <c r="R2422" s="44">
        <v>0</v>
      </c>
      <c r="S2422" s="44">
        <v>0</v>
      </c>
      <c r="T2422" s="44">
        <f t="shared" si="38"/>
        <v>0</v>
      </c>
      <c r="U2422" s="44">
        <f t="shared" si="38"/>
        <v>0</v>
      </c>
      <c r="V2422" s="44">
        <v>0</v>
      </c>
      <c r="W2422" s="44">
        <v>0</v>
      </c>
      <c r="X2422" s="44">
        <v>0</v>
      </c>
      <c r="Y2422" s="44">
        <v>0</v>
      </c>
      <c r="Z2422" s="44">
        <v>0</v>
      </c>
      <c r="AA2422" s="44">
        <v>0</v>
      </c>
      <c r="AB2422" s="44">
        <v>0</v>
      </c>
      <c r="AC2422" s="44">
        <v>0</v>
      </c>
      <c r="AD2422" s="44">
        <v>0</v>
      </c>
      <c r="AE2422" s="44">
        <v>0</v>
      </c>
      <c r="AF2422" s="41" t="s">
        <v>47</v>
      </c>
      <c r="AG2422" s="41" t="s">
        <v>47</v>
      </c>
      <c r="AH2422" s="41" t="s">
        <v>9352</v>
      </c>
      <c r="AI2422" s="41" t="s">
        <v>9352</v>
      </c>
    </row>
    <row r="2423" spans="1:35">
      <c r="A2423" s="40">
        <v>2024</v>
      </c>
      <c r="B2423" s="40">
        <v>4</v>
      </c>
      <c r="C2423" s="41" t="s">
        <v>817</v>
      </c>
      <c r="D2423" s="42" t="s">
        <v>7313</v>
      </c>
      <c r="E2423" s="41" t="s">
        <v>7314</v>
      </c>
      <c r="F2423" s="43" t="s">
        <v>9253</v>
      </c>
      <c r="G2423" s="43" t="s">
        <v>9254</v>
      </c>
      <c r="H2423" s="44">
        <v>1</v>
      </c>
      <c r="I2423" s="44">
        <v>10</v>
      </c>
      <c r="J2423" s="44">
        <v>1</v>
      </c>
      <c r="K2423" s="44">
        <v>10</v>
      </c>
      <c r="L2423" s="44">
        <v>0</v>
      </c>
      <c r="M2423" s="44">
        <v>0</v>
      </c>
      <c r="N2423" s="44">
        <v>0</v>
      </c>
      <c r="O2423" s="44">
        <v>0</v>
      </c>
      <c r="P2423" s="44">
        <v>0</v>
      </c>
      <c r="Q2423" s="44">
        <v>0</v>
      </c>
      <c r="R2423" s="44">
        <v>1</v>
      </c>
      <c r="S2423" s="44">
        <v>10</v>
      </c>
      <c r="T2423" s="44">
        <f t="shared" si="38"/>
        <v>1</v>
      </c>
      <c r="U2423" s="44">
        <f t="shared" si="38"/>
        <v>10</v>
      </c>
      <c r="V2423" s="44">
        <v>0</v>
      </c>
      <c r="W2423" s="44">
        <v>0</v>
      </c>
      <c r="X2423" s="44">
        <v>0</v>
      </c>
      <c r="Y2423" s="44">
        <v>0</v>
      </c>
      <c r="Z2423" s="44">
        <v>0</v>
      </c>
      <c r="AA2423" s="44">
        <v>0</v>
      </c>
      <c r="AB2423" s="44">
        <v>1</v>
      </c>
      <c r="AC2423" s="44">
        <v>10</v>
      </c>
      <c r="AD2423" s="44">
        <v>1</v>
      </c>
      <c r="AE2423" s="44">
        <v>10</v>
      </c>
      <c r="AF2423" s="41" t="s">
        <v>47</v>
      </c>
      <c r="AG2423" s="41" t="s">
        <v>47</v>
      </c>
      <c r="AH2423" s="41" t="s">
        <v>9181</v>
      </c>
      <c r="AI2423" s="41" t="s">
        <v>11537</v>
      </c>
    </row>
    <row r="2424" spans="1:35">
      <c r="A2424" s="40">
        <v>2024</v>
      </c>
      <c r="B2424" s="40">
        <v>4</v>
      </c>
      <c r="C2424" s="41" t="s">
        <v>817</v>
      </c>
      <c r="D2424" s="42" t="s">
        <v>7313</v>
      </c>
      <c r="E2424" s="41" t="s">
        <v>7314</v>
      </c>
      <c r="F2424" s="43" t="s">
        <v>9255</v>
      </c>
      <c r="G2424" s="43" t="s">
        <v>9254</v>
      </c>
      <c r="H2424" s="44">
        <v>1</v>
      </c>
      <c r="I2424" s="44">
        <v>10</v>
      </c>
      <c r="J2424" s="44">
        <v>1</v>
      </c>
      <c r="K2424" s="44">
        <v>10</v>
      </c>
      <c r="L2424" s="44">
        <v>0</v>
      </c>
      <c r="M2424" s="44">
        <v>0</v>
      </c>
      <c r="N2424" s="44">
        <v>0</v>
      </c>
      <c r="O2424" s="44">
        <v>0</v>
      </c>
      <c r="P2424" s="44">
        <v>0</v>
      </c>
      <c r="Q2424" s="44">
        <v>0</v>
      </c>
      <c r="R2424" s="44">
        <v>1</v>
      </c>
      <c r="S2424" s="44">
        <v>10</v>
      </c>
      <c r="T2424" s="44">
        <f t="shared" si="38"/>
        <v>1</v>
      </c>
      <c r="U2424" s="44">
        <f t="shared" si="38"/>
        <v>10</v>
      </c>
      <c r="V2424" s="44">
        <v>0</v>
      </c>
      <c r="W2424" s="44">
        <v>0</v>
      </c>
      <c r="X2424" s="44">
        <v>0</v>
      </c>
      <c r="Y2424" s="44">
        <v>0</v>
      </c>
      <c r="Z2424" s="44">
        <v>0</v>
      </c>
      <c r="AA2424" s="44">
        <v>0</v>
      </c>
      <c r="AB2424" s="44">
        <v>1</v>
      </c>
      <c r="AC2424" s="44">
        <v>10</v>
      </c>
      <c r="AD2424" s="44">
        <v>1</v>
      </c>
      <c r="AE2424" s="44">
        <v>10</v>
      </c>
      <c r="AF2424" s="41" t="s">
        <v>47</v>
      </c>
      <c r="AG2424" s="41" t="s">
        <v>47</v>
      </c>
      <c r="AH2424" s="41" t="s">
        <v>9181</v>
      </c>
      <c r="AI2424" s="41" t="s">
        <v>11538</v>
      </c>
    </row>
    <row r="2425" spans="1:35">
      <c r="A2425" s="40">
        <v>2024</v>
      </c>
      <c r="B2425" s="40">
        <v>4</v>
      </c>
      <c r="C2425" s="41" t="s">
        <v>817</v>
      </c>
      <c r="D2425" s="42" t="s">
        <v>7313</v>
      </c>
      <c r="E2425" s="41" t="s">
        <v>7314</v>
      </c>
      <c r="F2425" s="43" t="s">
        <v>9255</v>
      </c>
      <c r="G2425" s="43" t="s">
        <v>9256</v>
      </c>
      <c r="H2425" s="44">
        <v>1</v>
      </c>
      <c r="I2425" s="44">
        <v>10</v>
      </c>
      <c r="J2425" s="44">
        <v>0</v>
      </c>
      <c r="K2425" s="44">
        <v>0</v>
      </c>
      <c r="L2425" s="44">
        <v>0</v>
      </c>
      <c r="M2425" s="44">
        <v>0</v>
      </c>
      <c r="N2425" s="44">
        <v>0</v>
      </c>
      <c r="O2425" s="44">
        <v>0</v>
      </c>
      <c r="P2425" s="44">
        <v>0</v>
      </c>
      <c r="Q2425" s="44">
        <v>0</v>
      </c>
      <c r="R2425" s="44">
        <v>0</v>
      </c>
      <c r="S2425" s="44">
        <v>0</v>
      </c>
      <c r="T2425" s="44">
        <f t="shared" si="38"/>
        <v>0</v>
      </c>
      <c r="U2425" s="44">
        <f t="shared" si="38"/>
        <v>0</v>
      </c>
      <c r="V2425" s="44">
        <v>0</v>
      </c>
      <c r="W2425" s="44">
        <v>0</v>
      </c>
      <c r="X2425" s="44">
        <v>0</v>
      </c>
      <c r="Y2425" s="44">
        <v>0</v>
      </c>
      <c r="Z2425" s="44">
        <v>0</v>
      </c>
      <c r="AA2425" s="44">
        <v>0</v>
      </c>
      <c r="AB2425" s="44">
        <v>0</v>
      </c>
      <c r="AC2425" s="44">
        <v>0</v>
      </c>
      <c r="AD2425" s="44">
        <v>0</v>
      </c>
      <c r="AE2425" s="44">
        <v>0</v>
      </c>
      <c r="AF2425" s="41" t="s">
        <v>47</v>
      </c>
      <c r="AG2425" s="41" t="s">
        <v>47</v>
      </c>
      <c r="AH2425" s="41" t="s">
        <v>9173</v>
      </c>
      <c r="AI2425" s="41" t="s">
        <v>9173</v>
      </c>
    </row>
    <row r="2426" spans="1:35">
      <c r="A2426" s="40">
        <v>2024</v>
      </c>
      <c r="B2426" s="40">
        <v>4</v>
      </c>
      <c r="C2426" s="41" t="s">
        <v>817</v>
      </c>
      <c r="D2426" s="42" t="s">
        <v>7313</v>
      </c>
      <c r="E2426" s="41" t="s">
        <v>7314</v>
      </c>
      <c r="F2426" s="43" t="s">
        <v>9257</v>
      </c>
      <c r="G2426" s="43" t="s">
        <v>9258</v>
      </c>
      <c r="H2426" s="44">
        <v>1</v>
      </c>
      <c r="I2426" s="44">
        <v>15</v>
      </c>
      <c r="J2426" s="44">
        <v>0</v>
      </c>
      <c r="K2426" s="44">
        <v>0</v>
      </c>
      <c r="L2426" s="44">
        <v>0</v>
      </c>
      <c r="M2426" s="44">
        <v>0</v>
      </c>
      <c r="N2426" s="44">
        <v>0</v>
      </c>
      <c r="O2426" s="44">
        <v>0</v>
      </c>
      <c r="P2426" s="44">
        <v>0</v>
      </c>
      <c r="Q2426" s="44">
        <v>0</v>
      </c>
      <c r="R2426" s="44">
        <v>0</v>
      </c>
      <c r="S2426" s="44">
        <v>0</v>
      </c>
      <c r="T2426" s="44">
        <f t="shared" si="38"/>
        <v>0</v>
      </c>
      <c r="U2426" s="44">
        <f t="shared" si="38"/>
        <v>0</v>
      </c>
      <c r="V2426" s="44">
        <v>0</v>
      </c>
      <c r="W2426" s="44">
        <v>0</v>
      </c>
      <c r="X2426" s="44">
        <v>0</v>
      </c>
      <c r="Y2426" s="44">
        <v>0</v>
      </c>
      <c r="Z2426" s="44">
        <v>0</v>
      </c>
      <c r="AA2426" s="44">
        <v>0</v>
      </c>
      <c r="AB2426" s="44">
        <v>0</v>
      </c>
      <c r="AC2426" s="44">
        <v>0</v>
      </c>
      <c r="AD2426" s="44">
        <v>0</v>
      </c>
      <c r="AE2426" s="44">
        <v>0</v>
      </c>
      <c r="AF2426" s="41" t="s">
        <v>47</v>
      </c>
      <c r="AG2426" s="41" t="s">
        <v>47</v>
      </c>
      <c r="AH2426" s="41" t="s">
        <v>9259</v>
      </c>
      <c r="AI2426" s="41" t="s">
        <v>9259</v>
      </c>
    </row>
    <row r="2427" spans="1:35">
      <c r="A2427" s="40">
        <v>2024</v>
      </c>
      <c r="B2427" s="40">
        <v>4</v>
      </c>
      <c r="C2427" s="41" t="s">
        <v>817</v>
      </c>
      <c r="D2427" s="42" t="s">
        <v>7313</v>
      </c>
      <c r="E2427" s="41" t="s">
        <v>7314</v>
      </c>
      <c r="F2427" s="43" t="s">
        <v>9260</v>
      </c>
      <c r="G2427" s="43" t="s">
        <v>9261</v>
      </c>
      <c r="H2427" s="44">
        <v>1</v>
      </c>
      <c r="I2427" s="44">
        <v>10</v>
      </c>
      <c r="J2427" s="44">
        <v>1</v>
      </c>
      <c r="K2427" s="44">
        <v>10</v>
      </c>
      <c r="L2427" s="44">
        <v>0</v>
      </c>
      <c r="M2427" s="44">
        <v>0</v>
      </c>
      <c r="N2427" s="44">
        <v>0</v>
      </c>
      <c r="O2427" s="44">
        <v>0</v>
      </c>
      <c r="P2427" s="44">
        <v>0</v>
      </c>
      <c r="Q2427" s="44">
        <v>0</v>
      </c>
      <c r="R2427" s="44">
        <v>1</v>
      </c>
      <c r="S2427" s="44">
        <v>10</v>
      </c>
      <c r="T2427" s="44">
        <f t="shared" si="38"/>
        <v>1</v>
      </c>
      <c r="U2427" s="44">
        <f t="shared" si="38"/>
        <v>10</v>
      </c>
      <c r="V2427" s="44">
        <v>0</v>
      </c>
      <c r="W2427" s="44">
        <v>0</v>
      </c>
      <c r="X2427" s="44">
        <v>0</v>
      </c>
      <c r="Y2427" s="44">
        <v>0</v>
      </c>
      <c r="Z2427" s="44">
        <v>0</v>
      </c>
      <c r="AA2427" s="44">
        <v>0</v>
      </c>
      <c r="AB2427" s="44">
        <v>1</v>
      </c>
      <c r="AC2427" s="44">
        <v>10</v>
      </c>
      <c r="AD2427" s="44">
        <v>1</v>
      </c>
      <c r="AE2427" s="44">
        <v>10</v>
      </c>
      <c r="AF2427" s="41" t="s">
        <v>47</v>
      </c>
      <c r="AG2427" s="41" t="s">
        <v>47</v>
      </c>
      <c r="AH2427" s="41" t="s">
        <v>9181</v>
      </c>
      <c r="AI2427" s="41" t="s">
        <v>11539</v>
      </c>
    </row>
    <row r="2428" spans="1:35">
      <c r="A2428" s="40">
        <v>2024</v>
      </c>
      <c r="B2428" s="40">
        <v>4</v>
      </c>
      <c r="C2428" s="41" t="s">
        <v>817</v>
      </c>
      <c r="D2428" s="42" t="s">
        <v>7313</v>
      </c>
      <c r="E2428" s="41" t="s">
        <v>7314</v>
      </c>
      <c r="F2428" s="43" t="s">
        <v>9253</v>
      </c>
      <c r="G2428" s="43" t="s">
        <v>9262</v>
      </c>
      <c r="H2428" s="44">
        <v>1</v>
      </c>
      <c r="I2428" s="44">
        <v>10</v>
      </c>
      <c r="J2428" s="44">
        <v>1</v>
      </c>
      <c r="K2428" s="44">
        <v>10</v>
      </c>
      <c r="L2428" s="44">
        <v>0</v>
      </c>
      <c r="M2428" s="44">
        <v>0</v>
      </c>
      <c r="N2428" s="44">
        <v>0</v>
      </c>
      <c r="O2428" s="44">
        <v>0</v>
      </c>
      <c r="P2428" s="44">
        <v>0</v>
      </c>
      <c r="Q2428" s="44">
        <v>0</v>
      </c>
      <c r="R2428" s="44">
        <v>1</v>
      </c>
      <c r="S2428" s="44">
        <v>10</v>
      </c>
      <c r="T2428" s="44">
        <f t="shared" si="38"/>
        <v>1</v>
      </c>
      <c r="U2428" s="44">
        <f t="shared" si="38"/>
        <v>10</v>
      </c>
      <c r="V2428" s="44">
        <v>0</v>
      </c>
      <c r="W2428" s="44">
        <v>0</v>
      </c>
      <c r="X2428" s="44">
        <v>0</v>
      </c>
      <c r="Y2428" s="44">
        <v>0</v>
      </c>
      <c r="Z2428" s="44">
        <v>0</v>
      </c>
      <c r="AA2428" s="44">
        <v>0</v>
      </c>
      <c r="AB2428" s="44">
        <v>1</v>
      </c>
      <c r="AC2428" s="44">
        <v>10</v>
      </c>
      <c r="AD2428" s="44">
        <v>1</v>
      </c>
      <c r="AE2428" s="44">
        <v>10</v>
      </c>
      <c r="AF2428" s="41" t="s">
        <v>47</v>
      </c>
      <c r="AG2428" s="41" t="s">
        <v>47</v>
      </c>
      <c r="AH2428" s="41" t="s">
        <v>9181</v>
      </c>
      <c r="AI2428" s="41" t="s">
        <v>11540</v>
      </c>
    </row>
    <row r="2429" spans="1:35">
      <c r="A2429" s="40">
        <v>2024</v>
      </c>
      <c r="B2429" s="40">
        <v>4</v>
      </c>
      <c r="C2429" s="41" t="s">
        <v>817</v>
      </c>
      <c r="D2429" s="42" t="s">
        <v>7313</v>
      </c>
      <c r="E2429" s="41" t="s">
        <v>7314</v>
      </c>
      <c r="F2429" s="43" t="s">
        <v>9263</v>
      </c>
      <c r="G2429" s="43" t="s">
        <v>9264</v>
      </c>
      <c r="H2429" s="44">
        <v>1</v>
      </c>
      <c r="I2429" s="44">
        <v>15</v>
      </c>
      <c r="J2429" s="44">
        <v>0</v>
      </c>
      <c r="K2429" s="44">
        <v>0</v>
      </c>
      <c r="L2429" s="44">
        <v>0</v>
      </c>
      <c r="M2429" s="44">
        <v>0</v>
      </c>
      <c r="N2429" s="44">
        <v>0</v>
      </c>
      <c r="O2429" s="44">
        <v>0</v>
      </c>
      <c r="P2429" s="44">
        <v>0</v>
      </c>
      <c r="Q2429" s="44">
        <v>0</v>
      </c>
      <c r="R2429" s="44">
        <v>0</v>
      </c>
      <c r="S2429" s="44">
        <v>0</v>
      </c>
      <c r="T2429" s="44">
        <f t="shared" si="38"/>
        <v>0</v>
      </c>
      <c r="U2429" s="44">
        <f t="shared" si="38"/>
        <v>0</v>
      </c>
      <c r="V2429" s="44">
        <v>0</v>
      </c>
      <c r="W2429" s="44">
        <v>0</v>
      </c>
      <c r="X2429" s="44">
        <v>0</v>
      </c>
      <c r="Y2429" s="44">
        <v>0</v>
      </c>
      <c r="Z2429" s="44">
        <v>0</v>
      </c>
      <c r="AA2429" s="44">
        <v>0</v>
      </c>
      <c r="AB2429" s="44">
        <v>0</v>
      </c>
      <c r="AC2429" s="44">
        <v>0</v>
      </c>
      <c r="AD2429" s="44">
        <v>0</v>
      </c>
      <c r="AE2429" s="44">
        <v>0</v>
      </c>
      <c r="AF2429" s="41" t="s">
        <v>47</v>
      </c>
      <c r="AG2429" s="41" t="s">
        <v>47</v>
      </c>
      <c r="AH2429" s="41" t="s">
        <v>9259</v>
      </c>
      <c r="AI2429" s="41" t="s">
        <v>9259</v>
      </c>
    </row>
    <row r="2430" spans="1:35">
      <c r="A2430" s="40">
        <v>2024</v>
      </c>
      <c r="B2430" s="40">
        <v>4</v>
      </c>
      <c r="C2430" s="41" t="s">
        <v>817</v>
      </c>
      <c r="D2430" s="42" t="s">
        <v>7313</v>
      </c>
      <c r="E2430" s="41" t="s">
        <v>7314</v>
      </c>
      <c r="F2430" s="43" t="s">
        <v>9263</v>
      </c>
      <c r="G2430" s="43" t="s">
        <v>9265</v>
      </c>
      <c r="H2430" s="44">
        <v>1</v>
      </c>
      <c r="I2430" s="44">
        <v>10</v>
      </c>
      <c r="J2430" s="44">
        <v>1</v>
      </c>
      <c r="K2430" s="44">
        <v>10</v>
      </c>
      <c r="L2430" s="44">
        <v>0</v>
      </c>
      <c r="M2430" s="44">
        <v>0</v>
      </c>
      <c r="N2430" s="44">
        <v>0</v>
      </c>
      <c r="O2430" s="44">
        <v>0</v>
      </c>
      <c r="P2430" s="44">
        <v>0</v>
      </c>
      <c r="Q2430" s="44">
        <v>0</v>
      </c>
      <c r="R2430" s="44">
        <v>1</v>
      </c>
      <c r="S2430" s="44">
        <v>10</v>
      </c>
      <c r="T2430" s="44">
        <f t="shared" si="38"/>
        <v>1</v>
      </c>
      <c r="U2430" s="44">
        <f t="shared" si="38"/>
        <v>10</v>
      </c>
      <c r="V2430" s="44">
        <v>0</v>
      </c>
      <c r="W2430" s="44">
        <v>0</v>
      </c>
      <c r="X2430" s="44">
        <v>0</v>
      </c>
      <c r="Y2430" s="44">
        <v>0</v>
      </c>
      <c r="Z2430" s="44">
        <v>0</v>
      </c>
      <c r="AA2430" s="44">
        <v>0</v>
      </c>
      <c r="AB2430" s="44">
        <v>1</v>
      </c>
      <c r="AC2430" s="44">
        <v>10</v>
      </c>
      <c r="AD2430" s="44">
        <v>1</v>
      </c>
      <c r="AE2430" s="44">
        <v>10</v>
      </c>
      <c r="AF2430" s="41" t="s">
        <v>47</v>
      </c>
      <c r="AG2430" s="41" t="s">
        <v>47</v>
      </c>
      <c r="AH2430" s="41" t="s">
        <v>9266</v>
      </c>
      <c r="AI2430" s="41" t="s">
        <v>11541</v>
      </c>
    </row>
    <row r="2431" spans="1:35">
      <c r="A2431" s="40">
        <v>2024</v>
      </c>
      <c r="B2431" s="40">
        <v>4</v>
      </c>
      <c r="C2431" s="41" t="s">
        <v>817</v>
      </c>
      <c r="D2431" s="42" t="s">
        <v>7313</v>
      </c>
      <c r="E2431" s="41" t="s">
        <v>7314</v>
      </c>
      <c r="F2431" s="43" t="s">
        <v>9255</v>
      </c>
      <c r="G2431" s="43" t="s">
        <v>9265</v>
      </c>
      <c r="H2431" s="44">
        <v>1</v>
      </c>
      <c r="I2431" s="44">
        <v>10</v>
      </c>
      <c r="J2431" s="44">
        <v>0</v>
      </c>
      <c r="K2431" s="44">
        <v>0</v>
      </c>
      <c r="L2431" s="44">
        <v>0</v>
      </c>
      <c r="M2431" s="44">
        <v>0</v>
      </c>
      <c r="N2431" s="44">
        <v>0</v>
      </c>
      <c r="O2431" s="44">
        <v>0</v>
      </c>
      <c r="P2431" s="44">
        <v>0</v>
      </c>
      <c r="Q2431" s="44">
        <v>0</v>
      </c>
      <c r="R2431" s="44">
        <v>0</v>
      </c>
      <c r="S2431" s="44">
        <v>0</v>
      </c>
      <c r="T2431" s="44">
        <f t="shared" si="38"/>
        <v>0</v>
      </c>
      <c r="U2431" s="44">
        <f t="shared" si="38"/>
        <v>0</v>
      </c>
      <c r="V2431" s="44">
        <v>0</v>
      </c>
      <c r="W2431" s="44">
        <v>0</v>
      </c>
      <c r="X2431" s="44">
        <v>0</v>
      </c>
      <c r="Y2431" s="44">
        <v>0</v>
      </c>
      <c r="Z2431" s="44">
        <v>0</v>
      </c>
      <c r="AA2431" s="44">
        <v>0</v>
      </c>
      <c r="AB2431" s="44">
        <v>0</v>
      </c>
      <c r="AC2431" s="44">
        <v>0</v>
      </c>
      <c r="AD2431" s="44">
        <v>0</v>
      </c>
      <c r="AE2431" s="44">
        <v>0</v>
      </c>
      <c r="AF2431" s="41" t="s">
        <v>47</v>
      </c>
      <c r="AG2431" s="41" t="s">
        <v>47</v>
      </c>
      <c r="AH2431" s="41" t="s">
        <v>9173</v>
      </c>
      <c r="AI2431" s="41" t="s">
        <v>9173</v>
      </c>
    </row>
    <row r="2432" spans="1:35">
      <c r="A2432" s="40">
        <v>2024</v>
      </c>
      <c r="B2432" s="40">
        <v>4</v>
      </c>
      <c r="C2432" s="41" t="s">
        <v>817</v>
      </c>
      <c r="D2432" s="42" t="s">
        <v>7329</v>
      </c>
      <c r="E2432" s="41" t="s">
        <v>7330</v>
      </c>
      <c r="F2432" s="43" t="s">
        <v>9326</v>
      </c>
      <c r="G2432" s="43" t="s">
        <v>9327</v>
      </c>
      <c r="H2432" s="44">
        <v>2</v>
      </c>
      <c r="I2432" s="44">
        <v>25</v>
      </c>
      <c r="J2432" s="44">
        <v>1</v>
      </c>
      <c r="K2432" s="44">
        <v>12.5</v>
      </c>
      <c r="L2432" s="44">
        <v>0</v>
      </c>
      <c r="M2432" s="44">
        <v>0</v>
      </c>
      <c r="N2432" s="44">
        <v>0</v>
      </c>
      <c r="O2432" s="44">
        <v>0</v>
      </c>
      <c r="P2432" s="44">
        <v>0</v>
      </c>
      <c r="Q2432" s="44">
        <v>0</v>
      </c>
      <c r="R2432" s="44">
        <v>1</v>
      </c>
      <c r="S2432" s="44">
        <v>12.5</v>
      </c>
      <c r="T2432" s="44">
        <f t="shared" si="38"/>
        <v>1</v>
      </c>
      <c r="U2432" s="44">
        <f t="shared" si="38"/>
        <v>12.5</v>
      </c>
      <c r="V2432" s="44">
        <v>0</v>
      </c>
      <c r="W2432" s="44">
        <v>0</v>
      </c>
      <c r="X2432" s="44">
        <v>0</v>
      </c>
      <c r="Y2432" s="44">
        <v>0</v>
      </c>
      <c r="Z2432" s="44">
        <v>0</v>
      </c>
      <c r="AA2432" s="44">
        <v>0</v>
      </c>
      <c r="AB2432" s="44">
        <v>1</v>
      </c>
      <c r="AC2432" s="44">
        <v>12.5</v>
      </c>
      <c r="AD2432" s="44">
        <v>1</v>
      </c>
      <c r="AE2432" s="44">
        <v>12.5</v>
      </c>
      <c r="AF2432" s="41" t="s">
        <v>47</v>
      </c>
      <c r="AG2432" s="41" t="s">
        <v>47</v>
      </c>
      <c r="AH2432" s="41" t="s">
        <v>9328</v>
      </c>
      <c r="AI2432" s="41" t="s">
        <v>11542</v>
      </c>
    </row>
    <row r="2433" spans="1:35">
      <c r="A2433" s="40">
        <v>2024</v>
      </c>
      <c r="B2433" s="40">
        <v>4</v>
      </c>
      <c r="C2433" s="41" t="s">
        <v>817</v>
      </c>
      <c r="D2433" s="42" t="s">
        <v>7329</v>
      </c>
      <c r="E2433" s="41" t="s">
        <v>7330</v>
      </c>
      <c r="F2433" s="43" t="s">
        <v>9329</v>
      </c>
      <c r="G2433" s="43" t="s">
        <v>9330</v>
      </c>
      <c r="H2433" s="44">
        <v>1</v>
      </c>
      <c r="I2433" s="44">
        <v>50</v>
      </c>
      <c r="J2433" s="44">
        <v>0.15</v>
      </c>
      <c r="K2433" s="44">
        <v>7.5</v>
      </c>
      <c r="L2433" s="44">
        <v>0</v>
      </c>
      <c r="M2433" s="44">
        <v>0</v>
      </c>
      <c r="N2433" s="44">
        <v>0</v>
      </c>
      <c r="O2433" s="44">
        <v>0</v>
      </c>
      <c r="P2433" s="44">
        <v>0</v>
      </c>
      <c r="Q2433" s="44">
        <v>0</v>
      </c>
      <c r="R2433" s="44">
        <v>0.15</v>
      </c>
      <c r="S2433" s="44">
        <v>7.5</v>
      </c>
      <c r="T2433" s="44">
        <f t="shared" si="38"/>
        <v>0.15</v>
      </c>
      <c r="U2433" s="44">
        <f t="shared" si="38"/>
        <v>7.5</v>
      </c>
      <c r="V2433" s="44">
        <v>0</v>
      </c>
      <c r="W2433" s="44">
        <v>0</v>
      </c>
      <c r="X2433" s="44">
        <v>0</v>
      </c>
      <c r="Y2433" s="44">
        <v>0</v>
      </c>
      <c r="Z2433" s="44">
        <v>0</v>
      </c>
      <c r="AA2433" s="44">
        <v>0</v>
      </c>
      <c r="AB2433" s="44">
        <v>0.15</v>
      </c>
      <c r="AC2433" s="44">
        <v>7.5</v>
      </c>
      <c r="AD2433" s="44">
        <v>0.15</v>
      </c>
      <c r="AE2433" s="44">
        <v>7.5</v>
      </c>
      <c r="AF2433" s="41" t="s">
        <v>47</v>
      </c>
      <c r="AG2433" s="41" t="s">
        <v>47</v>
      </c>
      <c r="AH2433" s="41" t="s">
        <v>9331</v>
      </c>
      <c r="AI2433" s="41" t="s">
        <v>11543</v>
      </c>
    </row>
    <row r="2434" spans="1:35">
      <c r="A2434" s="40">
        <v>2024</v>
      </c>
      <c r="B2434" s="40">
        <v>4</v>
      </c>
      <c r="C2434" s="41" t="s">
        <v>817</v>
      </c>
      <c r="D2434" s="42" t="s">
        <v>7329</v>
      </c>
      <c r="E2434" s="41" t="s">
        <v>7330</v>
      </c>
      <c r="F2434" s="43" t="s">
        <v>9332</v>
      </c>
      <c r="G2434" s="43" t="s">
        <v>9333</v>
      </c>
      <c r="H2434" s="44">
        <v>1</v>
      </c>
      <c r="I2434" s="44">
        <v>25</v>
      </c>
      <c r="J2434" s="44">
        <v>0</v>
      </c>
      <c r="K2434" s="44">
        <v>0</v>
      </c>
      <c r="L2434" s="44">
        <v>0</v>
      </c>
      <c r="M2434" s="44">
        <v>0</v>
      </c>
      <c r="N2434" s="44">
        <v>0</v>
      </c>
      <c r="O2434" s="44">
        <v>0</v>
      </c>
      <c r="P2434" s="44">
        <v>0</v>
      </c>
      <c r="Q2434" s="44">
        <v>0</v>
      </c>
      <c r="R2434" s="44">
        <v>0</v>
      </c>
      <c r="S2434" s="44">
        <v>0</v>
      </c>
      <c r="T2434" s="44">
        <f t="shared" si="38"/>
        <v>0</v>
      </c>
      <c r="U2434" s="44">
        <f t="shared" si="38"/>
        <v>0</v>
      </c>
      <c r="V2434" s="44">
        <v>0</v>
      </c>
      <c r="W2434" s="44">
        <v>0</v>
      </c>
      <c r="X2434" s="44">
        <v>0</v>
      </c>
      <c r="Y2434" s="44">
        <v>0</v>
      </c>
      <c r="Z2434" s="44">
        <v>0</v>
      </c>
      <c r="AA2434" s="44">
        <v>0</v>
      </c>
      <c r="AB2434" s="44">
        <v>0</v>
      </c>
      <c r="AC2434" s="44">
        <v>0</v>
      </c>
      <c r="AD2434" s="44">
        <v>0</v>
      </c>
      <c r="AE2434" s="44">
        <v>0</v>
      </c>
      <c r="AF2434" s="41" t="s">
        <v>47</v>
      </c>
      <c r="AG2434" s="41" t="s">
        <v>47</v>
      </c>
      <c r="AH2434" s="41" t="s">
        <v>9334</v>
      </c>
      <c r="AI2434" s="41" t="s">
        <v>9334</v>
      </c>
    </row>
    <row r="2435" spans="1:35">
      <c r="A2435" s="40">
        <v>2024</v>
      </c>
      <c r="B2435" s="40">
        <v>4</v>
      </c>
      <c r="C2435" s="41" t="s">
        <v>817</v>
      </c>
      <c r="D2435" s="42" t="s">
        <v>7366</v>
      </c>
      <c r="E2435" s="41" t="s">
        <v>7367</v>
      </c>
      <c r="F2435" s="43" t="s">
        <v>9434</v>
      </c>
      <c r="G2435" s="43" t="s">
        <v>9435</v>
      </c>
      <c r="H2435" s="44">
        <v>100</v>
      </c>
      <c r="I2435" s="44">
        <v>10</v>
      </c>
      <c r="J2435" s="44">
        <v>20</v>
      </c>
      <c r="K2435" s="44">
        <v>2</v>
      </c>
      <c r="L2435" s="44">
        <v>0</v>
      </c>
      <c r="M2435" s="44">
        <v>0</v>
      </c>
      <c r="N2435" s="44">
        <v>0</v>
      </c>
      <c r="O2435" s="44">
        <v>0</v>
      </c>
      <c r="P2435" s="44">
        <v>0</v>
      </c>
      <c r="Q2435" s="44">
        <v>0</v>
      </c>
      <c r="R2435" s="44">
        <v>20</v>
      </c>
      <c r="S2435" s="44">
        <v>2</v>
      </c>
      <c r="T2435" s="44">
        <f t="shared" si="38"/>
        <v>20</v>
      </c>
      <c r="U2435" s="44">
        <f t="shared" si="38"/>
        <v>2</v>
      </c>
      <c r="V2435" s="44">
        <v>0</v>
      </c>
      <c r="W2435" s="44">
        <v>0</v>
      </c>
      <c r="X2435" s="44">
        <v>0</v>
      </c>
      <c r="Y2435" s="44">
        <v>0</v>
      </c>
      <c r="Z2435" s="44">
        <v>0</v>
      </c>
      <c r="AA2435" s="44">
        <v>0</v>
      </c>
      <c r="AB2435" s="44">
        <v>20</v>
      </c>
      <c r="AC2435" s="44">
        <v>2</v>
      </c>
      <c r="AD2435" s="44">
        <v>20</v>
      </c>
      <c r="AE2435" s="44">
        <v>2</v>
      </c>
      <c r="AF2435" s="41" t="s">
        <v>47</v>
      </c>
      <c r="AG2435" s="41" t="s">
        <v>47</v>
      </c>
      <c r="AH2435" s="41" t="s">
        <v>9250</v>
      </c>
      <c r="AI2435" s="41" t="s">
        <v>11544</v>
      </c>
    </row>
    <row r="2436" spans="1:35">
      <c r="A2436" s="40">
        <v>2024</v>
      </c>
      <c r="B2436" s="40">
        <v>4</v>
      </c>
      <c r="C2436" s="41" t="s">
        <v>817</v>
      </c>
      <c r="D2436" s="42" t="s">
        <v>7366</v>
      </c>
      <c r="E2436" s="41" t="s">
        <v>7367</v>
      </c>
      <c r="F2436" s="43" t="s">
        <v>9434</v>
      </c>
      <c r="G2436" s="43" t="s">
        <v>9436</v>
      </c>
      <c r="H2436" s="44">
        <v>100</v>
      </c>
      <c r="I2436" s="44">
        <v>20</v>
      </c>
      <c r="J2436" s="44">
        <v>20</v>
      </c>
      <c r="K2436" s="44">
        <v>4</v>
      </c>
      <c r="L2436" s="44">
        <v>0</v>
      </c>
      <c r="M2436" s="44">
        <v>0</v>
      </c>
      <c r="N2436" s="44">
        <v>0</v>
      </c>
      <c r="O2436" s="44">
        <v>0</v>
      </c>
      <c r="P2436" s="44">
        <v>0</v>
      </c>
      <c r="Q2436" s="44">
        <v>0</v>
      </c>
      <c r="R2436" s="44">
        <v>20</v>
      </c>
      <c r="S2436" s="44">
        <v>4</v>
      </c>
      <c r="T2436" s="44">
        <f t="shared" si="38"/>
        <v>20</v>
      </c>
      <c r="U2436" s="44">
        <f t="shared" si="38"/>
        <v>4</v>
      </c>
      <c r="V2436" s="44">
        <v>0</v>
      </c>
      <c r="W2436" s="44">
        <v>0</v>
      </c>
      <c r="X2436" s="44">
        <v>0</v>
      </c>
      <c r="Y2436" s="44">
        <v>0</v>
      </c>
      <c r="Z2436" s="44">
        <v>0</v>
      </c>
      <c r="AA2436" s="44">
        <v>0</v>
      </c>
      <c r="AB2436" s="44">
        <v>20</v>
      </c>
      <c r="AC2436" s="44">
        <v>4</v>
      </c>
      <c r="AD2436" s="44">
        <v>20</v>
      </c>
      <c r="AE2436" s="44">
        <v>4</v>
      </c>
      <c r="AF2436" s="41" t="s">
        <v>47</v>
      </c>
      <c r="AG2436" s="41" t="s">
        <v>47</v>
      </c>
      <c r="AH2436" s="41" t="s">
        <v>9437</v>
      </c>
      <c r="AI2436" s="41" t="s">
        <v>9437</v>
      </c>
    </row>
    <row r="2437" spans="1:35">
      <c r="A2437" s="40">
        <v>2024</v>
      </c>
      <c r="B2437" s="40">
        <v>4</v>
      </c>
      <c r="C2437" s="41" t="s">
        <v>817</v>
      </c>
      <c r="D2437" s="42" t="s">
        <v>7366</v>
      </c>
      <c r="E2437" s="41" t="s">
        <v>7367</v>
      </c>
      <c r="F2437" s="43" t="s">
        <v>9438</v>
      </c>
      <c r="G2437" s="43" t="s">
        <v>9439</v>
      </c>
      <c r="H2437" s="44">
        <v>100</v>
      </c>
      <c r="I2437" s="44">
        <v>20</v>
      </c>
      <c r="J2437" s="44">
        <v>20</v>
      </c>
      <c r="K2437" s="44">
        <v>4</v>
      </c>
      <c r="L2437" s="44">
        <v>0</v>
      </c>
      <c r="M2437" s="44">
        <v>0</v>
      </c>
      <c r="N2437" s="44">
        <v>0</v>
      </c>
      <c r="O2437" s="44">
        <v>0</v>
      </c>
      <c r="P2437" s="44">
        <v>0</v>
      </c>
      <c r="Q2437" s="44">
        <v>0</v>
      </c>
      <c r="R2437" s="44">
        <v>20</v>
      </c>
      <c r="S2437" s="44">
        <v>4</v>
      </c>
      <c r="T2437" s="44">
        <f t="shared" si="38"/>
        <v>20</v>
      </c>
      <c r="U2437" s="44">
        <f t="shared" si="38"/>
        <v>4</v>
      </c>
      <c r="V2437" s="44">
        <v>0</v>
      </c>
      <c r="W2437" s="44">
        <v>0</v>
      </c>
      <c r="X2437" s="44">
        <v>0</v>
      </c>
      <c r="Y2437" s="44">
        <v>0</v>
      </c>
      <c r="Z2437" s="44">
        <v>0</v>
      </c>
      <c r="AA2437" s="44">
        <v>0</v>
      </c>
      <c r="AB2437" s="44">
        <v>20</v>
      </c>
      <c r="AC2437" s="44">
        <v>4</v>
      </c>
      <c r="AD2437" s="44">
        <v>20</v>
      </c>
      <c r="AE2437" s="44">
        <v>4</v>
      </c>
      <c r="AF2437" s="41" t="s">
        <v>47</v>
      </c>
      <c r="AG2437" s="41" t="s">
        <v>47</v>
      </c>
      <c r="AH2437" s="41" t="s">
        <v>9250</v>
      </c>
      <c r="AI2437" s="41" t="s">
        <v>11545</v>
      </c>
    </row>
    <row r="2438" spans="1:35">
      <c r="A2438" s="40">
        <v>2024</v>
      </c>
      <c r="B2438" s="40">
        <v>4</v>
      </c>
      <c r="C2438" s="41" t="s">
        <v>817</v>
      </c>
      <c r="D2438" s="42" t="s">
        <v>7366</v>
      </c>
      <c r="E2438" s="41" t="s">
        <v>7367</v>
      </c>
      <c r="F2438" s="43" t="s">
        <v>9438</v>
      </c>
      <c r="G2438" s="43" t="s">
        <v>9440</v>
      </c>
      <c r="H2438" s="44">
        <v>100</v>
      </c>
      <c r="I2438" s="44">
        <v>15</v>
      </c>
      <c r="J2438" s="44">
        <v>0</v>
      </c>
      <c r="K2438" s="44">
        <v>0</v>
      </c>
      <c r="L2438" s="44">
        <v>0</v>
      </c>
      <c r="M2438" s="44">
        <v>0</v>
      </c>
      <c r="N2438" s="44">
        <v>0</v>
      </c>
      <c r="O2438" s="44">
        <v>0</v>
      </c>
      <c r="P2438" s="44">
        <v>0</v>
      </c>
      <c r="Q2438" s="44">
        <v>0</v>
      </c>
      <c r="R2438" s="44">
        <v>0</v>
      </c>
      <c r="S2438" s="44">
        <v>0</v>
      </c>
      <c r="T2438" s="44">
        <f t="shared" si="38"/>
        <v>0</v>
      </c>
      <c r="U2438" s="44">
        <f t="shared" si="38"/>
        <v>0</v>
      </c>
      <c r="V2438" s="44">
        <v>0</v>
      </c>
      <c r="W2438" s="44">
        <v>0</v>
      </c>
      <c r="X2438" s="44">
        <v>0</v>
      </c>
      <c r="Y2438" s="44">
        <v>0</v>
      </c>
      <c r="Z2438" s="44">
        <v>0</v>
      </c>
      <c r="AA2438" s="44">
        <v>0</v>
      </c>
      <c r="AB2438" s="44">
        <v>0</v>
      </c>
      <c r="AC2438" s="44">
        <v>0</v>
      </c>
      <c r="AD2438" s="44">
        <v>0</v>
      </c>
      <c r="AE2438" s="44">
        <v>0</v>
      </c>
      <c r="AF2438" s="41" t="s">
        <v>47</v>
      </c>
      <c r="AG2438" s="41" t="s">
        <v>47</v>
      </c>
      <c r="AH2438" s="41" t="s">
        <v>9352</v>
      </c>
      <c r="AI2438" s="41" t="s">
        <v>11546</v>
      </c>
    </row>
    <row r="2439" spans="1:35">
      <c r="A2439" s="40">
        <v>2024</v>
      </c>
      <c r="B2439" s="40">
        <v>4</v>
      </c>
      <c r="C2439" s="41" t="s">
        <v>817</v>
      </c>
      <c r="D2439" s="42" t="s">
        <v>7366</v>
      </c>
      <c r="E2439" s="41" t="s">
        <v>7367</v>
      </c>
      <c r="F2439" s="43" t="s">
        <v>9441</v>
      </c>
      <c r="G2439" s="43" t="s">
        <v>9442</v>
      </c>
      <c r="H2439" s="44">
        <v>100</v>
      </c>
      <c r="I2439" s="44">
        <v>15</v>
      </c>
      <c r="J2439" s="44">
        <v>0</v>
      </c>
      <c r="K2439" s="44">
        <v>0</v>
      </c>
      <c r="L2439" s="44">
        <v>0</v>
      </c>
      <c r="M2439" s="44">
        <v>0</v>
      </c>
      <c r="N2439" s="44">
        <v>0</v>
      </c>
      <c r="O2439" s="44">
        <v>0</v>
      </c>
      <c r="P2439" s="44">
        <v>0</v>
      </c>
      <c r="Q2439" s="44">
        <v>0</v>
      </c>
      <c r="R2439" s="44">
        <v>0</v>
      </c>
      <c r="S2439" s="44">
        <v>0</v>
      </c>
      <c r="T2439" s="44">
        <f t="shared" si="38"/>
        <v>0</v>
      </c>
      <c r="U2439" s="44">
        <f t="shared" si="38"/>
        <v>0</v>
      </c>
      <c r="V2439" s="44">
        <v>0</v>
      </c>
      <c r="W2439" s="44">
        <v>0</v>
      </c>
      <c r="X2439" s="44">
        <v>0</v>
      </c>
      <c r="Y2439" s="44">
        <v>0</v>
      </c>
      <c r="Z2439" s="44">
        <v>0</v>
      </c>
      <c r="AA2439" s="44">
        <v>0</v>
      </c>
      <c r="AB2439" s="44">
        <v>0</v>
      </c>
      <c r="AC2439" s="44">
        <v>0</v>
      </c>
      <c r="AD2439" s="44">
        <v>0</v>
      </c>
      <c r="AE2439" s="44">
        <v>0</v>
      </c>
      <c r="AF2439" s="41" t="s">
        <v>47</v>
      </c>
      <c r="AG2439" s="41" t="s">
        <v>47</v>
      </c>
      <c r="AH2439" s="41" t="s">
        <v>9352</v>
      </c>
      <c r="AI2439" s="41" t="s">
        <v>9352</v>
      </c>
    </row>
    <row r="2440" spans="1:35">
      <c r="A2440" s="40">
        <v>2024</v>
      </c>
      <c r="B2440" s="40">
        <v>4</v>
      </c>
      <c r="C2440" s="41" t="s">
        <v>817</v>
      </c>
      <c r="D2440" s="42" t="s">
        <v>7366</v>
      </c>
      <c r="E2440" s="41" t="s">
        <v>7367</v>
      </c>
      <c r="F2440" s="43" t="s">
        <v>9441</v>
      </c>
      <c r="G2440" s="43" t="s">
        <v>9443</v>
      </c>
      <c r="H2440" s="44">
        <v>3</v>
      </c>
      <c r="I2440" s="44">
        <v>20</v>
      </c>
      <c r="J2440" s="44">
        <v>0</v>
      </c>
      <c r="K2440" s="44">
        <v>0</v>
      </c>
      <c r="L2440" s="44">
        <v>0</v>
      </c>
      <c r="M2440" s="44">
        <v>0</v>
      </c>
      <c r="N2440" s="44">
        <v>0</v>
      </c>
      <c r="O2440" s="44">
        <v>0</v>
      </c>
      <c r="P2440" s="44">
        <v>0</v>
      </c>
      <c r="Q2440" s="44">
        <v>0</v>
      </c>
      <c r="R2440" s="44">
        <v>0</v>
      </c>
      <c r="S2440" s="44">
        <v>0</v>
      </c>
      <c r="T2440" s="44">
        <f t="shared" si="38"/>
        <v>0</v>
      </c>
      <c r="U2440" s="44">
        <f t="shared" si="38"/>
        <v>0</v>
      </c>
      <c r="V2440" s="44">
        <v>0</v>
      </c>
      <c r="W2440" s="44">
        <v>0</v>
      </c>
      <c r="X2440" s="44">
        <v>0</v>
      </c>
      <c r="Y2440" s="44">
        <v>0</v>
      </c>
      <c r="Z2440" s="44">
        <v>0</v>
      </c>
      <c r="AA2440" s="44">
        <v>0</v>
      </c>
      <c r="AB2440" s="44">
        <v>0</v>
      </c>
      <c r="AC2440" s="44">
        <v>0</v>
      </c>
      <c r="AD2440" s="44">
        <v>0</v>
      </c>
      <c r="AE2440" s="44">
        <v>0</v>
      </c>
      <c r="AF2440" s="41" t="s">
        <v>47</v>
      </c>
      <c r="AG2440" s="41" t="s">
        <v>47</v>
      </c>
      <c r="AH2440" s="41" t="s">
        <v>9352</v>
      </c>
      <c r="AI2440" s="41" t="s">
        <v>9352</v>
      </c>
    </row>
    <row r="2441" spans="1:35">
      <c r="A2441" s="40">
        <v>2024</v>
      </c>
      <c r="B2441" s="40">
        <v>4</v>
      </c>
      <c r="C2441" s="41" t="s">
        <v>817</v>
      </c>
      <c r="D2441" s="42" t="s">
        <v>353</v>
      </c>
      <c r="E2441" s="41" t="s">
        <v>700</v>
      </c>
      <c r="F2441" s="43" t="s">
        <v>5959</v>
      </c>
      <c r="G2441" s="43" t="s">
        <v>5960</v>
      </c>
      <c r="H2441" s="44">
        <v>100</v>
      </c>
      <c r="I2441" s="44">
        <v>100</v>
      </c>
      <c r="J2441" s="44">
        <v>32</v>
      </c>
      <c r="K2441" s="44">
        <v>32</v>
      </c>
      <c r="L2441" s="44">
        <v>0</v>
      </c>
      <c r="M2441" s="44">
        <v>0</v>
      </c>
      <c r="N2441" s="44">
        <v>0</v>
      </c>
      <c r="O2441" s="44">
        <v>0</v>
      </c>
      <c r="P2441" s="44">
        <v>32</v>
      </c>
      <c r="Q2441" s="44">
        <v>32</v>
      </c>
      <c r="R2441" s="44">
        <v>0</v>
      </c>
      <c r="S2441" s="44">
        <v>0</v>
      </c>
      <c r="T2441" s="44">
        <f t="shared" si="38"/>
        <v>32</v>
      </c>
      <c r="U2441" s="44">
        <f t="shared" si="38"/>
        <v>32</v>
      </c>
      <c r="V2441" s="44">
        <v>0</v>
      </c>
      <c r="W2441" s="44">
        <v>0</v>
      </c>
      <c r="X2441" s="44">
        <v>32</v>
      </c>
      <c r="Y2441" s="44">
        <v>32</v>
      </c>
      <c r="Z2441" s="44">
        <v>0</v>
      </c>
      <c r="AA2441" s="44">
        <v>0</v>
      </c>
      <c r="AB2441" s="44">
        <v>0</v>
      </c>
      <c r="AC2441" s="44">
        <v>0</v>
      </c>
      <c r="AD2441" s="44">
        <v>32</v>
      </c>
      <c r="AE2441" s="44">
        <v>32</v>
      </c>
      <c r="AF2441" s="41" t="s">
        <v>47</v>
      </c>
      <c r="AG2441" s="41" t="s">
        <v>5961</v>
      </c>
      <c r="AH2441" s="41" t="s">
        <v>9189</v>
      </c>
      <c r="AI2441" s="41" t="s">
        <v>9189</v>
      </c>
    </row>
    <row r="2442" spans="1:35">
      <c r="A2442" s="40">
        <v>2024</v>
      </c>
      <c r="B2442" s="40">
        <v>4</v>
      </c>
      <c r="C2442" s="41" t="s">
        <v>817</v>
      </c>
      <c r="D2442" s="42" t="s">
        <v>7358</v>
      </c>
      <c r="E2442" s="41" t="s">
        <v>7359</v>
      </c>
      <c r="F2442" s="43" t="s">
        <v>9396</v>
      </c>
      <c r="G2442" s="43" t="s">
        <v>9397</v>
      </c>
      <c r="H2442" s="44">
        <v>2</v>
      </c>
      <c r="I2442" s="44">
        <v>15</v>
      </c>
      <c r="J2442" s="44">
        <v>0.25</v>
      </c>
      <c r="K2442" s="44">
        <v>1.88</v>
      </c>
      <c r="L2442" s="44">
        <v>0</v>
      </c>
      <c r="M2442" s="44">
        <v>0</v>
      </c>
      <c r="N2442" s="44">
        <v>0</v>
      </c>
      <c r="O2442" s="44">
        <v>0</v>
      </c>
      <c r="P2442" s="44">
        <v>0</v>
      </c>
      <c r="Q2442" s="44">
        <v>0</v>
      </c>
      <c r="R2442" s="44">
        <v>0.25</v>
      </c>
      <c r="S2442" s="44">
        <v>1.88</v>
      </c>
      <c r="T2442" s="44">
        <f t="shared" si="38"/>
        <v>0.25</v>
      </c>
      <c r="U2442" s="44">
        <f t="shared" si="38"/>
        <v>1.88</v>
      </c>
      <c r="V2442" s="44">
        <v>0</v>
      </c>
      <c r="W2442" s="44">
        <v>0</v>
      </c>
      <c r="X2442" s="44">
        <v>0</v>
      </c>
      <c r="Y2442" s="44">
        <v>0</v>
      </c>
      <c r="Z2442" s="44">
        <v>0</v>
      </c>
      <c r="AA2442" s="44">
        <v>0</v>
      </c>
      <c r="AB2442" s="44">
        <v>0.25</v>
      </c>
      <c r="AC2442" s="44">
        <v>1.88</v>
      </c>
      <c r="AD2442" s="44">
        <v>0.25</v>
      </c>
      <c r="AE2442" s="44">
        <v>1.88</v>
      </c>
      <c r="AF2442" s="41" t="s">
        <v>47</v>
      </c>
      <c r="AG2442" s="41" t="s">
        <v>47</v>
      </c>
      <c r="AH2442" s="41" t="s">
        <v>9398</v>
      </c>
      <c r="AI2442" s="41" t="s">
        <v>11547</v>
      </c>
    </row>
    <row r="2443" spans="1:35">
      <c r="A2443" s="40">
        <v>2024</v>
      </c>
      <c r="B2443" s="40">
        <v>4</v>
      </c>
      <c r="C2443" s="41" t="s">
        <v>817</v>
      </c>
      <c r="D2443" s="42" t="s">
        <v>7358</v>
      </c>
      <c r="E2443" s="41" t="s">
        <v>7359</v>
      </c>
      <c r="F2443" s="43" t="s">
        <v>9399</v>
      </c>
      <c r="G2443" s="43" t="s">
        <v>9400</v>
      </c>
      <c r="H2443" s="44">
        <v>1</v>
      </c>
      <c r="I2443" s="44">
        <v>15</v>
      </c>
      <c r="J2443" s="44">
        <v>0</v>
      </c>
      <c r="K2443" s="44">
        <v>0</v>
      </c>
      <c r="L2443" s="44">
        <v>0</v>
      </c>
      <c r="M2443" s="44">
        <v>0</v>
      </c>
      <c r="N2443" s="44">
        <v>0</v>
      </c>
      <c r="O2443" s="44">
        <v>0</v>
      </c>
      <c r="P2443" s="44">
        <v>0</v>
      </c>
      <c r="Q2443" s="44">
        <v>0</v>
      </c>
      <c r="R2443" s="44">
        <v>0</v>
      </c>
      <c r="S2443" s="44">
        <v>0</v>
      </c>
      <c r="T2443" s="44">
        <f t="shared" si="38"/>
        <v>0</v>
      </c>
      <c r="U2443" s="44">
        <f t="shared" si="38"/>
        <v>0</v>
      </c>
      <c r="V2443" s="44">
        <v>0</v>
      </c>
      <c r="W2443" s="44">
        <v>0</v>
      </c>
      <c r="X2443" s="44">
        <v>0</v>
      </c>
      <c r="Y2443" s="44">
        <v>0</v>
      </c>
      <c r="Z2443" s="44">
        <v>0</v>
      </c>
      <c r="AA2443" s="44">
        <v>0</v>
      </c>
      <c r="AB2443" s="44">
        <v>0</v>
      </c>
      <c r="AC2443" s="44">
        <v>0</v>
      </c>
      <c r="AD2443" s="44">
        <v>0</v>
      </c>
      <c r="AE2443" s="44">
        <v>0</v>
      </c>
      <c r="AF2443" s="41" t="s">
        <v>47</v>
      </c>
      <c r="AG2443" s="41" t="s">
        <v>47</v>
      </c>
      <c r="AH2443" s="41" t="s">
        <v>9360</v>
      </c>
      <c r="AI2443" s="41" t="s">
        <v>9407</v>
      </c>
    </row>
    <row r="2444" spans="1:35">
      <c r="A2444" s="40">
        <v>2024</v>
      </c>
      <c r="B2444" s="40">
        <v>4</v>
      </c>
      <c r="C2444" s="41" t="s">
        <v>817</v>
      </c>
      <c r="D2444" s="42" t="s">
        <v>7358</v>
      </c>
      <c r="E2444" s="41" t="s">
        <v>7359</v>
      </c>
      <c r="F2444" s="43" t="s">
        <v>9399</v>
      </c>
      <c r="G2444" s="43" t="s">
        <v>9401</v>
      </c>
      <c r="H2444" s="44">
        <v>1</v>
      </c>
      <c r="I2444" s="44">
        <v>5</v>
      </c>
      <c r="J2444" s="44">
        <v>1</v>
      </c>
      <c r="K2444" s="44">
        <v>5</v>
      </c>
      <c r="L2444" s="44">
        <v>0</v>
      </c>
      <c r="M2444" s="44">
        <v>0</v>
      </c>
      <c r="N2444" s="44">
        <v>0</v>
      </c>
      <c r="O2444" s="44">
        <v>0</v>
      </c>
      <c r="P2444" s="44">
        <v>0</v>
      </c>
      <c r="Q2444" s="44">
        <v>0</v>
      </c>
      <c r="R2444" s="44">
        <v>1</v>
      </c>
      <c r="S2444" s="44">
        <v>5</v>
      </c>
      <c r="T2444" s="44">
        <f t="shared" si="38"/>
        <v>1</v>
      </c>
      <c r="U2444" s="44">
        <f t="shared" si="38"/>
        <v>5</v>
      </c>
      <c r="V2444" s="44">
        <v>0</v>
      </c>
      <c r="W2444" s="44">
        <v>0</v>
      </c>
      <c r="X2444" s="44">
        <v>0</v>
      </c>
      <c r="Y2444" s="44">
        <v>0</v>
      </c>
      <c r="Z2444" s="44">
        <v>0</v>
      </c>
      <c r="AA2444" s="44">
        <v>0</v>
      </c>
      <c r="AB2444" s="44">
        <v>1</v>
      </c>
      <c r="AC2444" s="44">
        <v>5</v>
      </c>
      <c r="AD2444" s="44">
        <v>1</v>
      </c>
      <c r="AE2444" s="44">
        <v>5</v>
      </c>
      <c r="AF2444" s="41" t="s">
        <v>47</v>
      </c>
      <c r="AG2444" s="41" t="s">
        <v>47</v>
      </c>
      <c r="AH2444" s="41" t="s">
        <v>9250</v>
      </c>
      <c r="AI2444" s="41" t="s">
        <v>11548</v>
      </c>
    </row>
    <row r="2445" spans="1:35">
      <c r="A2445" s="40">
        <v>2024</v>
      </c>
      <c r="B2445" s="40">
        <v>4</v>
      </c>
      <c r="C2445" s="41" t="s">
        <v>817</v>
      </c>
      <c r="D2445" s="42" t="s">
        <v>7358</v>
      </c>
      <c r="E2445" s="41" t="s">
        <v>7359</v>
      </c>
      <c r="F2445" s="43" t="s">
        <v>9396</v>
      </c>
      <c r="G2445" s="43" t="s">
        <v>9402</v>
      </c>
      <c r="H2445" s="44">
        <v>5</v>
      </c>
      <c r="I2445" s="44">
        <v>15</v>
      </c>
      <c r="J2445" s="44">
        <v>3</v>
      </c>
      <c r="K2445" s="44">
        <v>9</v>
      </c>
      <c r="L2445" s="44">
        <v>0</v>
      </c>
      <c r="M2445" s="44">
        <v>0</v>
      </c>
      <c r="N2445" s="44">
        <v>0</v>
      </c>
      <c r="O2445" s="44">
        <v>0</v>
      </c>
      <c r="P2445" s="44">
        <v>0</v>
      </c>
      <c r="Q2445" s="44">
        <v>0</v>
      </c>
      <c r="R2445" s="44">
        <v>3</v>
      </c>
      <c r="S2445" s="44">
        <v>9</v>
      </c>
      <c r="T2445" s="44">
        <f t="shared" si="38"/>
        <v>3</v>
      </c>
      <c r="U2445" s="44">
        <f t="shared" si="38"/>
        <v>9</v>
      </c>
      <c r="V2445" s="44">
        <v>0</v>
      </c>
      <c r="W2445" s="44">
        <v>0</v>
      </c>
      <c r="X2445" s="44">
        <v>0</v>
      </c>
      <c r="Y2445" s="44">
        <v>0</v>
      </c>
      <c r="Z2445" s="44">
        <v>3</v>
      </c>
      <c r="AA2445" s="44">
        <v>9</v>
      </c>
      <c r="AB2445" s="44">
        <v>0</v>
      </c>
      <c r="AC2445" s="44">
        <v>0</v>
      </c>
      <c r="AD2445" s="44">
        <v>3</v>
      </c>
      <c r="AE2445" s="44">
        <v>9</v>
      </c>
      <c r="AF2445" s="41" t="s">
        <v>47</v>
      </c>
      <c r="AG2445" s="41" t="s">
        <v>47</v>
      </c>
      <c r="AH2445" s="41" t="s">
        <v>9202</v>
      </c>
      <c r="AI2445" s="41" t="s">
        <v>9202</v>
      </c>
    </row>
    <row r="2446" spans="1:35">
      <c r="A2446" s="40">
        <v>2024</v>
      </c>
      <c r="B2446" s="40">
        <v>4</v>
      </c>
      <c r="C2446" s="41" t="s">
        <v>817</v>
      </c>
      <c r="D2446" s="42" t="s">
        <v>7358</v>
      </c>
      <c r="E2446" s="41" t="s">
        <v>7359</v>
      </c>
      <c r="F2446" s="43" t="s">
        <v>9403</v>
      </c>
      <c r="G2446" s="43" t="s">
        <v>9404</v>
      </c>
      <c r="H2446" s="44">
        <v>5</v>
      </c>
      <c r="I2446" s="44">
        <v>15</v>
      </c>
      <c r="J2446" s="44">
        <v>3</v>
      </c>
      <c r="K2446" s="44">
        <v>9</v>
      </c>
      <c r="L2446" s="44">
        <v>0</v>
      </c>
      <c r="M2446" s="44">
        <v>0</v>
      </c>
      <c r="N2446" s="44">
        <v>0</v>
      </c>
      <c r="O2446" s="44">
        <v>0</v>
      </c>
      <c r="P2446" s="44">
        <v>0</v>
      </c>
      <c r="Q2446" s="44">
        <v>0</v>
      </c>
      <c r="R2446" s="44">
        <v>3</v>
      </c>
      <c r="S2446" s="44">
        <v>9</v>
      </c>
      <c r="T2446" s="44">
        <f t="shared" si="38"/>
        <v>3</v>
      </c>
      <c r="U2446" s="44">
        <f t="shared" si="38"/>
        <v>9</v>
      </c>
      <c r="V2446" s="44">
        <v>0</v>
      </c>
      <c r="W2446" s="44">
        <v>0</v>
      </c>
      <c r="X2446" s="44">
        <v>0</v>
      </c>
      <c r="Y2446" s="44">
        <v>0</v>
      </c>
      <c r="Z2446" s="44">
        <v>0</v>
      </c>
      <c r="AA2446" s="44">
        <v>0</v>
      </c>
      <c r="AB2446" s="44">
        <v>3</v>
      </c>
      <c r="AC2446" s="44">
        <v>9</v>
      </c>
      <c r="AD2446" s="44">
        <v>3</v>
      </c>
      <c r="AE2446" s="44">
        <v>9</v>
      </c>
      <c r="AF2446" s="41" t="s">
        <v>47</v>
      </c>
      <c r="AG2446" s="41" t="s">
        <v>47</v>
      </c>
      <c r="AH2446" s="41" t="s">
        <v>9250</v>
      </c>
      <c r="AI2446" s="41" t="s">
        <v>11549</v>
      </c>
    </row>
    <row r="2447" spans="1:35">
      <c r="A2447" s="40">
        <v>2024</v>
      </c>
      <c r="B2447" s="40">
        <v>4</v>
      </c>
      <c r="C2447" s="41" t="s">
        <v>817</v>
      </c>
      <c r="D2447" s="42" t="s">
        <v>7358</v>
      </c>
      <c r="E2447" s="41" t="s">
        <v>7359</v>
      </c>
      <c r="F2447" s="43" t="s">
        <v>9405</v>
      </c>
      <c r="G2447" s="43" t="s">
        <v>9406</v>
      </c>
      <c r="H2447" s="44">
        <v>1</v>
      </c>
      <c r="I2447" s="44">
        <v>15</v>
      </c>
      <c r="J2447" s="44">
        <v>0</v>
      </c>
      <c r="K2447" s="44">
        <v>0</v>
      </c>
      <c r="L2447" s="44">
        <v>0</v>
      </c>
      <c r="M2447" s="44">
        <v>0</v>
      </c>
      <c r="N2447" s="44">
        <v>0</v>
      </c>
      <c r="O2447" s="44">
        <v>0</v>
      </c>
      <c r="P2447" s="44">
        <v>0</v>
      </c>
      <c r="Q2447" s="44">
        <v>0</v>
      </c>
      <c r="R2447" s="44">
        <v>0</v>
      </c>
      <c r="S2447" s="44">
        <v>0</v>
      </c>
      <c r="T2447" s="44">
        <f t="shared" si="38"/>
        <v>0</v>
      </c>
      <c r="U2447" s="44">
        <f t="shared" si="38"/>
        <v>0</v>
      </c>
      <c r="V2447" s="44">
        <v>0</v>
      </c>
      <c r="W2447" s="44">
        <v>0</v>
      </c>
      <c r="X2447" s="44">
        <v>0</v>
      </c>
      <c r="Y2447" s="44">
        <v>0</v>
      </c>
      <c r="Z2447" s="44">
        <v>0</v>
      </c>
      <c r="AA2447" s="44">
        <v>0</v>
      </c>
      <c r="AB2447" s="44">
        <v>0</v>
      </c>
      <c r="AC2447" s="44">
        <v>0</v>
      </c>
      <c r="AD2447" s="44">
        <v>0</v>
      </c>
      <c r="AE2447" s="44">
        <v>0</v>
      </c>
      <c r="AF2447" s="41" t="s">
        <v>47</v>
      </c>
      <c r="AG2447" s="41" t="s">
        <v>47</v>
      </c>
      <c r="AH2447" s="41" t="s">
        <v>9407</v>
      </c>
      <c r="AI2447" s="41" t="s">
        <v>9407</v>
      </c>
    </row>
    <row r="2448" spans="1:35">
      <c r="A2448" s="40">
        <v>2024</v>
      </c>
      <c r="B2448" s="40">
        <v>4</v>
      </c>
      <c r="C2448" s="41" t="s">
        <v>817</v>
      </c>
      <c r="D2448" s="42" t="s">
        <v>7358</v>
      </c>
      <c r="E2448" s="41" t="s">
        <v>7359</v>
      </c>
      <c r="F2448" s="43" t="s">
        <v>9399</v>
      </c>
      <c r="G2448" s="43" t="s">
        <v>9408</v>
      </c>
      <c r="H2448" s="44">
        <v>2</v>
      </c>
      <c r="I2448" s="44">
        <v>20</v>
      </c>
      <c r="J2448" s="44">
        <v>0</v>
      </c>
      <c r="K2448" s="44">
        <v>0</v>
      </c>
      <c r="L2448" s="44">
        <v>0</v>
      </c>
      <c r="M2448" s="44">
        <v>0</v>
      </c>
      <c r="N2448" s="44">
        <v>0</v>
      </c>
      <c r="O2448" s="44">
        <v>0</v>
      </c>
      <c r="P2448" s="44">
        <v>0</v>
      </c>
      <c r="Q2448" s="44">
        <v>0</v>
      </c>
      <c r="R2448" s="44">
        <v>0</v>
      </c>
      <c r="S2448" s="44">
        <v>0</v>
      </c>
      <c r="T2448" s="44">
        <f t="shared" si="38"/>
        <v>0</v>
      </c>
      <c r="U2448" s="44">
        <f t="shared" si="38"/>
        <v>0</v>
      </c>
      <c r="V2448" s="44">
        <v>0</v>
      </c>
      <c r="W2448" s="44">
        <v>0</v>
      </c>
      <c r="X2448" s="44">
        <v>0</v>
      </c>
      <c r="Y2448" s="44">
        <v>0</v>
      </c>
      <c r="Z2448" s="44">
        <v>0</v>
      </c>
      <c r="AA2448" s="44">
        <v>0</v>
      </c>
      <c r="AB2448" s="44">
        <v>0</v>
      </c>
      <c r="AC2448" s="44">
        <v>0</v>
      </c>
      <c r="AD2448" s="44">
        <v>0</v>
      </c>
      <c r="AE2448" s="44">
        <v>0</v>
      </c>
      <c r="AF2448" s="41" t="s">
        <v>47</v>
      </c>
      <c r="AG2448" s="41" t="s">
        <v>47</v>
      </c>
      <c r="AH2448" s="41" t="s">
        <v>9409</v>
      </c>
      <c r="AI2448" s="41" t="s">
        <v>9409</v>
      </c>
    </row>
    <row r="2449" spans="1:35">
      <c r="A2449" s="40">
        <v>2024</v>
      </c>
      <c r="B2449" s="40">
        <v>4</v>
      </c>
      <c r="C2449" s="41" t="s">
        <v>818</v>
      </c>
      <c r="D2449" s="42" t="s">
        <v>358</v>
      </c>
      <c r="E2449" s="41" t="s">
        <v>704</v>
      </c>
      <c r="F2449" s="43" t="s">
        <v>5981</v>
      </c>
      <c r="G2449" s="43" t="s">
        <v>5982</v>
      </c>
      <c r="H2449" s="44">
        <v>1</v>
      </c>
      <c r="I2449" s="44">
        <v>5</v>
      </c>
      <c r="J2449" s="44">
        <v>1</v>
      </c>
      <c r="K2449" s="44">
        <v>5</v>
      </c>
      <c r="L2449" s="44">
        <v>0</v>
      </c>
      <c r="M2449" s="44">
        <v>0</v>
      </c>
      <c r="N2449" s="44">
        <v>0</v>
      </c>
      <c r="O2449" s="44">
        <v>0</v>
      </c>
      <c r="P2449" s="44">
        <v>0</v>
      </c>
      <c r="Q2449" s="44">
        <v>0</v>
      </c>
      <c r="R2449" s="44">
        <v>1</v>
      </c>
      <c r="S2449" s="44">
        <v>5</v>
      </c>
      <c r="T2449" s="44">
        <f t="shared" si="38"/>
        <v>1</v>
      </c>
      <c r="U2449" s="44">
        <f t="shared" si="38"/>
        <v>5</v>
      </c>
      <c r="V2449" s="44">
        <v>0</v>
      </c>
      <c r="W2449" s="44">
        <v>0</v>
      </c>
      <c r="X2449" s="44">
        <v>0</v>
      </c>
      <c r="Y2449" s="44">
        <v>0</v>
      </c>
      <c r="Z2449" s="44">
        <v>0</v>
      </c>
      <c r="AA2449" s="44">
        <v>0</v>
      </c>
      <c r="AB2449" s="44">
        <v>1</v>
      </c>
      <c r="AC2449" s="44">
        <v>5</v>
      </c>
      <c r="AD2449" s="44">
        <v>1</v>
      </c>
      <c r="AE2449" s="44">
        <v>5</v>
      </c>
      <c r="AF2449" s="41" t="s">
        <v>5983</v>
      </c>
      <c r="AG2449" s="41" t="s">
        <v>5983</v>
      </c>
      <c r="AH2449" s="41" t="s">
        <v>9461</v>
      </c>
      <c r="AI2449" s="41" t="s">
        <v>11550</v>
      </c>
    </row>
    <row r="2450" spans="1:35">
      <c r="A2450" s="40">
        <v>2024</v>
      </c>
      <c r="B2450" s="40">
        <v>4</v>
      </c>
      <c r="C2450" s="41" t="s">
        <v>818</v>
      </c>
      <c r="D2450" s="42" t="s">
        <v>358</v>
      </c>
      <c r="E2450" s="41" t="s">
        <v>704</v>
      </c>
      <c r="F2450" s="43" t="s">
        <v>5984</v>
      </c>
      <c r="G2450" s="43" t="s">
        <v>5985</v>
      </c>
      <c r="H2450" s="44">
        <v>9</v>
      </c>
      <c r="I2450" s="44">
        <v>35</v>
      </c>
      <c r="J2450" s="44">
        <v>2</v>
      </c>
      <c r="K2450" s="44">
        <v>7.78</v>
      </c>
      <c r="L2450" s="44">
        <v>0</v>
      </c>
      <c r="M2450" s="44">
        <v>0</v>
      </c>
      <c r="N2450" s="44">
        <v>0</v>
      </c>
      <c r="O2450" s="44">
        <v>0</v>
      </c>
      <c r="P2450" s="44">
        <v>0</v>
      </c>
      <c r="Q2450" s="44">
        <v>0</v>
      </c>
      <c r="R2450" s="44">
        <v>2</v>
      </c>
      <c r="S2450" s="44">
        <v>7.78</v>
      </c>
      <c r="T2450" s="44">
        <f t="shared" si="38"/>
        <v>2</v>
      </c>
      <c r="U2450" s="44">
        <f t="shared" si="38"/>
        <v>7.78</v>
      </c>
      <c r="V2450" s="44">
        <v>0</v>
      </c>
      <c r="W2450" s="44">
        <v>0</v>
      </c>
      <c r="X2450" s="44">
        <v>0</v>
      </c>
      <c r="Y2450" s="44">
        <v>0</v>
      </c>
      <c r="Z2450" s="44">
        <v>0</v>
      </c>
      <c r="AA2450" s="44">
        <v>0</v>
      </c>
      <c r="AB2450" s="44">
        <v>2</v>
      </c>
      <c r="AC2450" s="44">
        <v>7.78</v>
      </c>
      <c r="AD2450" s="44">
        <v>2</v>
      </c>
      <c r="AE2450" s="44">
        <v>7.78</v>
      </c>
      <c r="AF2450" s="41" t="s">
        <v>5983</v>
      </c>
      <c r="AG2450" s="41" t="s">
        <v>5983</v>
      </c>
      <c r="AH2450" s="41" t="s">
        <v>9461</v>
      </c>
      <c r="AI2450" s="41" t="s">
        <v>11551</v>
      </c>
    </row>
    <row r="2451" spans="1:35">
      <c r="A2451" s="40">
        <v>2024</v>
      </c>
      <c r="B2451" s="40">
        <v>4</v>
      </c>
      <c r="C2451" s="41" t="s">
        <v>818</v>
      </c>
      <c r="D2451" s="42" t="s">
        <v>358</v>
      </c>
      <c r="E2451" s="41" t="s">
        <v>704</v>
      </c>
      <c r="F2451" s="43" t="s">
        <v>5986</v>
      </c>
      <c r="G2451" s="43" t="s">
        <v>5987</v>
      </c>
      <c r="H2451" s="44">
        <v>1</v>
      </c>
      <c r="I2451" s="44">
        <v>5</v>
      </c>
      <c r="J2451" s="44">
        <v>0</v>
      </c>
      <c r="K2451" s="44">
        <v>0</v>
      </c>
      <c r="L2451" s="44">
        <v>0</v>
      </c>
      <c r="M2451" s="44">
        <v>0</v>
      </c>
      <c r="N2451" s="44">
        <v>0</v>
      </c>
      <c r="O2451" s="44">
        <v>0</v>
      </c>
      <c r="P2451" s="44">
        <v>0</v>
      </c>
      <c r="Q2451" s="44">
        <v>0</v>
      </c>
      <c r="R2451" s="44">
        <v>0</v>
      </c>
      <c r="S2451" s="44">
        <v>0</v>
      </c>
      <c r="T2451" s="44">
        <f t="shared" si="38"/>
        <v>0</v>
      </c>
      <c r="U2451" s="44">
        <f t="shared" si="38"/>
        <v>0</v>
      </c>
      <c r="V2451" s="44">
        <v>0</v>
      </c>
      <c r="W2451" s="44">
        <v>0</v>
      </c>
      <c r="X2451" s="44">
        <v>0</v>
      </c>
      <c r="Y2451" s="44">
        <v>0</v>
      </c>
      <c r="Z2451" s="44">
        <v>0</v>
      </c>
      <c r="AA2451" s="44">
        <v>0</v>
      </c>
      <c r="AB2451" s="44">
        <v>0</v>
      </c>
      <c r="AC2451" s="44">
        <v>0</v>
      </c>
      <c r="AD2451" s="44">
        <v>0</v>
      </c>
      <c r="AE2451" s="44">
        <v>0</v>
      </c>
      <c r="AF2451" s="41" t="s">
        <v>5988</v>
      </c>
      <c r="AG2451" s="41" t="s">
        <v>5988</v>
      </c>
      <c r="AH2451" s="41" t="s">
        <v>5988</v>
      </c>
      <c r="AI2451" s="41" t="s">
        <v>5988</v>
      </c>
    </row>
    <row r="2452" spans="1:35">
      <c r="A2452" s="40">
        <v>2024</v>
      </c>
      <c r="B2452" s="40">
        <v>4</v>
      </c>
      <c r="C2452" s="41" t="s">
        <v>818</v>
      </c>
      <c r="D2452" s="42" t="s">
        <v>358</v>
      </c>
      <c r="E2452" s="41" t="s">
        <v>704</v>
      </c>
      <c r="F2452" s="43" t="s">
        <v>5986</v>
      </c>
      <c r="G2452" s="43" t="s">
        <v>5989</v>
      </c>
      <c r="H2452" s="44">
        <v>1</v>
      </c>
      <c r="I2452" s="44">
        <v>5</v>
      </c>
      <c r="J2452" s="44">
        <v>0</v>
      </c>
      <c r="K2452" s="44">
        <v>0</v>
      </c>
      <c r="L2452" s="44">
        <v>0</v>
      </c>
      <c r="M2452" s="44">
        <v>0</v>
      </c>
      <c r="N2452" s="44">
        <v>0</v>
      </c>
      <c r="O2452" s="44">
        <v>0</v>
      </c>
      <c r="P2452" s="44">
        <v>0</v>
      </c>
      <c r="Q2452" s="44">
        <v>0</v>
      </c>
      <c r="R2452" s="44">
        <v>0</v>
      </c>
      <c r="S2452" s="44">
        <v>0</v>
      </c>
      <c r="T2452" s="44">
        <f t="shared" si="38"/>
        <v>0</v>
      </c>
      <c r="U2452" s="44">
        <f t="shared" si="38"/>
        <v>0</v>
      </c>
      <c r="V2452" s="44">
        <v>0</v>
      </c>
      <c r="W2452" s="44">
        <v>0</v>
      </c>
      <c r="X2452" s="44">
        <v>0</v>
      </c>
      <c r="Y2452" s="44">
        <v>0</v>
      </c>
      <c r="Z2452" s="44">
        <v>0</v>
      </c>
      <c r="AA2452" s="44">
        <v>0</v>
      </c>
      <c r="AB2452" s="44">
        <v>0</v>
      </c>
      <c r="AC2452" s="44">
        <v>0</v>
      </c>
      <c r="AD2452" s="44">
        <v>0</v>
      </c>
      <c r="AE2452" s="44">
        <v>0</v>
      </c>
      <c r="AF2452" s="41" t="s">
        <v>5988</v>
      </c>
      <c r="AG2452" s="41" t="s">
        <v>5988</v>
      </c>
      <c r="AH2452" s="41" t="s">
        <v>5988</v>
      </c>
      <c r="AI2452" s="41" t="s">
        <v>5988</v>
      </c>
    </row>
    <row r="2453" spans="1:35">
      <c r="A2453" s="40">
        <v>2024</v>
      </c>
      <c r="B2453" s="40">
        <v>4</v>
      </c>
      <c r="C2453" s="41" t="s">
        <v>818</v>
      </c>
      <c r="D2453" s="42" t="s">
        <v>358</v>
      </c>
      <c r="E2453" s="41" t="s">
        <v>704</v>
      </c>
      <c r="F2453" s="43" t="s">
        <v>5986</v>
      </c>
      <c r="G2453" s="43" t="s">
        <v>5990</v>
      </c>
      <c r="H2453" s="44">
        <v>1</v>
      </c>
      <c r="I2453" s="44">
        <v>5</v>
      </c>
      <c r="J2453" s="44">
        <v>0</v>
      </c>
      <c r="K2453" s="44">
        <v>0</v>
      </c>
      <c r="L2453" s="44">
        <v>0</v>
      </c>
      <c r="M2453" s="44">
        <v>0</v>
      </c>
      <c r="N2453" s="44">
        <v>0</v>
      </c>
      <c r="O2453" s="44">
        <v>0</v>
      </c>
      <c r="P2453" s="44">
        <v>0</v>
      </c>
      <c r="Q2453" s="44">
        <v>0</v>
      </c>
      <c r="R2453" s="44">
        <v>0</v>
      </c>
      <c r="S2453" s="44">
        <v>0</v>
      </c>
      <c r="T2453" s="44">
        <f t="shared" si="38"/>
        <v>0</v>
      </c>
      <c r="U2453" s="44">
        <f t="shared" si="38"/>
        <v>0</v>
      </c>
      <c r="V2453" s="44">
        <v>0</v>
      </c>
      <c r="W2453" s="44">
        <v>0</v>
      </c>
      <c r="X2453" s="44">
        <v>0</v>
      </c>
      <c r="Y2453" s="44">
        <v>0</v>
      </c>
      <c r="Z2453" s="44">
        <v>0</v>
      </c>
      <c r="AA2453" s="44">
        <v>0</v>
      </c>
      <c r="AB2453" s="44">
        <v>0</v>
      </c>
      <c r="AC2453" s="44">
        <v>0</v>
      </c>
      <c r="AD2453" s="44">
        <v>0</v>
      </c>
      <c r="AE2453" s="44">
        <v>0</v>
      </c>
      <c r="AF2453" s="41" t="s">
        <v>5988</v>
      </c>
      <c r="AG2453" s="41" t="s">
        <v>5988</v>
      </c>
      <c r="AH2453" s="41" t="s">
        <v>5988</v>
      </c>
      <c r="AI2453" s="41" t="s">
        <v>5988</v>
      </c>
    </row>
    <row r="2454" spans="1:35">
      <c r="A2454" s="40">
        <v>2024</v>
      </c>
      <c r="B2454" s="40">
        <v>4</v>
      </c>
      <c r="C2454" s="41" t="s">
        <v>818</v>
      </c>
      <c r="D2454" s="42" t="s">
        <v>358</v>
      </c>
      <c r="E2454" s="41" t="s">
        <v>704</v>
      </c>
      <c r="F2454" s="43" t="s">
        <v>5991</v>
      </c>
      <c r="G2454" s="43" t="s">
        <v>5992</v>
      </c>
      <c r="H2454" s="44">
        <v>8</v>
      </c>
      <c r="I2454" s="44">
        <v>7</v>
      </c>
      <c r="J2454" s="44">
        <v>0</v>
      </c>
      <c r="K2454" s="44">
        <v>0</v>
      </c>
      <c r="L2454" s="44">
        <v>0</v>
      </c>
      <c r="M2454" s="44">
        <v>0</v>
      </c>
      <c r="N2454" s="44">
        <v>0</v>
      </c>
      <c r="O2454" s="44">
        <v>0</v>
      </c>
      <c r="P2454" s="44">
        <v>0</v>
      </c>
      <c r="Q2454" s="44">
        <v>0</v>
      </c>
      <c r="R2454" s="44">
        <v>0</v>
      </c>
      <c r="S2454" s="44">
        <v>0</v>
      </c>
      <c r="T2454" s="44">
        <f t="shared" si="38"/>
        <v>0</v>
      </c>
      <c r="U2454" s="44">
        <f t="shared" si="38"/>
        <v>0</v>
      </c>
      <c r="V2454" s="44">
        <v>0</v>
      </c>
      <c r="W2454" s="44">
        <v>0</v>
      </c>
      <c r="X2454" s="44">
        <v>0</v>
      </c>
      <c r="Y2454" s="44">
        <v>0</v>
      </c>
      <c r="Z2454" s="44">
        <v>0</v>
      </c>
      <c r="AA2454" s="44">
        <v>0</v>
      </c>
      <c r="AB2454" s="44">
        <v>0</v>
      </c>
      <c r="AC2454" s="44">
        <v>0</v>
      </c>
      <c r="AD2454" s="44">
        <v>0</v>
      </c>
      <c r="AE2454" s="44">
        <v>0</v>
      </c>
      <c r="AF2454" s="41" t="s">
        <v>5993</v>
      </c>
      <c r="AG2454" s="41" t="s">
        <v>5993</v>
      </c>
      <c r="AH2454" s="41" t="s">
        <v>5993</v>
      </c>
      <c r="AI2454" s="41" t="s">
        <v>5993</v>
      </c>
    </row>
    <row r="2455" spans="1:35">
      <c r="A2455" s="40">
        <v>2024</v>
      </c>
      <c r="B2455" s="40">
        <v>4</v>
      </c>
      <c r="C2455" s="41" t="s">
        <v>818</v>
      </c>
      <c r="D2455" s="42" t="s">
        <v>358</v>
      </c>
      <c r="E2455" s="41" t="s">
        <v>704</v>
      </c>
      <c r="F2455" s="43" t="s">
        <v>5986</v>
      </c>
      <c r="G2455" s="43" t="s">
        <v>5994</v>
      </c>
      <c r="H2455" s="44">
        <v>1</v>
      </c>
      <c r="I2455" s="44">
        <v>5</v>
      </c>
      <c r="J2455" s="44">
        <v>1</v>
      </c>
      <c r="K2455" s="44">
        <v>5</v>
      </c>
      <c r="L2455" s="44">
        <v>0</v>
      </c>
      <c r="M2455" s="44">
        <v>0</v>
      </c>
      <c r="N2455" s="44">
        <v>0</v>
      </c>
      <c r="O2455" s="44">
        <v>0</v>
      </c>
      <c r="P2455" s="44">
        <v>0</v>
      </c>
      <c r="Q2455" s="44">
        <v>0</v>
      </c>
      <c r="R2455" s="44">
        <v>1</v>
      </c>
      <c r="S2455" s="44">
        <v>5</v>
      </c>
      <c r="T2455" s="44">
        <f t="shared" si="38"/>
        <v>1</v>
      </c>
      <c r="U2455" s="44">
        <f t="shared" si="38"/>
        <v>5</v>
      </c>
      <c r="V2455" s="44">
        <v>0</v>
      </c>
      <c r="W2455" s="44">
        <v>0</v>
      </c>
      <c r="X2455" s="44">
        <v>0</v>
      </c>
      <c r="Y2455" s="44">
        <v>0</v>
      </c>
      <c r="Z2455" s="44">
        <v>0</v>
      </c>
      <c r="AA2455" s="44">
        <v>0</v>
      </c>
      <c r="AB2455" s="44">
        <v>1</v>
      </c>
      <c r="AC2455" s="44">
        <v>5</v>
      </c>
      <c r="AD2455" s="44">
        <v>1</v>
      </c>
      <c r="AE2455" s="44">
        <v>5</v>
      </c>
      <c r="AF2455" s="41" t="s">
        <v>5983</v>
      </c>
      <c r="AG2455" s="41" t="s">
        <v>5983</v>
      </c>
      <c r="AH2455" s="41" t="s">
        <v>9461</v>
      </c>
      <c r="AI2455" s="41" t="s">
        <v>11552</v>
      </c>
    </row>
    <row r="2456" spans="1:35">
      <c r="A2456" s="40">
        <v>2024</v>
      </c>
      <c r="B2456" s="40">
        <v>4</v>
      </c>
      <c r="C2456" s="41" t="s">
        <v>818</v>
      </c>
      <c r="D2456" s="42" t="s">
        <v>358</v>
      </c>
      <c r="E2456" s="41" t="s">
        <v>704</v>
      </c>
      <c r="F2456" s="43" t="s">
        <v>5995</v>
      </c>
      <c r="G2456" s="43" t="s">
        <v>5996</v>
      </c>
      <c r="H2456" s="44">
        <v>1</v>
      </c>
      <c r="I2456" s="44">
        <v>3</v>
      </c>
      <c r="J2456" s="44">
        <v>1</v>
      </c>
      <c r="K2456" s="44">
        <v>3</v>
      </c>
      <c r="L2456" s="44">
        <v>0</v>
      </c>
      <c r="M2456" s="44">
        <v>0</v>
      </c>
      <c r="N2456" s="44">
        <v>0</v>
      </c>
      <c r="O2456" s="44">
        <v>0</v>
      </c>
      <c r="P2456" s="44">
        <v>0</v>
      </c>
      <c r="Q2456" s="44">
        <v>0</v>
      </c>
      <c r="R2456" s="44">
        <v>1</v>
      </c>
      <c r="S2456" s="44">
        <v>3</v>
      </c>
      <c r="T2456" s="44">
        <f t="shared" si="38"/>
        <v>1</v>
      </c>
      <c r="U2456" s="44">
        <f t="shared" si="38"/>
        <v>3</v>
      </c>
      <c r="V2456" s="44">
        <v>0</v>
      </c>
      <c r="W2456" s="44">
        <v>0</v>
      </c>
      <c r="X2456" s="44">
        <v>0</v>
      </c>
      <c r="Y2456" s="44">
        <v>0</v>
      </c>
      <c r="Z2456" s="44">
        <v>0</v>
      </c>
      <c r="AA2456" s="44">
        <v>0</v>
      </c>
      <c r="AB2456" s="44">
        <v>1</v>
      </c>
      <c r="AC2456" s="44">
        <v>3</v>
      </c>
      <c r="AD2456" s="44">
        <v>1</v>
      </c>
      <c r="AE2456" s="44">
        <v>3</v>
      </c>
      <c r="AF2456" s="41" t="s">
        <v>5983</v>
      </c>
      <c r="AG2456" s="41" t="s">
        <v>5983</v>
      </c>
      <c r="AH2456" s="41" t="s">
        <v>9461</v>
      </c>
      <c r="AI2456" s="41" t="s">
        <v>11553</v>
      </c>
    </row>
    <row r="2457" spans="1:35">
      <c r="A2457" s="40">
        <v>2024</v>
      </c>
      <c r="B2457" s="40">
        <v>4</v>
      </c>
      <c r="C2457" s="41" t="s">
        <v>818</v>
      </c>
      <c r="D2457" s="42" t="s">
        <v>358</v>
      </c>
      <c r="E2457" s="41" t="s">
        <v>704</v>
      </c>
      <c r="F2457" s="43" t="s">
        <v>5986</v>
      </c>
      <c r="G2457" s="43" t="s">
        <v>5997</v>
      </c>
      <c r="H2457" s="44">
        <v>1</v>
      </c>
      <c r="I2457" s="44">
        <v>5</v>
      </c>
      <c r="J2457" s="44">
        <v>1</v>
      </c>
      <c r="K2457" s="44">
        <v>5</v>
      </c>
      <c r="L2457" s="44">
        <v>0</v>
      </c>
      <c r="M2457" s="44">
        <v>0</v>
      </c>
      <c r="N2457" s="44">
        <v>0</v>
      </c>
      <c r="O2457" s="44">
        <v>0</v>
      </c>
      <c r="P2457" s="44">
        <v>0</v>
      </c>
      <c r="Q2457" s="44">
        <v>0</v>
      </c>
      <c r="R2457" s="44">
        <v>1</v>
      </c>
      <c r="S2457" s="44">
        <v>5</v>
      </c>
      <c r="T2457" s="44">
        <f t="shared" ref="T2457:U2520" si="39">SUM(L2457,N2457,P2457,R2457)</f>
        <v>1</v>
      </c>
      <c r="U2457" s="44">
        <f t="shared" si="39"/>
        <v>5</v>
      </c>
      <c r="V2457" s="44">
        <v>0</v>
      </c>
      <c r="W2457" s="44">
        <v>0</v>
      </c>
      <c r="X2457" s="44">
        <v>0</v>
      </c>
      <c r="Y2457" s="44">
        <v>0</v>
      </c>
      <c r="Z2457" s="44">
        <v>0</v>
      </c>
      <c r="AA2457" s="44">
        <v>0</v>
      </c>
      <c r="AB2457" s="44">
        <v>1</v>
      </c>
      <c r="AC2457" s="44">
        <v>5</v>
      </c>
      <c r="AD2457" s="44">
        <v>1</v>
      </c>
      <c r="AE2457" s="44">
        <v>5</v>
      </c>
      <c r="AF2457" s="41" t="s">
        <v>5983</v>
      </c>
      <c r="AG2457" s="41" t="s">
        <v>5983</v>
      </c>
      <c r="AH2457" s="41" t="s">
        <v>9461</v>
      </c>
      <c r="AI2457" s="41" t="s">
        <v>11554</v>
      </c>
    </row>
    <row r="2458" spans="1:35">
      <c r="A2458" s="40">
        <v>2024</v>
      </c>
      <c r="B2458" s="40">
        <v>4</v>
      </c>
      <c r="C2458" s="41" t="s">
        <v>818</v>
      </c>
      <c r="D2458" s="42" t="s">
        <v>358</v>
      </c>
      <c r="E2458" s="41" t="s">
        <v>704</v>
      </c>
      <c r="F2458" s="43" t="s">
        <v>5995</v>
      </c>
      <c r="G2458" s="43" t="s">
        <v>5998</v>
      </c>
      <c r="H2458" s="44">
        <v>1</v>
      </c>
      <c r="I2458" s="44">
        <v>1</v>
      </c>
      <c r="J2458" s="44">
        <v>1</v>
      </c>
      <c r="K2458" s="44">
        <v>1</v>
      </c>
      <c r="L2458" s="44">
        <v>0</v>
      </c>
      <c r="M2458" s="44">
        <v>0</v>
      </c>
      <c r="N2458" s="44">
        <v>0</v>
      </c>
      <c r="O2458" s="44">
        <v>0</v>
      </c>
      <c r="P2458" s="44">
        <v>0</v>
      </c>
      <c r="Q2458" s="44">
        <v>0</v>
      </c>
      <c r="R2458" s="44">
        <v>1</v>
      </c>
      <c r="S2458" s="44">
        <v>1</v>
      </c>
      <c r="T2458" s="44">
        <f t="shared" si="39"/>
        <v>1</v>
      </c>
      <c r="U2458" s="44">
        <f t="shared" si="39"/>
        <v>1</v>
      </c>
      <c r="V2458" s="44">
        <v>0</v>
      </c>
      <c r="W2458" s="44">
        <v>0</v>
      </c>
      <c r="X2458" s="44">
        <v>0</v>
      </c>
      <c r="Y2458" s="44">
        <v>0</v>
      </c>
      <c r="Z2458" s="44">
        <v>0</v>
      </c>
      <c r="AA2458" s="44">
        <v>0</v>
      </c>
      <c r="AB2458" s="44">
        <v>0</v>
      </c>
      <c r="AC2458" s="44">
        <v>0</v>
      </c>
      <c r="AD2458" s="44">
        <v>0</v>
      </c>
      <c r="AE2458" s="44">
        <v>0</v>
      </c>
      <c r="AF2458" s="41" t="s">
        <v>5983</v>
      </c>
      <c r="AG2458" s="41" t="s">
        <v>5983</v>
      </c>
      <c r="AH2458" s="41" t="s">
        <v>9461</v>
      </c>
      <c r="AI2458" s="41" t="s">
        <v>11555</v>
      </c>
    </row>
    <row r="2459" spans="1:35">
      <c r="A2459" s="40">
        <v>2024</v>
      </c>
      <c r="B2459" s="40">
        <v>4</v>
      </c>
      <c r="C2459" s="41" t="s">
        <v>818</v>
      </c>
      <c r="D2459" s="42" t="s">
        <v>358</v>
      </c>
      <c r="E2459" s="41" t="s">
        <v>704</v>
      </c>
      <c r="F2459" s="43" t="s">
        <v>5991</v>
      </c>
      <c r="G2459" s="43" t="s">
        <v>5999</v>
      </c>
      <c r="H2459" s="44">
        <v>1</v>
      </c>
      <c r="I2459" s="44">
        <v>5</v>
      </c>
      <c r="J2459" s="44">
        <v>0</v>
      </c>
      <c r="K2459" s="44">
        <v>0</v>
      </c>
      <c r="L2459" s="44">
        <v>0</v>
      </c>
      <c r="M2459" s="44">
        <v>0</v>
      </c>
      <c r="N2459" s="44">
        <v>0</v>
      </c>
      <c r="O2459" s="44">
        <v>0</v>
      </c>
      <c r="P2459" s="44">
        <v>0</v>
      </c>
      <c r="Q2459" s="44">
        <v>0</v>
      </c>
      <c r="R2459" s="44">
        <v>0</v>
      </c>
      <c r="S2459" s="44">
        <v>0</v>
      </c>
      <c r="T2459" s="44">
        <f t="shared" si="39"/>
        <v>0</v>
      </c>
      <c r="U2459" s="44">
        <f t="shared" si="39"/>
        <v>0</v>
      </c>
      <c r="V2459" s="44">
        <v>0</v>
      </c>
      <c r="W2459" s="44">
        <v>0</v>
      </c>
      <c r="X2459" s="44">
        <v>0</v>
      </c>
      <c r="Y2459" s="44">
        <v>0</v>
      </c>
      <c r="Z2459" s="44">
        <v>0</v>
      </c>
      <c r="AA2459" s="44">
        <v>0</v>
      </c>
      <c r="AB2459" s="44">
        <v>0</v>
      </c>
      <c r="AC2459" s="44">
        <v>0</v>
      </c>
      <c r="AD2459" s="44">
        <v>0</v>
      </c>
      <c r="AE2459" s="44">
        <v>0</v>
      </c>
      <c r="AF2459" s="41" t="s">
        <v>6000</v>
      </c>
      <c r="AG2459" s="41" t="s">
        <v>6000</v>
      </c>
      <c r="AH2459" s="41" t="s">
        <v>6000</v>
      </c>
      <c r="AI2459" s="41" t="s">
        <v>11556</v>
      </c>
    </row>
    <row r="2460" spans="1:35">
      <c r="A2460" s="40">
        <v>2024</v>
      </c>
      <c r="B2460" s="40">
        <v>4</v>
      </c>
      <c r="C2460" s="41" t="s">
        <v>818</v>
      </c>
      <c r="D2460" s="42" t="s">
        <v>358</v>
      </c>
      <c r="E2460" s="41" t="s">
        <v>704</v>
      </c>
      <c r="F2460" s="43" t="s">
        <v>5991</v>
      </c>
      <c r="G2460" s="43" t="s">
        <v>6001</v>
      </c>
      <c r="H2460" s="44">
        <v>95</v>
      </c>
      <c r="I2460" s="44">
        <v>4</v>
      </c>
      <c r="J2460" s="44">
        <v>31.7</v>
      </c>
      <c r="K2460" s="44">
        <v>1.34</v>
      </c>
      <c r="L2460" s="44">
        <v>0</v>
      </c>
      <c r="M2460" s="44">
        <v>0</v>
      </c>
      <c r="N2460" s="44">
        <v>0</v>
      </c>
      <c r="O2460" s="44">
        <v>0</v>
      </c>
      <c r="P2460" s="44">
        <v>0</v>
      </c>
      <c r="Q2460" s="44">
        <v>0</v>
      </c>
      <c r="R2460" s="44">
        <v>31.7</v>
      </c>
      <c r="S2460" s="44">
        <v>1.34</v>
      </c>
      <c r="T2460" s="44">
        <f t="shared" si="39"/>
        <v>31.7</v>
      </c>
      <c r="U2460" s="44">
        <f t="shared" si="39"/>
        <v>1.34</v>
      </c>
      <c r="V2460" s="44">
        <v>0</v>
      </c>
      <c r="W2460" s="44">
        <v>0</v>
      </c>
      <c r="X2460" s="44">
        <v>0</v>
      </c>
      <c r="Y2460" s="44">
        <v>0</v>
      </c>
      <c r="Z2460" s="44">
        <v>0</v>
      </c>
      <c r="AA2460" s="44">
        <v>0</v>
      </c>
      <c r="AB2460" s="44">
        <v>28.69</v>
      </c>
      <c r="AC2460" s="44">
        <v>1.21</v>
      </c>
      <c r="AD2460" s="44">
        <v>28.69</v>
      </c>
      <c r="AE2460" s="44">
        <v>1.21</v>
      </c>
      <c r="AF2460" s="41" t="s">
        <v>5983</v>
      </c>
      <c r="AG2460" s="41" t="s">
        <v>5983</v>
      </c>
      <c r="AH2460" s="41" t="s">
        <v>9461</v>
      </c>
      <c r="AI2460" s="41" t="s">
        <v>11557</v>
      </c>
    </row>
    <row r="2461" spans="1:35">
      <c r="A2461" s="40">
        <v>2024</v>
      </c>
      <c r="B2461" s="40">
        <v>4</v>
      </c>
      <c r="C2461" s="41" t="s">
        <v>818</v>
      </c>
      <c r="D2461" s="42" t="s">
        <v>358</v>
      </c>
      <c r="E2461" s="41" t="s">
        <v>704</v>
      </c>
      <c r="F2461" s="43" t="s">
        <v>6002</v>
      </c>
      <c r="G2461" s="43" t="s">
        <v>6003</v>
      </c>
      <c r="H2461" s="44">
        <v>50</v>
      </c>
      <c r="I2461" s="44">
        <v>5</v>
      </c>
      <c r="J2461" s="44">
        <v>10</v>
      </c>
      <c r="K2461" s="44">
        <v>1</v>
      </c>
      <c r="L2461" s="44">
        <v>0</v>
      </c>
      <c r="M2461" s="44">
        <v>0</v>
      </c>
      <c r="N2461" s="44">
        <v>0</v>
      </c>
      <c r="O2461" s="44">
        <v>0</v>
      </c>
      <c r="P2461" s="44">
        <v>0</v>
      </c>
      <c r="Q2461" s="44">
        <v>0</v>
      </c>
      <c r="R2461" s="44">
        <v>10</v>
      </c>
      <c r="S2461" s="44">
        <v>1</v>
      </c>
      <c r="T2461" s="44">
        <f t="shared" si="39"/>
        <v>10</v>
      </c>
      <c r="U2461" s="44">
        <f t="shared" si="39"/>
        <v>1</v>
      </c>
      <c r="V2461" s="44">
        <v>0</v>
      </c>
      <c r="W2461" s="44">
        <v>0</v>
      </c>
      <c r="X2461" s="44">
        <v>0</v>
      </c>
      <c r="Y2461" s="44">
        <v>0</v>
      </c>
      <c r="Z2461" s="44">
        <v>0</v>
      </c>
      <c r="AA2461" s="44">
        <v>0</v>
      </c>
      <c r="AB2461" s="44">
        <v>0</v>
      </c>
      <c r="AC2461" s="44">
        <v>0</v>
      </c>
      <c r="AD2461" s="44">
        <v>0</v>
      </c>
      <c r="AE2461" s="44">
        <v>0</v>
      </c>
      <c r="AF2461" s="41" t="s">
        <v>5983</v>
      </c>
      <c r="AG2461" s="41" t="s">
        <v>5983</v>
      </c>
      <c r="AH2461" s="41" t="s">
        <v>9461</v>
      </c>
      <c r="AI2461" s="41" t="s">
        <v>11558</v>
      </c>
    </row>
    <row r="2462" spans="1:35">
      <c r="A2462" s="40">
        <v>2024</v>
      </c>
      <c r="B2462" s="40">
        <v>4</v>
      </c>
      <c r="C2462" s="41" t="s">
        <v>818</v>
      </c>
      <c r="D2462" s="42" t="s">
        <v>358</v>
      </c>
      <c r="E2462" s="41" t="s">
        <v>704</v>
      </c>
      <c r="F2462" s="43" t="s">
        <v>6004</v>
      </c>
      <c r="G2462" s="43" t="s">
        <v>6005</v>
      </c>
      <c r="H2462" s="44">
        <v>10</v>
      </c>
      <c r="I2462" s="44">
        <v>4</v>
      </c>
      <c r="J2462" s="44">
        <v>3</v>
      </c>
      <c r="K2462" s="44">
        <v>1.2</v>
      </c>
      <c r="L2462" s="44">
        <v>0</v>
      </c>
      <c r="M2462" s="44">
        <v>0</v>
      </c>
      <c r="N2462" s="44">
        <v>0</v>
      </c>
      <c r="O2462" s="44">
        <v>0</v>
      </c>
      <c r="P2462" s="44">
        <v>0</v>
      </c>
      <c r="Q2462" s="44">
        <v>0</v>
      </c>
      <c r="R2462" s="44">
        <v>3</v>
      </c>
      <c r="S2462" s="44">
        <v>1.2</v>
      </c>
      <c r="T2462" s="44">
        <f t="shared" si="39"/>
        <v>3</v>
      </c>
      <c r="U2462" s="44">
        <f t="shared" si="39"/>
        <v>1.2</v>
      </c>
      <c r="V2462" s="44">
        <v>0</v>
      </c>
      <c r="W2462" s="44">
        <v>0</v>
      </c>
      <c r="X2462" s="44">
        <v>0</v>
      </c>
      <c r="Y2462" s="44">
        <v>0</v>
      </c>
      <c r="Z2462" s="44">
        <v>0</v>
      </c>
      <c r="AA2462" s="44">
        <v>0</v>
      </c>
      <c r="AB2462" s="44">
        <v>3</v>
      </c>
      <c r="AC2462" s="44">
        <v>1.2</v>
      </c>
      <c r="AD2462" s="44">
        <v>3</v>
      </c>
      <c r="AE2462" s="44">
        <v>1.2</v>
      </c>
      <c r="AF2462" s="41" t="s">
        <v>5983</v>
      </c>
      <c r="AG2462" s="41" t="s">
        <v>5983</v>
      </c>
      <c r="AH2462" s="41" t="s">
        <v>9461</v>
      </c>
      <c r="AI2462" s="41" t="s">
        <v>11559</v>
      </c>
    </row>
    <row r="2463" spans="1:35">
      <c r="A2463" s="40">
        <v>2024</v>
      </c>
      <c r="B2463" s="40">
        <v>4</v>
      </c>
      <c r="C2463" s="41" t="s">
        <v>818</v>
      </c>
      <c r="D2463" s="42" t="s">
        <v>358</v>
      </c>
      <c r="E2463" s="41" t="s">
        <v>704</v>
      </c>
      <c r="F2463" s="43" t="s">
        <v>6004</v>
      </c>
      <c r="G2463" s="43" t="s">
        <v>6006</v>
      </c>
      <c r="H2463" s="44">
        <v>10</v>
      </c>
      <c r="I2463" s="44">
        <v>6</v>
      </c>
      <c r="J2463" s="44">
        <v>3</v>
      </c>
      <c r="K2463" s="44">
        <v>1.8</v>
      </c>
      <c r="L2463" s="44">
        <v>0</v>
      </c>
      <c r="M2463" s="44">
        <v>0</v>
      </c>
      <c r="N2463" s="44">
        <v>0</v>
      </c>
      <c r="O2463" s="44">
        <v>0</v>
      </c>
      <c r="P2463" s="44">
        <v>0</v>
      </c>
      <c r="Q2463" s="44">
        <v>0</v>
      </c>
      <c r="R2463" s="44">
        <v>3</v>
      </c>
      <c r="S2463" s="44">
        <v>1.8</v>
      </c>
      <c r="T2463" s="44">
        <f t="shared" si="39"/>
        <v>3</v>
      </c>
      <c r="U2463" s="44">
        <f t="shared" si="39"/>
        <v>1.8</v>
      </c>
      <c r="V2463" s="44">
        <v>0</v>
      </c>
      <c r="W2463" s="44">
        <v>0</v>
      </c>
      <c r="X2463" s="44">
        <v>0</v>
      </c>
      <c r="Y2463" s="44">
        <v>0</v>
      </c>
      <c r="Z2463" s="44">
        <v>0</v>
      </c>
      <c r="AA2463" s="44">
        <v>0</v>
      </c>
      <c r="AB2463" s="44">
        <v>2</v>
      </c>
      <c r="AC2463" s="44">
        <v>1.2</v>
      </c>
      <c r="AD2463" s="44">
        <v>2</v>
      </c>
      <c r="AE2463" s="44">
        <v>1.2</v>
      </c>
      <c r="AF2463" s="41" t="s">
        <v>5983</v>
      </c>
      <c r="AG2463" s="41" t="s">
        <v>5983</v>
      </c>
      <c r="AH2463" s="41" t="s">
        <v>9461</v>
      </c>
      <c r="AI2463" s="41" t="s">
        <v>11560</v>
      </c>
    </row>
    <row r="2464" spans="1:35">
      <c r="A2464" s="40">
        <v>2024</v>
      </c>
      <c r="B2464" s="40">
        <v>4</v>
      </c>
      <c r="C2464" s="41" t="s">
        <v>819</v>
      </c>
      <c r="D2464" s="42" t="s">
        <v>7376</v>
      </c>
      <c r="E2464" s="41" t="s">
        <v>7377</v>
      </c>
      <c r="F2464" s="43" t="s">
        <v>9463</v>
      </c>
      <c r="G2464" s="43" t="s">
        <v>9464</v>
      </c>
      <c r="H2464" s="44">
        <v>8496</v>
      </c>
      <c r="I2464" s="44">
        <v>100</v>
      </c>
      <c r="J2464" s="44">
        <v>592.70000000000005</v>
      </c>
      <c r="K2464" s="44">
        <v>6.98</v>
      </c>
      <c r="L2464" s="44">
        <v>0</v>
      </c>
      <c r="M2464" s="44">
        <v>0</v>
      </c>
      <c r="N2464" s="44">
        <v>0</v>
      </c>
      <c r="O2464" s="44">
        <v>0</v>
      </c>
      <c r="P2464" s="44">
        <v>0</v>
      </c>
      <c r="Q2464" s="44">
        <v>0</v>
      </c>
      <c r="R2464" s="44">
        <v>592.70000000000005</v>
      </c>
      <c r="S2464" s="44">
        <v>6.98</v>
      </c>
      <c r="T2464" s="44">
        <f t="shared" si="39"/>
        <v>592.70000000000005</v>
      </c>
      <c r="U2464" s="44">
        <f t="shared" si="39"/>
        <v>6.98</v>
      </c>
      <c r="V2464" s="44">
        <v>0</v>
      </c>
      <c r="W2464" s="44">
        <v>0</v>
      </c>
      <c r="X2464" s="44">
        <v>0</v>
      </c>
      <c r="Y2464" s="44">
        <v>0</v>
      </c>
      <c r="Z2464" s="44">
        <v>0</v>
      </c>
      <c r="AA2464" s="44">
        <v>0</v>
      </c>
      <c r="AB2464" s="44">
        <v>592.70000000000005</v>
      </c>
      <c r="AC2464" s="44">
        <v>6.98</v>
      </c>
      <c r="AD2464" s="44">
        <v>592.70000000000005</v>
      </c>
      <c r="AE2464" s="44">
        <v>6.98</v>
      </c>
      <c r="AF2464" s="41" t="s">
        <v>47</v>
      </c>
      <c r="AG2464" s="41" t="s">
        <v>47</v>
      </c>
      <c r="AH2464" s="41" t="s">
        <v>9465</v>
      </c>
      <c r="AI2464" s="41" t="s">
        <v>10133</v>
      </c>
    </row>
    <row r="2465" spans="1:35">
      <c r="A2465" s="40">
        <v>2024</v>
      </c>
      <c r="B2465" s="40">
        <v>4</v>
      </c>
      <c r="C2465" s="41" t="s">
        <v>819</v>
      </c>
      <c r="D2465" s="42" t="s">
        <v>359</v>
      </c>
      <c r="E2465" s="41" t="s">
        <v>705</v>
      </c>
      <c r="F2465" s="43" t="s">
        <v>6007</v>
      </c>
      <c r="G2465" s="43" t="s">
        <v>6008</v>
      </c>
      <c r="H2465" s="44">
        <v>290</v>
      </c>
      <c r="I2465" s="44">
        <v>15</v>
      </c>
      <c r="J2465" s="44">
        <v>106</v>
      </c>
      <c r="K2465" s="44">
        <v>5.48</v>
      </c>
      <c r="L2465" s="44">
        <v>0</v>
      </c>
      <c r="M2465" s="44">
        <v>0</v>
      </c>
      <c r="N2465" s="44">
        <v>0</v>
      </c>
      <c r="O2465" s="44">
        <v>0</v>
      </c>
      <c r="P2465" s="44">
        <v>0</v>
      </c>
      <c r="Q2465" s="44">
        <v>0</v>
      </c>
      <c r="R2465" s="44">
        <v>106</v>
      </c>
      <c r="S2465" s="44">
        <v>5.48</v>
      </c>
      <c r="T2465" s="44">
        <f t="shared" si="39"/>
        <v>106</v>
      </c>
      <c r="U2465" s="44">
        <f t="shared" si="39"/>
        <v>5.48</v>
      </c>
      <c r="V2465" s="44">
        <v>0</v>
      </c>
      <c r="W2465" s="44">
        <v>0</v>
      </c>
      <c r="X2465" s="44">
        <v>0</v>
      </c>
      <c r="Y2465" s="44">
        <v>0</v>
      </c>
      <c r="Z2465" s="44">
        <v>0</v>
      </c>
      <c r="AA2465" s="44">
        <v>0</v>
      </c>
      <c r="AB2465" s="44">
        <v>106</v>
      </c>
      <c r="AC2465" s="44">
        <v>5.48</v>
      </c>
      <c r="AD2465" s="44">
        <v>106</v>
      </c>
      <c r="AE2465" s="44">
        <v>5.48</v>
      </c>
      <c r="AF2465" s="41" t="s">
        <v>1987</v>
      </c>
      <c r="AG2465" s="41" t="s">
        <v>6009</v>
      </c>
      <c r="AH2465" s="41" t="s">
        <v>9462</v>
      </c>
      <c r="AI2465" s="41" t="s">
        <v>11561</v>
      </c>
    </row>
    <row r="2466" spans="1:35">
      <c r="A2466" s="40">
        <v>2024</v>
      </c>
      <c r="B2466" s="40">
        <v>4</v>
      </c>
      <c r="C2466" s="41" t="s">
        <v>819</v>
      </c>
      <c r="D2466" s="42" t="s">
        <v>359</v>
      </c>
      <c r="E2466" s="41" t="s">
        <v>705</v>
      </c>
      <c r="F2466" s="43" t="s">
        <v>6010</v>
      </c>
      <c r="G2466" s="43" t="s">
        <v>6011</v>
      </c>
      <c r="H2466" s="44">
        <v>27794</v>
      </c>
      <c r="I2466" s="44">
        <v>85</v>
      </c>
      <c r="J2466" s="44">
        <v>12538</v>
      </c>
      <c r="K2466" s="44">
        <v>38.340000000000003</v>
      </c>
      <c r="L2466" s="44">
        <v>0</v>
      </c>
      <c r="M2466" s="44">
        <v>0</v>
      </c>
      <c r="N2466" s="44">
        <v>4788</v>
      </c>
      <c r="O2466" s="44">
        <v>14.64</v>
      </c>
      <c r="P2466" s="44">
        <v>4418</v>
      </c>
      <c r="Q2466" s="44">
        <v>13.51</v>
      </c>
      <c r="R2466" s="44">
        <v>3332</v>
      </c>
      <c r="S2466" s="44">
        <v>10.19</v>
      </c>
      <c r="T2466" s="44">
        <f t="shared" si="39"/>
        <v>12538</v>
      </c>
      <c r="U2466" s="44">
        <f t="shared" si="39"/>
        <v>38.339999999999996</v>
      </c>
      <c r="V2466" s="44">
        <v>0</v>
      </c>
      <c r="W2466" s="44">
        <v>0</v>
      </c>
      <c r="X2466" s="44">
        <v>4788</v>
      </c>
      <c r="Y2466" s="44">
        <v>14.64</v>
      </c>
      <c r="Z2466" s="44">
        <v>3612.72</v>
      </c>
      <c r="AA2466" s="44">
        <v>11.05</v>
      </c>
      <c r="AB2466" s="44">
        <v>4137</v>
      </c>
      <c r="AC2466" s="44">
        <v>12.65</v>
      </c>
      <c r="AD2466" s="44">
        <v>12537.72</v>
      </c>
      <c r="AE2466" s="44">
        <v>38.340000000000003</v>
      </c>
      <c r="AF2466" s="41" t="s">
        <v>1987</v>
      </c>
      <c r="AG2466" s="41" t="s">
        <v>6012</v>
      </c>
      <c r="AH2466" s="41" t="s">
        <v>7375</v>
      </c>
      <c r="AI2466" s="41" t="s">
        <v>11562</v>
      </c>
    </row>
    <row r="2467" spans="1:35">
      <c r="A2467" s="40">
        <v>2024</v>
      </c>
      <c r="B2467" s="40">
        <v>4</v>
      </c>
      <c r="C2467" s="41" t="s">
        <v>820</v>
      </c>
      <c r="D2467" s="42" t="s">
        <v>365</v>
      </c>
      <c r="E2467" s="41" t="s">
        <v>709</v>
      </c>
      <c r="F2467" s="43" t="s">
        <v>6065</v>
      </c>
      <c r="G2467" s="43" t="s">
        <v>6066</v>
      </c>
      <c r="H2467" s="44">
        <v>4</v>
      </c>
      <c r="I2467" s="44">
        <v>15</v>
      </c>
      <c r="J2467" s="44">
        <v>0</v>
      </c>
      <c r="K2467" s="44">
        <v>0</v>
      </c>
      <c r="L2467" s="44">
        <v>0</v>
      </c>
      <c r="M2467" s="44">
        <v>0</v>
      </c>
      <c r="N2467" s="44">
        <v>0</v>
      </c>
      <c r="O2467" s="44">
        <v>0</v>
      </c>
      <c r="P2467" s="44">
        <v>0</v>
      </c>
      <c r="Q2467" s="44">
        <v>0</v>
      </c>
      <c r="R2467" s="44">
        <v>0</v>
      </c>
      <c r="S2467" s="44">
        <v>0</v>
      </c>
      <c r="T2467" s="44">
        <f t="shared" si="39"/>
        <v>0</v>
      </c>
      <c r="U2467" s="44">
        <f t="shared" si="39"/>
        <v>0</v>
      </c>
      <c r="V2467" s="44">
        <v>0</v>
      </c>
      <c r="W2467" s="44">
        <v>0</v>
      </c>
      <c r="X2467" s="44">
        <v>0</v>
      </c>
      <c r="Y2467" s="44">
        <v>0</v>
      </c>
      <c r="Z2467" s="44">
        <v>0</v>
      </c>
      <c r="AA2467" s="44">
        <v>0</v>
      </c>
      <c r="AB2467" s="44">
        <v>0</v>
      </c>
      <c r="AC2467" s="44">
        <v>0</v>
      </c>
      <c r="AD2467" s="44">
        <v>0</v>
      </c>
      <c r="AE2467" s="44">
        <v>0</v>
      </c>
      <c r="AF2467" s="41" t="s">
        <v>1997</v>
      </c>
      <c r="AG2467" s="41" t="s">
        <v>6067</v>
      </c>
      <c r="AH2467" s="41" t="s">
        <v>9481</v>
      </c>
      <c r="AI2467" s="41" t="s">
        <v>11563</v>
      </c>
    </row>
    <row r="2468" spans="1:35">
      <c r="A2468" s="40">
        <v>2024</v>
      </c>
      <c r="B2468" s="40">
        <v>4</v>
      </c>
      <c r="C2468" s="41" t="s">
        <v>820</v>
      </c>
      <c r="D2468" s="42" t="s">
        <v>365</v>
      </c>
      <c r="E2468" s="41" t="s">
        <v>709</v>
      </c>
      <c r="F2468" s="43" t="s">
        <v>6068</v>
      </c>
      <c r="G2468" s="43" t="s">
        <v>6069</v>
      </c>
      <c r="H2468" s="44">
        <v>12</v>
      </c>
      <c r="I2468" s="44">
        <v>15</v>
      </c>
      <c r="J2468" s="44">
        <v>1</v>
      </c>
      <c r="K2468" s="44">
        <v>1.25</v>
      </c>
      <c r="L2468" s="44">
        <v>0</v>
      </c>
      <c r="M2468" s="44">
        <v>0</v>
      </c>
      <c r="N2468" s="44">
        <v>1</v>
      </c>
      <c r="O2468" s="44">
        <v>1.25</v>
      </c>
      <c r="P2468" s="44">
        <v>0</v>
      </c>
      <c r="Q2468" s="44">
        <v>0</v>
      </c>
      <c r="R2468" s="44">
        <v>0</v>
      </c>
      <c r="S2468" s="44">
        <v>0</v>
      </c>
      <c r="T2468" s="44">
        <f t="shared" si="39"/>
        <v>1</v>
      </c>
      <c r="U2468" s="44">
        <f t="shared" si="39"/>
        <v>1.25</v>
      </c>
      <c r="V2468" s="44">
        <v>0</v>
      </c>
      <c r="W2468" s="44">
        <v>0</v>
      </c>
      <c r="X2468" s="44">
        <v>1</v>
      </c>
      <c r="Y2468" s="44">
        <v>1.25</v>
      </c>
      <c r="Z2468" s="44">
        <v>0</v>
      </c>
      <c r="AA2468" s="44">
        <v>0</v>
      </c>
      <c r="AB2468" s="44">
        <v>0</v>
      </c>
      <c r="AC2468" s="44">
        <v>0</v>
      </c>
      <c r="AD2468" s="44">
        <v>1</v>
      </c>
      <c r="AE2468" s="44">
        <v>1.25</v>
      </c>
      <c r="AF2468" s="41" t="s">
        <v>1997</v>
      </c>
      <c r="AG2468" s="41" t="s">
        <v>6070</v>
      </c>
      <c r="AH2468" s="41" t="s">
        <v>9481</v>
      </c>
      <c r="AI2468" s="41" t="s">
        <v>11564</v>
      </c>
    </row>
    <row r="2469" spans="1:35">
      <c r="A2469" s="40">
        <v>2024</v>
      </c>
      <c r="B2469" s="40">
        <v>4</v>
      </c>
      <c r="C2469" s="41" t="s">
        <v>820</v>
      </c>
      <c r="D2469" s="42" t="s">
        <v>365</v>
      </c>
      <c r="E2469" s="41" t="s">
        <v>709</v>
      </c>
      <c r="F2469" s="43" t="s">
        <v>6071</v>
      </c>
      <c r="G2469" s="43" t="s">
        <v>6072</v>
      </c>
      <c r="H2469" s="44">
        <v>100</v>
      </c>
      <c r="I2469" s="44">
        <v>70</v>
      </c>
      <c r="J2469" s="44">
        <v>14.94</v>
      </c>
      <c r="K2469" s="44">
        <v>10.46</v>
      </c>
      <c r="L2469" s="44">
        <v>0</v>
      </c>
      <c r="M2469" s="44">
        <v>0</v>
      </c>
      <c r="N2469" s="44">
        <v>0</v>
      </c>
      <c r="O2469" s="44">
        <v>0</v>
      </c>
      <c r="P2469" s="44">
        <v>0</v>
      </c>
      <c r="Q2469" s="44">
        <v>0</v>
      </c>
      <c r="R2469" s="44">
        <v>14.94</v>
      </c>
      <c r="S2469" s="44">
        <v>10.46</v>
      </c>
      <c r="T2469" s="44">
        <f t="shared" si="39"/>
        <v>14.94</v>
      </c>
      <c r="U2469" s="44">
        <f t="shared" si="39"/>
        <v>10.46</v>
      </c>
      <c r="V2469" s="44">
        <v>0</v>
      </c>
      <c r="W2469" s="44">
        <v>0</v>
      </c>
      <c r="X2469" s="44">
        <v>0</v>
      </c>
      <c r="Y2469" s="44">
        <v>0</v>
      </c>
      <c r="Z2469" s="44">
        <v>0</v>
      </c>
      <c r="AA2469" s="44">
        <v>0</v>
      </c>
      <c r="AB2469" s="44">
        <v>14.94</v>
      </c>
      <c r="AC2469" s="44">
        <v>10.46</v>
      </c>
      <c r="AD2469" s="44">
        <v>14.94</v>
      </c>
      <c r="AE2469" s="44">
        <v>10.46</v>
      </c>
      <c r="AF2469" s="41" t="s">
        <v>1997</v>
      </c>
      <c r="AG2469" s="41" t="s">
        <v>6067</v>
      </c>
      <c r="AH2469" s="41" t="s">
        <v>9481</v>
      </c>
      <c r="AI2469" s="41" t="s">
        <v>11565</v>
      </c>
    </row>
    <row r="2470" spans="1:35">
      <c r="A2470" s="40">
        <v>2024</v>
      </c>
      <c r="B2470" s="40">
        <v>4</v>
      </c>
      <c r="C2470" s="41" t="s">
        <v>820</v>
      </c>
      <c r="D2470" s="42" t="s">
        <v>363</v>
      </c>
      <c r="E2470" s="41" t="s">
        <v>6042</v>
      </c>
      <c r="F2470" s="43" t="s">
        <v>6043</v>
      </c>
      <c r="G2470" s="43" t="s">
        <v>6044</v>
      </c>
      <c r="H2470" s="44">
        <v>9</v>
      </c>
      <c r="I2470" s="44">
        <v>27</v>
      </c>
      <c r="J2470" s="44">
        <v>2</v>
      </c>
      <c r="K2470" s="44">
        <v>6</v>
      </c>
      <c r="L2470" s="44">
        <v>0</v>
      </c>
      <c r="M2470" s="44">
        <v>0</v>
      </c>
      <c r="N2470" s="44">
        <v>1</v>
      </c>
      <c r="O2470" s="44">
        <v>3</v>
      </c>
      <c r="P2470" s="44">
        <v>0</v>
      </c>
      <c r="Q2470" s="44">
        <v>0</v>
      </c>
      <c r="R2470" s="44">
        <v>1</v>
      </c>
      <c r="S2470" s="44">
        <v>3</v>
      </c>
      <c r="T2470" s="44">
        <f t="shared" si="39"/>
        <v>2</v>
      </c>
      <c r="U2470" s="44">
        <f t="shared" si="39"/>
        <v>6</v>
      </c>
      <c r="V2470" s="44">
        <v>0</v>
      </c>
      <c r="W2470" s="44">
        <v>0</v>
      </c>
      <c r="X2470" s="44">
        <v>1</v>
      </c>
      <c r="Y2470" s="44">
        <v>3</v>
      </c>
      <c r="Z2470" s="44">
        <v>0</v>
      </c>
      <c r="AA2470" s="44">
        <v>0</v>
      </c>
      <c r="AB2470" s="44">
        <v>1</v>
      </c>
      <c r="AC2470" s="44">
        <v>3</v>
      </c>
      <c r="AD2470" s="44">
        <v>2</v>
      </c>
      <c r="AE2470" s="44">
        <v>6</v>
      </c>
      <c r="AF2470" s="41" t="s">
        <v>1994</v>
      </c>
      <c r="AG2470" s="41" t="s">
        <v>6045</v>
      </c>
      <c r="AH2470" s="41" t="s">
        <v>9477</v>
      </c>
      <c r="AI2470" s="41" t="s">
        <v>6045</v>
      </c>
    </row>
    <row r="2471" spans="1:35">
      <c r="A2471" s="40">
        <v>2024</v>
      </c>
      <c r="B2471" s="40">
        <v>4</v>
      </c>
      <c r="C2471" s="41" t="s">
        <v>820</v>
      </c>
      <c r="D2471" s="42" t="s">
        <v>363</v>
      </c>
      <c r="E2471" s="41" t="s">
        <v>6042</v>
      </c>
      <c r="F2471" s="43" t="s">
        <v>6046</v>
      </c>
      <c r="G2471" s="43" t="s">
        <v>6047</v>
      </c>
      <c r="H2471" s="44">
        <v>9</v>
      </c>
      <c r="I2471" s="44">
        <v>34</v>
      </c>
      <c r="J2471" s="44">
        <v>2</v>
      </c>
      <c r="K2471" s="44">
        <v>7.56</v>
      </c>
      <c r="L2471" s="44">
        <v>0</v>
      </c>
      <c r="M2471" s="44">
        <v>0</v>
      </c>
      <c r="N2471" s="44">
        <v>1</v>
      </c>
      <c r="O2471" s="44">
        <v>3.78</v>
      </c>
      <c r="P2471" s="44">
        <v>0</v>
      </c>
      <c r="Q2471" s="44">
        <v>0</v>
      </c>
      <c r="R2471" s="44">
        <v>1</v>
      </c>
      <c r="S2471" s="44">
        <v>3.78</v>
      </c>
      <c r="T2471" s="44">
        <f t="shared" si="39"/>
        <v>2</v>
      </c>
      <c r="U2471" s="44">
        <f t="shared" si="39"/>
        <v>7.56</v>
      </c>
      <c r="V2471" s="44">
        <v>0</v>
      </c>
      <c r="W2471" s="44">
        <v>0</v>
      </c>
      <c r="X2471" s="44">
        <v>1</v>
      </c>
      <c r="Y2471" s="44">
        <v>3.78</v>
      </c>
      <c r="Z2471" s="44">
        <v>0</v>
      </c>
      <c r="AA2471" s="44">
        <v>0</v>
      </c>
      <c r="AB2471" s="44">
        <v>1</v>
      </c>
      <c r="AC2471" s="44">
        <v>3.78</v>
      </c>
      <c r="AD2471" s="44">
        <v>2</v>
      </c>
      <c r="AE2471" s="44">
        <v>7.56</v>
      </c>
      <c r="AF2471" s="41" t="s">
        <v>1994</v>
      </c>
      <c r="AG2471" s="41" t="s">
        <v>6048</v>
      </c>
      <c r="AH2471" s="41" t="s">
        <v>9477</v>
      </c>
      <c r="AI2471" s="41" t="s">
        <v>11566</v>
      </c>
    </row>
    <row r="2472" spans="1:35">
      <c r="A2472" s="40">
        <v>2024</v>
      </c>
      <c r="B2472" s="40">
        <v>4</v>
      </c>
      <c r="C2472" s="41" t="s">
        <v>820</v>
      </c>
      <c r="D2472" s="42" t="s">
        <v>363</v>
      </c>
      <c r="E2472" s="41" t="s">
        <v>6042</v>
      </c>
      <c r="F2472" s="43" t="s">
        <v>6049</v>
      </c>
      <c r="G2472" s="43" t="s">
        <v>6050</v>
      </c>
      <c r="H2472" s="44">
        <v>10</v>
      </c>
      <c r="I2472" s="44">
        <v>5</v>
      </c>
      <c r="J2472" s="44">
        <v>2</v>
      </c>
      <c r="K2472" s="44">
        <v>1</v>
      </c>
      <c r="L2472" s="44">
        <v>0</v>
      </c>
      <c r="M2472" s="44">
        <v>0</v>
      </c>
      <c r="N2472" s="44">
        <v>1</v>
      </c>
      <c r="O2472" s="44">
        <v>0.5</v>
      </c>
      <c r="P2472" s="44">
        <v>0</v>
      </c>
      <c r="Q2472" s="44">
        <v>0</v>
      </c>
      <c r="R2472" s="44">
        <v>1</v>
      </c>
      <c r="S2472" s="44">
        <v>0.5</v>
      </c>
      <c r="T2472" s="44">
        <f t="shared" si="39"/>
        <v>2</v>
      </c>
      <c r="U2472" s="44">
        <f t="shared" si="39"/>
        <v>1</v>
      </c>
      <c r="V2472" s="44">
        <v>0</v>
      </c>
      <c r="W2472" s="44">
        <v>0</v>
      </c>
      <c r="X2472" s="44">
        <v>1</v>
      </c>
      <c r="Y2472" s="44">
        <v>0.5</v>
      </c>
      <c r="Z2472" s="44">
        <v>0</v>
      </c>
      <c r="AA2472" s="44">
        <v>0</v>
      </c>
      <c r="AB2472" s="44">
        <v>1</v>
      </c>
      <c r="AC2472" s="44">
        <v>0.5</v>
      </c>
      <c r="AD2472" s="44">
        <v>2</v>
      </c>
      <c r="AE2472" s="44">
        <v>1</v>
      </c>
      <c r="AF2472" s="41" t="s">
        <v>1994</v>
      </c>
      <c r="AG2472" s="41" t="s">
        <v>6051</v>
      </c>
      <c r="AH2472" s="41" t="s">
        <v>9477</v>
      </c>
      <c r="AI2472" s="41" t="s">
        <v>6051</v>
      </c>
    </row>
    <row r="2473" spans="1:35">
      <c r="A2473" s="40">
        <v>2024</v>
      </c>
      <c r="B2473" s="40">
        <v>4</v>
      </c>
      <c r="C2473" s="41" t="s">
        <v>820</v>
      </c>
      <c r="D2473" s="42" t="s">
        <v>363</v>
      </c>
      <c r="E2473" s="41" t="s">
        <v>6042</v>
      </c>
      <c r="F2473" s="43" t="s">
        <v>6052</v>
      </c>
      <c r="G2473" s="43" t="s">
        <v>6053</v>
      </c>
      <c r="H2473" s="44">
        <v>1512</v>
      </c>
      <c r="I2473" s="44">
        <v>34</v>
      </c>
      <c r="J2473" s="44">
        <v>160.1</v>
      </c>
      <c r="K2473" s="44">
        <v>3.6</v>
      </c>
      <c r="L2473" s="44">
        <v>0</v>
      </c>
      <c r="M2473" s="44">
        <v>0</v>
      </c>
      <c r="N2473" s="44">
        <v>53</v>
      </c>
      <c r="O2473" s="44">
        <v>1.19</v>
      </c>
      <c r="P2473" s="44">
        <v>53</v>
      </c>
      <c r="Q2473" s="44">
        <v>1.19</v>
      </c>
      <c r="R2473" s="44">
        <v>54.1</v>
      </c>
      <c r="S2473" s="44">
        <v>1.22</v>
      </c>
      <c r="T2473" s="44">
        <f t="shared" si="39"/>
        <v>160.1</v>
      </c>
      <c r="U2473" s="44">
        <f t="shared" si="39"/>
        <v>3.5999999999999996</v>
      </c>
      <c r="V2473" s="44">
        <v>0</v>
      </c>
      <c r="W2473" s="44">
        <v>0</v>
      </c>
      <c r="X2473" s="44">
        <v>53</v>
      </c>
      <c r="Y2473" s="44">
        <v>1.19</v>
      </c>
      <c r="Z2473" s="44">
        <v>53</v>
      </c>
      <c r="AA2473" s="44">
        <v>1.19</v>
      </c>
      <c r="AB2473" s="44">
        <v>54.1</v>
      </c>
      <c r="AC2473" s="44">
        <v>1.22</v>
      </c>
      <c r="AD2473" s="44">
        <v>160.1</v>
      </c>
      <c r="AE2473" s="44">
        <v>3.6</v>
      </c>
      <c r="AF2473" s="41" t="s">
        <v>1994</v>
      </c>
      <c r="AG2473" s="41" t="s">
        <v>6054</v>
      </c>
      <c r="AH2473" s="41" t="s">
        <v>6054</v>
      </c>
      <c r="AI2473" s="41" t="s">
        <v>6054</v>
      </c>
    </row>
    <row r="2474" spans="1:35">
      <c r="A2474" s="40">
        <v>2024</v>
      </c>
      <c r="B2474" s="40">
        <v>4</v>
      </c>
      <c r="C2474" s="41" t="s">
        <v>820</v>
      </c>
      <c r="D2474" s="42" t="s">
        <v>364</v>
      </c>
      <c r="E2474" s="41" t="s">
        <v>708</v>
      </c>
      <c r="F2474" s="43" t="s">
        <v>6055</v>
      </c>
      <c r="G2474" s="43" t="s">
        <v>6056</v>
      </c>
      <c r="H2474" s="44">
        <v>100</v>
      </c>
      <c r="I2474" s="44">
        <v>60.3</v>
      </c>
      <c r="J2474" s="44">
        <v>34.200000000000003</v>
      </c>
      <c r="K2474" s="44">
        <v>20.62</v>
      </c>
      <c r="L2474" s="44">
        <v>0</v>
      </c>
      <c r="M2474" s="44">
        <v>0</v>
      </c>
      <c r="N2474" s="44">
        <v>0</v>
      </c>
      <c r="O2474" s="44">
        <v>0</v>
      </c>
      <c r="P2474" s="44">
        <v>17.100000000000001</v>
      </c>
      <c r="Q2474" s="44">
        <v>10.31</v>
      </c>
      <c r="R2474" s="44">
        <v>17.100000000000001</v>
      </c>
      <c r="S2474" s="44">
        <v>10.31</v>
      </c>
      <c r="T2474" s="44">
        <f t="shared" si="39"/>
        <v>34.200000000000003</v>
      </c>
      <c r="U2474" s="44">
        <f t="shared" si="39"/>
        <v>20.62</v>
      </c>
      <c r="V2474" s="44">
        <v>0</v>
      </c>
      <c r="W2474" s="44">
        <v>0</v>
      </c>
      <c r="X2474" s="44">
        <v>0</v>
      </c>
      <c r="Y2474" s="44">
        <v>0</v>
      </c>
      <c r="Z2474" s="44">
        <v>17.100000000000001</v>
      </c>
      <c r="AA2474" s="44">
        <v>10.31</v>
      </c>
      <c r="AB2474" s="44">
        <v>17.100000000000001</v>
      </c>
      <c r="AC2474" s="44">
        <v>10.31</v>
      </c>
      <c r="AD2474" s="44">
        <v>34.200000000000003</v>
      </c>
      <c r="AE2474" s="44">
        <v>20.62</v>
      </c>
      <c r="AF2474" s="41" t="s">
        <v>47</v>
      </c>
      <c r="AG2474" s="41" t="s">
        <v>6057</v>
      </c>
      <c r="AH2474" s="41" t="s">
        <v>9478</v>
      </c>
      <c r="AI2474" s="41" t="s">
        <v>11567</v>
      </c>
    </row>
    <row r="2475" spans="1:35">
      <c r="A2475" s="40">
        <v>2024</v>
      </c>
      <c r="B2475" s="40">
        <v>4</v>
      </c>
      <c r="C2475" s="41" t="s">
        <v>820</v>
      </c>
      <c r="D2475" s="42" t="s">
        <v>364</v>
      </c>
      <c r="E2475" s="41" t="s">
        <v>708</v>
      </c>
      <c r="F2475" s="43" t="s">
        <v>6058</v>
      </c>
      <c r="G2475" s="43" t="s">
        <v>6059</v>
      </c>
      <c r="H2475" s="44">
        <v>100</v>
      </c>
      <c r="I2475" s="44">
        <v>2.2999999999999998</v>
      </c>
      <c r="J2475" s="44">
        <v>46.2</v>
      </c>
      <c r="K2475" s="44">
        <v>1.06</v>
      </c>
      <c r="L2475" s="44">
        <v>0</v>
      </c>
      <c r="M2475" s="44">
        <v>0</v>
      </c>
      <c r="N2475" s="44">
        <v>0</v>
      </c>
      <c r="O2475" s="44">
        <v>0</v>
      </c>
      <c r="P2475" s="44">
        <v>23.1</v>
      </c>
      <c r="Q2475" s="44">
        <v>0.53</v>
      </c>
      <c r="R2475" s="44">
        <v>23.1</v>
      </c>
      <c r="S2475" s="44">
        <v>0.53</v>
      </c>
      <c r="T2475" s="44">
        <f t="shared" si="39"/>
        <v>46.2</v>
      </c>
      <c r="U2475" s="44">
        <f t="shared" si="39"/>
        <v>1.06</v>
      </c>
      <c r="V2475" s="44">
        <v>0</v>
      </c>
      <c r="W2475" s="44">
        <v>0</v>
      </c>
      <c r="X2475" s="44">
        <v>0</v>
      </c>
      <c r="Y2475" s="44">
        <v>0</v>
      </c>
      <c r="Z2475" s="44">
        <v>23.1</v>
      </c>
      <c r="AA2475" s="44">
        <v>0.53</v>
      </c>
      <c r="AB2475" s="44">
        <v>23.1</v>
      </c>
      <c r="AC2475" s="44">
        <v>0.53</v>
      </c>
      <c r="AD2475" s="44">
        <v>46.2</v>
      </c>
      <c r="AE2475" s="44">
        <v>1.06</v>
      </c>
      <c r="AF2475" s="41" t="s">
        <v>47</v>
      </c>
      <c r="AG2475" s="41" t="s">
        <v>6060</v>
      </c>
      <c r="AH2475" s="41" t="s">
        <v>9479</v>
      </c>
      <c r="AI2475" s="41" t="s">
        <v>11568</v>
      </c>
    </row>
    <row r="2476" spans="1:35">
      <c r="A2476" s="40">
        <v>2024</v>
      </c>
      <c r="B2476" s="40">
        <v>4</v>
      </c>
      <c r="C2476" s="41" t="s">
        <v>820</v>
      </c>
      <c r="D2476" s="42" t="s">
        <v>364</v>
      </c>
      <c r="E2476" s="41" t="s">
        <v>708</v>
      </c>
      <c r="F2476" s="43" t="s">
        <v>6061</v>
      </c>
      <c r="G2476" s="43" t="s">
        <v>6062</v>
      </c>
      <c r="H2476" s="44">
        <v>100</v>
      </c>
      <c r="I2476" s="44">
        <v>29.9</v>
      </c>
      <c r="J2476" s="44">
        <v>0</v>
      </c>
      <c r="K2476" s="44">
        <v>0</v>
      </c>
      <c r="L2476" s="44">
        <v>0</v>
      </c>
      <c r="M2476" s="44">
        <v>0</v>
      </c>
      <c r="N2476" s="44">
        <v>0</v>
      </c>
      <c r="O2476" s="44">
        <v>0</v>
      </c>
      <c r="P2476" s="44">
        <v>0</v>
      </c>
      <c r="Q2476" s="44">
        <v>0</v>
      </c>
      <c r="R2476" s="44">
        <v>0</v>
      </c>
      <c r="S2476" s="44">
        <v>0</v>
      </c>
      <c r="T2476" s="44">
        <f t="shared" si="39"/>
        <v>0</v>
      </c>
      <c r="U2476" s="44">
        <f t="shared" si="39"/>
        <v>0</v>
      </c>
      <c r="V2476" s="44">
        <v>0</v>
      </c>
      <c r="W2476" s="44">
        <v>0</v>
      </c>
      <c r="X2476" s="44">
        <v>0</v>
      </c>
      <c r="Y2476" s="44">
        <v>0</v>
      </c>
      <c r="Z2476" s="44">
        <v>0</v>
      </c>
      <c r="AA2476" s="44">
        <v>0</v>
      </c>
      <c r="AB2476" s="44">
        <v>0</v>
      </c>
      <c r="AC2476" s="44">
        <v>0</v>
      </c>
      <c r="AD2476" s="44">
        <v>0</v>
      </c>
      <c r="AE2476" s="44">
        <v>0</v>
      </c>
      <c r="AF2476" s="41" t="s">
        <v>47</v>
      </c>
      <c r="AG2476" s="41" t="s">
        <v>6060</v>
      </c>
      <c r="AH2476" s="41" t="s">
        <v>9480</v>
      </c>
      <c r="AI2476" s="41" t="s">
        <v>11569</v>
      </c>
    </row>
    <row r="2477" spans="1:35">
      <c r="A2477" s="40">
        <v>2024</v>
      </c>
      <c r="B2477" s="40">
        <v>4</v>
      </c>
      <c r="C2477" s="41" t="s">
        <v>820</v>
      </c>
      <c r="D2477" s="42" t="s">
        <v>364</v>
      </c>
      <c r="E2477" s="41" t="s">
        <v>708</v>
      </c>
      <c r="F2477" s="43" t="s">
        <v>6063</v>
      </c>
      <c r="G2477" s="43" t="s">
        <v>6064</v>
      </c>
      <c r="H2477" s="44">
        <v>100</v>
      </c>
      <c r="I2477" s="44">
        <v>7.5</v>
      </c>
      <c r="J2477" s="44">
        <v>42.7</v>
      </c>
      <c r="K2477" s="44">
        <v>3.2</v>
      </c>
      <c r="L2477" s="44">
        <v>0</v>
      </c>
      <c r="M2477" s="44">
        <v>0</v>
      </c>
      <c r="N2477" s="44">
        <v>0</v>
      </c>
      <c r="O2477" s="44">
        <v>0</v>
      </c>
      <c r="P2477" s="44">
        <v>0</v>
      </c>
      <c r="Q2477" s="44">
        <v>0</v>
      </c>
      <c r="R2477" s="44">
        <v>42.7</v>
      </c>
      <c r="S2477" s="44">
        <v>3.2</v>
      </c>
      <c r="T2477" s="44">
        <f t="shared" si="39"/>
        <v>42.7</v>
      </c>
      <c r="U2477" s="44">
        <f t="shared" si="39"/>
        <v>3.2</v>
      </c>
      <c r="V2477" s="44">
        <v>0</v>
      </c>
      <c r="W2477" s="44">
        <v>0</v>
      </c>
      <c r="X2477" s="44">
        <v>0</v>
      </c>
      <c r="Y2477" s="44">
        <v>0</v>
      </c>
      <c r="Z2477" s="44">
        <v>0</v>
      </c>
      <c r="AA2477" s="44">
        <v>0</v>
      </c>
      <c r="AB2477" s="44">
        <v>42.7</v>
      </c>
      <c r="AC2477" s="44">
        <v>3.2</v>
      </c>
      <c r="AD2477" s="44">
        <v>42.7</v>
      </c>
      <c r="AE2477" s="44">
        <v>3.2</v>
      </c>
      <c r="AF2477" s="41" t="s">
        <v>47</v>
      </c>
      <c r="AG2477" s="41" t="s">
        <v>6060</v>
      </c>
      <c r="AH2477" s="41" t="s">
        <v>9480</v>
      </c>
      <c r="AI2477" s="41" t="s">
        <v>11570</v>
      </c>
    </row>
    <row r="2478" spans="1:35">
      <c r="A2478" s="40">
        <v>2024</v>
      </c>
      <c r="B2478" s="40">
        <v>4</v>
      </c>
      <c r="C2478" s="41" t="s">
        <v>820</v>
      </c>
      <c r="D2478" s="42" t="s">
        <v>362</v>
      </c>
      <c r="E2478" s="41" t="s">
        <v>707</v>
      </c>
      <c r="F2478" s="43" t="s">
        <v>6033</v>
      </c>
      <c r="G2478" s="43" t="s">
        <v>6034</v>
      </c>
      <c r="H2478" s="44">
        <v>100</v>
      </c>
      <c r="I2478" s="44">
        <v>35</v>
      </c>
      <c r="J2478" s="44">
        <v>66.5</v>
      </c>
      <c r="K2478" s="44">
        <v>23.28</v>
      </c>
      <c r="L2478" s="44">
        <v>0</v>
      </c>
      <c r="M2478" s="44">
        <v>0</v>
      </c>
      <c r="N2478" s="44">
        <v>17</v>
      </c>
      <c r="O2478" s="44">
        <v>5.95</v>
      </c>
      <c r="P2478" s="44">
        <v>25</v>
      </c>
      <c r="Q2478" s="44">
        <v>8.75</v>
      </c>
      <c r="R2478" s="44">
        <v>24.5</v>
      </c>
      <c r="S2478" s="44">
        <v>8.58</v>
      </c>
      <c r="T2478" s="44">
        <f t="shared" si="39"/>
        <v>66.5</v>
      </c>
      <c r="U2478" s="44">
        <f t="shared" si="39"/>
        <v>23.28</v>
      </c>
      <c r="V2478" s="44">
        <v>0</v>
      </c>
      <c r="W2478" s="44">
        <v>0</v>
      </c>
      <c r="X2478" s="44">
        <v>17</v>
      </c>
      <c r="Y2478" s="44">
        <v>5.95</v>
      </c>
      <c r="Z2478" s="44">
        <v>25</v>
      </c>
      <c r="AA2478" s="44">
        <v>8.75</v>
      </c>
      <c r="AB2478" s="44">
        <v>24.5</v>
      </c>
      <c r="AC2478" s="44">
        <v>8.58</v>
      </c>
      <c r="AD2478" s="44">
        <v>66.5</v>
      </c>
      <c r="AE2478" s="44">
        <v>23.28</v>
      </c>
      <c r="AF2478" s="41" t="s">
        <v>1992</v>
      </c>
      <c r="AG2478" s="41" t="s">
        <v>6035</v>
      </c>
      <c r="AH2478" s="41" t="s">
        <v>9474</v>
      </c>
      <c r="AI2478" s="41" t="s">
        <v>11571</v>
      </c>
    </row>
    <row r="2479" spans="1:35">
      <c r="A2479" s="40">
        <v>2024</v>
      </c>
      <c r="B2479" s="40">
        <v>4</v>
      </c>
      <c r="C2479" s="41" t="s">
        <v>820</v>
      </c>
      <c r="D2479" s="42" t="s">
        <v>362</v>
      </c>
      <c r="E2479" s="41" t="s">
        <v>707</v>
      </c>
      <c r="F2479" s="43" t="s">
        <v>6036</v>
      </c>
      <c r="G2479" s="43" t="s">
        <v>6037</v>
      </c>
      <c r="H2479" s="44">
        <v>100</v>
      </c>
      <c r="I2479" s="44">
        <v>35</v>
      </c>
      <c r="J2479" s="44">
        <v>66.48</v>
      </c>
      <c r="K2479" s="44">
        <v>23.27</v>
      </c>
      <c r="L2479" s="44">
        <v>0</v>
      </c>
      <c r="M2479" s="44">
        <v>0</v>
      </c>
      <c r="N2479" s="44">
        <v>15</v>
      </c>
      <c r="O2479" s="44">
        <v>5.25</v>
      </c>
      <c r="P2479" s="44">
        <v>25</v>
      </c>
      <c r="Q2479" s="44">
        <v>8.75</v>
      </c>
      <c r="R2479" s="44">
        <v>26.48</v>
      </c>
      <c r="S2479" s="44">
        <v>9.27</v>
      </c>
      <c r="T2479" s="44">
        <f t="shared" si="39"/>
        <v>66.48</v>
      </c>
      <c r="U2479" s="44">
        <f t="shared" si="39"/>
        <v>23.27</v>
      </c>
      <c r="V2479" s="44">
        <v>0</v>
      </c>
      <c r="W2479" s="44">
        <v>0</v>
      </c>
      <c r="X2479" s="44">
        <v>15</v>
      </c>
      <c r="Y2479" s="44">
        <v>5.25</v>
      </c>
      <c r="Z2479" s="44">
        <v>25</v>
      </c>
      <c r="AA2479" s="44">
        <v>8.75</v>
      </c>
      <c r="AB2479" s="44">
        <v>26.48</v>
      </c>
      <c r="AC2479" s="44">
        <v>9.27</v>
      </c>
      <c r="AD2479" s="44">
        <v>66.48</v>
      </c>
      <c r="AE2479" s="44">
        <v>23.27</v>
      </c>
      <c r="AF2479" s="41" t="s">
        <v>1992</v>
      </c>
      <c r="AG2479" s="41" t="s">
        <v>6038</v>
      </c>
      <c r="AH2479" s="41" t="s">
        <v>9475</v>
      </c>
      <c r="AI2479" s="41" t="s">
        <v>11572</v>
      </c>
    </row>
    <row r="2480" spans="1:35">
      <c r="A2480" s="40">
        <v>2024</v>
      </c>
      <c r="B2480" s="40">
        <v>4</v>
      </c>
      <c r="C2480" s="41" t="s">
        <v>820</v>
      </c>
      <c r="D2480" s="42" t="s">
        <v>362</v>
      </c>
      <c r="E2480" s="41" t="s">
        <v>707</v>
      </c>
      <c r="F2480" s="43" t="s">
        <v>6039</v>
      </c>
      <c r="G2480" s="43" t="s">
        <v>6040</v>
      </c>
      <c r="H2480" s="44">
        <v>100</v>
      </c>
      <c r="I2480" s="44">
        <v>30</v>
      </c>
      <c r="J2480" s="44">
        <v>66.5</v>
      </c>
      <c r="K2480" s="44">
        <v>19.95</v>
      </c>
      <c r="L2480" s="44">
        <v>0</v>
      </c>
      <c r="M2480" s="44">
        <v>0</v>
      </c>
      <c r="N2480" s="44">
        <v>0</v>
      </c>
      <c r="O2480" s="44">
        <v>0</v>
      </c>
      <c r="P2480" s="44">
        <v>33.25</v>
      </c>
      <c r="Q2480" s="44">
        <v>9.98</v>
      </c>
      <c r="R2480" s="44">
        <v>33.25</v>
      </c>
      <c r="S2480" s="44">
        <v>9.98</v>
      </c>
      <c r="T2480" s="44">
        <f t="shared" si="39"/>
        <v>66.5</v>
      </c>
      <c r="U2480" s="44">
        <f t="shared" si="39"/>
        <v>19.96</v>
      </c>
      <c r="V2480" s="44">
        <v>0</v>
      </c>
      <c r="W2480" s="44">
        <v>0</v>
      </c>
      <c r="X2480" s="44">
        <v>0</v>
      </c>
      <c r="Y2480" s="44">
        <v>0</v>
      </c>
      <c r="Z2480" s="44">
        <v>33.25</v>
      </c>
      <c r="AA2480" s="44">
        <v>9.98</v>
      </c>
      <c r="AB2480" s="44">
        <v>16</v>
      </c>
      <c r="AC2480" s="44">
        <v>4.8</v>
      </c>
      <c r="AD2480" s="44">
        <v>49.25</v>
      </c>
      <c r="AE2480" s="44">
        <v>14.77</v>
      </c>
      <c r="AF2480" s="41" t="s">
        <v>1992</v>
      </c>
      <c r="AG2480" s="41" t="s">
        <v>6041</v>
      </c>
      <c r="AH2480" s="41" t="s">
        <v>9476</v>
      </c>
      <c r="AI2480" s="41" t="s">
        <v>11573</v>
      </c>
    </row>
    <row r="2481" spans="1:35">
      <c r="A2481" s="40">
        <v>2024</v>
      </c>
      <c r="B2481" s="40">
        <v>4</v>
      </c>
      <c r="C2481" s="41" t="s">
        <v>820</v>
      </c>
      <c r="D2481" s="42" t="s">
        <v>360</v>
      </c>
      <c r="E2481" s="41" t="s">
        <v>706</v>
      </c>
      <c r="F2481" s="43" t="s">
        <v>6013</v>
      </c>
      <c r="G2481" s="43" t="s">
        <v>6014</v>
      </c>
      <c r="H2481" s="44">
        <v>1</v>
      </c>
      <c r="I2481" s="44">
        <v>1</v>
      </c>
      <c r="J2481" s="44">
        <v>0</v>
      </c>
      <c r="K2481" s="44">
        <v>0</v>
      </c>
      <c r="L2481" s="44">
        <v>0</v>
      </c>
      <c r="M2481" s="44">
        <v>0</v>
      </c>
      <c r="N2481" s="44">
        <v>0</v>
      </c>
      <c r="O2481" s="44">
        <v>0</v>
      </c>
      <c r="P2481" s="44">
        <v>0</v>
      </c>
      <c r="Q2481" s="44">
        <v>0</v>
      </c>
      <c r="R2481" s="44">
        <v>0</v>
      </c>
      <c r="S2481" s="44">
        <v>0</v>
      </c>
      <c r="T2481" s="44">
        <f t="shared" si="39"/>
        <v>0</v>
      </c>
      <c r="U2481" s="44">
        <f t="shared" si="39"/>
        <v>0</v>
      </c>
      <c r="V2481" s="44">
        <v>0</v>
      </c>
      <c r="W2481" s="44">
        <v>0</v>
      </c>
      <c r="X2481" s="44">
        <v>0</v>
      </c>
      <c r="Y2481" s="44">
        <v>0</v>
      </c>
      <c r="Z2481" s="44">
        <v>0</v>
      </c>
      <c r="AA2481" s="44">
        <v>0</v>
      </c>
      <c r="AB2481" s="44">
        <v>0</v>
      </c>
      <c r="AC2481" s="44">
        <v>0</v>
      </c>
      <c r="AD2481" s="44">
        <v>0</v>
      </c>
      <c r="AE2481" s="44">
        <v>0</v>
      </c>
      <c r="AF2481" s="41" t="s">
        <v>47</v>
      </c>
      <c r="AG2481" s="41" t="s">
        <v>6015</v>
      </c>
      <c r="AH2481" s="41" t="s">
        <v>6015</v>
      </c>
      <c r="AI2481" s="41" t="s">
        <v>6015</v>
      </c>
    </row>
    <row r="2482" spans="1:35">
      <c r="A2482" s="40">
        <v>2024</v>
      </c>
      <c r="B2482" s="40">
        <v>4</v>
      </c>
      <c r="C2482" s="41" t="s">
        <v>820</v>
      </c>
      <c r="D2482" s="42" t="s">
        <v>360</v>
      </c>
      <c r="E2482" s="41" t="s">
        <v>706</v>
      </c>
      <c r="F2482" s="43" t="s">
        <v>6016</v>
      </c>
      <c r="G2482" s="43" t="s">
        <v>6017</v>
      </c>
      <c r="H2482" s="44">
        <v>5</v>
      </c>
      <c r="I2482" s="44">
        <v>3</v>
      </c>
      <c r="J2482" s="44">
        <v>0</v>
      </c>
      <c r="K2482" s="44">
        <v>0</v>
      </c>
      <c r="L2482" s="44">
        <v>0</v>
      </c>
      <c r="M2482" s="44">
        <v>0</v>
      </c>
      <c r="N2482" s="44">
        <v>0</v>
      </c>
      <c r="O2482" s="44">
        <v>0</v>
      </c>
      <c r="P2482" s="44">
        <v>0</v>
      </c>
      <c r="Q2482" s="44">
        <v>0</v>
      </c>
      <c r="R2482" s="44">
        <v>0</v>
      </c>
      <c r="S2482" s="44">
        <v>0</v>
      </c>
      <c r="T2482" s="44">
        <f t="shared" si="39"/>
        <v>0</v>
      </c>
      <c r="U2482" s="44">
        <f t="shared" si="39"/>
        <v>0</v>
      </c>
      <c r="V2482" s="44">
        <v>0</v>
      </c>
      <c r="W2482" s="44">
        <v>0</v>
      </c>
      <c r="X2482" s="44">
        <v>0</v>
      </c>
      <c r="Y2482" s="44">
        <v>0</v>
      </c>
      <c r="Z2482" s="44">
        <v>0</v>
      </c>
      <c r="AA2482" s="44">
        <v>0</v>
      </c>
      <c r="AB2482" s="44">
        <v>0</v>
      </c>
      <c r="AC2482" s="44">
        <v>0</v>
      </c>
      <c r="AD2482" s="44">
        <v>0</v>
      </c>
      <c r="AE2482" s="44">
        <v>0</v>
      </c>
      <c r="AF2482" s="41" t="s">
        <v>47</v>
      </c>
      <c r="AG2482" s="41" t="s">
        <v>6015</v>
      </c>
      <c r="AH2482" s="41" t="s">
        <v>6015</v>
      </c>
      <c r="AI2482" s="41" t="s">
        <v>6015</v>
      </c>
    </row>
    <row r="2483" spans="1:35">
      <c r="A2483" s="40">
        <v>2024</v>
      </c>
      <c r="B2483" s="40">
        <v>4</v>
      </c>
      <c r="C2483" s="41" t="s">
        <v>820</v>
      </c>
      <c r="D2483" s="42" t="s">
        <v>360</v>
      </c>
      <c r="E2483" s="41" t="s">
        <v>706</v>
      </c>
      <c r="F2483" s="43" t="s">
        <v>6021</v>
      </c>
      <c r="G2483" s="43" t="s">
        <v>6022</v>
      </c>
      <c r="H2483" s="44">
        <v>15</v>
      </c>
      <c r="I2483" s="44">
        <v>11</v>
      </c>
      <c r="J2483" s="44">
        <v>0</v>
      </c>
      <c r="K2483" s="44">
        <v>0</v>
      </c>
      <c r="L2483" s="44">
        <v>0</v>
      </c>
      <c r="M2483" s="44">
        <v>0</v>
      </c>
      <c r="N2483" s="44">
        <v>0</v>
      </c>
      <c r="O2483" s="44">
        <v>0</v>
      </c>
      <c r="P2483" s="44">
        <v>0</v>
      </c>
      <c r="Q2483" s="44">
        <v>0</v>
      </c>
      <c r="R2483" s="44">
        <v>0</v>
      </c>
      <c r="S2483" s="44">
        <v>0</v>
      </c>
      <c r="T2483" s="44">
        <f t="shared" si="39"/>
        <v>0</v>
      </c>
      <c r="U2483" s="44">
        <f t="shared" si="39"/>
        <v>0</v>
      </c>
      <c r="V2483" s="44">
        <v>0</v>
      </c>
      <c r="W2483" s="44">
        <v>0</v>
      </c>
      <c r="X2483" s="44">
        <v>0</v>
      </c>
      <c r="Y2483" s="44">
        <v>0</v>
      </c>
      <c r="Z2483" s="44">
        <v>0</v>
      </c>
      <c r="AA2483" s="44">
        <v>0</v>
      </c>
      <c r="AB2483" s="44">
        <v>0</v>
      </c>
      <c r="AC2483" s="44">
        <v>0</v>
      </c>
      <c r="AD2483" s="44">
        <v>0</v>
      </c>
      <c r="AE2483" s="44">
        <v>0</v>
      </c>
      <c r="AF2483" s="41" t="s">
        <v>47</v>
      </c>
      <c r="AG2483" s="41" t="s">
        <v>6015</v>
      </c>
      <c r="AH2483" s="41" t="s">
        <v>6015</v>
      </c>
      <c r="AI2483" s="41" t="s">
        <v>6015</v>
      </c>
    </row>
    <row r="2484" spans="1:35">
      <c r="A2484" s="40">
        <v>2024</v>
      </c>
      <c r="B2484" s="40">
        <v>4</v>
      </c>
      <c r="C2484" s="41" t="s">
        <v>820</v>
      </c>
      <c r="D2484" s="42" t="s">
        <v>360</v>
      </c>
      <c r="E2484" s="41" t="s">
        <v>706</v>
      </c>
      <c r="F2484" s="43" t="s">
        <v>6018</v>
      </c>
      <c r="G2484" s="43" t="s">
        <v>6019</v>
      </c>
      <c r="H2484" s="44">
        <v>101</v>
      </c>
      <c r="I2484" s="44">
        <v>85</v>
      </c>
      <c r="J2484" s="44">
        <v>0.08</v>
      </c>
      <c r="K2484" s="44">
        <v>7.0000000000000007E-2</v>
      </c>
      <c r="L2484" s="44">
        <v>0</v>
      </c>
      <c r="M2484" s="44">
        <v>0</v>
      </c>
      <c r="N2484" s="44">
        <v>0</v>
      </c>
      <c r="O2484" s="44">
        <v>0</v>
      </c>
      <c r="P2484" s="44">
        <v>0</v>
      </c>
      <c r="Q2484" s="44">
        <v>0</v>
      </c>
      <c r="R2484" s="44">
        <v>0.08</v>
      </c>
      <c r="S2484" s="44">
        <v>7.0000000000000007E-2</v>
      </c>
      <c r="T2484" s="44">
        <f t="shared" si="39"/>
        <v>0.08</v>
      </c>
      <c r="U2484" s="44">
        <f t="shared" si="39"/>
        <v>7.0000000000000007E-2</v>
      </c>
      <c r="V2484" s="44">
        <v>0</v>
      </c>
      <c r="W2484" s="44">
        <v>0</v>
      </c>
      <c r="X2484" s="44">
        <v>0</v>
      </c>
      <c r="Y2484" s="44">
        <v>0</v>
      </c>
      <c r="Z2484" s="44">
        <v>0</v>
      </c>
      <c r="AA2484" s="44">
        <v>0</v>
      </c>
      <c r="AB2484" s="44">
        <v>0.08</v>
      </c>
      <c r="AC2484" s="44">
        <v>7.0000000000000007E-2</v>
      </c>
      <c r="AD2484" s="44">
        <v>0.08</v>
      </c>
      <c r="AE2484" s="44">
        <v>7.0000000000000007E-2</v>
      </c>
      <c r="AF2484" s="41" t="s">
        <v>47</v>
      </c>
      <c r="AG2484" s="41" t="s">
        <v>6020</v>
      </c>
      <c r="AH2484" s="41" t="s">
        <v>9466</v>
      </c>
      <c r="AI2484" s="41" t="s">
        <v>11574</v>
      </c>
    </row>
    <row r="2485" spans="1:35">
      <c r="A2485" s="40">
        <v>2024</v>
      </c>
      <c r="B2485" s="40">
        <v>4</v>
      </c>
      <c r="C2485" s="41" t="s">
        <v>820</v>
      </c>
      <c r="D2485" s="42" t="s">
        <v>361</v>
      </c>
      <c r="E2485" s="41" t="s">
        <v>6023</v>
      </c>
      <c r="F2485" s="43" t="s">
        <v>6024</v>
      </c>
      <c r="G2485" s="43" t="s">
        <v>6025</v>
      </c>
      <c r="H2485" s="44">
        <v>4</v>
      </c>
      <c r="I2485" s="44">
        <v>25</v>
      </c>
      <c r="J2485" s="44">
        <v>1.1499999999999999</v>
      </c>
      <c r="K2485" s="44">
        <v>7.19</v>
      </c>
      <c r="L2485" s="44">
        <v>0</v>
      </c>
      <c r="M2485" s="44">
        <v>0</v>
      </c>
      <c r="N2485" s="44">
        <v>0.4</v>
      </c>
      <c r="O2485" s="44">
        <v>2.5</v>
      </c>
      <c r="P2485" s="44">
        <v>0.4</v>
      </c>
      <c r="Q2485" s="44">
        <v>2.5</v>
      </c>
      <c r="R2485" s="44">
        <v>0.35</v>
      </c>
      <c r="S2485" s="44">
        <v>2.19</v>
      </c>
      <c r="T2485" s="44">
        <f t="shared" si="39"/>
        <v>1.1499999999999999</v>
      </c>
      <c r="U2485" s="44">
        <f t="shared" si="39"/>
        <v>7.1899999999999995</v>
      </c>
      <c r="V2485" s="44">
        <v>0</v>
      </c>
      <c r="W2485" s="44">
        <v>0</v>
      </c>
      <c r="X2485" s="44">
        <v>0.4</v>
      </c>
      <c r="Y2485" s="44">
        <v>2.5</v>
      </c>
      <c r="Z2485" s="44">
        <v>0.4</v>
      </c>
      <c r="AA2485" s="44">
        <v>2.5</v>
      </c>
      <c r="AB2485" s="44">
        <v>0.35</v>
      </c>
      <c r="AC2485" s="44">
        <v>2.19</v>
      </c>
      <c r="AD2485" s="44">
        <v>1.1499999999999999</v>
      </c>
      <c r="AE2485" s="44">
        <v>7.19</v>
      </c>
      <c r="AF2485" s="41" t="s">
        <v>1990</v>
      </c>
      <c r="AG2485" s="41" t="s">
        <v>6026</v>
      </c>
      <c r="AH2485" s="41" t="s">
        <v>9467</v>
      </c>
      <c r="AI2485" s="41" t="s">
        <v>11575</v>
      </c>
    </row>
    <row r="2486" spans="1:35">
      <c r="A2486" s="40">
        <v>2024</v>
      </c>
      <c r="B2486" s="40">
        <v>4</v>
      </c>
      <c r="C2486" s="41" t="s">
        <v>820</v>
      </c>
      <c r="D2486" s="42" t="s">
        <v>361</v>
      </c>
      <c r="E2486" s="41" t="s">
        <v>6023</v>
      </c>
      <c r="F2486" s="43" t="s">
        <v>6029</v>
      </c>
      <c r="G2486" s="43" t="s">
        <v>6030</v>
      </c>
      <c r="H2486" s="44">
        <v>4</v>
      </c>
      <c r="I2486" s="44">
        <v>25</v>
      </c>
      <c r="J2486" s="44">
        <v>1.17</v>
      </c>
      <c r="K2486" s="44">
        <v>7.31</v>
      </c>
      <c r="L2486" s="44">
        <v>0</v>
      </c>
      <c r="M2486" s="44">
        <v>0</v>
      </c>
      <c r="N2486" s="44">
        <v>0.4</v>
      </c>
      <c r="O2486" s="44">
        <v>2.5</v>
      </c>
      <c r="P2486" s="44">
        <v>0.4</v>
      </c>
      <c r="Q2486" s="44">
        <v>2.5</v>
      </c>
      <c r="R2486" s="44">
        <v>0.37</v>
      </c>
      <c r="S2486" s="44">
        <v>2.31</v>
      </c>
      <c r="T2486" s="44">
        <f t="shared" si="39"/>
        <v>1.17</v>
      </c>
      <c r="U2486" s="44">
        <f t="shared" si="39"/>
        <v>7.3100000000000005</v>
      </c>
      <c r="V2486" s="44">
        <v>0</v>
      </c>
      <c r="W2486" s="44">
        <v>0</v>
      </c>
      <c r="X2486" s="44">
        <v>0.4</v>
      </c>
      <c r="Y2486" s="44">
        <v>2.5</v>
      </c>
      <c r="Z2486" s="44">
        <v>0.4</v>
      </c>
      <c r="AA2486" s="44">
        <v>2.5</v>
      </c>
      <c r="AB2486" s="44">
        <v>0.37</v>
      </c>
      <c r="AC2486" s="44">
        <v>2.31</v>
      </c>
      <c r="AD2486" s="44">
        <v>1.17</v>
      </c>
      <c r="AE2486" s="44">
        <v>7.31</v>
      </c>
      <c r="AF2486" s="41" t="s">
        <v>1990</v>
      </c>
      <c r="AG2486" s="41" t="s">
        <v>6026</v>
      </c>
      <c r="AH2486" s="41" t="s">
        <v>9467</v>
      </c>
      <c r="AI2486" s="41" t="s">
        <v>11576</v>
      </c>
    </row>
    <row r="2487" spans="1:35">
      <c r="A2487" s="40">
        <v>2024</v>
      </c>
      <c r="B2487" s="40">
        <v>4</v>
      </c>
      <c r="C2487" s="41" t="s">
        <v>820</v>
      </c>
      <c r="D2487" s="42" t="s">
        <v>361</v>
      </c>
      <c r="E2487" s="41" t="s">
        <v>6023</v>
      </c>
      <c r="F2487" s="43" t="s">
        <v>6031</v>
      </c>
      <c r="G2487" s="43" t="s">
        <v>6032</v>
      </c>
      <c r="H2487" s="44">
        <v>4</v>
      </c>
      <c r="I2487" s="44">
        <v>25</v>
      </c>
      <c r="J2487" s="44">
        <v>1.1499999999999999</v>
      </c>
      <c r="K2487" s="44">
        <v>7.19</v>
      </c>
      <c r="L2487" s="44">
        <v>0</v>
      </c>
      <c r="M2487" s="44">
        <v>0</v>
      </c>
      <c r="N2487" s="44">
        <v>0.4</v>
      </c>
      <c r="O2487" s="44">
        <v>2.5</v>
      </c>
      <c r="P2487" s="44">
        <v>0.4</v>
      </c>
      <c r="Q2487" s="44">
        <v>2.5</v>
      </c>
      <c r="R2487" s="44">
        <v>0.35</v>
      </c>
      <c r="S2487" s="44">
        <v>2.19</v>
      </c>
      <c r="T2487" s="44">
        <f t="shared" si="39"/>
        <v>1.1499999999999999</v>
      </c>
      <c r="U2487" s="44">
        <f t="shared" si="39"/>
        <v>7.1899999999999995</v>
      </c>
      <c r="V2487" s="44">
        <v>0</v>
      </c>
      <c r="W2487" s="44">
        <v>0</v>
      </c>
      <c r="X2487" s="44">
        <v>0.4</v>
      </c>
      <c r="Y2487" s="44">
        <v>2.5</v>
      </c>
      <c r="Z2487" s="44">
        <v>0.4</v>
      </c>
      <c r="AA2487" s="44">
        <v>2.5</v>
      </c>
      <c r="AB2487" s="44">
        <v>0.35</v>
      </c>
      <c r="AC2487" s="44">
        <v>2.19</v>
      </c>
      <c r="AD2487" s="44">
        <v>1.1499999999999999</v>
      </c>
      <c r="AE2487" s="44">
        <v>7.19</v>
      </c>
      <c r="AF2487" s="41" t="s">
        <v>1990</v>
      </c>
      <c r="AG2487" s="41" t="s">
        <v>6026</v>
      </c>
      <c r="AH2487" s="41" t="s">
        <v>9467</v>
      </c>
      <c r="AI2487" s="41" t="s">
        <v>11576</v>
      </c>
    </row>
    <row r="2488" spans="1:35">
      <c r="A2488" s="40">
        <v>2024</v>
      </c>
      <c r="B2488" s="40">
        <v>4</v>
      </c>
      <c r="C2488" s="41" t="s">
        <v>820</v>
      </c>
      <c r="D2488" s="42" t="s">
        <v>361</v>
      </c>
      <c r="E2488" s="41" t="s">
        <v>6023</v>
      </c>
      <c r="F2488" s="43" t="s">
        <v>6027</v>
      </c>
      <c r="G2488" s="43" t="s">
        <v>6028</v>
      </c>
      <c r="H2488" s="44">
        <v>4</v>
      </c>
      <c r="I2488" s="44">
        <v>25</v>
      </c>
      <c r="J2488" s="44">
        <v>1.17</v>
      </c>
      <c r="K2488" s="44">
        <v>7.31</v>
      </c>
      <c r="L2488" s="44">
        <v>0</v>
      </c>
      <c r="M2488" s="44">
        <v>0</v>
      </c>
      <c r="N2488" s="44">
        <v>0.4</v>
      </c>
      <c r="O2488" s="44">
        <v>2.5</v>
      </c>
      <c r="P2488" s="44">
        <v>0.4</v>
      </c>
      <c r="Q2488" s="44">
        <v>2.5</v>
      </c>
      <c r="R2488" s="44">
        <v>0.37</v>
      </c>
      <c r="S2488" s="44">
        <v>2.31</v>
      </c>
      <c r="T2488" s="44">
        <f t="shared" si="39"/>
        <v>1.17</v>
      </c>
      <c r="U2488" s="44">
        <f t="shared" si="39"/>
        <v>7.3100000000000005</v>
      </c>
      <c r="V2488" s="44">
        <v>0</v>
      </c>
      <c r="W2488" s="44">
        <v>0</v>
      </c>
      <c r="X2488" s="44">
        <v>0.4</v>
      </c>
      <c r="Y2488" s="44">
        <v>2.5</v>
      </c>
      <c r="Z2488" s="44">
        <v>0.4</v>
      </c>
      <c r="AA2488" s="44">
        <v>2.5</v>
      </c>
      <c r="AB2488" s="44">
        <v>0.37</v>
      </c>
      <c r="AC2488" s="44">
        <v>2.31</v>
      </c>
      <c r="AD2488" s="44">
        <v>1.17</v>
      </c>
      <c r="AE2488" s="44">
        <v>7.31</v>
      </c>
      <c r="AF2488" s="41" t="s">
        <v>1990</v>
      </c>
      <c r="AG2488" s="41" t="s">
        <v>6026</v>
      </c>
      <c r="AH2488" s="41" t="s">
        <v>9467</v>
      </c>
      <c r="AI2488" s="41" t="s">
        <v>11576</v>
      </c>
    </row>
    <row r="2489" spans="1:35">
      <c r="A2489" s="40">
        <v>2024</v>
      </c>
      <c r="B2489" s="40">
        <v>4</v>
      </c>
      <c r="C2489" s="41" t="s">
        <v>820</v>
      </c>
      <c r="D2489" s="42" t="s">
        <v>7382</v>
      </c>
      <c r="E2489" s="41" t="s">
        <v>7383</v>
      </c>
      <c r="F2489" s="43" t="s">
        <v>9468</v>
      </c>
      <c r="G2489" s="43" t="s">
        <v>9469</v>
      </c>
      <c r="H2489" s="44">
        <v>300</v>
      </c>
      <c r="I2489" s="44">
        <v>20</v>
      </c>
      <c r="J2489" s="44">
        <v>0</v>
      </c>
      <c r="K2489" s="44">
        <v>0</v>
      </c>
      <c r="L2489" s="44">
        <v>0</v>
      </c>
      <c r="M2489" s="44">
        <v>0</v>
      </c>
      <c r="N2489" s="44">
        <v>0</v>
      </c>
      <c r="O2489" s="44">
        <v>0</v>
      </c>
      <c r="P2489" s="44">
        <v>0</v>
      </c>
      <c r="Q2489" s="44">
        <v>0</v>
      </c>
      <c r="R2489" s="44">
        <v>0</v>
      </c>
      <c r="S2489" s="44">
        <v>0</v>
      </c>
      <c r="T2489" s="44">
        <f t="shared" si="39"/>
        <v>0</v>
      </c>
      <c r="U2489" s="44">
        <f t="shared" si="39"/>
        <v>0</v>
      </c>
      <c r="V2489" s="44">
        <v>0</v>
      </c>
      <c r="W2489" s="44">
        <v>0</v>
      </c>
      <c r="X2489" s="44">
        <v>0</v>
      </c>
      <c r="Y2489" s="44">
        <v>0</v>
      </c>
      <c r="Z2489" s="44">
        <v>0</v>
      </c>
      <c r="AA2489" s="44">
        <v>0</v>
      </c>
      <c r="AB2489" s="44">
        <v>0</v>
      </c>
      <c r="AC2489" s="44">
        <v>0</v>
      </c>
      <c r="AD2489" s="44">
        <v>0</v>
      </c>
      <c r="AE2489" s="44">
        <v>0</v>
      </c>
      <c r="AF2489" s="41" t="s">
        <v>47</v>
      </c>
      <c r="AG2489" s="41" t="s">
        <v>47</v>
      </c>
      <c r="AH2489" s="41" t="s">
        <v>9470</v>
      </c>
      <c r="AI2489" s="41" t="s">
        <v>9470</v>
      </c>
    </row>
    <row r="2490" spans="1:35">
      <c r="A2490" s="40">
        <v>2024</v>
      </c>
      <c r="B2490" s="40">
        <v>4</v>
      </c>
      <c r="C2490" s="41" t="s">
        <v>820</v>
      </c>
      <c r="D2490" s="42" t="s">
        <v>7382</v>
      </c>
      <c r="E2490" s="41" t="s">
        <v>7383</v>
      </c>
      <c r="F2490" s="43" t="s">
        <v>9471</v>
      </c>
      <c r="G2490" s="43" t="s">
        <v>9472</v>
      </c>
      <c r="H2490" s="44">
        <v>8</v>
      </c>
      <c r="I2490" s="44">
        <v>80</v>
      </c>
      <c r="J2490" s="44">
        <v>0</v>
      </c>
      <c r="K2490" s="44">
        <v>0</v>
      </c>
      <c r="L2490" s="44">
        <v>0</v>
      </c>
      <c r="M2490" s="44">
        <v>0</v>
      </c>
      <c r="N2490" s="44">
        <v>0</v>
      </c>
      <c r="O2490" s="44">
        <v>0</v>
      </c>
      <c r="P2490" s="44">
        <v>0</v>
      </c>
      <c r="Q2490" s="44">
        <v>0</v>
      </c>
      <c r="R2490" s="44">
        <v>0</v>
      </c>
      <c r="S2490" s="44">
        <v>0</v>
      </c>
      <c r="T2490" s="44">
        <f t="shared" si="39"/>
        <v>0</v>
      </c>
      <c r="U2490" s="44">
        <f t="shared" si="39"/>
        <v>0</v>
      </c>
      <c r="V2490" s="44">
        <v>0</v>
      </c>
      <c r="W2490" s="44">
        <v>0</v>
      </c>
      <c r="X2490" s="44">
        <v>0</v>
      </c>
      <c r="Y2490" s="44">
        <v>0</v>
      </c>
      <c r="Z2490" s="44">
        <v>0</v>
      </c>
      <c r="AA2490" s="44">
        <v>0</v>
      </c>
      <c r="AB2490" s="44">
        <v>0</v>
      </c>
      <c r="AC2490" s="44">
        <v>0</v>
      </c>
      <c r="AD2490" s="44">
        <v>0</v>
      </c>
      <c r="AE2490" s="44">
        <v>0</v>
      </c>
      <c r="AF2490" s="41" t="s">
        <v>47</v>
      </c>
      <c r="AG2490" s="41" t="s">
        <v>47</v>
      </c>
      <c r="AH2490" s="41" t="s">
        <v>9473</v>
      </c>
      <c r="AI2490" s="41" t="s">
        <v>11577</v>
      </c>
    </row>
    <row r="2491" spans="1:35">
      <c r="A2491" s="40">
        <v>2024</v>
      </c>
      <c r="B2491" s="40">
        <v>4</v>
      </c>
      <c r="C2491" s="41" t="s">
        <v>800</v>
      </c>
      <c r="D2491" s="42" t="s">
        <v>366</v>
      </c>
      <c r="E2491" s="41" t="s">
        <v>710</v>
      </c>
      <c r="F2491" s="43" t="s">
        <v>6080</v>
      </c>
      <c r="G2491" s="43" t="s">
        <v>6081</v>
      </c>
      <c r="H2491" s="44">
        <v>2</v>
      </c>
      <c r="I2491" s="44">
        <v>2</v>
      </c>
      <c r="J2491" s="44">
        <v>0</v>
      </c>
      <c r="K2491" s="44">
        <v>0</v>
      </c>
      <c r="L2491" s="44">
        <v>0</v>
      </c>
      <c r="M2491" s="44">
        <v>0</v>
      </c>
      <c r="N2491" s="44">
        <v>0</v>
      </c>
      <c r="O2491" s="44">
        <v>0</v>
      </c>
      <c r="P2491" s="44">
        <v>0</v>
      </c>
      <c r="Q2491" s="44">
        <v>0</v>
      </c>
      <c r="R2491" s="44">
        <v>0</v>
      </c>
      <c r="S2491" s="44">
        <v>0</v>
      </c>
      <c r="T2491" s="44">
        <f t="shared" si="39"/>
        <v>0</v>
      </c>
      <c r="U2491" s="44">
        <f t="shared" si="39"/>
        <v>0</v>
      </c>
      <c r="V2491" s="44">
        <v>0</v>
      </c>
      <c r="W2491" s="44">
        <v>0</v>
      </c>
      <c r="X2491" s="44">
        <v>0</v>
      </c>
      <c r="Y2491" s="44">
        <v>0</v>
      </c>
      <c r="Z2491" s="44">
        <v>0</v>
      </c>
      <c r="AA2491" s="44">
        <v>0</v>
      </c>
      <c r="AB2491" s="44">
        <v>0</v>
      </c>
      <c r="AC2491" s="44">
        <v>0</v>
      </c>
      <c r="AD2491" s="44">
        <v>0</v>
      </c>
      <c r="AE2491" s="44">
        <v>0</v>
      </c>
      <c r="AF2491" s="41" t="s">
        <v>47</v>
      </c>
      <c r="AG2491" s="41" t="s">
        <v>2196</v>
      </c>
      <c r="AH2491" s="41" t="s">
        <v>2196</v>
      </c>
      <c r="AI2491" s="41" t="s">
        <v>2196</v>
      </c>
    </row>
    <row r="2492" spans="1:35">
      <c r="A2492" s="40">
        <v>2024</v>
      </c>
      <c r="B2492" s="40">
        <v>4</v>
      </c>
      <c r="C2492" s="41" t="s">
        <v>800</v>
      </c>
      <c r="D2492" s="42" t="s">
        <v>366</v>
      </c>
      <c r="E2492" s="41" t="s">
        <v>710</v>
      </c>
      <c r="F2492" s="43" t="s">
        <v>6082</v>
      </c>
      <c r="G2492" s="43" t="s">
        <v>6083</v>
      </c>
      <c r="H2492" s="44">
        <v>100</v>
      </c>
      <c r="I2492" s="44">
        <v>10</v>
      </c>
      <c r="J2492" s="44">
        <v>0</v>
      </c>
      <c r="K2492" s="44">
        <v>0</v>
      </c>
      <c r="L2492" s="44">
        <v>0</v>
      </c>
      <c r="M2492" s="44">
        <v>0</v>
      </c>
      <c r="N2492" s="44">
        <v>0</v>
      </c>
      <c r="O2492" s="44">
        <v>0</v>
      </c>
      <c r="P2492" s="44">
        <v>0</v>
      </c>
      <c r="Q2492" s="44">
        <v>0</v>
      </c>
      <c r="R2492" s="44">
        <v>0</v>
      </c>
      <c r="S2492" s="44">
        <v>0</v>
      </c>
      <c r="T2492" s="44">
        <f t="shared" si="39"/>
        <v>0</v>
      </c>
      <c r="U2492" s="44">
        <f t="shared" si="39"/>
        <v>0</v>
      </c>
      <c r="V2492" s="44">
        <v>0</v>
      </c>
      <c r="W2492" s="44">
        <v>0</v>
      </c>
      <c r="X2492" s="44">
        <v>0</v>
      </c>
      <c r="Y2492" s="44">
        <v>0</v>
      </c>
      <c r="Z2492" s="44">
        <v>0</v>
      </c>
      <c r="AA2492" s="44">
        <v>0</v>
      </c>
      <c r="AB2492" s="44">
        <v>0</v>
      </c>
      <c r="AC2492" s="44">
        <v>0</v>
      </c>
      <c r="AD2492" s="44">
        <v>0</v>
      </c>
      <c r="AE2492" s="44">
        <v>0</v>
      </c>
      <c r="AF2492" s="41" t="s">
        <v>47</v>
      </c>
      <c r="AG2492" s="41" t="s">
        <v>6084</v>
      </c>
      <c r="AH2492" s="41" t="s">
        <v>2196</v>
      </c>
      <c r="AI2492" s="41" t="s">
        <v>2196</v>
      </c>
    </row>
    <row r="2493" spans="1:35">
      <c r="A2493" s="40">
        <v>2024</v>
      </c>
      <c r="B2493" s="40">
        <v>4</v>
      </c>
      <c r="C2493" s="41" t="s">
        <v>800</v>
      </c>
      <c r="D2493" s="42" t="s">
        <v>366</v>
      </c>
      <c r="E2493" s="41" t="s">
        <v>710</v>
      </c>
      <c r="F2493" s="43" t="s">
        <v>6085</v>
      </c>
      <c r="G2493" s="43" t="s">
        <v>6086</v>
      </c>
      <c r="H2493" s="44">
        <v>100</v>
      </c>
      <c r="I2493" s="44">
        <v>15</v>
      </c>
      <c r="J2493" s="44">
        <v>0</v>
      </c>
      <c r="K2493" s="44">
        <v>0</v>
      </c>
      <c r="L2493" s="44">
        <v>0</v>
      </c>
      <c r="M2493" s="44">
        <v>0</v>
      </c>
      <c r="N2493" s="44">
        <v>0</v>
      </c>
      <c r="O2493" s="44">
        <v>0</v>
      </c>
      <c r="P2493" s="44">
        <v>0</v>
      </c>
      <c r="Q2493" s="44">
        <v>0</v>
      </c>
      <c r="R2493" s="44">
        <v>0</v>
      </c>
      <c r="S2493" s="44">
        <v>0</v>
      </c>
      <c r="T2493" s="44">
        <f t="shared" si="39"/>
        <v>0</v>
      </c>
      <c r="U2493" s="44">
        <f t="shared" si="39"/>
        <v>0</v>
      </c>
      <c r="V2493" s="44">
        <v>0</v>
      </c>
      <c r="W2493" s="44">
        <v>0</v>
      </c>
      <c r="X2493" s="44">
        <v>0</v>
      </c>
      <c r="Y2493" s="44">
        <v>0</v>
      </c>
      <c r="Z2493" s="44">
        <v>0</v>
      </c>
      <c r="AA2493" s="44">
        <v>0</v>
      </c>
      <c r="AB2493" s="44">
        <v>0</v>
      </c>
      <c r="AC2493" s="44">
        <v>0</v>
      </c>
      <c r="AD2493" s="44">
        <v>0</v>
      </c>
      <c r="AE2493" s="44">
        <v>0</v>
      </c>
      <c r="AF2493" s="41" t="s">
        <v>47</v>
      </c>
      <c r="AG2493" s="41" t="s">
        <v>2196</v>
      </c>
      <c r="AH2493" s="41" t="s">
        <v>2196</v>
      </c>
      <c r="AI2493" s="41" t="s">
        <v>2196</v>
      </c>
    </row>
    <row r="2494" spans="1:35">
      <c r="A2494" s="40">
        <v>2024</v>
      </c>
      <c r="B2494" s="40">
        <v>4</v>
      </c>
      <c r="C2494" s="41" t="s">
        <v>800</v>
      </c>
      <c r="D2494" s="42" t="s">
        <v>366</v>
      </c>
      <c r="E2494" s="41" t="s">
        <v>710</v>
      </c>
      <c r="F2494" s="43" t="s">
        <v>6087</v>
      </c>
      <c r="G2494" s="43" t="s">
        <v>6088</v>
      </c>
      <c r="H2494" s="44">
        <v>2</v>
      </c>
      <c r="I2494" s="44">
        <v>5</v>
      </c>
      <c r="J2494" s="44">
        <v>0</v>
      </c>
      <c r="K2494" s="44">
        <v>0</v>
      </c>
      <c r="L2494" s="44">
        <v>0</v>
      </c>
      <c r="M2494" s="44">
        <v>0</v>
      </c>
      <c r="N2494" s="44">
        <v>0</v>
      </c>
      <c r="O2494" s="44">
        <v>0</v>
      </c>
      <c r="P2494" s="44">
        <v>0</v>
      </c>
      <c r="Q2494" s="44">
        <v>0</v>
      </c>
      <c r="R2494" s="44">
        <v>0</v>
      </c>
      <c r="S2494" s="44">
        <v>0</v>
      </c>
      <c r="T2494" s="44">
        <f t="shared" si="39"/>
        <v>0</v>
      </c>
      <c r="U2494" s="44">
        <f t="shared" si="39"/>
        <v>0</v>
      </c>
      <c r="V2494" s="44">
        <v>0</v>
      </c>
      <c r="W2494" s="44">
        <v>0</v>
      </c>
      <c r="X2494" s="44">
        <v>0</v>
      </c>
      <c r="Y2494" s="44">
        <v>0</v>
      </c>
      <c r="Z2494" s="44">
        <v>0</v>
      </c>
      <c r="AA2494" s="44">
        <v>0</v>
      </c>
      <c r="AB2494" s="44">
        <v>0</v>
      </c>
      <c r="AC2494" s="44">
        <v>0</v>
      </c>
      <c r="AD2494" s="44">
        <v>0</v>
      </c>
      <c r="AE2494" s="44">
        <v>0</v>
      </c>
      <c r="AF2494" s="41" t="s">
        <v>47</v>
      </c>
      <c r="AG2494" s="41" t="s">
        <v>2196</v>
      </c>
      <c r="AH2494" s="41" t="s">
        <v>2196</v>
      </c>
      <c r="AI2494" s="41" t="s">
        <v>2196</v>
      </c>
    </row>
    <row r="2495" spans="1:35">
      <c r="A2495" s="40">
        <v>2024</v>
      </c>
      <c r="B2495" s="40">
        <v>4</v>
      </c>
      <c r="C2495" s="41" t="s">
        <v>800</v>
      </c>
      <c r="D2495" s="42" t="s">
        <v>366</v>
      </c>
      <c r="E2495" s="41" t="s">
        <v>710</v>
      </c>
      <c r="F2495" s="43" t="s">
        <v>6087</v>
      </c>
      <c r="G2495" s="43" t="s">
        <v>6089</v>
      </c>
      <c r="H2495" s="44">
        <v>100</v>
      </c>
      <c r="I2495" s="44">
        <v>68</v>
      </c>
      <c r="J2495" s="44">
        <v>2.82</v>
      </c>
      <c r="K2495" s="44">
        <v>1.92</v>
      </c>
      <c r="L2495" s="44">
        <v>0</v>
      </c>
      <c r="M2495" s="44">
        <v>0</v>
      </c>
      <c r="N2495" s="44">
        <v>0.14000000000000001</v>
      </c>
      <c r="O2495" s="44">
        <v>0.1</v>
      </c>
      <c r="P2495" s="44">
        <v>7.0000000000000007E-2</v>
      </c>
      <c r="Q2495" s="44">
        <v>0.05</v>
      </c>
      <c r="R2495" s="44">
        <v>2.61</v>
      </c>
      <c r="S2495" s="44">
        <v>1.78</v>
      </c>
      <c r="T2495" s="44">
        <f t="shared" si="39"/>
        <v>2.82</v>
      </c>
      <c r="U2495" s="44">
        <f t="shared" si="39"/>
        <v>1.9300000000000002</v>
      </c>
      <c r="V2495" s="44">
        <v>0</v>
      </c>
      <c r="W2495" s="44">
        <v>0</v>
      </c>
      <c r="X2495" s="44">
        <v>0.14000000000000001</v>
      </c>
      <c r="Y2495" s="44">
        <v>0.1</v>
      </c>
      <c r="Z2495" s="44">
        <v>7.0000000000000007E-2</v>
      </c>
      <c r="AA2495" s="44">
        <v>0.05</v>
      </c>
      <c r="AB2495" s="44">
        <v>2.61</v>
      </c>
      <c r="AC2495" s="44">
        <v>1.78</v>
      </c>
      <c r="AD2495" s="44">
        <v>2.82</v>
      </c>
      <c r="AE2495" s="44">
        <v>1.92</v>
      </c>
      <c r="AF2495" s="41" t="s">
        <v>47</v>
      </c>
      <c r="AG2495" s="41" t="s">
        <v>6090</v>
      </c>
      <c r="AH2495" s="41" t="s">
        <v>9484</v>
      </c>
      <c r="AI2495" s="41" t="s">
        <v>11578</v>
      </c>
    </row>
    <row r="2496" spans="1:35">
      <c r="A2496" s="40">
        <v>2024</v>
      </c>
      <c r="B2496" s="40">
        <v>4</v>
      </c>
      <c r="C2496" s="41" t="s">
        <v>800</v>
      </c>
      <c r="D2496" s="42" t="s">
        <v>305</v>
      </c>
      <c r="E2496" s="41" t="s">
        <v>651</v>
      </c>
      <c r="F2496" s="43" t="s">
        <v>6073</v>
      </c>
      <c r="G2496" s="43" t="s">
        <v>6074</v>
      </c>
      <c r="H2496" s="44">
        <v>3</v>
      </c>
      <c r="I2496" s="44">
        <v>10</v>
      </c>
      <c r="J2496" s="44">
        <v>2</v>
      </c>
      <c r="K2496" s="44">
        <v>6.67</v>
      </c>
      <c r="L2496" s="44">
        <v>0</v>
      </c>
      <c r="M2496" s="44">
        <v>0</v>
      </c>
      <c r="N2496" s="44">
        <v>1</v>
      </c>
      <c r="O2496" s="44">
        <v>3.33</v>
      </c>
      <c r="P2496" s="44">
        <v>1</v>
      </c>
      <c r="Q2496" s="44">
        <v>3.33</v>
      </c>
      <c r="R2496" s="44">
        <v>0</v>
      </c>
      <c r="S2496" s="44">
        <v>0</v>
      </c>
      <c r="T2496" s="44">
        <f t="shared" si="39"/>
        <v>2</v>
      </c>
      <c r="U2496" s="44">
        <f t="shared" si="39"/>
        <v>6.66</v>
      </c>
      <c r="V2496" s="44">
        <v>0</v>
      </c>
      <c r="W2496" s="44">
        <v>0</v>
      </c>
      <c r="X2496" s="44">
        <v>1</v>
      </c>
      <c r="Y2496" s="44">
        <v>3.33</v>
      </c>
      <c r="Z2496" s="44">
        <v>1</v>
      </c>
      <c r="AA2496" s="44">
        <v>3.33</v>
      </c>
      <c r="AB2496" s="44">
        <v>0</v>
      </c>
      <c r="AC2496" s="44">
        <v>0</v>
      </c>
      <c r="AD2496" s="44">
        <v>2</v>
      </c>
      <c r="AE2496" s="44">
        <v>6.67</v>
      </c>
      <c r="AF2496" s="41" t="s">
        <v>6075</v>
      </c>
      <c r="AG2496" s="41" t="s">
        <v>6076</v>
      </c>
      <c r="AH2496" s="41" t="s">
        <v>9482</v>
      </c>
      <c r="AI2496" s="41" t="s">
        <v>11579</v>
      </c>
    </row>
    <row r="2497" spans="1:35">
      <c r="A2497" s="40">
        <v>2024</v>
      </c>
      <c r="B2497" s="40">
        <v>4</v>
      </c>
      <c r="C2497" s="41" t="s">
        <v>800</v>
      </c>
      <c r="D2497" s="42" t="s">
        <v>305</v>
      </c>
      <c r="E2497" s="41" t="s">
        <v>651</v>
      </c>
      <c r="F2497" s="43" t="s">
        <v>6073</v>
      </c>
      <c r="G2497" s="43" t="s">
        <v>6077</v>
      </c>
      <c r="H2497" s="44">
        <v>175</v>
      </c>
      <c r="I2497" s="44">
        <v>90</v>
      </c>
      <c r="J2497" s="44">
        <v>97</v>
      </c>
      <c r="K2497" s="44">
        <v>49.89</v>
      </c>
      <c r="L2497" s="44">
        <v>0</v>
      </c>
      <c r="M2497" s="44">
        <v>0</v>
      </c>
      <c r="N2497" s="44">
        <v>55</v>
      </c>
      <c r="O2497" s="44">
        <v>28.29</v>
      </c>
      <c r="P2497" s="44">
        <v>42</v>
      </c>
      <c r="Q2497" s="44">
        <v>21.6</v>
      </c>
      <c r="R2497" s="44">
        <v>0</v>
      </c>
      <c r="S2497" s="44">
        <v>0</v>
      </c>
      <c r="T2497" s="44">
        <f t="shared" si="39"/>
        <v>97</v>
      </c>
      <c r="U2497" s="44">
        <f t="shared" si="39"/>
        <v>49.89</v>
      </c>
      <c r="V2497" s="44">
        <v>0</v>
      </c>
      <c r="W2497" s="44">
        <v>0</v>
      </c>
      <c r="X2497" s="44">
        <v>39</v>
      </c>
      <c r="Y2497" s="44">
        <v>20.059999999999999</v>
      </c>
      <c r="Z2497" s="44">
        <v>15</v>
      </c>
      <c r="AA2497" s="44">
        <v>7.71</v>
      </c>
      <c r="AB2497" s="44">
        <v>1</v>
      </c>
      <c r="AC2497" s="44">
        <v>0.51</v>
      </c>
      <c r="AD2497" s="44">
        <v>55</v>
      </c>
      <c r="AE2497" s="44">
        <v>28.29</v>
      </c>
      <c r="AF2497" s="41" t="s">
        <v>6078</v>
      </c>
      <c r="AG2497" s="41" t="s">
        <v>6079</v>
      </c>
      <c r="AH2497" s="41" t="s">
        <v>9483</v>
      </c>
      <c r="AI2497" s="41" t="s">
        <v>11580</v>
      </c>
    </row>
    <row r="2498" spans="1:35">
      <c r="A2498" s="40">
        <v>2024</v>
      </c>
      <c r="B2498" s="40">
        <v>4</v>
      </c>
      <c r="C2498" s="41" t="s">
        <v>821</v>
      </c>
      <c r="D2498" s="42" t="s">
        <v>374</v>
      </c>
      <c r="E2498" s="41" t="s">
        <v>717</v>
      </c>
      <c r="F2498" s="43" t="s">
        <v>6167</v>
      </c>
      <c r="G2498" s="43" t="s">
        <v>6168</v>
      </c>
      <c r="H2498" s="44">
        <v>100</v>
      </c>
      <c r="I2498" s="44">
        <v>25</v>
      </c>
      <c r="J2498" s="44">
        <v>4.3099999999999996</v>
      </c>
      <c r="K2498" s="44">
        <v>1.08</v>
      </c>
      <c r="L2498" s="44">
        <v>0</v>
      </c>
      <c r="M2498" s="44">
        <v>0</v>
      </c>
      <c r="N2498" s="44">
        <v>2.87</v>
      </c>
      <c r="O2498" s="44">
        <v>0.72</v>
      </c>
      <c r="P2498" s="44">
        <v>0.96</v>
      </c>
      <c r="Q2498" s="44">
        <v>0.24</v>
      </c>
      <c r="R2498" s="44">
        <v>0.48</v>
      </c>
      <c r="S2498" s="44">
        <v>0.12</v>
      </c>
      <c r="T2498" s="44">
        <f t="shared" si="39"/>
        <v>4.3100000000000005</v>
      </c>
      <c r="U2498" s="44">
        <f t="shared" si="39"/>
        <v>1.08</v>
      </c>
      <c r="V2498" s="44">
        <v>0</v>
      </c>
      <c r="W2498" s="44">
        <v>0</v>
      </c>
      <c r="X2498" s="44">
        <v>2.63</v>
      </c>
      <c r="Y2498" s="44">
        <v>0.66</v>
      </c>
      <c r="Z2498" s="44">
        <v>0.72</v>
      </c>
      <c r="AA2498" s="44">
        <v>0.18</v>
      </c>
      <c r="AB2498" s="44">
        <v>0.96</v>
      </c>
      <c r="AC2498" s="44">
        <v>0.24</v>
      </c>
      <c r="AD2498" s="44">
        <v>4.3099999999999996</v>
      </c>
      <c r="AE2498" s="44">
        <v>1.08</v>
      </c>
      <c r="AF2498" s="41" t="s">
        <v>6169</v>
      </c>
      <c r="AG2498" s="41" t="s">
        <v>6170</v>
      </c>
      <c r="AH2498" s="41" t="s">
        <v>9491</v>
      </c>
      <c r="AI2498" s="41" t="s">
        <v>11581</v>
      </c>
    </row>
    <row r="2499" spans="1:35">
      <c r="A2499" s="40">
        <v>2024</v>
      </c>
      <c r="B2499" s="40">
        <v>4</v>
      </c>
      <c r="C2499" s="41" t="s">
        <v>821</v>
      </c>
      <c r="D2499" s="42" t="s">
        <v>374</v>
      </c>
      <c r="E2499" s="41" t="s">
        <v>717</v>
      </c>
      <c r="F2499" s="43" t="s">
        <v>6171</v>
      </c>
      <c r="G2499" s="43" t="s">
        <v>6172</v>
      </c>
      <c r="H2499" s="44">
        <v>100</v>
      </c>
      <c r="I2499" s="44">
        <v>1</v>
      </c>
      <c r="J2499" s="44">
        <v>1.44</v>
      </c>
      <c r="K2499" s="44">
        <v>0.01</v>
      </c>
      <c r="L2499" s="44">
        <v>0</v>
      </c>
      <c r="M2499" s="44">
        <v>0</v>
      </c>
      <c r="N2499" s="44">
        <v>1.44</v>
      </c>
      <c r="O2499" s="44">
        <v>0.01</v>
      </c>
      <c r="P2499" s="44">
        <v>0</v>
      </c>
      <c r="Q2499" s="44">
        <v>0</v>
      </c>
      <c r="R2499" s="44">
        <v>0</v>
      </c>
      <c r="S2499" s="44">
        <v>0</v>
      </c>
      <c r="T2499" s="44">
        <f t="shared" si="39"/>
        <v>1.44</v>
      </c>
      <c r="U2499" s="44">
        <f t="shared" si="39"/>
        <v>0.01</v>
      </c>
      <c r="V2499" s="44">
        <v>0</v>
      </c>
      <c r="W2499" s="44">
        <v>0</v>
      </c>
      <c r="X2499" s="44">
        <v>1.44</v>
      </c>
      <c r="Y2499" s="44">
        <v>0.01</v>
      </c>
      <c r="Z2499" s="44">
        <v>0</v>
      </c>
      <c r="AA2499" s="44">
        <v>0</v>
      </c>
      <c r="AB2499" s="44">
        <v>0</v>
      </c>
      <c r="AC2499" s="44">
        <v>0</v>
      </c>
      <c r="AD2499" s="44">
        <v>1.44</v>
      </c>
      <c r="AE2499" s="44">
        <v>0.01</v>
      </c>
      <c r="AF2499" s="41" t="s">
        <v>6173</v>
      </c>
      <c r="AG2499" s="41" t="s">
        <v>6104</v>
      </c>
      <c r="AH2499" s="41" t="s">
        <v>9492</v>
      </c>
      <c r="AI2499" s="41" t="s">
        <v>9492</v>
      </c>
    </row>
    <row r="2500" spans="1:35">
      <c r="A2500" s="40">
        <v>2024</v>
      </c>
      <c r="B2500" s="40">
        <v>4</v>
      </c>
      <c r="C2500" s="41" t="s">
        <v>821</v>
      </c>
      <c r="D2500" s="42" t="s">
        <v>374</v>
      </c>
      <c r="E2500" s="41" t="s">
        <v>717</v>
      </c>
      <c r="F2500" s="43" t="s">
        <v>6174</v>
      </c>
      <c r="G2500" s="43" t="s">
        <v>6175</v>
      </c>
      <c r="H2500" s="44">
        <v>100</v>
      </c>
      <c r="I2500" s="44">
        <v>25</v>
      </c>
      <c r="J2500" s="44">
        <v>0</v>
      </c>
      <c r="K2500" s="44">
        <v>0</v>
      </c>
      <c r="L2500" s="44">
        <v>0</v>
      </c>
      <c r="M2500" s="44">
        <v>0</v>
      </c>
      <c r="N2500" s="44">
        <v>0</v>
      </c>
      <c r="O2500" s="44">
        <v>0</v>
      </c>
      <c r="P2500" s="44">
        <v>0</v>
      </c>
      <c r="Q2500" s="44">
        <v>0</v>
      </c>
      <c r="R2500" s="44">
        <v>0</v>
      </c>
      <c r="S2500" s="44">
        <v>0</v>
      </c>
      <c r="T2500" s="44">
        <f t="shared" si="39"/>
        <v>0</v>
      </c>
      <c r="U2500" s="44">
        <f t="shared" si="39"/>
        <v>0</v>
      </c>
      <c r="V2500" s="44">
        <v>0</v>
      </c>
      <c r="W2500" s="44">
        <v>0</v>
      </c>
      <c r="X2500" s="44">
        <v>0</v>
      </c>
      <c r="Y2500" s="44">
        <v>0</v>
      </c>
      <c r="Z2500" s="44">
        <v>0</v>
      </c>
      <c r="AA2500" s="44">
        <v>0</v>
      </c>
      <c r="AB2500" s="44">
        <v>0</v>
      </c>
      <c r="AC2500" s="44">
        <v>0</v>
      </c>
      <c r="AD2500" s="44">
        <v>0</v>
      </c>
      <c r="AE2500" s="44">
        <v>0</v>
      </c>
      <c r="AF2500" s="41" t="s">
        <v>6173</v>
      </c>
      <c r="AG2500" s="41" t="s">
        <v>6115</v>
      </c>
      <c r="AH2500" s="41" t="s">
        <v>6115</v>
      </c>
      <c r="AI2500" s="41" t="s">
        <v>6115</v>
      </c>
    </row>
    <row r="2501" spans="1:35">
      <c r="A2501" s="40">
        <v>2024</v>
      </c>
      <c r="B2501" s="40">
        <v>4</v>
      </c>
      <c r="C2501" s="41" t="s">
        <v>821</v>
      </c>
      <c r="D2501" s="42" t="s">
        <v>374</v>
      </c>
      <c r="E2501" s="41" t="s">
        <v>717</v>
      </c>
      <c r="F2501" s="43" t="s">
        <v>6180</v>
      </c>
      <c r="G2501" s="43" t="s">
        <v>6177</v>
      </c>
      <c r="H2501" s="44">
        <v>100</v>
      </c>
      <c r="I2501" s="44">
        <v>10</v>
      </c>
      <c r="J2501" s="44">
        <v>3.11</v>
      </c>
      <c r="K2501" s="44">
        <v>0.31</v>
      </c>
      <c r="L2501" s="44">
        <v>0</v>
      </c>
      <c r="M2501" s="44">
        <v>0</v>
      </c>
      <c r="N2501" s="44">
        <v>2.63</v>
      </c>
      <c r="O2501" s="44">
        <v>0.26</v>
      </c>
      <c r="P2501" s="44">
        <v>0.48</v>
      </c>
      <c r="Q2501" s="44">
        <v>0.05</v>
      </c>
      <c r="R2501" s="44">
        <v>0</v>
      </c>
      <c r="S2501" s="44">
        <v>0</v>
      </c>
      <c r="T2501" s="44">
        <f t="shared" si="39"/>
        <v>3.11</v>
      </c>
      <c r="U2501" s="44">
        <f t="shared" si="39"/>
        <v>0.31</v>
      </c>
      <c r="V2501" s="44">
        <v>0</v>
      </c>
      <c r="W2501" s="44">
        <v>0</v>
      </c>
      <c r="X2501" s="44">
        <v>2.39</v>
      </c>
      <c r="Y2501" s="44">
        <v>0.24</v>
      </c>
      <c r="Z2501" s="44">
        <v>0</v>
      </c>
      <c r="AA2501" s="44">
        <v>0</v>
      </c>
      <c r="AB2501" s="44">
        <v>0.72</v>
      </c>
      <c r="AC2501" s="44">
        <v>7.0000000000000007E-2</v>
      </c>
      <c r="AD2501" s="44">
        <v>3.11</v>
      </c>
      <c r="AE2501" s="44">
        <v>0.31</v>
      </c>
      <c r="AF2501" s="41" t="s">
        <v>6181</v>
      </c>
      <c r="AG2501" s="41" t="s">
        <v>6182</v>
      </c>
      <c r="AH2501" s="41" t="s">
        <v>9493</v>
      </c>
      <c r="AI2501" s="41" t="s">
        <v>11581</v>
      </c>
    </row>
    <row r="2502" spans="1:35">
      <c r="A2502" s="40">
        <v>2024</v>
      </c>
      <c r="B2502" s="40">
        <v>4</v>
      </c>
      <c r="C2502" s="41" t="s">
        <v>821</v>
      </c>
      <c r="D2502" s="42" t="s">
        <v>374</v>
      </c>
      <c r="E2502" s="41" t="s">
        <v>717</v>
      </c>
      <c r="F2502" s="43" t="s">
        <v>6176</v>
      </c>
      <c r="G2502" s="43" t="s">
        <v>6177</v>
      </c>
      <c r="H2502" s="44">
        <v>100</v>
      </c>
      <c r="I2502" s="44">
        <v>24</v>
      </c>
      <c r="J2502" s="44">
        <v>2.15</v>
      </c>
      <c r="K2502" s="44">
        <v>0.52</v>
      </c>
      <c r="L2502" s="44">
        <v>0</v>
      </c>
      <c r="M2502" s="44">
        <v>0</v>
      </c>
      <c r="N2502" s="44">
        <v>0.96</v>
      </c>
      <c r="O2502" s="44">
        <v>0.23</v>
      </c>
      <c r="P2502" s="44">
        <v>0.96</v>
      </c>
      <c r="Q2502" s="44">
        <v>0.23</v>
      </c>
      <c r="R2502" s="44">
        <v>0.23</v>
      </c>
      <c r="S2502" s="44">
        <v>0.06</v>
      </c>
      <c r="T2502" s="44">
        <f t="shared" si="39"/>
        <v>2.15</v>
      </c>
      <c r="U2502" s="44">
        <f t="shared" si="39"/>
        <v>0.52</v>
      </c>
      <c r="V2502" s="44">
        <v>0</v>
      </c>
      <c r="W2502" s="44">
        <v>0</v>
      </c>
      <c r="X2502" s="44">
        <v>0.24</v>
      </c>
      <c r="Y2502" s="44">
        <v>0.06</v>
      </c>
      <c r="Z2502" s="44">
        <v>1.91</v>
      </c>
      <c r="AA2502" s="44">
        <v>0.46</v>
      </c>
      <c r="AB2502" s="44">
        <v>0</v>
      </c>
      <c r="AC2502" s="44">
        <v>0</v>
      </c>
      <c r="AD2502" s="44">
        <v>2.15</v>
      </c>
      <c r="AE2502" s="44">
        <v>0.52</v>
      </c>
      <c r="AF2502" s="41" t="s">
        <v>6178</v>
      </c>
      <c r="AG2502" s="41" t="s">
        <v>6179</v>
      </c>
      <c r="AH2502" s="41" t="s">
        <v>9494</v>
      </c>
      <c r="AI2502" s="41" t="s">
        <v>2199</v>
      </c>
    </row>
    <row r="2503" spans="1:35">
      <c r="A2503" s="40">
        <v>2024</v>
      </c>
      <c r="B2503" s="40">
        <v>4</v>
      </c>
      <c r="C2503" s="41" t="s">
        <v>821</v>
      </c>
      <c r="D2503" s="42" t="s">
        <v>374</v>
      </c>
      <c r="E2503" s="41" t="s">
        <v>717</v>
      </c>
      <c r="F2503" s="43" t="s">
        <v>6183</v>
      </c>
      <c r="G2503" s="43" t="s">
        <v>6184</v>
      </c>
      <c r="H2503" s="44">
        <v>100</v>
      </c>
      <c r="I2503" s="44">
        <v>15</v>
      </c>
      <c r="J2503" s="44">
        <v>4.07</v>
      </c>
      <c r="K2503" s="44">
        <v>0.61</v>
      </c>
      <c r="L2503" s="44">
        <v>0</v>
      </c>
      <c r="M2503" s="44">
        <v>0</v>
      </c>
      <c r="N2503" s="44">
        <v>3.11</v>
      </c>
      <c r="O2503" s="44">
        <v>0.47</v>
      </c>
      <c r="P2503" s="44">
        <v>0.72</v>
      </c>
      <c r="Q2503" s="44">
        <v>0.11</v>
      </c>
      <c r="R2503" s="44">
        <v>0.24</v>
      </c>
      <c r="S2503" s="44">
        <v>0.04</v>
      </c>
      <c r="T2503" s="44">
        <f t="shared" si="39"/>
        <v>4.07</v>
      </c>
      <c r="U2503" s="44">
        <f t="shared" si="39"/>
        <v>0.62</v>
      </c>
      <c r="V2503" s="44">
        <v>0</v>
      </c>
      <c r="W2503" s="44">
        <v>0</v>
      </c>
      <c r="X2503" s="44">
        <v>2.39</v>
      </c>
      <c r="Y2503" s="44">
        <v>0.36</v>
      </c>
      <c r="Z2503" s="44">
        <v>0</v>
      </c>
      <c r="AA2503" s="44">
        <v>0</v>
      </c>
      <c r="AB2503" s="44">
        <v>1.68</v>
      </c>
      <c r="AC2503" s="44">
        <v>0.25</v>
      </c>
      <c r="AD2503" s="44">
        <v>4.07</v>
      </c>
      <c r="AE2503" s="44">
        <v>0.61</v>
      </c>
      <c r="AF2503" s="41" t="s">
        <v>6185</v>
      </c>
      <c r="AG2503" s="41" t="s">
        <v>6186</v>
      </c>
      <c r="AH2503" s="41" t="s">
        <v>9495</v>
      </c>
      <c r="AI2503" s="41" t="s">
        <v>11582</v>
      </c>
    </row>
    <row r="2504" spans="1:35">
      <c r="A2504" s="40">
        <v>2024</v>
      </c>
      <c r="B2504" s="40">
        <v>4</v>
      </c>
      <c r="C2504" s="41" t="s">
        <v>821</v>
      </c>
      <c r="D2504" s="42" t="s">
        <v>371</v>
      </c>
      <c r="E2504" s="41" t="s">
        <v>715</v>
      </c>
      <c r="F2504" s="43" t="s">
        <v>6144</v>
      </c>
      <c r="G2504" s="43" t="s">
        <v>6145</v>
      </c>
      <c r="H2504" s="44">
        <v>100</v>
      </c>
      <c r="I2504" s="44">
        <v>83.69</v>
      </c>
      <c r="J2504" s="44">
        <v>6.05</v>
      </c>
      <c r="K2504" s="44">
        <v>5.0599999999999996</v>
      </c>
      <c r="L2504" s="44">
        <v>0</v>
      </c>
      <c r="M2504" s="44">
        <v>0</v>
      </c>
      <c r="N2504" s="44">
        <v>0</v>
      </c>
      <c r="O2504" s="44">
        <v>0</v>
      </c>
      <c r="P2504" s="44">
        <v>0.53</v>
      </c>
      <c r="Q2504" s="44">
        <v>0.44</v>
      </c>
      <c r="R2504" s="44">
        <v>5.52</v>
      </c>
      <c r="S2504" s="44">
        <v>4.62</v>
      </c>
      <c r="T2504" s="44">
        <f t="shared" si="39"/>
        <v>6.05</v>
      </c>
      <c r="U2504" s="44">
        <f t="shared" si="39"/>
        <v>5.0600000000000005</v>
      </c>
      <c r="V2504" s="44">
        <v>0</v>
      </c>
      <c r="W2504" s="44">
        <v>0</v>
      </c>
      <c r="X2504" s="44">
        <v>0</v>
      </c>
      <c r="Y2504" s="44">
        <v>0</v>
      </c>
      <c r="Z2504" s="44">
        <v>0</v>
      </c>
      <c r="AA2504" s="44">
        <v>0</v>
      </c>
      <c r="AB2504" s="44">
        <v>0</v>
      </c>
      <c r="AC2504" s="44">
        <v>0</v>
      </c>
      <c r="AD2504" s="44">
        <v>0</v>
      </c>
      <c r="AE2504" s="44">
        <v>0</v>
      </c>
      <c r="AF2504" s="41" t="s">
        <v>47</v>
      </c>
      <c r="AG2504" s="41" t="s">
        <v>6146</v>
      </c>
      <c r="AH2504" s="41" t="s">
        <v>9488</v>
      </c>
      <c r="AI2504" s="41" t="s">
        <v>9488</v>
      </c>
    </row>
    <row r="2505" spans="1:35">
      <c r="A2505" s="40">
        <v>2024</v>
      </c>
      <c r="B2505" s="40">
        <v>4</v>
      </c>
      <c r="C2505" s="41" t="s">
        <v>821</v>
      </c>
      <c r="D2505" s="42" t="s">
        <v>371</v>
      </c>
      <c r="E2505" s="41" t="s">
        <v>715</v>
      </c>
      <c r="F2505" s="43" t="s">
        <v>6147</v>
      </c>
      <c r="G2505" s="43" t="s">
        <v>6148</v>
      </c>
      <c r="H2505" s="44">
        <v>100</v>
      </c>
      <c r="I2505" s="44">
        <v>2.4700000000000002</v>
      </c>
      <c r="J2505" s="44">
        <v>4.84</v>
      </c>
      <c r="K2505" s="44">
        <v>0.12</v>
      </c>
      <c r="L2505" s="44">
        <v>0</v>
      </c>
      <c r="M2505" s="44">
        <v>0</v>
      </c>
      <c r="N2505" s="44">
        <v>0</v>
      </c>
      <c r="O2505" s="44">
        <v>0</v>
      </c>
      <c r="P2505" s="44">
        <v>0.42</v>
      </c>
      <c r="Q2505" s="44">
        <v>0.01</v>
      </c>
      <c r="R2505" s="44">
        <v>4.42</v>
      </c>
      <c r="S2505" s="44">
        <v>0.11</v>
      </c>
      <c r="T2505" s="44">
        <f t="shared" si="39"/>
        <v>4.84</v>
      </c>
      <c r="U2505" s="44">
        <f t="shared" si="39"/>
        <v>0.12</v>
      </c>
      <c r="V2505" s="44">
        <v>0</v>
      </c>
      <c r="W2505" s="44">
        <v>0</v>
      </c>
      <c r="X2505" s="44">
        <v>0</v>
      </c>
      <c r="Y2505" s="44">
        <v>0</v>
      </c>
      <c r="Z2505" s="44">
        <v>0</v>
      </c>
      <c r="AA2505" s="44">
        <v>0</v>
      </c>
      <c r="AB2505" s="44">
        <v>0</v>
      </c>
      <c r="AC2505" s="44">
        <v>0</v>
      </c>
      <c r="AD2505" s="44">
        <v>0</v>
      </c>
      <c r="AE2505" s="44">
        <v>0</v>
      </c>
      <c r="AF2505" s="41" t="s">
        <v>47</v>
      </c>
      <c r="AG2505" s="41" t="s">
        <v>6149</v>
      </c>
      <c r="AH2505" s="41" t="s">
        <v>9489</v>
      </c>
      <c r="AI2505" s="41" t="s">
        <v>9489</v>
      </c>
    </row>
    <row r="2506" spans="1:35">
      <c r="A2506" s="40">
        <v>2024</v>
      </c>
      <c r="B2506" s="40">
        <v>4</v>
      </c>
      <c r="C2506" s="41" t="s">
        <v>821</v>
      </c>
      <c r="D2506" s="42" t="s">
        <v>371</v>
      </c>
      <c r="E2506" s="41" t="s">
        <v>715</v>
      </c>
      <c r="F2506" s="43" t="s">
        <v>6147</v>
      </c>
      <c r="G2506" s="43" t="s">
        <v>6150</v>
      </c>
      <c r="H2506" s="44">
        <v>100</v>
      </c>
      <c r="I2506" s="44">
        <v>2.4700000000000002</v>
      </c>
      <c r="J2506" s="44">
        <v>6.05</v>
      </c>
      <c r="K2506" s="44">
        <v>0.15</v>
      </c>
      <c r="L2506" s="44">
        <v>0</v>
      </c>
      <c r="M2506" s="44">
        <v>0</v>
      </c>
      <c r="N2506" s="44">
        <v>0</v>
      </c>
      <c r="O2506" s="44">
        <v>0</v>
      </c>
      <c r="P2506" s="44">
        <v>0.52</v>
      </c>
      <c r="Q2506" s="44">
        <v>0.01</v>
      </c>
      <c r="R2506" s="44">
        <v>5.53</v>
      </c>
      <c r="S2506" s="44">
        <v>0.14000000000000001</v>
      </c>
      <c r="T2506" s="44">
        <f t="shared" si="39"/>
        <v>6.0500000000000007</v>
      </c>
      <c r="U2506" s="44">
        <f t="shared" si="39"/>
        <v>0.15000000000000002</v>
      </c>
      <c r="V2506" s="44">
        <v>0</v>
      </c>
      <c r="W2506" s="44">
        <v>0</v>
      </c>
      <c r="X2506" s="44">
        <v>0</v>
      </c>
      <c r="Y2506" s="44">
        <v>0</v>
      </c>
      <c r="Z2506" s="44">
        <v>0</v>
      </c>
      <c r="AA2506" s="44">
        <v>0</v>
      </c>
      <c r="AB2506" s="44">
        <v>0</v>
      </c>
      <c r="AC2506" s="44">
        <v>0</v>
      </c>
      <c r="AD2506" s="44">
        <v>0</v>
      </c>
      <c r="AE2506" s="44">
        <v>0</v>
      </c>
      <c r="AF2506" s="41" t="s">
        <v>47</v>
      </c>
      <c r="AG2506" s="41" t="s">
        <v>6151</v>
      </c>
      <c r="AH2506" s="41" t="s">
        <v>9489</v>
      </c>
      <c r="AI2506" s="41" t="s">
        <v>9489</v>
      </c>
    </row>
    <row r="2507" spans="1:35">
      <c r="A2507" s="40">
        <v>2024</v>
      </c>
      <c r="B2507" s="40">
        <v>4</v>
      </c>
      <c r="C2507" s="41" t="s">
        <v>821</v>
      </c>
      <c r="D2507" s="42" t="s">
        <v>371</v>
      </c>
      <c r="E2507" s="41" t="s">
        <v>715</v>
      </c>
      <c r="F2507" s="43" t="s">
        <v>6152</v>
      </c>
      <c r="G2507" s="43" t="s">
        <v>6153</v>
      </c>
      <c r="H2507" s="44">
        <v>100</v>
      </c>
      <c r="I2507" s="44">
        <v>8.07</v>
      </c>
      <c r="J2507" s="44">
        <v>0</v>
      </c>
      <c r="K2507" s="44">
        <v>0</v>
      </c>
      <c r="L2507" s="44">
        <v>0</v>
      </c>
      <c r="M2507" s="44">
        <v>0</v>
      </c>
      <c r="N2507" s="44">
        <v>0</v>
      </c>
      <c r="O2507" s="44">
        <v>0</v>
      </c>
      <c r="P2507" s="44">
        <v>0</v>
      </c>
      <c r="Q2507" s="44">
        <v>0</v>
      </c>
      <c r="R2507" s="44">
        <v>0</v>
      </c>
      <c r="S2507" s="44">
        <v>0</v>
      </c>
      <c r="T2507" s="44">
        <f t="shared" si="39"/>
        <v>0</v>
      </c>
      <c r="U2507" s="44">
        <f t="shared" si="39"/>
        <v>0</v>
      </c>
      <c r="V2507" s="44">
        <v>0</v>
      </c>
      <c r="W2507" s="44">
        <v>0</v>
      </c>
      <c r="X2507" s="44">
        <v>0</v>
      </c>
      <c r="Y2507" s="44">
        <v>0</v>
      </c>
      <c r="Z2507" s="44">
        <v>0</v>
      </c>
      <c r="AA2507" s="44">
        <v>0</v>
      </c>
      <c r="AB2507" s="44">
        <v>0</v>
      </c>
      <c r="AC2507" s="44">
        <v>0</v>
      </c>
      <c r="AD2507" s="44">
        <v>0</v>
      </c>
      <c r="AE2507" s="44">
        <v>0</v>
      </c>
      <c r="AF2507" s="41" t="s">
        <v>47</v>
      </c>
      <c r="AG2507" s="41" t="s">
        <v>6154</v>
      </c>
      <c r="AH2507" s="41" t="s">
        <v>6154</v>
      </c>
      <c r="AI2507" s="41" t="s">
        <v>9489</v>
      </c>
    </row>
    <row r="2508" spans="1:35">
      <c r="A2508" s="40">
        <v>2024</v>
      </c>
      <c r="B2508" s="40">
        <v>4</v>
      </c>
      <c r="C2508" s="41" t="s">
        <v>821</v>
      </c>
      <c r="D2508" s="42" t="s">
        <v>371</v>
      </c>
      <c r="E2508" s="41" t="s">
        <v>715</v>
      </c>
      <c r="F2508" s="43" t="s">
        <v>6152</v>
      </c>
      <c r="G2508" s="43" t="s">
        <v>6155</v>
      </c>
      <c r="H2508" s="44">
        <v>100</v>
      </c>
      <c r="I2508" s="44">
        <v>3.3</v>
      </c>
      <c r="J2508" s="44">
        <v>0</v>
      </c>
      <c r="K2508" s="44">
        <v>0</v>
      </c>
      <c r="L2508" s="44">
        <v>0</v>
      </c>
      <c r="M2508" s="44">
        <v>0</v>
      </c>
      <c r="N2508" s="44">
        <v>0</v>
      </c>
      <c r="O2508" s="44">
        <v>0</v>
      </c>
      <c r="P2508" s="44">
        <v>0</v>
      </c>
      <c r="Q2508" s="44">
        <v>0</v>
      </c>
      <c r="R2508" s="44">
        <v>0</v>
      </c>
      <c r="S2508" s="44">
        <v>0</v>
      </c>
      <c r="T2508" s="44">
        <f t="shared" si="39"/>
        <v>0</v>
      </c>
      <c r="U2508" s="44">
        <f t="shared" si="39"/>
        <v>0</v>
      </c>
      <c r="V2508" s="44">
        <v>0</v>
      </c>
      <c r="W2508" s="44">
        <v>0</v>
      </c>
      <c r="X2508" s="44">
        <v>0</v>
      </c>
      <c r="Y2508" s="44">
        <v>0</v>
      </c>
      <c r="Z2508" s="44">
        <v>0</v>
      </c>
      <c r="AA2508" s="44">
        <v>0</v>
      </c>
      <c r="AB2508" s="44">
        <v>0</v>
      </c>
      <c r="AC2508" s="44">
        <v>0</v>
      </c>
      <c r="AD2508" s="44">
        <v>0</v>
      </c>
      <c r="AE2508" s="44">
        <v>0</v>
      </c>
      <c r="AF2508" s="41" t="s">
        <v>47</v>
      </c>
      <c r="AG2508" s="41" t="s">
        <v>6154</v>
      </c>
      <c r="AH2508" s="41" t="s">
        <v>6154</v>
      </c>
      <c r="AI2508" s="41" t="s">
        <v>9489</v>
      </c>
    </row>
    <row r="2509" spans="1:35">
      <c r="A2509" s="40">
        <v>2024</v>
      </c>
      <c r="B2509" s="40">
        <v>4</v>
      </c>
      <c r="C2509" s="41" t="s">
        <v>821</v>
      </c>
      <c r="D2509" s="42" t="s">
        <v>367</v>
      </c>
      <c r="E2509" s="41" t="s">
        <v>711</v>
      </c>
      <c r="F2509" s="43" t="s">
        <v>6091</v>
      </c>
      <c r="G2509" s="43" t="s">
        <v>6092</v>
      </c>
      <c r="H2509" s="44">
        <v>100</v>
      </c>
      <c r="I2509" s="44">
        <v>25</v>
      </c>
      <c r="J2509" s="44">
        <v>7</v>
      </c>
      <c r="K2509" s="44">
        <v>1.75</v>
      </c>
      <c r="L2509" s="44">
        <v>0</v>
      </c>
      <c r="M2509" s="44">
        <v>0</v>
      </c>
      <c r="N2509" s="44">
        <v>2</v>
      </c>
      <c r="O2509" s="44">
        <v>0.5</v>
      </c>
      <c r="P2509" s="44">
        <v>2</v>
      </c>
      <c r="Q2509" s="44">
        <v>0.5</v>
      </c>
      <c r="R2509" s="44">
        <v>3</v>
      </c>
      <c r="S2509" s="44">
        <v>0.75</v>
      </c>
      <c r="T2509" s="44">
        <f t="shared" si="39"/>
        <v>7</v>
      </c>
      <c r="U2509" s="44">
        <f t="shared" si="39"/>
        <v>1.75</v>
      </c>
      <c r="V2509" s="44">
        <v>0</v>
      </c>
      <c r="W2509" s="44">
        <v>0</v>
      </c>
      <c r="X2509" s="44">
        <v>2</v>
      </c>
      <c r="Y2509" s="44">
        <v>0.5</v>
      </c>
      <c r="Z2509" s="44">
        <v>1</v>
      </c>
      <c r="AA2509" s="44">
        <v>0.25</v>
      </c>
      <c r="AB2509" s="44">
        <v>1</v>
      </c>
      <c r="AC2509" s="44">
        <v>0.25</v>
      </c>
      <c r="AD2509" s="44">
        <v>4</v>
      </c>
      <c r="AE2509" s="44">
        <v>1</v>
      </c>
      <c r="AF2509" s="41" t="s">
        <v>47</v>
      </c>
      <c r="AG2509" s="41" t="s">
        <v>6093</v>
      </c>
      <c r="AH2509" s="41" t="s">
        <v>9485</v>
      </c>
      <c r="AI2509" s="41" t="s">
        <v>11583</v>
      </c>
    </row>
    <row r="2510" spans="1:35">
      <c r="A2510" s="40">
        <v>2024</v>
      </c>
      <c r="B2510" s="40">
        <v>4</v>
      </c>
      <c r="C2510" s="41" t="s">
        <v>821</v>
      </c>
      <c r="D2510" s="42" t="s">
        <v>367</v>
      </c>
      <c r="E2510" s="41" t="s">
        <v>711</v>
      </c>
      <c r="F2510" s="43" t="s">
        <v>6094</v>
      </c>
      <c r="G2510" s="43" t="s">
        <v>6095</v>
      </c>
      <c r="H2510" s="44">
        <v>100</v>
      </c>
      <c r="I2510" s="44">
        <v>25</v>
      </c>
      <c r="J2510" s="44">
        <v>0</v>
      </c>
      <c r="K2510" s="44">
        <v>0</v>
      </c>
      <c r="L2510" s="44">
        <v>0</v>
      </c>
      <c r="M2510" s="44">
        <v>0</v>
      </c>
      <c r="N2510" s="44">
        <v>0</v>
      </c>
      <c r="O2510" s="44">
        <v>0</v>
      </c>
      <c r="P2510" s="44">
        <v>0</v>
      </c>
      <c r="Q2510" s="44">
        <v>0</v>
      </c>
      <c r="R2510" s="44">
        <v>0</v>
      </c>
      <c r="S2510" s="44">
        <v>0</v>
      </c>
      <c r="T2510" s="44">
        <f t="shared" si="39"/>
        <v>0</v>
      </c>
      <c r="U2510" s="44">
        <f t="shared" si="39"/>
        <v>0</v>
      </c>
      <c r="V2510" s="44">
        <v>0</v>
      </c>
      <c r="W2510" s="44">
        <v>0</v>
      </c>
      <c r="X2510" s="44">
        <v>0</v>
      </c>
      <c r="Y2510" s="44">
        <v>0</v>
      </c>
      <c r="Z2510" s="44">
        <v>0</v>
      </c>
      <c r="AA2510" s="44">
        <v>0</v>
      </c>
      <c r="AB2510" s="44">
        <v>0</v>
      </c>
      <c r="AC2510" s="44">
        <v>0</v>
      </c>
      <c r="AD2510" s="44">
        <v>0</v>
      </c>
      <c r="AE2510" s="44">
        <v>0</v>
      </c>
      <c r="AF2510" s="41" t="s">
        <v>47</v>
      </c>
      <c r="AG2510" s="41" t="s">
        <v>6096</v>
      </c>
      <c r="AH2510" s="41" t="s">
        <v>6096</v>
      </c>
      <c r="AI2510" s="41" t="s">
        <v>6096</v>
      </c>
    </row>
    <row r="2511" spans="1:35">
      <c r="A2511" s="40">
        <v>2024</v>
      </c>
      <c r="B2511" s="40">
        <v>4</v>
      </c>
      <c r="C2511" s="41" t="s">
        <v>821</v>
      </c>
      <c r="D2511" s="42" t="s">
        <v>367</v>
      </c>
      <c r="E2511" s="41" t="s">
        <v>711</v>
      </c>
      <c r="F2511" s="43" t="s">
        <v>6097</v>
      </c>
      <c r="G2511" s="43" t="s">
        <v>6098</v>
      </c>
      <c r="H2511" s="44">
        <v>100</v>
      </c>
      <c r="I2511" s="44">
        <v>25</v>
      </c>
      <c r="J2511" s="44">
        <v>0</v>
      </c>
      <c r="K2511" s="44">
        <v>0</v>
      </c>
      <c r="L2511" s="44">
        <v>0</v>
      </c>
      <c r="M2511" s="44">
        <v>0</v>
      </c>
      <c r="N2511" s="44">
        <v>0</v>
      </c>
      <c r="O2511" s="44">
        <v>0</v>
      </c>
      <c r="P2511" s="44">
        <v>0</v>
      </c>
      <c r="Q2511" s="44">
        <v>0</v>
      </c>
      <c r="R2511" s="44">
        <v>0</v>
      </c>
      <c r="S2511" s="44">
        <v>0</v>
      </c>
      <c r="T2511" s="44">
        <f t="shared" si="39"/>
        <v>0</v>
      </c>
      <c r="U2511" s="44">
        <f t="shared" si="39"/>
        <v>0</v>
      </c>
      <c r="V2511" s="44">
        <v>0</v>
      </c>
      <c r="W2511" s="44">
        <v>0</v>
      </c>
      <c r="X2511" s="44">
        <v>0</v>
      </c>
      <c r="Y2511" s="44">
        <v>0</v>
      </c>
      <c r="Z2511" s="44">
        <v>0</v>
      </c>
      <c r="AA2511" s="44">
        <v>0</v>
      </c>
      <c r="AB2511" s="44">
        <v>0</v>
      </c>
      <c r="AC2511" s="44">
        <v>0</v>
      </c>
      <c r="AD2511" s="44">
        <v>0</v>
      </c>
      <c r="AE2511" s="44">
        <v>0</v>
      </c>
      <c r="AF2511" s="41" t="s">
        <v>47</v>
      </c>
      <c r="AG2511" s="41" t="s">
        <v>6096</v>
      </c>
      <c r="AH2511" s="41" t="s">
        <v>6096</v>
      </c>
      <c r="AI2511" s="41" t="s">
        <v>6096</v>
      </c>
    </row>
    <row r="2512" spans="1:35">
      <c r="A2512" s="40">
        <v>2024</v>
      </c>
      <c r="B2512" s="40">
        <v>4</v>
      </c>
      <c r="C2512" s="41" t="s">
        <v>821</v>
      </c>
      <c r="D2512" s="42" t="s">
        <v>367</v>
      </c>
      <c r="E2512" s="41" t="s">
        <v>711</v>
      </c>
      <c r="F2512" s="43" t="s">
        <v>6099</v>
      </c>
      <c r="G2512" s="43" t="s">
        <v>6100</v>
      </c>
      <c r="H2512" s="44">
        <v>100</v>
      </c>
      <c r="I2512" s="44">
        <v>25</v>
      </c>
      <c r="J2512" s="44">
        <v>34</v>
      </c>
      <c r="K2512" s="44">
        <v>8.5</v>
      </c>
      <c r="L2512" s="44">
        <v>0</v>
      </c>
      <c r="M2512" s="44">
        <v>0</v>
      </c>
      <c r="N2512" s="44">
        <v>0</v>
      </c>
      <c r="O2512" s="44">
        <v>0</v>
      </c>
      <c r="P2512" s="44">
        <v>34</v>
      </c>
      <c r="Q2512" s="44">
        <v>8.5</v>
      </c>
      <c r="R2512" s="44">
        <v>0</v>
      </c>
      <c r="S2512" s="44">
        <v>0</v>
      </c>
      <c r="T2512" s="44">
        <f t="shared" si="39"/>
        <v>34</v>
      </c>
      <c r="U2512" s="44">
        <f t="shared" si="39"/>
        <v>8.5</v>
      </c>
      <c r="V2512" s="44">
        <v>0</v>
      </c>
      <c r="W2512" s="44">
        <v>0</v>
      </c>
      <c r="X2512" s="44">
        <v>0</v>
      </c>
      <c r="Y2512" s="44">
        <v>0</v>
      </c>
      <c r="Z2512" s="44">
        <v>25</v>
      </c>
      <c r="AA2512" s="44">
        <v>6.25</v>
      </c>
      <c r="AB2512" s="44">
        <v>0</v>
      </c>
      <c r="AC2512" s="44">
        <v>0</v>
      </c>
      <c r="AD2512" s="44">
        <v>25</v>
      </c>
      <c r="AE2512" s="44">
        <v>6.25</v>
      </c>
      <c r="AF2512" s="41" t="s">
        <v>47</v>
      </c>
      <c r="AG2512" s="41" t="s">
        <v>6101</v>
      </c>
      <c r="AH2512" s="41" t="s">
        <v>9486</v>
      </c>
      <c r="AI2512" s="41" t="s">
        <v>11584</v>
      </c>
    </row>
    <row r="2513" spans="1:35">
      <c r="A2513" s="40">
        <v>2024</v>
      </c>
      <c r="B2513" s="40">
        <v>4</v>
      </c>
      <c r="C2513" s="41" t="s">
        <v>821</v>
      </c>
      <c r="D2513" s="42" t="s">
        <v>375</v>
      </c>
      <c r="E2513" s="41" t="s">
        <v>718</v>
      </c>
      <c r="F2513" s="43" t="s">
        <v>6187</v>
      </c>
      <c r="G2513" s="43" t="s">
        <v>6188</v>
      </c>
      <c r="H2513" s="44">
        <v>21</v>
      </c>
      <c r="I2513" s="44">
        <v>100</v>
      </c>
      <c r="J2513" s="44">
        <v>2</v>
      </c>
      <c r="K2513" s="44">
        <v>9.52</v>
      </c>
      <c r="L2513" s="44">
        <v>0</v>
      </c>
      <c r="M2513" s="44">
        <v>0</v>
      </c>
      <c r="N2513" s="44">
        <v>0.56000000000000005</v>
      </c>
      <c r="O2513" s="44">
        <v>2.67</v>
      </c>
      <c r="P2513" s="44">
        <v>0.95</v>
      </c>
      <c r="Q2513" s="44">
        <v>4.5199999999999996</v>
      </c>
      <c r="R2513" s="44">
        <v>0.49</v>
      </c>
      <c r="S2513" s="44">
        <v>2.33</v>
      </c>
      <c r="T2513" s="44">
        <f t="shared" si="39"/>
        <v>2</v>
      </c>
      <c r="U2513" s="44">
        <f t="shared" si="39"/>
        <v>9.52</v>
      </c>
      <c r="V2513" s="44">
        <v>0</v>
      </c>
      <c r="W2513" s="44">
        <v>0</v>
      </c>
      <c r="X2513" s="44">
        <v>0.55000000000000004</v>
      </c>
      <c r="Y2513" s="44">
        <v>2.62</v>
      </c>
      <c r="Z2513" s="44">
        <v>0.56999999999999995</v>
      </c>
      <c r="AA2513" s="44">
        <v>2.71</v>
      </c>
      <c r="AB2513" s="44">
        <v>0.56999999999999995</v>
      </c>
      <c r="AC2513" s="44">
        <v>2.71</v>
      </c>
      <c r="AD2513" s="44">
        <v>1.69</v>
      </c>
      <c r="AE2513" s="44">
        <v>8.0500000000000007</v>
      </c>
      <c r="AF2513" s="41" t="s">
        <v>47</v>
      </c>
      <c r="AG2513" s="41" t="s">
        <v>6104</v>
      </c>
      <c r="AH2513" s="41" t="s">
        <v>9496</v>
      </c>
      <c r="AI2513" s="41" t="s">
        <v>11585</v>
      </c>
    </row>
    <row r="2514" spans="1:35">
      <c r="A2514" s="40">
        <v>2024</v>
      </c>
      <c r="B2514" s="40">
        <v>4</v>
      </c>
      <c r="C2514" s="41" t="s">
        <v>821</v>
      </c>
      <c r="D2514" s="42" t="s">
        <v>370</v>
      </c>
      <c r="E2514" s="41" t="s">
        <v>714</v>
      </c>
      <c r="F2514" s="43" t="s">
        <v>6113</v>
      </c>
      <c r="G2514" s="43" t="s">
        <v>6114</v>
      </c>
      <c r="H2514" s="44">
        <v>2</v>
      </c>
      <c r="I2514" s="44">
        <v>2.7</v>
      </c>
      <c r="J2514" s="44">
        <v>0</v>
      </c>
      <c r="K2514" s="44">
        <v>0</v>
      </c>
      <c r="L2514" s="44">
        <v>0</v>
      </c>
      <c r="M2514" s="44">
        <v>0</v>
      </c>
      <c r="N2514" s="44">
        <v>0</v>
      </c>
      <c r="O2514" s="44">
        <v>0</v>
      </c>
      <c r="P2514" s="44">
        <v>0</v>
      </c>
      <c r="Q2514" s="44">
        <v>0</v>
      </c>
      <c r="R2514" s="44">
        <v>0</v>
      </c>
      <c r="S2514" s="44">
        <v>0</v>
      </c>
      <c r="T2514" s="44">
        <f t="shared" si="39"/>
        <v>0</v>
      </c>
      <c r="U2514" s="44">
        <f t="shared" si="39"/>
        <v>0</v>
      </c>
      <c r="V2514" s="44">
        <v>0</v>
      </c>
      <c r="W2514" s="44">
        <v>0</v>
      </c>
      <c r="X2514" s="44">
        <v>0</v>
      </c>
      <c r="Y2514" s="44">
        <v>0</v>
      </c>
      <c r="Z2514" s="44">
        <v>0</v>
      </c>
      <c r="AA2514" s="44">
        <v>0</v>
      </c>
      <c r="AB2514" s="44">
        <v>0</v>
      </c>
      <c r="AC2514" s="44">
        <v>0</v>
      </c>
      <c r="AD2514" s="44">
        <v>0</v>
      </c>
      <c r="AE2514" s="44">
        <v>0</v>
      </c>
      <c r="AF2514" s="41" t="s">
        <v>47</v>
      </c>
      <c r="AG2514" s="41" t="s">
        <v>6115</v>
      </c>
      <c r="AH2514" s="41" t="s">
        <v>6115</v>
      </c>
      <c r="AI2514" s="41" t="s">
        <v>6115</v>
      </c>
    </row>
    <row r="2515" spans="1:35">
      <c r="A2515" s="40">
        <v>2024</v>
      </c>
      <c r="B2515" s="40">
        <v>4</v>
      </c>
      <c r="C2515" s="41" t="s">
        <v>821</v>
      </c>
      <c r="D2515" s="42" t="s">
        <v>370</v>
      </c>
      <c r="E2515" s="41" t="s">
        <v>714</v>
      </c>
      <c r="F2515" s="43" t="s">
        <v>6116</v>
      </c>
      <c r="G2515" s="43" t="s">
        <v>6117</v>
      </c>
      <c r="H2515" s="44">
        <v>1</v>
      </c>
      <c r="I2515" s="44">
        <v>1.29</v>
      </c>
      <c r="J2515" s="44">
        <v>0</v>
      </c>
      <c r="K2515" s="44">
        <v>0</v>
      </c>
      <c r="L2515" s="44">
        <v>0</v>
      </c>
      <c r="M2515" s="44">
        <v>0</v>
      </c>
      <c r="N2515" s="44">
        <v>0</v>
      </c>
      <c r="O2515" s="44">
        <v>0</v>
      </c>
      <c r="P2515" s="44">
        <v>0</v>
      </c>
      <c r="Q2515" s="44">
        <v>0</v>
      </c>
      <c r="R2515" s="44">
        <v>0</v>
      </c>
      <c r="S2515" s="44">
        <v>0</v>
      </c>
      <c r="T2515" s="44">
        <f t="shared" si="39"/>
        <v>0</v>
      </c>
      <c r="U2515" s="44">
        <f t="shared" si="39"/>
        <v>0</v>
      </c>
      <c r="V2515" s="44">
        <v>0</v>
      </c>
      <c r="W2515" s="44">
        <v>0</v>
      </c>
      <c r="X2515" s="44">
        <v>0</v>
      </c>
      <c r="Y2515" s="44">
        <v>0</v>
      </c>
      <c r="Z2515" s="44">
        <v>0</v>
      </c>
      <c r="AA2515" s="44">
        <v>0</v>
      </c>
      <c r="AB2515" s="44">
        <v>0</v>
      </c>
      <c r="AC2515" s="44">
        <v>0</v>
      </c>
      <c r="AD2515" s="44">
        <v>0</v>
      </c>
      <c r="AE2515" s="44">
        <v>0</v>
      </c>
      <c r="AF2515" s="41" t="s">
        <v>47</v>
      </c>
      <c r="AG2515" s="41" t="s">
        <v>6115</v>
      </c>
      <c r="AH2515" s="41" t="s">
        <v>6115</v>
      </c>
      <c r="AI2515" s="41" t="s">
        <v>6115</v>
      </c>
    </row>
    <row r="2516" spans="1:35">
      <c r="A2516" s="40">
        <v>2024</v>
      </c>
      <c r="B2516" s="40">
        <v>4</v>
      </c>
      <c r="C2516" s="41" t="s">
        <v>821</v>
      </c>
      <c r="D2516" s="42" t="s">
        <v>370</v>
      </c>
      <c r="E2516" s="41" t="s">
        <v>714</v>
      </c>
      <c r="F2516" s="43" t="s">
        <v>6118</v>
      </c>
      <c r="G2516" s="43" t="s">
        <v>6119</v>
      </c>
      <c r="H2516" s="44">
        <v>3</v>
      </c>
      <c r="I2516" s="44">
        <v>35</v>
      </c>
      <c r="J2516" s="44">
        <v>0</v>
      </c>
      <c r="K2516" s="44">
        <v>0</v>
      </c>
      <c r="L2516" s="44">
        <v>0</v>
      </c>
      <c r="M2516" s="44">
        <v>0</v>
      </c>
      <c r="N2516" s="44">
        <v>0</v>
      </c>
      <c r="O2516" s="44">
        <v>0</v>
      </c>
      <c r="P2516" s="44">
        <v>0</v>
      </c>
      <c r="Q2516" s="44">
        <v>0</v>
      </c>
      <c r="R2516" s="44">
        <v>0</v>
      </c>
      <c r="S2516" s="44">
        <v>0</v>
      </c>
      <c r="T2516" s="44">
        <f t="shared" si="39"/>
        <v>0</v>
      </c>
      <c r="U2516" s="44">
        <f t="shared" si="39"/>
        <v>0</v>
      </c>
      <c r="V2516" s="44">
        <v>0</v>
      </c>
      <c r="W2516" s="44">
        <v>0</v>
      </c>
      <c r="X2516" s="44">
        <v>0</v>
      </c>
      <c r="Y2516" s="44">
        <v>0</v>
      </c>
      <c r="Z2516" s="44">
        <v>0</v>
      </c>
      <c r="AA2516" s="44">
        <v>0</v>
      </c>
      <c r="AB2516" s="44">
        <v>0</v>
      </c>
      <c r="AC2516" s="44">
        <v>0</v>
      </c>
      <c r="AD2516" s="44">
        <v>0</v>
      </c>
      <c r="AE2516" s="44">
        <v>0</v>
      </c>
      <c r="AF2516" s="41" t="s">
        <v>47</v>
      </c>
      <c r="AG2516" s="41" t="s">
        <v>6115</v>
      </c>
      <c r="AH2516" s="41" t="s">
        <v>6115</v>
      </c>
      <c r="AI2516" s="41" t="s">
        <v>6115</v>
      </c>
    </row>
    <row r="2517" spans="1:35">
      <c r="A2517" s="40">
        <v>2024</v>
      </c>
      <c r="B2517" s="40">
        <v>4</v>
      </c>
      <c r="C2517" s="41" t="s">
        <v>821</v>
      </c>
      <c r="D2517" s="42" t="s">
        <v>370</v>
      </c>
      <c r="E2517" s="41" t="s">
        <v>714</v>
      </c>
      <c r="F2517" s="43" t="s">
        <v>6118</v>
      </c>
      <c r="G2517" s="43" t="s">
        <v>6120</v>
      </c>
      <c r="H2517" s="44">
        <v>6</v>
      </c>
      <c r="I2517" s="44">
        <v>1</v>
      </c>
      <c r="J2517" s="44">
        <v>0</v>
      </c>
      <c r="K2517" s="44">
        <v>0</v>
      </c>
      <c r="L2517" s="44">
        <v>0</v>
      </c>
      <c r="M2517" s="44">
        <v>0</v>
      </c>
      <c r="N2517" s="44">
        <v>0</v>
      </c>
      <c r="O2517" s="44">
        <v>0</v>
      </c>
      <c r="P2517" s="44">
        <v>0</v>
      </c>
      <c r="Q2517" s="44">
        <v>0</v>
      </c>
      <c r="R2517" s="44">
        <v>0</v>
      </c>
      <c r="S2517" s="44">
        <v>0</v>
      </c>
      <c r="T2517" s="44">
        <f t="shared" si="39"/>
        <v>0</v>
      </c>
      <c r="U2517" s="44">
        <f t="shared" si="39"/>
        <v>0</v>
      </c>
      <c r="V2517" s="44">
        <v>0</v>
      </c>
      <c r="W2517" s="44">
        <v>0</v>
      </c>
      <c r="X2517" s="44">
        <v>0</v>
      </c>
      <c r="Y2517" s="44">
        <v>0</v>
      </c>
      <c r="Z2517" s="44">
        <v>0</v>
      </c>
      <c r="AA2517" s="44">
        <v>0</v>
      </c>
      <c r="AB2517" s="44">
        <v>0</v>
      </c>
      <c r="AC2517" s="44">
        <v>0</v>
      </c>
      <c r="AD2517" s="44">
        <v>0</v>
      </c>
      <c r="AE2517" s="44">
        <v>0</v>
      </c>
      <c r="AF2517" s="41" t="s">
        <v>47</v>
      </c>
      <c r="AG2517" s="41" t="s">
        <v>6115</v>
      </c>
      <c r="AH2517" s="41" t="s">
        <v>6115</v>
      </c>
      <c r="AI2517" s="41" t="s">
        <v>6115</v>
      </c>
    </row>
    <row r="2518" spans="1:35">
      <c r="A2518" s="40">
        <v>2024</v>
      </c>
      <c r="B2518" s="40">
        <v>4</v>
      </c>
      <c r="C2518" s="41" t="s">
        <v>821</v>
      </c>
      <c r="D2518" s="42" t="s">
        <v>370</v>
      </c>
      <c r="E2518" s="41" t="s">
        <v>714</v>
      </c>
      <c r="F2518" s="43" t="s">
        <v>6121</v>
      </c>
      <c r="G2518" s="43" t="s">
        <v>6122</v>
      </c>
      <c r="H2518" s="44">
        <v>2</v>
      </c>
      <c r="I2518" s="44">
        <v>4.99</v>
      </c>
      <c r="J2518" s="44">
        <v>0</v>
      </c>
      <c r="K2518" s="44">
        <v>0</v>
      </c>
      <c r="L2518" s="44">
        <v>0</v>
      </c>
      <c r="M2518" s="44">
        <v>0</v>
      </c>
      <c r="N2518" s="44">
        <v>0</v>
      </c>
      <c r="O2518" s="44">
        <v>0</v>
      </c>
      <c r="P2518" s="44">
        <v>0</v>
      </c>
      <c r="Q2518" s="44">
        <v>0</v>
      </c>
      <c r="R2518" s="44">
        <v>0</v>
      </c>
      <c r="S2518" s="44">
        <v>0</v>
      </c>
      <c r="T2518" s="44">
        <f t="shared" si="39"/>
        <v>0</v>
      </c>
      <c r="U2518" s="44">
        <f t="shared" si="39"/>
        <v>0</v>
      </c>
      <c r="V2518" s="44">
        <v>0</v>
      </c>
      <c r="W2518" s="44">
        <v>0</v>
      </c>
      <c r="X2518" s="44">
        <v>0</v>
      </c>
      <c r="Y2518" s="44">
        <v>0</v>
      </c>
      <c r="Z2518" s="44">
        <v>0</v>
      </c>
      <c r="AA2518" s="44">
        <v>0</v>
      </c>
      <c r="AB2518" s="44">
        <v>0</v>
      </c>
      <c r="AC2518" s="44">
        <v>0</v>
      </c>
      <c r="AD2518" s="44">
        <v>0</v>
      </c>
      <c r="AE2518" s="44">
        <v>0</v>
      </c>
      <c r="AF2518" s="41" t="s">
        <v>47</v>
      </c>
      <c r="AG2518" s="41" t="s">
        <v>6115</v>
      </c>
      <c r="AH2518" s="41" t="s">
        <v>6115</v>
      </c>
      <c r="AI2518" s="41" t="s">
        <v>6115</v>
      </c>
    </row>
    <row r="2519" spans="1:35">
      <c r="A2519" s="40">
        <v>2024</v>
      </c>
      <c r="B2519" s="40">
        <v>4</v>
      </c>
      <c r="C2519" s="41" t="s">
        <v>821</v>
      </c>
      <c r="D2519" s="42" t="s">
        <v>370</v>
      </c>
      <c r="E2519" s="41" t="s">
        <v>714</v>
      </c>
      <c r="F2519" s="43" t="s">
        <v>6121</v>
      </c>
      <c r="G2519" s="43" t="s">
        <v>6123</v>
      </c>
      <c r="H2519" s="44">
        <v>6</v>
      </c>
      <c r="I2519" s="44">
        <v>10</v>
      </c>
      <c r="J2519" s="44">
        <v>0</v>
      </c>
      <c r="K2519" s="44">
        <v>0</v>
      </c>
      <c r="L2519" s="44">
        <v>0</v>
      </c>
      <c r="M2519" s="44">
        <v>0</v>
      </c>
      <c r="N2519" s="44">
        <v>0</v>
      </c>
      <c r="O2519" s="44">
        <v>0</v>
      </c>
      <c r="P2519" s="44">
        <v>0</v>
      </c>
      <c r="Q2519" s="44">
        <v>0</v>
      </c>
      <c r="R2519" s="44">
        <v>0</v>
      </c>
      <c r="S2519" s="44">
        <v>0</v>
      </c>
      <c r="T2519" s="44">
        <f t="shared" si="39"/>
        <v>0</v>
      </c>
      <c r="U2519" s="44">
        <f t="shared" si="39"/>
        <v>0</v>
      </c>
      <c r="V2519" s="44">
        <v>0</v>
      </c>
      <c r="W2519" s="44">
        <v>0</v>
      </c>
      <c r="X2519" s="44">
        <v>0</v>
      </c>
      <c r="Y2519" s="44">
        <v>0</v>
      </c>
      <c r="Z2519" s="44">
        <v>0</v>
      </c>
      <c r="AA2519" s="44">
        <v>0</v>
      </c>
      <c r="AB2519" s="44">
        <v>0</v>
      </c>
      <c r="AC2519" s="44">
        <v>0</v>
      </c>
      <c r="AD2519" s="44">
        <v>0</v>
      </c>
      <c r="AE2519" s="44">
        <v>0</v>
      </c>
      <c r="AF2519" s="41" t="s">
        <v>47</v>
      </c>
      <c r="AG2519" s="41" t="s">
        <v>6124</v>
      </c>
      <c r="AH2519" s="41" t="s">
        <v>6124</v>
      </c>
      <c r="AI2519" s="41" t="s">
        <v>6124</v>
      </c>
    </row>
    <row r="2520" spans="1:35">
      <c r="A2520" s="40">
        <v>2024</v>
      </c>
      <c r="B2520" s="40">
        <v>4</v>
      </c>
      <c r="C2520" s="41" t="s">
        <v>821</v>
      </c>
      <c r="D2520" s="42" t="s">
        <v>370</v>
      </c>
      <c r="E2520" s="41" t="s">
        <v>714</v>
      </c>
      <c r="F2520" s="43" t="s">
        <v>6125</v>
      </c>
      <c r="G2520" s="43" t="s">
        <v>6126</v>
      </c>
      <c r="H2520" s="44">
        <v>0.01</v>
      </c>
      <c r="I2520" s="44">
        <v>0.01</v>
      </c>
      <c r="J2520" s="44">
        <v>0</v>
      </c>
      <c r="K2520" s="44">
        <v>0</v>
      </c>
      <c r="L2520" s="44">
        <v>0</v>
      </c>
      <c r="M2520" s="44">
        <v>0</v>
      </c>
      <c r="N2520" s="44">
        <v>0</v>
      </c>
      <c r="O2520" s="44">
        <v>0</v>
      </c>
      <c r="P2520" s="44">
        <v>0</v>
      </c>
      <c r="Q2520" s="44">
        <v>0</v>
      </c>
      <c r="R2520" s="44">
        <v>0</v>
      </c>
      <c r="S2520" s="44">
        <v>0</v>
      </c>
      <c r="T2520" s="44">
        <f t="shared" si="39"/>
        <v>0</v>
      </c>
      <c r="U2520" s="44">
        <f t="shared" si="39"/>
        <v>0</v>
      </c>
      <c r="V2520" s="44">
        <v>0</v>
      </c>
      <c r="W2520" s="44">
        <v>0</v>
      </c>
      <c r="X2520" s="44">
        <v>0</v>
      </c>
      <c r="Y2520" s="44">
        <v>0</v>
      </c>
      <c r="Z2520" s="44">
        <v>0</v>
      </c>
      <c r="AA2520" s="44">
        <v>0</v>
      </c>
      <c r="AB2520" s="44">
        <v>0</v>
      </c>
      <c r="AC2520" s="44">
        <v>0</v>
      </c>
      <c r="AD2520" s="44">
        <v>0</v>
      </c>
      <c r="AE2520" s="44">
        <v>0</v>
      </c>
      <c r="AF2520" s="41" t="s">
        <v>47</v>
      </c>
      <c r="AG2520" s="41" t="s">
        <v>6096</v>
      </c>
      <c r="AH2520" s="41" t="s">
        <v>6096</v>
      </c>
      <c r="AI2520" s="41" t="s">
        <v>6124</v>
      </c>
    </row>
    <row r="2521" spans="1:35">
      <c r="A2521" s="40">
        <v>2024</v>
      </c>
      <c r="B2521" s="40">
        <v>4</v>
      </c>
      <c r="C2521" s="41" t="s">
        <v>821</v>
      </c>
      <c r="D2521" s="42" t="s">
        <v>370</v>
      </c>
      <c r="E2521" s="41" t="s">
        <v>714</v>
      </c>
      <c r="F2521" s="43" t="s">
        <v>6125</v>
      </c>
      <c r="G2521" s="43" t="s">
        <v>6127</v>
      </c>
      <c r="H2521" s="44">
        <v>2</v>
      </c>
      <c r="I2521" s="44">
        <v>5</v>
      </c>
      <c r="J2521" s="44">
        <v>0</v>
      </c>
      <c r="K2521" s="44">
        <v>0</v>
      </c>
      <c r="L2521" s="44">
        <v>0</v>
      </c>
      <c r="M2521" s="44">
        <v>0</v>
      </c>
      <c r="N2521" s="44">
        <v>0</v>
      </c>
      <c r="O2521" s="44">
        <v>0</v>
      </c>
      <c r="P2521" s="44">
        <v>0</v>
      </c>
      <c r="Q2521" s="44">
        <v>0</v>
      </c>
      <c r="R2521" s="44">
        <v>0</v>
      </c>
      <c r="S2521" s="44">
        <v>0</v>
      </c>
      <c r="T2521" s="44">
        <f t="shared" ref="T2521:U2584" si="40">SUM(L2521,N2521,P2521,R2521)</f>
        <v>0</v>
      </c>
      <c r="U2521" s="44">
        <f t="shared" si="40"/>
        <v>0</v>
      </c>
      <c r="V2521" s="44">
        <v>0</v>
      </c>
      <c r="W2521" s="44">
        <v>0</v>
      </c>
      <c r="X2521" s="44">
        <v>0</v>
      </c>
      <c r="Y2521" s="44">
        <v>0</v>
      </c>
      <c r="Z2521" s="44">
        <v>0</v>
      </c>
      <c r="AA2521" s="44">
        <v>0</v>
      </c>
      <c r="AB2521" s="44">
        <v>0</v>
      </c>
      <c r="AC2521" s="44">
        <v>0</v>
      </c>
      <c r="AD2521" s="44">
        <v>0</v>
      </c>
      <c r="AE2521" s="44">
        <v>0</v>
      </c>
      <c r="AF2521" s="41" t="s">
        <v>47</v>
      </c>
      <c r="AG2521" s="41" t="s">
        <v>6115</v>
      </c>
      <c r="AH2521" s="41" t="s">
        <v>6115</v>
      </c>
      <c r="AI2521" s="41" t="s">
        <v>6124</v>
      </c>
    </row>
    <row r="2522" spans="1:35">
      <c r="A2522" s="40">
        <v>2024</v>
      </c>
      <c r="B2522" s="40">
        <v>4</v>
      </c>
      <c r="C2522" s="41" t="s">
        <v>821</v>
      </c>
      <c r="D2522" s="42" t="s">
        <v>370</v>
      </c>
      <c r="E2522" s="41" t="s">
        <v>714</v>
      </c>
      <c r="F2522" s="43" t="s">
        <v>6125</v>
      </c>
      <c r="G2522" s="43" t="s">
        <v>6128</v>
      </c>
      <c r="H2522" s="44">
        <v>2</v>
      </c>
      <c r="I2522" s="44">
        <v>0.01</v>
      </c>
      <c r="J2522" s="44">
        <v>0</v>
      </c>
      <c r="K2522" s="44">
        <v>0</v>
      </c>
      <c r="L2522" s="44">
        <v>0</v>
      </c>
      <c r="M2522" s="44">
        <v>0</v>
      </c>
      <c r="N2522" s="44">
        <v>0</v>
      </c>
      <c r="O2522" s="44">
        <v>0</v>
      </c>
      <c r="P2522" s="44">
        <v>0</v>
      </c>
      <c r="Q2522" s="44">
        <v>0</v>
      </c>
      <c r="R2522" s="44">
        <v>0</v>
      </c>
      <c r="S2522" s="44">
        <v>0</v>
      </c>
      <c r="T2522" s="44">
        <f t="shared" si="40"/>
        <v>0</v>
      </c>
      <c r="U2522" s="44">
        <f t="shared" si="40"/>
        <v>0</v>
      </c>
      <c r="V2522" s="44">
        <v>0</v>
      </c>
      <c r="W2522" s="44">
        <v>0</v>
      </c>
      <c r="X2522" s="44">
        <v>0</v>
      </c>
      <c r="Y2522" s="44">
        <v>0</v>
      </c>
      <c r="Z2522" s="44">
        <v>0</v>
      </c>
      <c r="AA2522" s="44">
        <v>0</v>
      </c>
      <c r="AB2522" s="44">
        <v>0</v>
      </c>
      <c r="AC2522" s="44">
        <v>0</v>
      </c>
      <c r="AD2522" s="44">
        <v>0</v>
      </c>
      <c r="AE2522" s="44">
        <v>0</v>
      </c>
      <c r="AF2522" s="41" t="s">
        <v>47</v>
      </c>
      <c r="AG2522" s="41" t="s">
        <v>6115</v>
      </c>
      <c r="AH2522" s="41" t="s">
        <v>6115</v>
      </c>
      <c r="AI2522" s="41" t="s">
        <v>6124</v>
      </c>
    </row>
    <row r="2523" spans="1:35">
      <c r="A2523" s="40">
        <v>2024</v>
      </c>
      <c r="B2523" s="40">
        <v>4</v>
      </c>
      <c r="C2523" s="41" t="s">
        <v>821</v>
      </c>
      <c r="D2523" s="42" t="s">
        <v>370</v>
      </c>
      <c r="E2523" s="41" t="s">
        <v>714</v>
      </c>
      <c r="F2523" s="43" t="s">
        <v>6129</v>
      </c>
      <c r="G2523" s="43" t="s">
        <v>6130</v>
      </c>
      <c r="H2523" s="44">
        <v>1</v>
      </c>
      <c r="I2523" s="44">
        <v>3</v>
      </c>
      <c r="J2523" s="44">
        <v>0</v>
      </c>
      <c r="K2523" s="44">
        <v>0</v>
      </c>
      <c r="L2523" s="44">
        <v>0</v>
      </c>
      <c r="M2523" s="44">
        <v>0</v>
      </c>
      <c r="N2523" s="44">
        <v>0</v>
      </c>
      <c r="O2523" s="44">
        <v>0</v>
      </c>
      <c r="P2523" s="44">
        <v>0</v>
      </c>
      <c r="Q2523" s="44">
        <v>0</v>
      </c>
      <c r="R2523" s="44">
        <v>0</v>
      </c>
      <c r="S2523" s="44">
        <v>0</v>
      </c>
      <c r="T2523" s="44">
        <f t="shared" si="40"/>
        <v>0</v>
      </c>
      <c r="U2523" s="44">
        <f t="shared" si="40"/>
        <v>0</v>
      </c>
      <c r="V2523" s="44">
        <v>0</v>
      </c>
      <c r="W2523" s="44">
        <v>0</v>
      </c>
      <c r="X2523" s="44">
        <v>0</v>
      </c>
      <c r="Y2523" s="44">
        <v>0</v>
      </c>
      <c r="Z2523" s="44">
        <v>0</v>
      </c>
      <c r="AA2523" s="44">
        <v>0</v>
      </c>
      <c r="AB2523" s="44">
        <v>0</v>
      </c>
      <c r="AC2523" s="44">
        <v>0</v>
      </c>
      <c r="AD2523" s="44">
        <v>0</v>
      </c>
      <c r="AE2523" s="44">
        <v>0</v>
      </c>
      <c r="AF2523" s="41" t="s">
        <v>47</v>
      </c>
      <c r="AG2523" s="41" t="s">
        <v>6115</v>
      </c>
      <c r="AH2523" s="41" t="s">
        <v>6115</v>
      </c>
      <c r="AI2523" s="41" t="s">
        <v>6115</v>
      </c>
    </row>
    <row r="2524" spans="1:35">
      <c r="A2524" s="40">
        <v>2024</v>
      </c>
      <c r="B2524" s="40">
        <v>4</v>
      </c>
      <c r="C2524" s="41" t="s">
        <v>821</v>
      </c>
      <c r="D2524" s="42" t="s">
        <v>370</v>
      </c>
      <c r="E2524" s="41" t="s">
        <v>714</v>
      </c>
      <c r="F2524" s="43" t="s">
        <v>6131</v>
      </c>
      <c r="G2524" s="43" t="s">
        <v>6132</v>
      </c>
      <c r="H2524" s="44">
        <v>2</v>
      </c>
      <c r="I2524" s="44">
        <v>3</v>
      </c>
      <c r="J2524" s="44">
        <v>0</v>
      </c>
      <c r="K2524" s="44">
        <v>0</v>
      </c>
      <c r="L2524" s="44">
        <v>0</v>
      </c>
      <c r="M2524" s="44">
        <v>0</v>
      </c>
      <c r="N2524" s="44">
        <v>0</v>
      </c>
      <c r="O2524" s="44">
        <v>0</v>
      </c>
      <c r="P2524" s="44">
        <v>0</v>
      </c>
      <c r="Q2524" s="44">
        <v>0</v>
      </c>
      <c r="R2524" s="44">
        <v>0</v>
      </c>
      <c r="S2524" s="44">
        <v>0</v>
      </c>
      <c r="T2524" s="44">
        <f t="shared" si="40"/>
        <v>0</v>
      </c>
      <c r="U2524" s="44">
        <f t="shared" si="40"/>
        <v>0</v>
      </c>
      <c r="V2524" s="44">
        <v>0</v>
      </c>
      <c r="W2524" s="44">
        <v>0</v>
      </c>
      <c r="X2524" s="44">
        <v>0</v>
      </c>
      <c r="Y2524" s="44">
        <v>0</v>
      </c>
      <c r="Z2524" s="44">
        <v>0</v>
      </c>
      <c r="AA2524" s="44">
        <v>0</v>
      </c>
      <c r="AB2524" s="44">
        <v>0</v>
      </c>
      <c r="AC2524" s="44">
        <v>0</v>
      </c>
      <c r="AD2524" s="44">
        <v>0</v>
      </c>
      <c r="AE2524" s="44">
        <v>0</v>
      </c>
      <c r="AF2524" s="41" t="s">
        <v>47</v>
      </c>
      <c r="AG2524" s="41" t="s">
        <v>6115</v>
      </c>
      <c r="AH2524" s="41" t="s">
        <v>6115</v>
      </c>
      <c r="AI2524" s="41" t="s">
        <v>6115</v>
      </c>
    </row>
    <row r="2525" spans="1:35">
      <c r="A2525" s="40">
        <v>2024</v>
      </c>
      <c r="B2525" s="40">
        <v>4</v>
      </c>
      <c r="C2525" s="41" t="s">
        <v>821</v>
      </c>
      <c r="D2525" s="42" t="s">
        <v>370</v>
      </c>
      <c r="E2525" s="41" t="s">
        <v>714</v>
      </c>
      <c r="F2525" s="43" t="s">
        <v>6131</v>
      </c>
      <c r="G2525" s="43" t="s">
        <v>6133</v>
      </c>
      <c r="H2525" s="44">
        <v>1</v>
      </c>
      <c r="I2525" s="44">
        <v>2</v>
      </c>
      <c r="J2525" s="44">
        <v>0</v>
      </c>
      <c r="K2525" s="44">
        <v>0</v>
      </c>
      <c r="L2525" s="44">
        <v>0</v>
      </c>
      <c r="M2525" s="44">
        <v>0</v>
      </c>
      <c r="N2525" s="44">
        <v>0</v>
      </c>
      <c r="O2525" s="44">
        <v>0</v>
      </c>
      <c r="P2525" s="44">
        <v>0</v>
      </c>
      <c r="Q2525" s="44">
        <v>0</v>
      </c>
      <c r="R2525" s="44">
        <v>0</v>
      </c>
      <c r="S2525" s="44">
        <v>0</v>
      </c>
      <c r="T2525" s="44">
        <f t="shared" si="40"/>
        <v>0</v>
      </c>
      <c r="U2525" s="44">
        <f t="shared" si="40"/>
        <v>0</v>
      </c>
      <c r="V2525" s="44">
        <v>0</v>
      </c>
      <c r="W2525" s="44">
        <v>0</v>
      </c>
      <c r="X2525" s="44">
        <v>0</v>
      </c>
      <c r="Y2525" s="44">
        <v>0</v>
      </c>
      <c r="Z2525" s="44">
        <v>0</v>
      </c>
      <c r="AA2525" s="44">
        <v>0</v>
      </c>
      <c r="AB2525" s="44">
        <v>0</v>
      </c>
      <c r="AC2525" s="44">
        <v>0</v>
      </c>
      <c r="AD2525" s="44">
        <v>0</v>
      </c>
      <c r="AE2525" s="44">
        <v>0</v>
      </c>
      <c r="AF2525" s="41" t="s">
        <v>47</v>
      </c>
      <c r="AG2525" s="41" t="s">
        <v>6134</v>
      </c>
      <c r="AH2525" s="41" t="s">
        <v>6115</v>
      </c>
      <c r="AI2525" s="41" t="s">
        <v>6115</v>
      </c>
    </row>
    <row r="2526" spans="1:35">
      <c r="A2526" s="40">
        <v>2024</v>
      </c>
      <c r="B2526" s="40">
        <v>4</v>
      </c>
      <c r="C2526" s="41" t="s">
        <v>821</v>
      </c>
      <c r="D2526" s="42" t="s">
        <v>370</v>
      </c>
      <c r="E2526" s="41" t="s">
        <v>714</v>
      </c>
      <c r="F2526" s="43" t="s">
        <v>6131</v>
      </c>
      <c r="G2526" s="43" t="s">
        <v>6135</v>
      </c>
      <c r="H2526" s="44">
        <v>4</v>
      </c>
      <c r="I2526" s="44">
        <v>3</v>
      </c>
      <c r="J2526" s="44">
        <v>0</v>
      </c>
      <c r="K2526" s="44">
        <v>0</v>
      </c>
      <c r="L2526" s="44">
        <v>0</v>
      </c>
      <c r="M2526" s="44">
        <v>0</v>
      </c>
      <c r="N2526" s="44">
        <v>0</v>
      </c>
      <c r="O2526" s="44">
        <v>0</v>
      </c>
      <c r="P2526" s="44">
        <v>0</v>
      </c>
      <c r="Q2526" s="44">
        <v>0</v>
      </c>
      <c r="R2526" s="44">
        <v>0</v>
      </c>
      <c r="S2526" s="44">
        <v>0</v>
      </c>
      <c r="T2526" s="44">
        <f t="shared" si="40"/>
        <v>0</v>
      </c>
      <c r="U2526" s="44">
        <f t="shared" si="40"/>
        <v>0</v>
      </c>
      <c r="V2526" s="44">
        <v>0</v>
      </c>
      <c r="W2526" s="44">
        <v>0</v>
      </c>
      <c r="X2526" s="44">
        <v>0</v>
      </c>
      <c r="Y2526" s="44">
        <v>0</v>
      </c>
      <c r="Z2526" s="44">
        <v>0</v>
      </c>
      <c r="AA2526" s="44">
        <v>0</v>
      </c>
      <c r="AB2526" s="44">
        <v>0</v>
      </c>
      <c r="AC2526" s="44">
        <v>0</v>
      </c>
      <c r="AD2526" s="44">
        <v>0</v>
      </c>
      <c r="AE2526" s="44">
        <v>0</v>
      </c>
      <c r="AF2526" s="41" t="s">
        <v>47</v>
      </c>
      <c r="AG2526" s="41" t="s">
        <v>6115</v>
      </c>
      <c r="AH2526" s="41" t="s">
        <v>6115</v>
      </c>
      <c r="AI2526" s="41" t="s">
        <v>6115</v>
      </c>
    </row>
    <row r="2527" spans="1:35">
      <c r="A2527" s="40">
        <v>2024</v>
      </c>
      <c r="B2527" s="40">
        <v>4</v>
      </c>
      <c r="C2527" s="41" t="s">
        <v>821</v>
      </c>
      <c r="D2527" s="42" t="s">
        <v>370</v>
      </c>
      <c r="E2527" s="41" t="s">
        <v>714</v>
      </c>
      <c r="F2527" s="43" t="s">
        <v>6131</v>
      </c>
      <c r="G2527" s="43" t="s">
        <v>6136</v>
      </c>
      <c r="H2527" s="44">
        <v>2</v>
      </c>
      <c r="I2527" s="44">
        <v>4</v>
      </c>
      <c r="J2527" s="44">
        <v>0</v>
      </c>
      <c r="K2527" s="44">
        <v>0</v>
      </c>
      <c r="L2527" s="44">
        <v>0</v>
      </c>
      <c r="M2527" s="44">
        <v>0</v>
      </c>
      <c r="N2527" s="44">
        <v>0</v>
      </c>
      <c r="O2527" s="44">
        <v>0</v>
      </c>
      <c r="P2527" s="44">
        <v>0</v>
      </c>
      <c r="Q2527" s="44">
        <v>0</v>
      </c>
      <c r="R2527" s="44">
        <v>0</v>
      </c>
      <c r="S2527" s="44">
        <v>0</v>
      </c>
      <c r="T2527" s="44">
        <f t="shared" si="40"/>
        <v>0</v>
      </c>
      <c r="U2527" s="44">
        <f t="shared" si="40"/>
        <v>0</v>
      </c>
      <c r="V2527" s="44">
        <v>0</v>
      </c>
      <c r="W2527" s="44">
        <v>0</v>
      </c>
      <c r="X2527" s="44">
        <v>0</v>
      </c>
      <c r="Y2527" s="44">
        <v>0</v>
      </c>
      <c r="Z2527" s="44">
        <v>0</v>
      </c>
      <c r="AA2527" s="44">
        <v>0</v>
      </c>
      <c r="AB2527" s="44">
        <v>0</v>
      </c>
      <c r="AC2527" s="44">
        <v>0</v>
      </c>
      <c r="AD2527" s="44">
        <v>0</v>
      </c>
      <c r="AE2527" s="44">
        <v>0</v>
      </c>
      <c r="AF2527" s="41" t="s">
        <v>47</v>
      </c>
      <c r="AG2527" s="41" t="s">
        <v>6115</v>
      </c>
      <c r="AH2527" s="41" t="s">
        <v>6115</v>
      </c>
      <c r="AI2527" s="41" t="s">
        <v>6115</v>
      </c>
    </row>
    <row r="2528" spans="1:35">
      <c r="A2528" s="40">
        <v>2024</v>
      </c>
      <c r="B2528" s="40">
        <v>4</v>
      </c>
      <c r="C2528" s="41" t="s">
        <v>821</v>
      </c>
      <c r="D2528" s="42" t="s">
        <v>370</v>
      </c>
      <c r="E2528" s="41" t="s">
        <v>714</v>
      </c>
      <c r="F2528" s="43" t="s">
        <v>6131</v>
      </c>
      <c r="G2528" s="43" t="s">
        <v>6137</v>
      </c>
      <c r="H2528" s="44">
        <v>4</v>
      </c>
      <c r="I2528" s="44">
        <v>2</v>
      </c>
      <c r="J2528" s="44">
        <v>0</v>
      </c>
      <c r="K2528" s="44">
        <v>0</v>
      </c>
      <c r="L2528" s="44">
        <v>0</v>
      </c>
      <c r="M2528" s="44">
        <v>0</v>
      </c>
      <c r="N2528" s="44">
        <v>0</v>
      </c>
      <c r="O2528" s="44">
        <v>0</v>
      </c>
      <c r="P2528" s="44">
        <v>0</v>
      </c>
      <c r="Q2528" s="44">
        <v>0</v>
      </c>
      <c r="R2528" s="44">
        <v>0</v>
      </c>
      <c r="S2528" s="44">
        <v>0</v>
      </c>
      <c r="T2528" s="44">
        <f t="shared" si="40"/>
        <v>0</v>
      </c>
      <c r="U2528" s="44">
        <f t="shared" si="40"/>
        <v>0</v>
      </c>
      <c r="V2528" s="44">
        <v>0</v>
      </c>
      <c r="W2528" s="44">
        <v>0</v>
      </c>
      <c r="X2528" s="44">
        <v>0</v>
      </c>
      <c r="Y2528" s="44">
        <v>0</v>
      </c>
      <c r="Z2528" s="44">
        <v>0</v>
      </c>
      <c r="AA2528" s="44">
        <v>0</v>
      </c>
      <c r="AB2528" s="44">
        <v>0</v>
      </c>
      <c r="AC2528" s="44">
        <v>0</v>
      </c>
      <c r="AD2528" s="44">
        <v>0</v>
      </c>
      <c r="AE2528" s="44">
        <v>0</v>
      </c>
      <c r="AF2528" s="41" t="s">
        <v>47</v>
      </c>
      <c r="AG2528" s="41" t="s">
        <v>6138</v>
      </c>
      <c r="AH2528" s="41" t="s">
        <v>6115</v>
      </c>
      <c r="AI2528" s="41" t="s">
        <v>6115</v>
      </c>
    </row>
    <row r="2529" spans="1:35">
      <c r="A2529" s="40">
        <v>2024</v>
      </c>
      <c r="B2529" s="40">
        <v>4</v>
      </c>
      <c r="C2529" s="41" t="s">
        <v>821</v>
      </c>
      <c r="D2529" s="42" t="s">
        <v>370</v>
      </c>
      <c r="E2529" s="41" t="s">
        <v>714</v>
      </c>
      <c r="F2529" s="43" t="s">
        <v>6131</v>
      </c>
      <c r="G2529" s="43" t="s">
        <v>6139</v>
      </c>
      <c r="H2529" s="44">
        <v>2</v>
      </c>
      <c r="I2529" s="44">
        <v>13</v>
      </c>
      <c r="J2529" s="44">
        <v>2</v>
      </c>
      <c r="K2529" s="44">
        <v>13</v>
      </c>
      <c r="L2529" s="44">
        <v>0</v>
      </c>
      <c r="M2529" s="44">
        <v>0</v>
      </c>
      <c r="N2529" s="44">
        <v>0</v>
      </c>
      <c r="O2529" s="44">
        <v>0</v>
      </c>
      <c r="P2529" s="44">
        <v>0</v>
      </c>
      <c r="Q2529" s="44">
        <v>0</v>
      </c>
      <c r="R2529" s="44">
        <v>2</v>
      </c>
      <c r="S2529" s="44">
        <v>13</v>
      </c>
      <c r="T2529" s="44">
        <f t="shared" si="40"/>
        <v>2</v>
      </c>
      <c r="U2529" s="44">
        <f t="shared" si="40"/>
        <v>13</v>
      </c>
      <c r="V2529" s="44">
        <v>0</v>
      </c>
      <c r="W2529" s="44">
        <v>0</v>
      </c>
      <c r="X2529" s="44">
        <v>0</v>
      </c>
      <c r="Y2529" s="44">
        <v>0</v>
      </c>
      <c r="Z2529" s="44">
        <v>0</v>
      </c>
      <c r="AA2529" s="44">
        <v>0</v>
      </c>
      <c r="AB2529" s="44">
        <v>0</v>
      </c>
      <c r="AC2529" s="44">
        <v>0</v>
      </c>
      <c r="AD2529" s="44">
        <v>0</v>
      </c>
      <c r="AE2529" s="44">
        <v>0</v>
      </c>
      <c r="AF2529" s="41" t="s">
        <v>47</v>
      </c>
      <c r="AG2529" s="41" t="s">
        <v>6140</v>
      </c>
      <c r="AH2529" s="41" t="s">
        <v>6140</v>
      </c>
      <c r="AI2529" s="41" t="s">
        <v>11586</v>
      </c>
    </row>
    <row r="2530" spans="1:35">
      <c r="A2530" s="40">
        <v>2024</v>
      </c>
      <c r="B2530" s="40">
        <v>4</v>
      </c>
      <c r="C2530" s="41" t="s">
        <v>821</v>
      </c>
      <c r="D2530" s="42" t="s">
        <v>370</v>
      </c>
      <c r="E2530" s="41" t="s">
        <v>714</v>
      </c>
      <c r="F2530" s="43" t="s">
        <v>6141</v>
      </c>
      <c r="G2530" s="43" t="s">
        <v>6142</v>
      </c>
      <c r="H2530" s="44">
        <v>345100</v>
      </c>
      <c r="I2530" s="44">
        <v>10</v>
      </c>
      <c r="J2530" s="44">
        <v>21428.6</v>
      </c>
      <c r="K2530" s="44">
        <v>0.62</v>
      </c>
      <c r="L2530" s="44">
        <v>0</v>
      </c>
      <c r="M2530" s="44">
        <v>0</v>
      </c>
      <c r="N2530" s="44">
        <v>21248.6</v>
      </c>
      <c r="O2530" s="44">
        <v>0.62</v>
      </c>
      <c r="P2530" s="44">
        <v>0</v>
      </c>
      <c r="Q2530" s="44">
        <v>0</v>
      </c>
      <c r="R2530" s="44">
        <v>180</v>
      </c>
      <c r="S2530" s="44">
        <v>0.01</v>
      </c>
      <c r="T2530" s="44">
        <f t="shared" si="40"/>
        <v>21428.6</v>
      </c>
      <c r="U2530" s="44">
        <f t="shared" si="40"/>
        <v>0.63</v>
      </c>
      <c r="V2530" s="44">
        <v>0</v>
      </c>
      <c r="W2530" s="44">
        <v>0</v>
      </c>
      <c r="X2530" s="44">
        <v>21248.6</v>
      </c>
      <c r="Y2530" s="44">
        <v>0.62</v>
      </c>
      <c r="Z2530" s="44">
        <v>0</v>
      </c>
      <c r="AA2530" s="44">
        <v>0</v>
      </c>
      <c r="AB2530" s="44">
        <v>0</v>
      </c>
      <c r="AC2530" s="44">
        <v>0</v>
      </c>
      <c r="AD2530" s="44">
        <v>21248.6</v>
      </c>
      <c r="AE2530" s="44">
        <v>0.62</v>
      </c>
      <c r="AF2530" s="41" t="s">
        <v>47</v>
      </c>
      <c r="AG2530" s="41" t="s">
        <v>6143</v>
      </c>
      <c r="AH2530" s="41" t="s">
        <v>6124</v>
      </c>
      <c r="AI2530" s="41" t="s">
        <v>6124</v>
      </c>
    </row>
    <row r="2531" spans="1:35">
      <c r="A2531" s="40">
        <v>2024</v>
      </c>
      <c r="B2531" s="40">
        <v>4</v>
      </c>
      <c r="C2531" s="41" t="s">
        <v>821</v>
      </c>
      <c r="D2531" s="42" t="s">
        <v>376</v>
      </c>
      <c r="E2531" s="41" t="s">
        <v>719</v>
      </c>
      <c r="F2531" s="43" t="s">
        <v>6189</v>
      </c>
      <c r="G2531" s="43" t="s">
        <v>6190</v>
      </c>
      <c r="H2531" s="44">
        <v>100</v>
      </c>
      <c r="I2531" s="44">
        <v>5</v>
      </c>
      <c r="J2531" s="44">
        <v>0</v>
      </c>
      <c r="K2531" s="44">
        <v>0</v>
      </c>
      <c r="L2531" s="44">
        <v>0</v>
      </c>
      <c r="M2531" s="44">
        <v>0</v>
      </c>
      <c r="N2531" s="44">
        <v>0</v>
      </c>
      <c r="O2531" s="44">
        <v>0</v>
      </c>
      <c r="P2531" s="44">
        <v>0</v>
      </c>
      <c r="Q2531" s="44">
        <v>0</v>
      </c>
      <c r="R2531" s="44">
        <v>0</v>
      </c>
      <c r="S2531" s="44">
        <v>0</v>
      </c>
      <c r="T2531" s="44">
        <f t="shared" si="40"/>
        <v>0</v>
      </c>
      <c r="U2531" s="44">
        <f t="shared" si="40"/>
        <v>0</v>
      </c>
      <c r="V2531" s="44">
        <v>0</v>
      </c>
      <c r="W2531" s="44">
        <v>0</v>
      </c>
      <c r="X2531" s="44">
        <v>0</v>
      </c>
      <c r="Y2531" s="44">
        <v>0</v>
      </c>
      <c r="Z2531" s="44">
        <v>0</v>
      </c>
      <c r="AA2531" s="44">
        <v>0</v>
      </c>
      <c r="AB2531" s="44">
        <v>0</v>
      </c>
      <c r="AC2531" s="44">
        <v>0</v>
      </c>
      <c r="AD2531" s="44">
        <v>0</v>
      </c>
      <c r="AE2531" s="44">
        <v>0</v>
      </c>
      <c r="AF2531" s="41" t="s">
        <v>6191</v>
      </c>
      <c r="AG2531" s="41" t="s">
        <v>6192</v>
      </c>
      <c r="AH2531" s="41" t="s">
        <v>6192</v>
      </c>
      <c r="AI2531" s="41" t="s">
        <v>6096</v>
      </c>
    </row>
    <row r="2532" spans="1:35">
      <c r="A2532" s="40">
        <v>2024</v>
      </c>
      <c r="B2532" s="40">
        <v>4</v>
      </c>
      <c r="C2532" s="41" t="s">
        <v>821</v>
      </c>
      <c r="D2532" s="42" t="s">
        <v>376</v>
      </c>
      <c r="E2532" s="41" t="s">
        <v>719</v>
      </c>
      <c r="F2532" s="43" t="s">
        <v>6193</v>
      </c>
      <c r="G2532" s="43" t="s">
        <v>6194</v>
      </c>
      <c r="H2532" s="44">
        <v>30</v>
      </c>
      <c r="I2532" s="44">
        <v>10</v>
      </c>
      <c r="J2532" s="44">
        <v>0</v>
      </c>
      <c r="K2532" s="44">
        <v>0</v>
      </c>
      <c r="L2532" s="44">
        <v>0</v>
      </c>
      <c r="M2532" s="44">
        <v>0</v>
      </c>
      <c r="N2532" s="44">
        <v>0</v>
      </c>
      <c r="O2532" s="44">
        <v>0</v>
      </c>
      <c r="P2532" s="44">
        <v>0</v>
      </c>
      <c r="Q2532" s="44">
        <v>0</v>
      </c>
      <c r="R2532" s="44">
        <v>0</v>
      </c>
      <c r="S2532" s="44">
        <v>0</v>
      </c>
      <c r="T2532" s="44">
        <f t="shared" si="40"/>
        <v>0</v>
      </c>
      <c r="U2532" s="44">
        <f t="shared" si="40"/>
        <v>0</v>
      </c>
      <c r="V2532" s="44">
        <v>0</v>
      </c>
      <c r="W2532" s="44">
        <v>0</v>
      </c>
      <c r="X2532" s="44">
        <v>0</v>
      </c>
      <c r="Y2532" s="44">
        <v>0</v>
      </c>
      <c r="Z2532" s="44">
        <v>0</v>
      </c>
      <c r="AA2532" s="44">
        <v>0</v>
      </c>
      <c r="AB2532" s="44">
        <v>0</v>
      </c>
      <c r="AC2532" s="44">
        <v>0</v>
      </c>
      <c r="AD2532" s="44">
        <v>0</v>
      </c>
      <c r="AE2532" s="44">
        <v>0</v>
      </c>
      <c r="AF2532" s="41" t="s">
        <v>6096</v>
      </c>
      <c r="AG2532" s="41" t="s">
        <v>6096</v>
      </c>
      <c r="AH2532" s="41" t="s">
        <v>6096</v>
      </c>
      <c r="AI2532" s="41" t="s">
        <v>6096</v>
      </c>
    </row>
    <row r="2533" spans="1:35">
      <c r="A2533" s="40">
        <v>2024</v>
      </c>
      <c r="B2533" s="40">
        <v>4</v>
      </c>
      <c r="C2533" s="41" t="s">
        <v>821</v>
      </c>
      <c r="D2533" s="42" t="s">
        <v>376</v>
      </c>
      <c r="E2533" s="41" t="s">
        <v>719</v>
      </c>
      <c r="F2533" s="43" t="s">
        <v>6195</v>
      </c>
      <c r="G2533" s="43" t="s">
        <v>6196</v>
      </c>
      <c r="H2533" s="44">
        <v>100</v>
      </c>
      <c r="I2533" s="44">
        <v>10</v>
      </c>
      <c r="J2533" s="44">
        <v>0</v>
      </c>
      <c r="K2533" s="44">
        <v>0</v>
      </c>
      <c r="L2533" s="44">
        <v>0</v>
      </c>
      <c r="M2533" s="44">
        <v>0</v>
      </c>
      <c r="N2533" s="44">
        <v>0</v>
      </c>
      <c r="O2533" s="44">
        <v>0</v>
      </c>
      <c r="P2533" s="44">
        <v>0</v>
      </c>
      <c r="Q2533" s="44">
        <v>0</v>
      </c>
      <c r="R2533" s="44">
        <v>0</v>
      </c>
      <c r="S2533" s="44">
        <v>0</v>
      </c>
      <c r="T2533" s="44">
        <f t="shared" si="40"/>
        <v>0</v>
      </c>
      <c r="U2533" s="44">
        <f t="shared" si="40"/>
        <v>0</v>
      </c>
      <c r="V2533" s="44">
        <v>0</v>
      </c>
      <c r="W2533" s="44">
        <v>0</v>
      </c>
      <c r="X2533" s="44">
        <v>0</v>
      </c>
      <c r="Y2533" s="44">
        <v>0</v>
      </c>
      <c r="Z2533" s="44">
        <v>0</v>
      </c>
      <c r="AA2533" s="44">
        <v>0</v>
      </c>
      <c r="AB2533" s="44">
        <v>0</v>
      </c>
      <c r="AC2533" s="44">
        <v>0</v>
      </c>
      <c r="AD2533" s="44">
        <v>0</v>
      </c>
      <c r="AE2533" s="44">
        <v>0</v>
      </c>
      <c r="AF2533" s="41" t="s">
        <v>6197</v>
      </c>
      <c r="AG2533" s="41" t="s">
        <v>6197</v>
      </c>
      <c r="AH2533" s="41" t="s">
        <v>6096</v>
      </c>
      <c r="AI2533" s="41" t="s">
        <v>6096</v>
      </c>
    </row>
    <row r="2534" spans="1:35">
      <c r="A2534" s="40">
        <v>2024</v>
      </c>
      <c r="B2534" s="40">
        <v>4</v>
      </c>
      <c r="C2534" s="41" t="s">
        <v>821</v>
      </c>
      <c r="D2534" s="42" t="s">
        <v>376</v>
      </c>
      <c r="E2534" s="41" t="s">
        <v>719</v>
      </c>
      <c r="F2534" s="43" t="s">
        <v>6198</v>
      </c>
      <c r="G2534" s="43" t="s">
        <v>6199</v>
      </c>
      <c r="H2534" s="44">
        <v>100</v>
      </c>
      <c r="I2534" s="44">
        <v>20</v>
      </c>
      <c r="J2534" s="44">
        <v>5</v>
      </c>
      <c r="K2534" s="44">
        <v>1</v>
      </c>
      <c r="L2534" s="44">
        <v>1.25</v>
      </c>
      <c r="M2534" s="44">
        <v>0.25</v>
      </c>
      <c r="N2534" s="44">
        <v>1.25</v>
      </c>
      <c r="O2534" s="44">
        <v>0.25</v>
      </c>
      <c r="P2534" s="44">
        <v>1.25</v>
      </c>
      <c r="Q2534" s="44">
        <v>0.25</v>
      </c>
      <c r="R2534" s="44">
        <v>1.25</v>
      </c>
      <c r="S2534" s="44">
        <v>0.25</v>
      </c>
      <c r="T2534" s="44">
        <f t="shared" si="40"/>
        <v>5</v>
      </c>
      <c r="U2534" s="44">
        <f t="shared" si="40"/>
        <v>1</v>
      </c>
      <c r="V2534" s="44">
        <v>1.25</v>
      </c>
      <c r="W2534" s="44">
        <v>0.25</v>
      </c>
      <c r="X2534" s="44">
        <v>1.25</v>
      </c>
      <c r="Y2534" s="44">
        <v>0.25</v>
      </c>
      <c r="Z2534" s="44">
        <v>1.25</v>
      </c>
      <c r="AA2534" s="44">
        <v>0.25</v>
      </c>
      <c r="AB2534" s="44">
        <v>1.25</v>
      </c>
      <c r="AC2534" s="44">
        <v>0.25</v>
      </c>
      <c r="AD2534" s="44">
        <v>5</v>
      </c>
      <c r="AE2534" s="44">
        <v>1</v>
      </c>
      <c r="AF2534" s="41" t="s">
        <v>6104</v>
      </c>
      <c r="AG2534" s="41" t="s">
        <v>6143</v>
      </c>
      <c r="AH2534" s="41" t="s">
        <v>6143</v>
      </c>
      <c r="AI2534" s="41" t="s">
        <v>6143</v>
      </c>
    </row>
    <row r="2535" spans="1:35">
      <c r="A2535" s="40">
        <v>2024</v>
      </c>
      <c r="B2535" s="40">
        <v>4</v>
      </c>
      <c r="C2535" s="41" t="s">
        <v>821</v>
      </c>
      <c r="D2535" s="42" t="s">
        <v>376</v>
      </c>
      <c r="E2535" s="41" t="s">
        <v>719</v>
      </c>
      <c r="F2535" s="43" t="s">
        <v>6200</v>
      </c>
      <c r="G2535" s="43" t="s">
        <v>6201</v>
      </c>
      <c r="H2535" s="44">
        <v>100</v>
      </c>
      <c r="I2535" s="44">
        <v>20</v>
      </c>
      <c r="J2535" s="44">
        <v>0</v>
      </c>
      <c r="K2535" s="44">
        <v>0</v>
      </c>
      <c r="L2535" s="44">
        <v>0</v>
      </c>
      <c r="M2535" s="44">
        <v>0</v>
      </c>
      <c r="N2535" s="44">
        <v>0</v>
      </c>
      <c r="O2535" s="44">
        <v>0</v>
      </c>
      <c r="P2535" s="44">
        <v>0</v>
      </c>
      <c r="Q2535" s="44">
        <v>0</v>
      </c>
      <c r="R2535" s="44">
        <v>0</v>
      </c>
      <c r="S2535" s="44">
        <v>0</v>
      </c>
      <c r="T2535" s="44">
        <f t="shared" si="40"/>
        <v>0</v>
      </c>
      <c r="U2535" s="44">
        <f t="shared" si="40"/>
        <v>0</v>
      </c>
      <c r="V2535" s="44">
        <v>0</v>
      </c>
      <c r="W2535" s="44">
        <v>0</v>
      </c>
      <c r="X2535" s="44">
        <v>0</v>
      </c>
      <c r="Y2535" s="44">
        <v>0</v>
      </c>
      <c r="Z2535" s="44">
        <v>0</v>
      </c>
      <c r="AA2535" s="44">
        <v>0</v>
      </c>
      <c r="AB2535" s="44">
        <v>0</v>
      </c>
      <c r="AC2535" s="44">
        <v>0</v>
      </c>
      <c r="AD2535" s="44">
        <v>0</v>
      </c>
      <c r="AE2535" s="44">
        <v>0</v>
      </c>
      <c r="AF2535" s="41" t="s">
        <v>6096</v>
      </c>
      <c r="AG2535" s="41" t="s">
        <v>6115</v>
      </c>
      <c r="AH2535" s="41" t="s">
        <v>6096</v>
      </c>
      <c r="AI2535" s="41" t="s">
        <v>6096</v>
      </c>
    </row>
    <row r="2536" spans="1:35">
      <c r="A2536" s="40">
        <v>2024</v>
      </c>
      <c r="B2536" s="40">
        <v>4</v>
      </c>
      <c r="C2536" s="41" t="s">
        <v>821</v>
      </c>
      <c r="D2536" s="42" t="s">
        <v>376</v>
      </c>
      <c r="E2536" s="41" t="s">
        <v>719</v>
      </c>
      <c r="F2536" s="43" t="s">
        <v>6193</v>
      </c>
      <c r="G2536" s="43" t="s">
        <v>6202</v>
      </c>
      <c r="H2536" s="44">
        <v>3</v>
      </c>
      <c r="I2536" s="44">
        <v>5</v>
      </c>
      <c r="J2536" s="44">
        <v>0</v>
      </c>
      <c r="K2536" s="44">
        <v>0</v>
      </c>
      <c r="L2536" s="44">
        <v>0</v>
      </c>
      <c r="M2536" s="44">
        <v>0</v>
      </c>
      <c r="N2536" s="44">
        <v>0</v>
      </c>
      <c r="O2536" s="44">
        <v>0</v>
      </c>
      <c r="P2536" s="44">
        <v>0</v>
      </c>
      <c r="Q2536" s="44">
        <v>0</v>
      </c>
      <c r="R2536" s="44">
        <v>0</v>
      </c>
      <c r="S2536" s="44">
        <v>0</v>
      </c>
      <c r="T2536" s="44">
        <f t="shared" si="40"/>
        <v>0</v>
      </c>
      <c r="U2536" s="44">
        <f t="shared" si="40"/>
        <v>0</v>
      </c>
      <c r="V2536" s="44">
        <v>0</v>
      </c>
      <c r="W2536" s="44">
        <v>0</v>
      </c>
      <c r="X2536" s="44">
        <v>0</v>
      </c>
      <c r="Y2536" s="44">
        <v>0</v>
      </c>
      <c r="Z2536" s="44">
        <v>0</v>
      </c>
      <c r="AA2536" s="44">
        <v>0</v>
      </c>
      <c r="AB2536" s="44">
        <v>0</v>
      </c>
      <c r="AC2536" s="44">
        <v>0</v>
      </c>
      <c r="AD2536" s="44">
        <v>0</v>
      </c>
      <c r="AE2536" s="44">
        <v>0</v>
      </c>
      <c r="AF2536" s="41" t="s">
        <v>6096</v>
      </c>
      <c r="AG2536" s="41" t="s">
        <v>6096</v>
      </c>
      <c r="AH2536" s="41" t="s">
        <v>6096</v>
      </c>
      <c r="AI2536" s="41" t="s">
        <v>6096</v>
      </c>
    </row>
    <row r="2537" spans="1:35">
      <c r="A2537" s="40">
        <v>2024</v>
      </c>
      <c r="B2537" s="40">
        <v>4</v>
      </c>
      <c r="C2537" s="41" t="s">
        <v>821</v>
      </c>
      <c r="D2537" s="42" t="s">
        <v>376</v>
      </c>
      <c r="E2537" s="41" t="s">
        <v>719</v>
      </c>
      <c r="F2537" s="43" t="s">
        <v>6203</v>
      </c>
      <c r="G2537" s="43" t="s">
        <v>6204</v>
      </c>
      <c r="H2537" s="44">
        <v>60</v>
      </c>
      <c r="I2537" s="44">
        <v>25</v>
      </c>
      <c r="J2537" s="44">
        <v>5</v>
      </c>
      <c r="K2537" s="44">
        <v>2.08</v>
      </c>
      <c r="L2537" s="44">
        <v>0</v>
      </c>
      <c r="M2537" s="44">
        <v>0</v>
      </c>
      <c r="N2537" s="44">
        <v>2.5</v>
      </c>
      <c r="O2537" s="44">
        <v>1.04</v>
      </c>
      <c r="P2537" s="44">
        <v>1.25</v>
      </c>
      <c r="Q2537" s="44">
        <v>0.52</v>
      </c>
      <c r="R2537" s="44">
        <v>1.25</v>
      </c>
      <c r="S2537" s="44">
        <v>0.52</v>
      </c>
      <c r="T2537" s="44">
        <f t="shared" si="40"/>
        <v>5</v>
      </c>
      <c r="U2537" s="44">
        <f t="shared" si="40"/>
        <v>2.08</v>
      </c>
      <c r="V2537" s="44">
        <v>0</v>
      </c>
      <c r="W2537" s="44">
        <v>0</v>
      </c>
      <c r="X2537" s="44">
        <v>1.25</v>
      </c>
      <c r="Y2537" s="44">
        <v>0.52</v>
      </c>
      <c r="Z2537" s="44">
        <v>0.62</v>
      </c>
      <c r="AA2537" s="44">
        <v>0.26</v>
      </c>
      <c r="AB2537" s="44">
        <v>1.25</v>
      </c>
      <c r="AC2537" s="44">
        <v>0.52</v>
      </c>
      <c r="AD2537" s="44">
        <v>3.12</v>
      </c>
      <c r="AE2537" s="44">
        <v>1.3</v>
      </c>
      <c r="AF2537" s="41" t="s">
        <v>6096</v>
      </c>
      <c r="AG2537" s="41" t="s">
        <v>6143</v>
      </c>
      <c r="AH2537" s="41" t="s">
        <v>9497</v>
      </c>
      <c r="AI2537" s="41" t="s">
        <v>6143</v>
      </c>
    </row>
    <row r="2538" spans="1:35">
      <c r="A2538" s="40">
        <v>2024</v>
      </c>
      <c r="B2538" s="40">
        <v>4</v>
      </c>
      <c r="C2538" s="41" t="s">
        <v>821</v>
      </c>
      <c r="D2538" s="42" t="s">
        <v>376</v>
      </c>
      <c r="E2538" s="41" t="s">
        <v>719</v>
      </c>
      <c r="F2538" s="43" t="s">
        <v>6193</v>
      </c>
      <c r="G2538" s="43" t="s">
        <v>6205</v>
      </c>
      <c r="H2538" s="44">
        <v>20</v>
      </c>
      <c r="I2538" s="44">
        <v>5</v>
      </c>
      <c r="J2538" s="44">
        <v>0</v>
      </c>
      <c r="K2538" s="44">
        <v>0</v>
      </c>
      <c r="L2538" s="44">
        <v>0</v>
      </c>
      <c r="M2538" s="44">
        <v>0</v>
      </c>
      <c r="N2538" s="44">
        <v>0</v>
      </c>
      <c r="O2538" s="44">
        <v>0</v>
      </c>
      <c r="P2538" s="44">
        <v>0</v>
      </c>
      <c r="Q2538" s="44">
        <v>0</v>
      </c>
      <c r="R2538" s="44">
        <v>0</v>
      </c>
      <c r="S2538" s="44">
        <v>0</v>
      </c>
      <c r="T2538" s="44">
        <f t="shared" si="40"/>
        <v>0</v>
      </c>
      <c r="U2538" s="44">
        <f t="shared" si="40"/>
        <v>0</v>
      </c>
      <c r="V2538" s="44">
        <v>0</v>
      </c>
      <c r="W2538" s="44">
        <v>0</v>
      </c>
      <c r="X2538" s="44">
        <v>0</v>
      </c>
      <c r="Y2538" s="44">
        <v>0</v>
      </c>
      <c r="Z2538" s="44">
        <v>0</v>
      </c>
      <c r="AA2538" s="44">
        <v>0</v>
      </c>
      <c r="AB2538" s="44">
        <v>0</v>
      </c>
      <c r="AC2538" s="44">
        <v>0</v>
      </c>
      <c r="AD2538" s="44">
        <v>0</v>
      </c>
      <c r="AE2538" s="44">
        <v>0</v>
      </c>
      <c r="AF2538" s="41" t="s">
        <v>6096</v>
      </c>
      <c r="AG2538" s="41" t="s">
        <v>6096</v>
      </c>
      <c r="AH2538" s="41" t="s">
        <v>6096</v>
      </c>
      <c r="AI2538" s="41" t="s">
        <v>6096</v>
      </c>
    </row>
    <row r="2539" spans="1:35">
      <c r="A2539" s="40">
        <v>2024</v>
      </c>
      <c r="B2539" s="40">
        <v>4</v>
      </c>
      <c r="C2539" s="41" t="s">
        <v>821</v>
      </c>
      <c r="D2539" s="42" t="s">
        <v>373</v>
      </c>
      <c r="E2539" s="41" t="s">
        <v>716</v>
      </c>
      <c r="F2539" s="43" t="s">
        <v>6159</v>
      </c>
      <c r="G2539" s="43" t="s">
        <v>6160</v>
      </c>
      <c r="H2539" s="44">
        <v>10</v>
      </c>
      <c r="I2539" s="44">
        <v>40</v>
      </c>
      <c r="J2539" s="44">
        <v>0</v>
      </c>
      <c r="K2539" s="44">
        <v>0</v>
      </c>
      <c r="L2539" s="44">
        <v>0</v>
      </c>
      <c r="M2539" s="44">
        <v>0</v>
      </c>
      <c r="N2539" s="44">
        <v>0</v>
      </c>
      <c r="O2539" s="44">
        <v>0</v>
      </c>
      <c r="P2539" s="44">
        <v>0</v>
      </c>
      <c r="Q2539" s="44">
        <v>0</v>
      </c>
      <c r="R2539" s="44">
        <v>0</v>
      </c>
      <c r="S2539" s="44">
        <v>0</v>
      </c>
      <c r="T2539" s="44">
        <f t="shared" si="40"/>
        <v>0</v>
      </c>
      <c r="U2539" s="44">
        <f t="shared" si="40"/>
        <v>0</v>
      </c>
      <c r="V2539" s="44">
        <v>0</v>
      </c>
      <c r="W2539" s="44">
        <v>0</v>
      </c>
      <c r="X2539" s="44">
        <v>0</v>
      </c>
      <c r="Y2539" s="44">
        <v>0</v>
      </c>
      <c r="Z2539" s="44">
        <v>0</v>
      </c>
      <c r="AA2539" s="44">
        <v>0</v>
      </c>
      <c r="AB2539" s="44">
        <v>0</v>
      </c>
      <c r="AC2539" s="44">
        <v>0</v>
      </c>
      <c r="AD2539" s="44">
        <v>0</v>
      </c>
      <c r="AE2539" s="44">
        <v>0</v>
      </c>
      <c r="AF2539" s="41" t="s">
        <v>6096</v>
      </c>
      <c r="AG2539" s="41" t="s">
        <v>6096</v>
      </c>
      <c r="AH2539" s="41" t="s">
        <v>6096</v>
      </c>
      <c r="AI2539" s="41" t="s">
        <v>6096</v>
      </c>
    </row>
    <row r="2540" spans="1:35">
      <c r="A2540" s="40">
        <v>2024</v>
      </c>
      <c r="B2540" s="40">
        <v>4</v>
      </c>
      <c r="C2540" s="41" t="s">
        <v>821</v>
      </c>
      <c r="D2540" s="42" t="s">
        <v>373</v>
      </c>
      <c r="E2540" s="41" t="s">
        <v>716</v>
      </c>
      <c r="F2540" s="43" t="s">
        <v>6161</v>
      </c>
      <c r="G2540" s="43" t="s">
        <v>6162</v>
      </c>
      <c r="H2540" s="44">
        <v>100</v>
      </c>
      <c r="I2540" s="44">
        <v>50</v>
      </c>
      <c r="J2540" s="44">
        <v>2</v>
      </c>
      <c r="K2540" s="44">
        <v>1</v>
      </c>
      <c r="L2540" s="44">
        <v>0</v>
      </c>
      <c r="M2540" s="44">
        <v>0</v>
      </c>
      <c r="N2540" s="44">
        <v>0.34</v>
      </c>
      <c r="O2540" s="44">
        <v>0.17</v>
      </c>
      <c r="P2540" s="44">
        <v>1.66</v>
      </c>
      <c r="Q2540" s="44">
        <v>0.83</v>
      </c>
      <c r="R2540" s="44">
        <v>0</v>
      </c>
      <c r="S2540" s="44">
        <v>0</v>
      </c>
      <c r="T2540" s="44">
        <f t="shared" si="40"/>
        <v>2</v>
      </c>
      <c r="U2540" s="44">
        <f t="shared" si="40"/>
        <v>1</v>
      </c>
      <c r="V2540" s="44">
        <v>0</v>
      </c>
      <c r="W2540" s="44">
        <v>0</v>
      </c>
      <c r="X2540" s="44">
        <v>0</v>
      </c>
      <c r="Y2540" s="44">
        <v>0</v>
      </c>
      <c r="Z2540" s="44">
        <v>1.33</v>
      </c>
      <c r="AA2540" s="44">
        <v>0.67</v>
      </c>
      <c r="AB2540" s="44">
        <v>0.33</v>
      </c>
      <c r="AC2540" s="44">
        <v>0.17</v>
      </c>
      <c r="AD2540" s="44">
        <v>1.66</v>
      </c>
      <c r="AE2540" s="44">
        <v>0.83</v>
      </c>
      <c r="AF2540" s="41" t="s">
        <v>6163</v>
      </c>
      <c r="AG2540" s="41" t="s">
        <v>6164</v>
      </c>
      <c r="AH2540" s="41" t="s">
        <v>9490</v>
      </c>
      <c r="AI2540" s="41" t="s">
        <v>11587</v>
      </c>
    </row>
    <row r="2541" spans="1:35">
      <c r="A2541" s="40">
        <v>2024</v>
      </c>
      <c r="B2541" s="40">
        <v>4</v>
      </c>
      <c r="C2541" s="41" t="s">
        <v>821</v>
      </c>
      <c r="D2541" s="42" t="s">
        <v>373</v>
      </c>
      <c r="E2541" s="41" t="s">
        <v>716</v>
      </c>
      <c r="F2541" s="43" t="s">
        <v>6165</v>
      </c>
      <c r="G2541" s="43" t="s">
        <v>6166</v>
      </c>
      <c r="H2541" s="44">
        <v>80</v>
      </c>
      <c r="I2541" s="44">
        <v>10</v>
      </c>
      <c r="J2541" s="44">
        <v>0</v>
      </c>
      <c r="K2541" s="44">
        <v>0</v>
      </c>
      <c r="L2541" s="44">
        <v>0</v>
      </c>
      <c r="M2541" s="44">
        <v>0</v>
      </c>
      <c r="N2541" s="44">
        <v>0</v>
      </c>
      <c r="O2541" s="44">
        <v>0</v>
      </c>
      <c r="P2541" s="44">
        <v>0</v>
      </c>
      <c r="Q2541" s="44">
        <v>0</v>
      </c>
      <c r="R2541" s="44">
        <v>0</v>
      </c>
      <c r="S2541" s="44">
        <v>0</v>
      </c>
      <c r="T2541" s="44">
        <f t="shared" si="40"/>
        <v>0</v>
      </c>
      <c r="U2541" s="44">
        <f t="shared" si="40"/>
        <v>0</v>
      </c>
      <c r="V2541" s="44">
        <v>0</v>
      </c>
      <c r="W2541" s="44">
        <v>0</v>
      </c>
      <c r="X2541" s="44">
        <v>0</v>
      </c>
      <c r="Y2541" s="44">
        <v>0</v>
      </c>
      <c r="Z2541" s="44">
        <v>0</v>
      </c>
      <c r="AA2541" s="44">
        <v>0</v>
      </c>
      <c r="AB2541" s="44">
        <v>0</v>
      </c>
      <c r="AC2541" s="44">
        <v>0</v>
      </c>
      <c r="AD2541" s="44">
        <v>0</v>
      </c>
      <c r="AE2541" s="44">
        <v>0</v>
      </c>
      <c r="AF2541" s="41" t="s">
        <v>6096</v>
      </c>
      <c r="AG2541" s="41" t="s">
        <v>6096</v>
      </c>
      <c r="AH2541" s="41" t="s">
        <v>6096</v>
      </c>
      <c r="AI2541" s="41" t="s">
        <v>6096</v>
      </c>
    </row>
    <row r="2542" spans="1:35">
      <c r="A2542" s="40">
        <v>2024</v>
      </c>
      <c r="B2542" s="40">
        <v>4</v>
      </c>
      <c r="C2542" s="41" t="s">
        <v>821</v>
      </c>
      <c r="D2542" s="42" t="s">
        <v>369</v>
      </c>
      <c r="E2542" s="41" t="s">
        <v>713</v>
      </c>
      <c r="F2542" s="43" t="s">
        <v>6111</v>
      </c>
      <c r="G2542" s="43" t="s">
        <v>6112</v>
      </c>
      <c r="H2542" s="44">
        <v>170</v>
      </c>
      <c r="I2542" s="44">
        <v>100</v>
      </c>
      <c r="J2542" s="44">
        <v>12</v>
      </c>
      <c r="K2542" s="44">
        <v>7.06</v>
      </c>
      <c r="L2542" s="44">
        <v>0</v>
      </c>
      <c r="M2542" s="44">
        <v>0</v>
      </c>
      <c r="N2542" s="44">
        <v>0</v>
      </c>
      <c r="O2542" s="44">
        <v>0</v>
      </c>
      <c r="P2542" s="44">
        <v>12</v>
      </c>
      <c r="Q2542" s="44">
        <v>7.06</v>
      </c>
      <c r="R2542" s="44">
        <v>0</v>
      </c>
      <c r="S2542" s="44">
        <v>0</v>
      </c>
      <c r="T2542" s="44">
        <f t="shared" si="40"/>
        <v>12</v>
      </c>
      <c r="U2542" s="44">
        <f t="shared" si="40"/>
        <v>7.06</v>
      </c>
      <c r="V2542" s="44">
        <v>0</v>
      </c>
      <c r="W2542" s="44">
        <v>0</v>
      </c>
      <c r="X2542" s="44">
        <v>0</v>
      </c>
      <c r="Y2542" s="44">
        <v>0</v>
      </c>
      <c r="Z2542" s="44">
        <v>1</v>
      </c>
      <c r="AA2542" s="44">
        <v>0.59</v>
      </c>
      <c r="AB2542" s="44">
        <v>11</v>
      </c>
      <c r="AC2542" s="44">
        <v>6.47</v>
      </c>
      <c r="AD2542" s="44">
        <v>12</v>
      </c>
      <c r="AE2542" s="44">
        <v>7.06</v>
      </c>
      <c r="AF2542" s="41" t="s">
        <v>47</v>
      </c>
      <c r="AG2542" s="41" t="s">
        <v>6096</v>
      </c>
      <c r="AH2542" s="41" t="s">
        <v>9487</v>
      </c>
      <c r="AI2542" s="41" t="s">
        <v>11588</v>
      </c>
    </row>
    <row r="2543" spans="1:35">
      <c r="A2543" s="40">
        <v>2024</v>
      </c>
      <c r="B2543" s="40">
        <v>4</v>
      </c>
      <c r="C2543" s="41" t="s">
        <v>821</v>
      </c>
      <c r="D2543" s="42" t="s">
        <v>368</v>
      </c>
      <c r="E2543" s="41" t="s">
        <v>712</v>
      </c>
      <c r="F2543" s="43" t="s">
        <v>6102</v>
      </c>
      <c r="G2543" s="43" t="s">
        <v>6103</v>
      </c>
      <c r="H2543" s="44">
        <v>100</v>
      </c>
      <c r="I2543" s="44">
        <v>10</v>
      </c>
      <c r="J2543" s="44">
        <v>0.25</v>
      </c>
      <c r="K2543" s="44">
        <v>0.03</v>
      </c>
      <c r="L2543" s="44">
        <v>0.1</v>
      </c>
      <c r="M2543" s="44">
        <v>0.01</v>
      </c>
      <c r="N2543" s="44">
        <v>0.06</v>
      </c>
      <c r="O2543" s="44">
        <v>0.01</v>
      </c>
      <c r="P2543" s="44">
        <v>0.04</v>
      </c>
      <c r="Q2543" s="44">
        <v>0</v>
      </c>
      <c r="R2543" s="44">
        <v>0.05</v>
      </c>
      <c r="S2543" s="44">
        <v>0.01</v>
      </c>
      <c r="T2543" s="44">
        <f t="shared" si="40"/>
        <v>0.25</v>
      </c>
      <c r="U2543" s="44">
        <f t="shared" si="40"/>
        <v>0.03</v>
      </c>
      <c r="V2543" s="44">
        <v>0.1</v>
      </c>
      <c r="W2543" s="44">
        <v>0.01</v>
      </c>
      <c r="X2543" s="44">
        <v>0.06</v>
      </c>
      <c r="Y2543" s="44">
        <v>0.01</v>
      </c>
      <c r="Z2543" s="44">
        <v>0.04</v>
      </c>
      <c r="AA2543" s="44">
        <v>0</v>
      </c>
      <c r="AB2543" s="44">
        <v>0.04</v>
      </c>
      <c r="AC2543" s="44">
        <v>0</v>
      </c>
      <c r="AD2543" s="44">
        <v>0.24</v>
      </c>
      <c r="AE2543" s="44">
        <v>0.02</v>
      </c>
      <c r="AF2543" s="41" t="s">
        <v>6104</v>
      </c>
      <c r="AG2543" s="41" t="s">
        <v>6105</v>
      </c>
      <c r="AH2543" s="41" t="s">
        <v>6104</v>
      </c>
      <c r="AI2543" s="41" t="s">
        <v>6143</v>
      </c>
    </row>
    <row r="2544" spans="1:35">
      <c r="A2544" s="40">
        <v>2024</v>
      </c>
      <c r="B2544" s="40">
        <v>4</v>
      </c>
      <c r="C2544" s="41" t="s">
        <v>821</v>
      </c>
      <c r="D2544" s="42" t="s">
        <v>368</v>
      </c>
      <c r="E2544" s="41" t="s">
        <v>712</v>
      </c>
      <c r="F2544" s="43" t="s">
        <v>6106</v>
      </c>
      <c r="G2544" s="43" t="s">
        <v>6107</v>
      </c>
      <c r="H2544" s="44">
        <v>50</v>
      </c>
      <c r="I2544" s="44">
        <v>25</v>
      </c>
      <c r="J2544" s="44">
        <v>1</v>
      </c>
      <c r="K2544" s="44">
        <v>0.5</v>
      </c>
      <c r="L2544" s="44">
        <v>0.27</v>
      </c>
      <c r="M2544" s="44">
        <v>0.14000000000000001</v>
      </c>
      <c r="N2544" s="44">
        <v>0.24</v>
      </c>
      <c r="O2544" s="44">
        <v>0.12</v>
      </c>
      <c r="P2544" s="44">
        <v>0.28999999999999998</v>
      </c>
      <c r="Q2544" s="44">
        <v>0.15</v>
      </c>
      <c r="R2544" s="44">
        <v>0.2</v>
      </c>
      <c r="S2544" s="44">
        <v>0.1</v>
      </c>
      <c r="T2544" s="44">
        <f t="shared" si="40"/>
        <v>1</v>
      </c>
      <c r="U2544" s="44">
        <f t="shared" si="40"/>
        <v>0.51</v>
      </c>
      <c r="V2544" s="44">
        <v>0.27</v>
      </c>
      <c r="W2544" s="44">
        <v>0.14000000000000001</v>
      </c>
      <c r="X2544" s="44">
        <v>0.27</v>
      </c>
      <c r="Y2544" s="44">
        <v>0.14000000000000001</v>
      </c>
      <c r="Z2544" s="44">
        <v>0.28999999999999998</v>
      </c>
      <c r="AA2544" s="44">
        <v>0.15</v>
      </c>
      <c r="AB2544" s="44">
        <v>0.17</v>
      </c>
      <c r="AC2544" s="44">
        <v>0.09</v>
      </c>
      <c r="AD2544" s="44">
        <v>1</v>
      </c>
      <c r="AE2544" s="44">
        <v>0.5</v>
      </c>
      <c r="AF2544" s="41" t="s">
        <v>6104</v>
      </c>
      <c r="AG2544" s="41" t="s">
        <v>6108</v>
      </c>
      <c r="AH2544" s="41" t="s">
        <v>6104</v>
      </c>
      <c r="AI2544" s="41" t="s">
        <v>11589</v>
      </c>
    </row>
    <row r="2545" spans="1:35">
      <c r="A2545" s="40">
        <v>2024</v>
      </c>
      <c r="B2545" s="40">
        <v>4</v>
      </c>
      <c r="C2545" s="41" t="s">
        <v>821</v>
      </c>
      <c r="D2545" s="42" t="s">
        <v>368</v>
      </c>
      <c r="E2545" s="41" t="s">
        <v>712</v>
      </c>
      <c r="F2545" s="43" t="s">
        <v>6109</v>
      </c>
      <c r="G2545" s="43" t="s">
        <v>6110</v>
      </c>
      <c r="H2545" s="44">
        <v>100</v>
      </c>
      <c r="I2545" s="44">
        <v>65</v>
      </c>
      <c r="J2545" s="44">
        <v>4</v>
      </c>
      <c r="K2545" s="44">
        <v>2.6</v>
      </c>
      <c r="L2545" s="44">
        <v>1.33</v>
      </c>
      <c r="M2545" s="44">
        <v>0.87</v>
      </c>
      <c r="N2545" s="44">
        <v>1.33</v>
      </c>
      <c r="O2545" s="44">
        <v>0.87</v>
      </c>
      <c r="P2545" s="44">
        <v>0.76</v>
      </c>
      <c r="Q2545" s="44">
        <v>0.49</v>
      </c>
      <c r="R2545" s="44">
        <v>0.57999999999999996</v>
      </c>
      <c r="S2545" s="44">
        <v>0.38</v>
      </c>
      <c r="T2545" s="44">
        <f t="shared" si="40"/>
        <v>4</v>
      </c>
      <c r="U2545" s="44">
        <f t="shared" si="40"/>
        <v>2.61</v>
      </c>
      <c r="V2545" s="44">
        <v>1.33</v>
      </c>
      <c r="W2545" s="44">
        <v>0.87</v>
      </c>
      <c r="X2545" s="44">
        <v>1.33</v>
      </c>
      <c r="Y2545" s="44">
        <v>0.87</v>
      </c>
      <c r="Z2545" s="44">
        <v>0.76</v>
      </c>
      <c r="AA2545" s="44">
        <v>0.49</v>
      </c>
      <c r="AB2545" s="44">
        <v>0.57999999999999996</v>
      </c>
      <c r="AC2545" s="44">
        <v>0.38</v>
      </c>
      <c r="AD2545" s="44">
        <v>4</v>
      </c>
      <c r="AE2545" s="44">
        <v>2.6</v>
      </c>
      <c r="AF2545" s="41" t="s">
        <v>6104</v>
      </c>
      <c r="AG2545" s="41" t="s">
        <v>6104</v>
      </c>
      <c r="AH2545" s="41" t="s">
        <v>6104</v>
      </c>
      <c r="AI2545" s="41" t="s">
        <v>11590</v>
      </c>
    </row>
    <row r="2546" spans="1:35">
      <c r="A2546" s="40">
        <v>2024</v>
      </c>
      <c r="B2546" s="40">
        <v>4</v>
      </c>
      <c r="C2546" s="41" t="s">
        <v>821</v>
      </c>
      <c r="D2546" s="42" t="s">
        <v>10153</v>
      </c>
      <c r="E2546" s="41" t="s">
        <v>11591</v>
      </c>
      <c r="F2546" s="43" t="s">
        <v>11592</v>
      </c>
      <c r="G2546" s="43" t="s">
        <v>11593</v>
      </c>
      <c r="H2546" s="44">
        <v>80</v>
      </c>
      <c r="I2546" s="44">
        <v>100</v>
      </c>
      <c r="J2546" s="44">
        <v>23</v>
      </c>
      <c r="K2546" s="44">
        <v>28.75</v>
      </c>
      <c r="L2546" s="44">
        <v>0</v>
      </c>
      <c r="M2546" s="44">
        <v>0</v>
      </c>
      <c r="N2546" s="44">
        <v>0</v>
      </c>
      <c r="O2546" s="44">
        <v>0</v>
      </c>
      <c r="P2546" s="44">
        <v>0</v>
      </c>
      <c r="Q2546" s="44">
        <v>0</v>
      </c>
      <c r="R2546" s="44">
        <v>23</v>
      </c>
      <c r="S2546" s="44">
        <v>28.75</v>
      </c>
      <c r="T2546" s="44">
        <f t="shared" si="40"/>
        <v>23</v>
      </c>
      <c r="U2546" s="44">
        <f t="shared" si="40"/>
        <v>28.75</v>
      </c>
      <c r="V2546" s="44">
        <v>0</v>
      </c>
      <c r="W2546" s="44">
        <v>0</v>
      </c>
      <c r="X2546" s="44">
        <v>0</v>
      </c>
      <c r="Y2546" s="44">
        <v>0</v>
      </c>
      <c r="Z2546" s="44">
        <v>0</v>
      </c>
      <c r="AA2546" s="44">
        <v>0</v>
      </c>
      <c r="AB2546" s="44">
        <v>19.510000000000002</v>
      </c>
      <c r="AC2546" s="44">
        <v>24.39</v>
      </c>
      <c r="AD2546" s="44">
        <v>19.510000000000002</v>
      </c>
      <c r="AE2546" s="44">
        <v>24.39</v>
      </c>
      <c r="AF2546" s="41" t="s">
        <v>47</v>
      </c>
      <c r="AG2546" s="41" t="s">
        <v>47</v>
      </c>
      <c r="AH2546" s="41" t="s">
        <v>47</v>
      </c>
      <c r="AI2546" s="41" t="s">
        <v>11594</v>
      </c>
    </row>
    <row r="2547" spans="1:35">
      <c r="A2547" s="40">
        <v>2024</v>
      </c>
      <c r="B2547" s="40">
        <v>4</v>
      </c>
      <c r="C2547" s="41" t="s">
        <v>821</v>
      </c>
      <c r="D2547" s="42" t="s">
        <v>372</v>
      </c>
      <c r="E2547" s="41" t="s">
        <v>6156</v>
      </c>
      <c r="F2547" s="43" t="s">
        <v>6157</v>
      </c>
      <c r="G2547" s="43" t="s">
        <v>6158</v>
      </c>
      <c r="H2547" s="44">
        <v>100</v>
      </c>
      <c r="I2547" s="44">
        <v>100</v>
      </c>
      <c r="J2547" s="44">
        <v>18</v>
      </c>
      <c r="K2547" s="44">
        <v>18</v>
      </c>
      <c r="L2547" s="44">
        <v>2</v>
      </c>
      <c r="M2547" s="44">
        <v>2</v>
      </c>
      <c r="N2547" s="44">
        <v>3</v>
      </c>
      <c r="O2547" s="44">
        <v>3</v>
      </c>
      <c r="P2547" s="44">
        <v>5</v>
      </c>
      <c r="Q2547" s="44">
        <v>5</v>
      </c>
      <c r="R2547" s="44">
        <v>8</v>
      </c>
      <c r="S2547" s="44">
        <v>8</v>
      </c>
      <c r="T2547" s="44">
        <f t="shared" si="40"/>
        <v>18</v>
      </c>
      <c r="U2547" s="44">
        <f t="shared" si="40"/>
        <v>18</v>
      </c>
      <c r="V2547" s="44">
        <v>2</v>
      </c>
      <c r="W2547" s="44">
        <v>2</v>
      </c>
      <c r="X2547" s="44">
        <v>3</v>
      </c>
      <c r="Y2547" s="44">
        <v>3</v>
      </c>
      <c r="Z2547" s="44">
        <v>5</v>
      </c>
      <c r="AA2547" s="44">
        <v>5</v>
      </c>
      <c r="AB2547" s="44">
        <v>3.8</v>
      </c>
      <c r="AC2547" s="44">
        <v>3.8</v>
      </c>
      <c r="AD2547" s="44">
        <v>13.8</v>
      </c>
      <c r="AE2547" s="44">
        <v>13.8</v>
      </c>
      <c r="AF2547" s="41" t="s">
        <v>6104</v>
      </c>
      <c r="AG2547" s="41" t="s">
        <v>6143</v>
      </c>
      <c r="AH2547" s="41" t="s">
        <v>6143</v>
      </c>
      <c r="AI2547" s="41" t="s">
        <v>11595</v>
      </c>
    </row>
    <row r="2548" spans="1:35">
      <c r="A2548" s="40">
        <v>2024</v>
      </c>
      <c r="B2548" s="40">
        <v>4</v>
      </c>
      <c r="C2548" s="41" t="s">
        <v>822</v>
      </c>
      <c r="D2548" s="42" t="s">
        <v>377</v>
      </c>
      <c r="E2548" s="41" t="s">
        <v>720</v>
      </c>
      <c r="F2548" s="43" t="s">
        <v>6206</v>
      </c>
      <c r="G2548" s="43" t="s">
        <v>6207</v>
      </c>
      <c r="H2548" s="44">
        <v>4940</v>
      </c>
      <c r="I2548" s="44">
        <v>55.55</v>
      </c>
      <c r="J2548" s="44">
        <v>612</v>
      </c>
      <c r="K2548" s="44">
        <v>6.88</v>
      </c>
      <c r="L2548" s="44">
        <v>0</v>
      </c>
      <c r="M2548" s="44">
        <v>0</v>
      </c>
      <c r="N2548" s="44">
        <v>347</v>
      </c>
      <c r="O2548" s="44">
        <v>3.9</v>
      </c>
      <c r="P2548" s="44">
        <v>66</v>
      </c>
      <c r="Q2548" s="44">
        <v>0.74</v>
      </c>
      <c r="R2548" s="44">
        <v>199</v>
      </c>
      <c r="S2548" s="44">
        <v>2.2400000000000002</v>
      </c>
      <c r="T2548" s="44">
        <f t="shared" si="40"/>
        <v>612</v>
      </c>
      <c r="U2548" s="44">
        <f t="shared" si="40"/>
        <v>6.88</v>
      </c>
      <c r="V2548" s="44">
        <v>0</v>
      </c>
      <c r="W2548" s="44">
        <v>0</v>
      </c>
      <c r="X2548" s="44">
        <v>347</v>
      </c>
      <c r="Y2548" s="44">
        <v>3.9</v>
      </c>
      <c r="Z2548" s="44">
        <v>65</v>
      </c>
      <c r="AA2548" s="44">
        <v>0.73</v>
      </c>
      <c r="AB2548" s="44">
        <v>200</v>
      </c>
      <c r="AC2548" s="44">
        <v>2.25</v>
      </c>
      <c r="AD2548" s="44">
        <v>612</v>
      </c>
      <c r="AE2548" s="44">
        <v>6.88</v>
      </c>
      <c r="AF2548" s="41" t="s">
        <v>47</v>
      </c>
      <c r="AG2548" s="41" t="s">
        <v>6208</v>
      </c>
      <c r="AH2548" s="41" t="s">
        <v>9498</v>
      </c>
      <c r="AI2548" s="41" t="s">
        <v>11596</v>
      </c>
    </row>
    <row r="2549" spans="1:35">
      <c r="A2549" s="40">
        <v>2024</v>
      </c>
      <c r="B2549" s="40">
        <v>4</v>
      </c>
      <c r="C2549" s="41" t="s">
        <v>822</v>
      </c>
      <c r="D2549" s="42" t="s">
        <v>377</v>
      </c>
      <c r="E2549" s="41" t="s">
        <v>720</v>
      </c>
      <c r="F2549" s="43" t="s">
        <v>6209</v>
      </c>
      <c r="G2549" s="43" t="s">
        <v>6210</v>
      </c>
      <c r="H2549" s="44">
        <v>73</v>
      </c>
      <c r="I2549" s="44">
        <v>44.45</v>
      </c>
      <c r="J2549" s="44">
        <v>8</v>
      </c>
      <c r="K2549" s="44">
        <v>4.87</v>
      </c>
      <c r="L2549" s="44">
        <v>0</v>
      </c>
      <c r="M2549" s="44">
        <v>0</v>
      </c>
      <c r="N2549" s="44">
        <v>4</v>
      </c>
      <c r="O2549" s="44">
        <v>2.44</v>
      </c>
      <c r="P2549" s="44">
        <v>3</v>
      </c>
      <c r="Q2549" s="44">
        <v>1.83</v>
      </c>
      <c r="R2549" s="44">
        <v>1</v>
      </c>
      <c r="S2549" s="44">
        <v>0.61</v>
      </c>
      <c r="T2549" s="44">
        <f t="shared" si="40"/>
        <v>8</v>
      </c>
      <c r="U2549" s="44">
        <f t="shared" si="40"/>
        <v>4.88</v>
      </c>
      <c r="V2549" s="44">
        <v>0</v>
      </c>
      <c r="W2549" s="44">
        <v>0</v>
      </c>
      <c r="X2549" s="44">
        <v>4</v>
      </c>
      <c r="Y2549" s="44">
        <v>2.44</v>
      </c>
      <c r="Z2549" s="44">
        <v>3</v>
      </c>
      <c r="AA2549" s="44">
        <v>1.83</v>
      </c>
      <c r="AB2549" s="44">
        <v>1</v>
      </c>
      <c r="AC2549" s="44">
        <v>0.61</v>
      </c>
      <c r="AD2549" s="44">
        <v>8</v>
      </c>
      <c r="AE2549" s="44">
        <v>4.87</v>
      </c>
      <c r="AF2549" s="41" t="s">
        <v>47</v>
      </c>
      <c r="AG2549" s="41" t="s">
        <v>6211</v>
      </c>
      <c r="AH2549" s="41" t="s">
        <v>9499</v>
      </c>
      <c r="AI2549" s="41" t="s">
        <v>11597</v>
      </c>
    </row>
    <row r="2550" spans="1:35">
      <c r="A2550" s="40">
        <v>2024</v>
      </c>
      <c r="B2550" s="40">
        <v>4</v>
      </c>
      <c r="C2550" s="41" t="s">
        <v>822</v>
      </c>
      <c r="D2550" s="42" t="s">
        <v>378</v>
      </c>
      <c r="E2550" s="41" t="s">
        <v>721</v>
      </c>
      <c r="F2550" s="43" t="s">
        <v>6212</v>
      </c>
      <c r="G2550" s="43" t="s">
        <v>6213</v>
      </c>
      <c r="H2550" s="44">
        <v>100</v>
      </c>
      <c r="I2550" s="44">
        <v>40.5</v>
      </c>
      <c r="J2550" s="44">
        <v>25</v>
      </c>
      <c r="K2550" s="44">
        <v>10.130000000000001</v>
      </c>
      <c r="L2550" s="44">
        <v>0</v>
      </c>
      <c r="M2550" s="44">
        <v>0</v>
      </c>
      <c r="N2550" s="44">
        <v>1</v>
      </c>
      <c r="O2550" s="44">
        <v>0.41</v>
      </c>
      <c r="P2550" s="44">
        <v>5</v>
      </c>
      <c r="Q2550" s="44">
        <v>2.0299999999999998</v>
      </c>
      <c r="R2550" s="44">
        <v>19</v>
      </c>
      <c r="S2550" s="44">
        <v>7.7</v>
      </c>
      <c r="T2550" s="44">
        <f t="shared" si="40"/>
        <v>25</v>
      </c>
      <c r="U2550" s="44">
        <f t="shared" si="40"/>
        <v>10.14</v>
      </c>
      <c r="V2550" s="44">
        <v>0</v>
      </c>
      <c r="W2550" s="44">
        <v>0</v>
      </c>
      <c r="X2550" s="44">
        <v>1.97</v>
      </c>
      <c r="Y2550" s="44">
        <v>0.8</v>
      </c>
      <c r="Z2550" s="44">
        <v>2.63</v>
      </c>
      <c r="AA2550" s="44">
        <v>1.07</v>
      </c>
      <c r="AB2550" s="44">
        <v>3.95</v>
      </c>
      <c r="AC2550" s="44">
        <v>1.6</v>
      </c>
      <c r="AD2550" s="44">
        <v>8.5500000000000007</v>
      </c>
      <c r="AE2550" s="44">
        <v>3.46</v>
      </c>
      <c r="AF2550" s="41" t="s">
        <v>6214</v>
      </c>
      <c r="AG2550" s="41" t="s">
        <v>6215</v>
      </c>
      <c r="AH2550" s="41" t="s">
        <v>9503</v>
      </c>
      <c r="AI2550" s="41" t="s">
        <v>10158</v>
      </c>
    </row>
    <row r="2551" spans="1:35">
      <c r="A2551" s="40">
        <v>2024</v>
      </c>
      <c r="B2551" s="40">
        <v>4</v>
      </c>
      <c r="C2551" s="41" t="s">
        <v>822</v>
      </c>
      <c r="D2551" s="42" t="s">
        <v>378</v>
      </c>
      <c r="E2551" s="41" t="s">
        <v>721</v>
      </c>
      <c r="F2551" s="43" t="s">
        <v>6216</v>
      </c>
      <c r="G2551" s="43" t="s">
        <v>6217</v>
      </c>
      <c r="H2551" s="44">
        <v>100</v>
      </c>
      <c r="I2551" s="44">
        <v>21.4</v>
      </c>
      <c r="J2551" s="44">
        <v>0</v>
      </c>
      <c r="K2551" s="44">
        <v>0</v>
      </c>
      <c r="L2551" s="44">
        <v>0</v>
      </c>
      <c r="M2551" s="44">
        <v>0</v>
      </c>
      <c r="N2551" s="44">
        <v>0</v>
      </c>
      <c r="O2551" s="44">
        <v>0</v>
      </c>
      <c r="P2551" s="44">
        <v>0</v>
      </c>
      <c r="Q2551" s="44">
        <v>0</v>
      </c>
      <c r="R2551" s="44">
        <v>0</v>
      </c>
      <c r="S2551" s="44">
        <v>0</v>
      </c>
      <c r="T2551" s="44">
        <f t="shared" si="40"/>
        <v>0</v>
      </c>
      <c r="U2551" s="44">
        <f t="shared" si="40"/>
        <v>0</v>
      </c>
      <c r="V2551" s="44">
        <v>0</v>
      </c>
      <c r="W2551" s="44">
        <v>0</v>
      </c>
      <c r="X2551" s="44">
        <v>0</v>
      </c>
      <c r="Y2551" s="44">
        <v>0</v>
      </c>
      <c r="Z2551" s="44">
        <v>0</v>
      </c>
      <c r="AA2551" s="44">
        <v>0</v>
      </c>
      <c r="AB2551" s="44">
        <v>0</v>
      </c>
      <c r="AC2551" s="44">
        <v>0</v>
      </c>
      <c r="AD2551" s="44">
        <v>0</v>
      </c>
      <c r="AE2551" s="44">
        <v>0</v>
      </c>
      <c r="AF2551" s="41" t="s">
        <v>6218</v>
      </c>
      <c r="AG2551" s="41" t="s">
        <v>6219</v>
      </c>
      <c r="AH2551" s="41" t="s">
        <v>6219</v>
      </c>
      <c r="AI2551" s="41" t="s">
        <v>6218</v>
      </c>
    </row>
    <row r="2552" spans="1:35">
      <c r="A2552" s="40">
        <v>2024</v>
      </c>
      <c r="B2552" s="40">
        <v>4</v>
      </c>
      <c r="C2552" s="41" t="s">
        <v>822</v>
      </c>
      <c r="D2552" s="42" t="s">
        <v>378</v>
      </c>
      <c r="E2552" s="41" t="s">
        <v>721</v>
      </c>
      <c r="F2552" s="43" t="s">
        <v>6220</v>
      </c>
      <c r="G2552" s="43" t="s">
        <v>6221</v>
      </c>
      <c r="H2552" s="44">
        <v>100</v>
      </c>
      <c r="I2552" s="44">
        <v>18.399999999999999</v>
      </c>
      <c r="J2552" s="44">
        <v>0</v>
      </c>
      <c r="K2552" s="44">
        <v>0</v>
      </c>
      <c r="L2552" s="44">
        <v>0</v>
      </c>
      <c r="M2552" s="44">
        <v>0</v>
      </c>
      <c r="N2552" s="44">
        <v>0</v>
      </c>
      <c r="O2552" s="44">
        <v>0</v>
      </c>
      <c r="P2552" s="44">
        <v>0</v>
      </c>
      <c r="Q2552" s="44">
        <v>0</v>
      </c>
      <c r="R2552" s="44">
        <v>0</v>
      </c>
      <c r="S2552" s="44">
        <v>0</v>
      </c>
      <c r="T2552" s="44">
        <f t="shared" si="40"/>
        <v>0</v>
      </c>
      <c r="U2552" s="44">
        <f t="shared" si="40"/>
        <v>0</v>
      </c>
      <c r="V2552" s="44">
        <v>0</v>
      </c>
      <c r="W2552" s="44">
        <v>0</v>
      </c>
      <c r="X2552" s="44">
        <v>0</v>
      </c>
      <c r="Y2552" s="44">
        <v>0</v>
      </c>
      <c r="Z2552" s="44">
        <v>0</v>
      </c>
      <c r="AA2552" s="44">
        <v>0</v>
      </c>
      <c r="AB2552" s="44">
        <v>0</v>
      </c>
      <c r="AC2552" s="44">
        <v>0</v>
      </c>
      <c r="AD2552" s="44">
        <v>0</v>
      </c>
      <c r="AE2552" s="44">
        <v>0</v>
      </c>
      <c r="AF2552" s="41" t="s">
        <v>6218</v>
      </c>
      <c r="AG2552" s="41" t="s">
        <v>6219</v>
      </c>
      <c r="AH2552" s="41" t="s">
        <v>6219</v>
      </c>
      <c r="AI2552" s="41" t="s">
        <v>6218</v>
      </c>
    </row>
    <row r="2553" spans="1:35">
      <c r="A2553" s="40">
        <v>2024</v>
      </c>
      <c r="B2553" s="40">
        <v>4</v>
      </c>
      <c r="C2553" s="41" t="s">
        <v>822</v>
      </c>
      <c r="D2553" s="42" t="s">
        <v>378</v>
      </c>
      <c r="E2553" s="41" t="s">
        <v>721</v>
      </c>
      <c r="F2553" s="43" t="s">
        <v>6222</v>
      </c>
      <c r="G2553" s="43" t="s">
        <v>6223</v>
      </c>
      <c r="H2553" s="44">
        <v>100</v>
      </c>
      <c r="I2553" s="44">
        <v>18.899999999999999</v>
      </c>
      <c r="J2553" s="44">
        <v>0</v>
      </c>
      <c r="K2553" s="44">
        <v>0</v>
      </c>
      <c r="L2553" s="44">
        <v>0</v>
      </c>
      <c r="M2553" s="44">
        <v>0</v>
      </c>
      <c r="N2553" s="44">
        <v>0</v>
      </c>
      <c r="O2553" s="44">
        <v>0</v>
      </c>
      <c r="P2553" s="44">
        <v>0</v>
      </c>
      <c r="Q2553" s="44">
        <v>0</v>
      </c>
      <c r="R2553" s="44">
        <v>0</v>
      </c>
      <c r="S2553" s="44">
        <v>0</v>
      </c>
      <c r="T2553" s="44">
        <f t="shared" si="40"/>
        <v>0</v>
      </c>
      <c r="U2553" s="44">
        <f t="shared" si="40"/>
        <v>0</v>
      </c>
      <c r="V2553" s="44">
        <v>0</v>
      </c>
      <c r="W2553" s="44">
        <v>0</v>
      </c>
      <c r="X2553" s="44">
        <v>0</v>
      </c>
      <c r="Y2553" s="44">
        <v>0</v>
      </c>
      <c r="Z2553" s="44">
        <v>0</v>
      </c>
      <c r="AA2553" s="44">
        <v>0</v>
      </c>
      <c r="AB2553" s="44">
        <v>0</v>
      </c>
      <c r="AC2553" s="44">
        <v>0</v>
      </c>
      <c r="AD2553" s="44">
        <v>0</v>
      </c>
      <c r="AE2553" s="44">
        <v>0</v>
      </c>
      <c r="AF2553" s="41" t="s">
        <v>6218</v>
      </c>
      <c r="AG2553" s="41" t="s">
        <v>6224</v>
      </c>
      <c r="AH2553" s="41" t="s">
        <v>6219</v>
      </c>
      <c r="AI2553" s="41" t="s">
        <v>6218</v>
      </c>
    </row>
    <row r="2554" spans="1:35">
      <c r="A2554" s="40">
        <v>2024</v>
      </c>
      <c r="B2554" s="40">
        <v>4</v>
      </c>
      <c r="C2554" s="41" t="s">
        <v>822</v>
      </c>
      <c r="D2554" s="42" t="s">
        <v>378</v>
      </c>
      <c r="E2554" s="41" t="s">
        <v>721</v>
      </c>
      <c r="F2554" s="43" t="s">
        <v>6225</v>
      </c>
      <c r="G2554" s="43" t="s">
        <v>6226</v>
      </c>
      <c r="H2554" s="44">
        <v>100</v>
      </c>
      <c r="I2554" s="44">
        <v>0.8</v>
      </c>
      <c r="J2554" s="44">
        <v>0</v>
      </c>
      <c r="K2554" s="44">
        <v>0</v>
      </c>
      <c r="L2554" s="44">
        <v>0</v>
      </c>
      <c r="M2554" s="44">
        <v>0</v>
      </c>
      <c r="N2554" s="44">
        <v>0</v>
      </c>
      <c r="O2554" s="44">
        <v>0</v>
      </c>
      <c r="P2554" s="44">
        <v>0</v>
      </c>
      <c r="Q2554" s="44">
        <v>0</v>
      </c>
      <c r="R2554" s="44">
        <v>0</v>
      </c>
      <c r="S2554" s="44">
        <v>0</v>
      </c>
      <c r="T2554" s="44">
        <f t="shared" si="40"/>
        <v>0</v>
      </c>
      <c r="U2554" s="44">
        <f t="shared" si="40"/>
        <v>0</v>
      </c>
      <c r="V2554" s="44">
        <v>0</v>
      </c>
      <c r="W2554" s="44">
        <v>0</v>
      </c>
      <c r="X2554" s="44">
        <v>0</v>
      </c>
      <c r="Y2554" s="44">
        <v>0</v>
      </c>
      <c r="Z2554" s="44">
        <v>0</v>
      </c>
      <c r="AA2554" s="44">
        <v>0</v>
      </c>
      <c r="AB2554" s="44">
        <v>0</v>
      </c>
      <c r="AC2554" s="44">
        <v>0</v>
      </c>
      <c r="AD2554" s="44">
        <v>0</v>
      </c>
      <c r="AE2554" s="44">
        <v>0</v>
      </c>
      <c r="AF2554" s="41" t="s">
        <v>6218</v>
      </c>
      <c r="AG2554" s="41" t="s">
        <v>6219</v>
      </c>
      <c r="AH2554" s="41" t="s">
        <v>6219</v>
      </c>
      <c r="AI2554" s="41" t="s">
        <v>6218</v>
      </c>
    </row>
    <row r="2555" spans="1:35">
      <c r="A2555" s="40">
        <v>2024</v>
      </c>
      <c r="B2555" s="40">
        <v>4</v>
      </c>
      <c r="C2555" s="41" t="s">
        <v>822</v>
      </c>
      <c r="D2555" s="42" t="s">
        <v>7403</v>
      </c>
      <c r="E2555" s="41" t="s">
        <v>7404</v>
      </c>
      <c r="F2555" s="43" t="s">
        <v>9500</v>
      </c>
      <c r="G2555" s="43" t="s">
        <v>9501</v>
      </c>
      <c r="H2555" s="44">
        <v>9</v>
      </c>
      <c r="I2555" s="44">
        <v>100</v>
      </c>
      <c r="J2555" s="44">
        <v>1</v>
      </c>
      <c r="K2555" s="44">
        <v>11.11</v>
      </c>
      <c r="L2555" s="44">
        <v>0</v>
      </c>
      <c r="M2555" s="44">
        <v>0</v>
      </c>
      <c r="N2555" s="44">
        <v>0</v>
      </c>
      <c r="O2555" s="44">
        <v>0</v>
      </c>
      <c r="P2555" s="44">
        <v>1</v>
      </c>
      <c r="Q2555" s="44">
        <v>11.11</v>
      </c>
      <c r="R2555" s="44">
        <v>0</v>
      </c>
      <c r="S2555" s="44">
        <v>0</v>
      </c>
      <c r="T2555" s="44">
        <f t="shared" si="40"/>
        <v>1</v>
      </c>
      <c r="U2555" s="44">
        <f t="shared" si="40"/>
        <v>11.11</v>
      </c>
      <c r="V2555" s="44">
        <v>0</v>
      </c>
      <c r="W2555" s="44">
        <v>0</v>
      </c>
      <c r="X2555" s="44">
        <v>0</v>
      </c>
      <c r="Y2555" s="44">
        <v>0</v>
      </c>
      <c r="Z2555" s="44">
        <v>1</v>
      </c>
      <c r="AA2555" s="44">
        <v>11.11</v>
      </c>
      <c r="AB2555" s="44">
        <v>0</v>
      </c>
      <c r="AC2555" s="44">
        <v>0</v>
      </c>
      <c r="AD2555" s="44">
        <v>1</v>
      </c>
      <c r="AE2555" s="44">
        <v>11.11</v>
      </c>
      <c r="AF2555" s="41" t="s">
        <v>47</v>
      </c>
      <c r="AG2555" s="41" t="s">
        <v>47</v>
      </c>
      <c r="AH2555" s="41" t="s">
        <v>9502</v>
      </c>
      <c r="AI2555" s="41" t="s">
        <v>11598</v>
      </c>
    </row>
    <row r="2556" spans="1:35">
      <c r="A2556" s="40">
        <v>2024</v>
      </c>
      <c r="B2556" s="40">
        <v>4</v>
      </c>
      <c r="C2556" s="41" t="s">
        <v>823</v>
      </c>
      <c r="D2556" s="42" t="s">
        <v>7416</v>
      </c>
      <c r="E2556" s="41" t="s">
        <v>7417</v>
      </c>
      <c r="F2556" s="43" t="s">
        <v>9519</v>
      </c>
      <c r="G2556" s="43" t="s">
        <v>9520</v>
      </c>
      <c r="H2556" s="44">
        <v>16</v>
      </c>
      <c r="I2556" s="44">
        <v>30</v>
      </c>
      <c r="J2556" s="44">
        <v>0</v>
      </c>
      <c r="K2556" s="44">
        <v>0</v>
      </c>
      <c r="L2556" s="44">
        <v>0</v>
      </c>
      <c r="M2556" s="44">
        <v>0</v>
      </c>
      <c r="N2556" s="44">
        <v>0</v>
      </c>
      <c r="O2556" s="44">
        <v>0</v>
      </c>
      <c r="P2556" s="44">
        <v>0</v>
      </c>
      <c r="Q2556" s="44">
        <v>0</v>
      </c>
      <c r="R2556" s="44">
        <v>0</v>
      </c>
      <c r="S2556" s="44">
        <v>0</v>
      </c>
      <c r="T2556" s="44">
        <f t="shared" si="40"/>
        <v>0</v>
      </c>
      <c r="U2556" s="44">
        <f t="shared" si="40"/>
        <v>0</v>
      </c>
      <c r="V2556" s="44">
        <v>0</v>
      </c>
      <c r="W2556" s="44">
        <v>0</v>
      </c>
      <c r="X2556" s="44">
        <v>0</v>
      </c>
      <c r="Y2556" s="44">
        <v>0</v>
      </c>
      <c r="Z2556" s="44">
        <v>0</v>
      </c>
      <c r="AA2556" s="44">
        <v>0</v>
      </c>
      <c r="AB2556" s="44">
        <v>0</v>
      </c>
      <c r="AC2556" s="44">
        <v>0</v>
      </c>
      <c r="AD2556" s="44">
        <v>0</v>
      </c>
      <c r="AE2556" s="44">
        <v>0</v>
      </c>
      <c r="AF2556" s="41" t="s">
        <v>47</v>
      </c>
      <c r="AG2556" s="41" t="s">
        <v>47</v>
      </c>
      <c r="AH2556" s="41" t="s">
        <v>6219</v>
      </c>
      <c r="AI2556" s="41" t="s">
        <v>6219</v>
      </c>
    </row>
    <row r="2557" spans="1:35">
      <c r="A2557" s="40">
        <v>2024</v>
      </c>
      <c r="B2557" s="40">
        <v>4</v>
      </c>
      <c r="C2557" s="41" t="s">
        <v>823</v>
      </c>
      <c r="D2557" s="42" t="s">
        <v>7416</v>
      </c>
      <c r="E2557" s="41" t="s">
        <v>7417</v>
      </c>
      <c r="F2557" s="43" t="s">
        <v>9521</v>
      </c>
      <c r="G2557" s="43" t="s">
        <v>9522</v>
      </c>
      <c r="H2557" s="44">
        <v>3</v>
      </c>
      <c r="I2557" s="44">
        <v>35</v>
      </c>
      <c r="J2557" s="44">
        <v>0</v>
      </c>
      <c r="K2557" s="44">
        <v>0</v>
      </c>
      <c r="L2557" s="44">
        <v>0</v>
      </c>
      <c r="M2557" s="44">
        <v>0</v>
      </c>
      <c r="N2557" s="44">
        <v>0</v>
      </c>
      <c r="O2557" s="44">
        <v>0</v>
      </c>
      <c r="P2557" s="44">
        <v>0</v>
      </c>
      <c r="Q2557" s="44">
        <v>0</v>
      </c>
      <c r="R2557" s="44">
        <v>0</v>
      </c>
      <c r="S2557" s="44">
        <v>0</v>
      </c>
      <c r="T2557" s="44">
        <f t="shared" si="40"/>
        <v>0</v>
      </c>
      <c r="U2557" s="44">
        <f t="shared" si="40"/>
        <v>0</v>
      </c>
      <c r="V2557" s="44">
        <v>0</v>
      </c>
      <c r="W2557" s="44">
        <v>0</v>
      </c>
      <c r="X2557" s="44">
        <v>0</v>
      </c>
      <c r="Y2557" s="44">
        <v>0</v>
      </c>
      <c r="Z2557" s="44">
        <v>0</v>
      </c>
      <c r="AA2557" s="44">
        <v>0</v>
      </c>
      <c r="AB2557" s="44">
        <v>0</v>
      </c>
      <c r="AC2557" s="44">
        <v>0</v>
      </c>
      <c r="AD2557" s="44">
        <v>0</v>
      </c>
      <c r="AE2557" s="44">
        <v>0</v>
      </c>
      <c r="AF2557" s="41" t="s">
        <v>47</v>
      </c>
      <c r="AG2557" s="41" t="s">
        <v>47</v>
      </c>
      <c r="AH2557" s="41" t="s">
        <v>6219</v>
      </c>
      <c r="AI2557" s="41" t="s">
        <v>6219</v>
      </c>
    </row>
    <row r="2558" spans="1:35">
      <c r="A2558" s="40">
        <v>2024</v>
      </c>
      <c r="B2558" s="40">
        <v>4</v>
      </c>
      <c r="C2558" s="41" t="s">
        <v>823</v>
      </c>
      <c r="D2558" s="42" t="s">
        <v>7416</v>
      </c>
      <c r="E2558" s="41" t="s">
        <v>7417</v>
      </c>
      <c r="F2558" s="43" t="s">
        <v>9523</v>
      </c>
      <c r="G2558" s="43" t="s">
        <v>9524</v>
      </c>
      <c r="H2558" s="44">
        <v>5</v>
      </c>
      <c r="I2558" s="44">
        <v>25</v>
      </c>
      <c r="J2558" s="44">
        <v>0</v>
      </c>
      <c r="K2558" s="44">
        <v>0</v>
      </c>
      <c r="L2558" s="44">
        <v>0</v>
      </c>
      <c r="M2558" s="44">
        <v>0</v>
      </c>
      <c r="N2558" s="44">
        <v>0</v>
      </c>
      <c r="O2558" s="44">
        <v>0</v>
      </c>
      <c r="P2558" s="44">
        <v>0</v>
      </c>
      <c r="Q2558" s="44">
        <v>0</v>
      </c>
      <c r="R2558" s="44">
        <v>0</v>
      </c>
      <c r="S2558" s="44">
        <v>0</v>
      </c>
      <c r="T2558" s="44">
        <f t="shared" si="40"/>
        <v>0</v>
      </c>
      <c r="U2558" s="44">
        <f t="shared" si="40"/>
        <v>0</v>
      </c>
      <c r="V2558" s="44">
        <v>0</v>
      </c>
      <c r="W2558" s="44">
        <v>0</v>
      </c>
      <c r="X2558" s="44">
        <v>0</v>
      </c>
      <c r="Y2558" s="44">
        <v>0</v>
      </c>
      <c r="Z2558" s="44">
        <v>0</v>
      </c>
      <c r="AA2558" s="44">
        <v>0</v>
      </c>
      <c r="AB2558" s="44">
        <v>0</v>
      </c>
      <c r="AC2558" s="44">
        <v>0</v>
      </c>
      <c r="AD2558" s="44">
        <v>0</v>
      </c>
      <c r="AE2558" s="44">
        <v>0</v>
      </c>
      <c r="AF2558" s="41" t="s">
        <v>47</v>
      </c>
      <c r="AG2558" s="41" t="s">
        <v>47</v>
      </c>
      <c r="AH2558" s="41" t="s">
        <v>6219</v>
      </c>
      <c r="AI2558" s="41" t="s">
        <v>6219</v>
      </c>
    </row>
    <row r="2559" spans="1:35">
      <c r="A2559" s="40">
        <v>2024</v>
      </c>
      <c r="B2559" s="40">
        <v>4</v>
      </c>
      <c r="C2559" s="41" t="s">
        <v>823</v>
      </c>
      <c r="D2559" s="42" t="s">
        <v>7416</v>
      </c>
      <c r="E2559" s="41" t="s">
        <v>7417</v>
      </c>
      <c r="F2559" s="43" t="s">
        <v>9525</v>
      </c>
      <c r="G2559" s="43" t="s">
        <v>9526</v>
      </c>
      <c r="H2559" s="44">
        <v>6</v>
      </c>
      <c r="I2559" s="44">
        <v>10</v>
      </c>
      <c r="J2559" s="44">
        <v>0</v>
      </c>
      <c r="K2559" s="44">
        <v>0</v>
      </c>
      <c r="L2559" s="44">
        <v>0</v>
      </c>
      <c r="M2559" s="44">
        <v>0</v>
      </c>
      <c r="N2559" s="44">
        <v>0</v>
      </c>
      <c r="O2559" s="44">
        <v>0</v>
      </c>
      <c r="P2559" s="44">
        <v>0</v>
      </c>
      <c r="Q2559" s="44">
        <v>0</v>
      </c>
      <c r="R2559" s="44">
        <v>0</v>
      </c>
      <c r="S2559" s="44">
        <v>0</v>
      </c>
      <c r="T2559" s="44">
        <f t="shared" si="40"/>
        <v>0</v>
      </c>
      <c r="U2559" s="44">
        <f t="shared" si="40"/>
        <v>0</v>
      </c>
      <c r="V2559" s="44">
        <v>0</v>
      </c>
      <c r="W2559" s="44">
        <v>0</v>
      </c>
      <c r="X2559" s="44">
        <v>0</v>
      </c>
      <c r="Y2559" s="44">
        <v>0</v>
      </c>
      <c r="Z2559" s="44">
        <v>0</v>
      </c>
      <c r="AA2559" s="44">
        <v>0</v>
      </c>
      <c r="AB2559" s="44">
        <v>0</v>
      </c>
      <c r="AC2559" s="44">
        <v>0</v>
      </c>
      <c r="AD2559" s="44">
        <v>0</v>
      </c>
      <c r="AE2559" s="44">
        <v>0</v>
      </c>
      <c r="AF2559" s="41" t="s">
        <v>47</v>
      </c>
      <c r="AG2559" s="41" t="s">
        <v>47</v>
      </c>
      <c r="AH2559" s="41" t="s">
        <v>6219</v>
      </c>
      <c r="AI2559" s="41" t="s">
        <v>6219</v>
      </c>
    </row>
    <row r="2560" spans="1:35">
      <c r="A2560" s="40">
        <v>2024</v>
      </c>
      <c r="B2560" s="40">
        <v>4</v>
      </c>
      <c r="C2560" s="41" t="s">
        <v>823</v>
      </c>
      <c r="D2560" s="42" t="s">
        <v>7420</v>
      </c>
      <c r="E2560" s="41" t="s">
        <v>7421</v>
      </c>
      <c r="F2560" s="43" t="s">
        <v>9528</v>
      </c>
      <c r="G2560" s="43" t="s">
        <v>9529</v>
      </c>
      <c r="H2560" s="44">
        <v>0.01</v>
      </c>
      <c r="I2560" s="44">
        <v>9.8000000000000007</v>
      </c>
      <c r="J2560" s="44">
        <v>0.01</v>
      </c>
      <c r="K2560" s="44">
        <v>9.8000000000000007</v>
      </c>
      <c r="L2560" s="44">
        <v>0</v>
      </c>
      <c r="M2560" s="44">
        <v>0</v>
      </c>
      <c r="N2560" s="44">
        <v>0</v>
      </c>
      <c r="O2560" s="44">
        <v>0</v>
      </c>
      <c r="P2560" s="44">
        <v>0</v>
      </c>
      <c r="Q2560" s="44">
        <v>0</v>
      </c>
      <c r="R2560" s="44">
        <v>0.01</v>
      </c>
      <c r="S2560" s="44">
        <v>9.8000000000000007</v>
      </c>
      <c r="T2560" s="44">
        <f t="shared" si="40"/>
        <v>0.01</v>
      </c>
      <c r="U2560" s="44">
        <f t="shared" si="40"/>
        <v>9.8000000000000007</v>
      </c>
      <c r="V2560" s="44">
        <v>0</v>
      </c>
      <c r="W2560" s="44">
        <v>0</v>
      </c>
      <c r="X2560" s="44">
        <v>0</v>
      </c>
      <c r="Y2560" s="44">
        <v>0</v>
      </c>
      <c r="Z2560" s="44">
        <v>0</v>
      </c>
      <c r="AA2560" s="44">
        <v>0</v>
      </c>
      <c r="AB2560" s="44">
        <v>0</v>
      </c>
      <c r="AC2560" s="44">
        <v>0</v>
      </c>
      <c r="AD2560" s="44">
        <v>0</v>
      </c>
      <c r="AE2560" s="44">
        <v>0</v>
      </c>
      <c r="AF2560" s="41" t="s">
        <v>47</v>
      </c>
      <c r="AG2560" s="41" t="s">
        <v>47</v>
      </c>
      <c r="AH2560" s="41" t="s">
        <v>9530</v>
      </c>
      <c r="AI2560" s="41" t="s">
        <v>11599</v>
      </c>
    </row>
    <row r="2561" spans="1:35">
      <c r="A2561" s="40">
        <v>2024</v>
      </c>
      <c r="B2561" s="40">
        <v>4</v>
      </c>
      <c r="C2561" s="41" t="s">
        <v>823</v>
      </c>
      <c r="D2561" s="42" t="s">
        <v>7420</v>
      </c>
      <c r="E2561" s="41" t="s">
        <v>7421</v>
      </c>
      <c r="F2561" s="43" t="s">
        <v>9531</v>
      </c>
      <c r="G2561" s="43" t="s">
        <v>9532</v>
      </c>
      <c r="H2561" s="44">
        <v>0.05</v>
      </c>
      <c r="I2561" s="44">
        <v>5</v>
      </c>
      <c r="J2561" s="44">
        <v>0</v>
      </c>
      <c r="K2561" s="44">
        <v>0</v>
      </c>
      <c r="L2561" s="44">
        <v>0</v>
      </c>
      <c r="M2561" s="44">
        <v>0</v>
      </c>
      <c r="N2561" s="44">
        <v>0</v>
      </c>
      <c r="O2561" s="44">
        <v>0</v>
      </c>
      <c r="P2561" s="44">
        <v>0</v>
      </c>
      <c r="Q2561" s="44">
        <v>0</v>
      </c>
      <c r="R2561" s="44">
        <v>0</v>
      </c>
      <c r="S2561" s="44">
        <v>0</v>
      </c>
      <c r="T2561" s="44">
        <f t="shared" si="40"/>
        <v>0</v>
      </c>
      <c r="U2561" s="44">
        <f t="shared" si="40"/>
        <v>0</v>
      </c>
      <c r="V2561" s="44">
        <v>0</v>
      </c>
      <c r="W2561" s="44">
        <v>0</v>
      </c>
      <c r="X2561" s="44">
        <v>0</v>
      </c>
      <c r="Y2561" s="44">
        <v>0</v>
      </c>
      <c r="Z2561" s="44">
        <v>0</v>
      </c>
      <c r="AA2561" s="44">
        <v>0</v>
      </c>
      <c r="AB2561" s="44">
        <v>0</v>
      </c>
      <c r="AC2561" s="44">
        <v>0</v>
      </c>
      <c r="AD2561" s="44">
        <v>0</v>
      </c>
      <c r="AE2561" s="44">
        <v>0</v>
      </c>
      <c r="AF2561" s="41" t="s">
        <v>47</v>
      </c>
      <c r="AG2561" s="41" t="s">
        <v>47</v>
      </c>
      <c r="AH2561" s="41" t="s">
        <v>6219</v>
      </c>
      <c r="AI2561" s="41" t="s">
        <v>6219</v>
      </c>
    </row>
    <row r="2562" spans="1:35">
      <c r="A2562" s="40">
        <v>2024</v>
      </c>
      <c r="B2562" s="40">
        <v>4</v>
      </c>
      <c r="C2562" s="41" t="s">
        <v>823</v>
      </c>
      <c r="D2562" s="42" t="s">
        <v>7420</v>
      </c>
      <c r="E2562" s="41" t="s">
        <v>7421</v>
      </c>
      <c r="F2562" s="43" t="s">
        <v>9533</v>
      </c>
      <c r="G2562" s="43" t="s">
        <v>9534</v>
      </c>
      <c r="H2562" s="44">
        <v>0.01</v>
      </c>
      <c r="I2562" s="44">
        <v>5</v>
      </c>
      <c r="J2562" s="44">
        <v>0</v>
      </c>
      <c r="K2562" s="44">
        <v>0</v>
      </c>
      <c r="L2562" s="44">
        <v>0</v>
      </c>
      <c r="M2562" s="44">
        <v>0</v>
      </c>
      <c r="N2562" s="44">
        <v>0</v>
      </c>
      <c r="O2562" s="44">
        <v>0</v>
      </c>
      <c r="P2562" s="44">
        <v>0</v>
      </c>
      <c r="Q2562" s="44">
        <v>0</v>
      </c>
      <c r="R2562" s="44">
        <v>0</v>
      </c>
      <c r="S2562" s="44">
        <v>0</v>
      </c>
      <c r="T2562" s="44">
        <f t="shared" si="40"/>
        <v>0</v>
      </c>
      <c r="U2562" s="44">
        <f t="shared" si="40"/>
        <v>0</v>
      </c>
      <c r="V2562" s="44">
        <v>0</v>
      </c>
      <c r="W2562" s="44">
        <v>0</v>
      </c>
      <c r="X2562" s="44">
        <v>0</v>
      </c>
      <c r="Y2562" s="44">
        <v>0</v>
      </c>
      <c r="Z2562" s="44">
        <v>0</v>
      </c>
      <c r="AA2562" s="44">
        <v>0</v>
      </c>
      <c r="AB2562" s="44">
        <v>0</v>
      </c>
      <c r="AC2562" s="44">
        <v>0</v>
      </c>
      <c r="AD2562" s="44">
        <v>0</v>
      </c>
      <c r="AE2562" s="44">
        <v>0</v>
      </c>
      <c r="AF2562" s="41" t="s">
        <v>47</v>
      </c>
      <c r="AG2562" s="41" t="s">
        <v>47</v>
      </c>
      <c r="AH2562" s="41" t="s">
        <v>6219</v>
      </c>
      <c r="AI2562" s="41" t="s">
        <v>6219</v>
      </c>
    </row>
    <row r="2563" spans="1:35">
      <c r="A2563" s="40">
        <v>2024</v>
      </c>
      <c r="B2563" s="40">
        <v>4</v>
      </c>
      <c r="C2563" s="41" t="s">
        <v>823</v>
      </c>
      <c r="D2563" s="42" t="s">
        <v>7420</v>
      </c>
      <c r="E2563" s="41" t="s">
        <v>7421</v>
      </c>
      <c r="F2563" s="43" t="s">
        <v>9535</v>
      </c>
      <c r="G2563" s="43" t="s">
        <v>9536</v>
      </c>
      <c r="H2563" s="44">
        <v>0.01</v>
      </c>
      <c r="I2563" s="44">
        <v>5</v>
      </c>
      <c r="J2563" s="44">
        <v>0</v>
      </c>
      <c r="K2563" s="44">
        <v>0</v>
      </c>
      <c r="L2563" s="44">
        <v>0</v>
      </c>
      <c r="M2563" s="44">
        <v>0</v>
      </c>
      <c r="N2563" s="44">
        <v>0</v>
      </c>
      <c r="O2563" s="44">
        <v>0</v>
      </c>
      <c r="P2563" s="44">
        <v>0</v>
      </c>
      <c r="Q2563" s="44">
        <v>0</v>
      </c>
      <c r="R2563" s="44">
        <v>0</v>
      </c>
      <c r="S2563" s="44">
        <v>0</v>
      </c>
      <c r="T2563" s="44">
        <f t="shared" si="40"/>
        <v>0</v>
      </c>
      <c r="U2563" s="44">
        <f t="shared" si="40"/>
        <v>0</v>
      </c>
      <c r="V2563" s="44">
        <v>0</v>
      </c>
      <c r="W2563" s="44">
        <v>0</v>
      </c>
      <c r="X2563" s="44">
        <v>0</v>
      </c>
      <c r="Y2563" s="44">
        <v>0</v>
      </c>
      <c r="Z2563" s="44">
        <v>0</v>
      </c>
      <c r="AA2563" s="44">
        <v>0</v>
      </c>
      <c r="AB2563" s="44">
        <v>0</v>
      </c>
      <c r="AC2563" s="44">
        <v>0</v>
      </c>
      <c r="AD2563" s="44">
        <v>0</v>
      </c>
      <c r="AE2563" s="44">
        <v>0</v>
      </c>
      <c r="AF2563" s="41" t="s">
        <v>47</v>
      </c>
      <c r="AG2563" s="41" t="s">
        <v>47</v>
      </c>
      <c r="AH2563" s="41" t="s">
        <v>6219</v>
      </c>
      <c r="AI2563" s="41" t="s">
        <v>6219</v>
      </c>
    </row>
    <row r="2564" spans="1:35">
      <c r="A2564" s="40">
        <v>2024</v>
      </c>
      <c r="B2564" s="40">
        <v>4</v>
      </c>
      <c r="C2564" s="41" t="s">
        <v>823</v>
      </c>
      <c r="D2564" s="42" t="s">
        <v>7420</v>
      </c>
      <c r="E2564" s="41" t="s">
        <v>7421</v>
      </c>
      <c r="F2564" s="43" t="s">
        <v>9537</v>
      </c>
      <c r="G2564" s="43" t="s">
        <v>9538</v>
      </c>
      <c r="H2564" s="44">
        <v>55.2</v>
      </c>
      <c r="I2564" s="44">
        <v>55.2</v>
      </c>
      <c r="J2564" s="44">
        <v>0</v>
      </c>
      <c r="K2564" s="44">
        <v>0</v>
      </c>
      <c r="L2564" s="44">
        <v>0</v>
      </c>
      <c r="M2564" s="44">
        <v>0</v>
      </c>
      <c r="N2564" s="44">
        <v>0</v>
      </c>
      <c r="O2564" s="44">
        <v>0</v>
      </c>
      <c r="P2564" s="44">
        <v>0</v>
      </c>
      <c r="Q2564" s="44">
        <v>0</v>
      </c>
      <c r="R2564" s="44">
        <v>0</v>
      </c>
      <c r="S2564" s="44">
        <v>0</v>
      </c>
      <c r="T2564" s="44">
        <f t="shared" si="40"/>
        <v>0</v>
      </c>
      <c r="U2564" s="44">
        <f t="shared" si="40"/>
        <v>0</v>
      </c>
      <c r="V2564" s="44">
        <v>0</v>
      </c>
      <c r="W2564" s="44">
        <v>0</v>
      </c>
      <c r="X2564" s="44">
        <v>0</v>
      </c>
      <c r="Y2564" s="44">
        <v>0</v>
      </c>
      <c r="Z2564" s="44">
        <v>0</v>
      </c>
      <c r="AA2564" s="44">
        <v>0</v>
      </c>
      <c r="AB2564" s="44">
        <v>0</v>
      </c>
      <c r="AC2564" s="44">
        <v>0</v>
      </c>
      <c r="AD2564" s="44">
        <v>0</v>
      </c>
      <c r="AE2564" s="44">
        <v>0</v>
      </c>
      <c r="AF2564" s="41" t="s">
        <v>47</v>
      </c>
      <c r="AG2564" s="41" t="s">
        <v>47</v>
      </c>
      <c r="AH2564" s="41" t="s">
        <v>6219</v>
      </c>
      <c r="AI2564" s="41" t="s">
        <v>6219</v>
      </c>
    </row>
    <row r="2565" spans="1:35">
      <c r="A2565" s="40">
        <v>2024</v>
      </c>
      <c r="B2565" s="40">
        <v>4</v>
      </c>
      <c r="C2565" s="41" t="s">
        <v>823</v>
      </c>
      <c r="D2565" s="42" t="s">
        <v>7420</v>
      </c>
      <c r="E2565" s="41" t="s">
        <v>7421</v>
      </c>
      <c r="F2565" s="43" t="s">
        <v>9539</v>
      </c>
      <c r="G2565" s="43" t="s">
        <v>9540</v>
      </c>
      <c r="H2565" s="44">
        <v>0.01</v>
      </c>
      <c r="I2565" s="44">
        <v>10</v>
      </c>
      <c r="J2565" s="44">
        <v>0</v>
      </c>
      <c r="K2565" s="44">
        <v>0</v>
      </c>
      <c r="L2565" s="44">
        <v>0</v>
      </c>
      <c r="M2565" s="44">
        <v>0</v>
      </c>
      <c r="N2565" s="44">
        <v>0</v>
      </c>
      <c r="O2565" s="44">
        <v>0</v>
      </c>
      <c r="P2565" s="44">
        <v>0</v>
      </c>
      <c r="Q2565" s="44">
        <v>0</v>
      </c>
      <c r="R2565" s="44">
        <v>0</v>
      </c>
      <c r="S2565" s="44">
        <v>0</v>
      </c>
      <c r="T2565" s="44">
        <f t="shared" si="40"/>
        <v>0</v>
      </c>
      <c r="U2565" s="44">
        <f t="shared" si="40"/>
        <v>0</v>
      </c>
      <c r="V2565" s="44">
        <v>0</v>
      </c>
      <c r="W2565" s="44">
        <v>0</v>
      </c>
      <c r="X2565" s="44">
        <v>0</v>
      </c>
      <c r="Y2565" s="44">
        <v>0</v>
      </c>
      <c r="Z2565" s="44">
        <v>0</v>
      </c>
      <c r="AA2565" s="44">
        <v>0</v>
      </c>
      <c r="AB2565" s="44">
        <v>0</v>
      </c>
      <c r="AC2565" s="44">
        <v>0</v>
      </c>
      <c r="AD2565" s="44">
        <v>0</v>
      </c>
      <c r="AE2565" s="44">
        <v>0</v>
      </c>
      <c r="AF2565" s="41" t="s">
        <v>47</v>
      </c>
      <c r="AG2565" s="41" t="s">
        <v>47</v>
      </c>
      <c r="AH2565" s="41" t="s">
        <v>9541</v>
      </c>
      <c r="AI2565" s="41" t="s">
        <v>6219</v>
      </c>
    </row>
    <row r="2566" spans="1:35">
      <c r="A2566" s="40">
        <v>2024</v>
      </c>
      <c r="B2566" s="40">
        <v>4</v>
      </c>
      <c r="C2566" s="41" t="s">
        <v>823</v>
      </c>
      <c r="D2566" s="42" t="s">
        <v>7420</v>
      </c>
      <c r="E2566" s="41" t="s">
        <v>7421</v>
      </c>
      <c r="F2566" s="43" t="s">
        <v>9542</v>
      </c>
      <c r="G2566" s="43" t="s">
        <v>9543</v>
      </c>
      <c r="H2566" s="44">
        <v>0.01</v>
      </c>
      <c r="I2566" s="44">
        <v>5</v>
      </c>
      <c r="J2566" s="44">
        <v>0</v>
      </c>
      <c r="K2566" s="44">
        <v>0</v>
      </c>
      <c r="L2566" s="44">
        <v>0</v>
      </c>
      <c r="M2566" s="44">
        <v>0</v>
      </c>
      <c r="N2566" s="44">
        <v>0</v>
      </c>
      <c r="O2566" s="44">
        <v>0</v>
      </c>
      <c r="P2566" s="44">
        <v>0</v>
      </c>
      <c r="Q2566" s="44">
        <v>0</v>
      </c>
      <c r="R2566" s="44">
        <v>0</v>
      </c>
      <c r="S2566" s="44">
        <v>0</v>
      </c>
      <c r="T2566" s="44">
        <f t="shared" si="40"/>
        <v>0</v>
      </c>
      <c r="U2566" s="44">
        <f t="shared" si="40"/>
        <v>0</v>
      </c>
      <c r="V2566" s="44">
        <v>0</v>
      </c>
      <c r="W2566" s="44">
        <v>0</v>
      </c>
      <c r="X2566" s="44">
        <v>0</v>
      </c>
      <c r="Y2566" s="44">
        <v>0</v>
      </c>
      <c r="Z2566" s="44">
        <v>0</v>
      </c>
      <c r="AA2566" s="44">
        <v>0</v>
      </c>
      <c r="AB2566" s="44">
        <v>0</v>
      </c>
      <c r="AC2566" s="44">
        <v>0</v>
      </c>
      <c r="AD2566" s="44">
        <v>0</v>
      </c>
      <c r="AE2566" s="44">
        <v>0</v>
      </c>
      <c r="AF2566" s="41" t="s">
        <v>47</v>
      </c>
      <c r="AG2566" s="41" t="s">
        <v>47</v>
      </c>
      <c r="AH2566" s="41" t="s">
        <v>6219</v>
      </c>
      <c r="AI2566" s="41" t="s">
        <v>6219</v>
      </c>
    </row>
    <row r="2567" spans="1:35">
      <c r="A2567" s="40">
        <v>2024</v>
      </c>
      <c r="B2567" s="40">
        <v>4</v>
      </c>
      <c r="C2567" s="41" t="s">
        <v>823</v>
      </c>
      <c r="D2567" s="42" t="s">
        <v>7420</v>
      </c>
      <c r="E2567" s="41" t="s">
        <v>7421</v>
      </c>
      <c r="F2567" s="43" t="s">
        <v>9544</v>
      </c>
      <c r="G2567" s="43" t="s">
        <v>9545</v>
      </c>
      <c r="H2567" s="44">
        <v>0.01</v>
      </c>
      <c r="I2567" s="44">
        <v>5</v>
      </c>
      <c r="J2567" s="44">
        <v>0</v>
      </c>
      <c r="K2567" s="44">
        <v>0</v>
      </c>
      <c r="L2567" s="44">
        <v>0</v>
      </c>
      <c r="M2567" s="44">
        <v>0</v>
      </c>
      <c r="N2567" s="44">
        <v>0</v>
      </c>
      <c r="O2567" s="44">
        <v>0</v>
      </c>
      <c r="P2567" s="44">
        <v>0</v>
      </c>
      <c r="Q2567" s="44">
        <v>0</v>
      </c>
      <c r="R2567" s="44">
        <v>0</v>
      </c>
      <c r="S2567" s="44">
        <v>0</v>
      </c>
      <c r="T2567" s="44">
        <f t="shared" si="40"/>
        <v>0</v>
      </c>
      <c r="U2567" s="44">
        <f t="shared" si="40"/>
        <v>0</v>
      </c>
      <c r="V2567" s="44">
        <v>0</v>
      </c>
      <c r="W2567" s="44">
        <v>0</v>
      </c>
      <c r="X2567" s="44">
        <v>0</v>
      </c>
      <c r="Y2567" s="44">
        <v>0</v>
      </c>
      <c r="Z2567" s="44">
        <v>0</v>
      </c>
      <c r="AA2567" s="44">
        <v>0</v>
      </c>
      <c r="AB2567" s="44">
        <v>0</v>
      </c>
      <c r="AC2567" s="44">
        <v>0</v>
      </c>
      <c r="AD2567" s="44">
        <v>0</v>
      </c>
      <c r="AE2567" s="44">
        <v>0</v>
      </c>
      <c r="AF2567" s="41" t="s">
        <v>47</v>
      </c>
      <c r="AG2567" s="41" t="s">
        <v>47</v>
      </c>
      <c r="AH2567" s="41" t="s">
        <v>6219</v>
      </c>
      <c r="AI2567" s="41" t="s">
        <v>6219</v>
      </c>
    </row>
    <row r="2568" spans="1:35">
      <c r="A2568" s="40">
        <v>2024</v>
      </c>
      <c r="B2568" s="40">
        <v>4</v>
      </c>
      <c r="C2568" s="41" t="s">
        <v>823</v>
      </c>
      <c r="D2568" s="42" t="s">
        <v>379</v>
      </c>
      <c r="E2568" s="41" t="s">
        <v>722</v>
      </c>
      <c r="F2568" s="43" t="s">
        <v>6227</v>
      </c>
      <c r="G2568" s="43" t="s">
        <v>6228</v>
      </c>
      <c r="H2568" s="44">
        <v>1</v>
      </c>
      <c r="I2568" s="44">
        <v>8</v>
      </c>
      <c r="J2568" s="44">
        <v>0</v>
      </c>
      <c r="K2568" s="44">
        <v>0</v>
      </c>
      <c r="L2568" s="44">
        <v>0</v>
      </c>
      <c r="M2568" s="44">
        <v>0</v>
      </c>
      <c r="N2568" s="44">
        <v>0</v>
      </c>
      <c r="O2568" s="44">
        <v>0</v>
      </c>
      <c r="P2568" s="44">
        <v>0</v>
      </c>
      <c r="Q2568" s="44">
        <v>0</v>
      </c>
      <c r="R2568" s="44">
        <v>0</v>
      </c>
      <c r="S2568" s="44">
        <v>0</v>
      </c>
      <c r="T2568" s="44">
        <f t="shared" si="40"/>
        <v>0</v>
      </c>
      <c r="U2568" s="44">
        <f t="shared" si="40"/>
        <v>0</v>
      </c>
      <c r="V2568" s="44">
        <v>0</v>
      </c>
      <c r="W2568" s="44">
        <v>0</v>
      </c>
      <c r="X2568" s="44">
        <v>0</v>
      </c>
      <c r="Y2568" s="44">
        <v>0</v>
      </c>
      <c r="Z2568" s="44">
        <v>0</v>
      </c>
      <c r="AA2568" s="44">
        <v>0</v>
      </c>
      <c r="AB2568" s="44">
        <v>0</v>
      </c>
      <c r="AC2568" s="44">
        <v>0</v>
      </c>
      <c r="AD2568" s="44">
        <v>0</v>
      </c>
      <c r="AE2568" s="44">
        <v>0</v>
      </c>
      <c r="AF2568" s="41" t="s">
        <v>47</v>
      </c>
      <c r="AG2568" s="41" t="s">
        <v>6229</v>
      </c>
      <c r="AH2568" s="41" t="s">
        <v>6229</v>
      </c>
      <c r="AI2568" s="41" t="s">
        <v>6229</v>
      </c>
    </row>
    <row r="2569" spans="1:35">
      <c r="A2569" s="40">
        <v>2024</v>
      </c>
      <c r="B2569" s="40">
        <v>4</v>
      </c>
      <c r="C2569" s="41" t="s">
        <v>823</v>
      </c>
      <c r="D2569" s="42" t="s">
        <v>379</v>
      </c>
      <c r="E2569" s="41" t="s">
        <v>722</v>
      </c>
      <c r="F2569" s="43" t="s">
        <v>6227</v>
      </c>
      <c r="G2569" s="43" t="s">
        <v>6230</v>
      </c>
      <c r="H2569" s="44">
        <v>1</v>
      </c>
      <c r="I2569" s="44">
        <v>5</v>
      </c>
      <c r="J2569" s="44">
        <v>1</v>
      </c>
      <c r="K2569" s="44">
        <v>5</v>
      </c>
      <c r="L2569" s="44">
        <v>0</v>
      </c>
      <c r="M2569" s="44">
        <v>0</v>
      </c>
      <c r="N2569" s="44">
        <v>0</v>
      </c>
      <c r="O2569" s="44">
        <v>0</v>
      </c>
      <c r="P2569" s="44">
        <v>0</v>
      </c>
      <c r="Q2569" s="44">
        <v>0</v>
      </c>
      <c r="R2569" s="44">
        <v>1</v>
      </c>
      <c r="S2569" s="44">
        <v>5</v>
      </c>
      <c r="T2569" s="44">
        <f t="shared" si="40"/>
        <v>1</v>
      </c>
      <c r="U2569" s="44">
        <f t="shared" si="40"/>
        <v>5</v>
      </c>
      <c r="V2569" s="44">
        <v>0</v>
      </c>
      <c r="W2569" s="44">
        <v>0</v>
      </c>
      <c r="X2569" s="44">
        <v>0</v>
      </c>
      <c r="Y2569" s="44">
        <v>0</v>
      </c>
      <c r="Z2569" s="44">
        <v>0</v>
      </c>
      <c r="AA2569" s="44">
        <v>0</v>
      </c>
      <c r="AB2569" s="44">
        <v>0</v>
      </c>
      <c r="AC2569" s="44">
        <v>0</v>
      </c>
      <c r="AD2569" s="44">
        <v>0</v>
      </c>
      <c r="AE2569" s="44">
        <v>0</v>
      </c>
      <c r="AF2569" s="41" t="s">
        <v>47</v>
      </c>
      <c r="AG2569" s="41" t="s">
        <v>6231</v>
      </c>
      <c r="AH2569" s="41" t="s">
        <v>6231</v>
      </c>
      <c r="AI2569" s="41" t="s">
        <v>11600</v>
      </c>
    </row>
    <row r="2570" spans="1:35">
      <c r="A2570" s="40">
        <v>2024</v>
      </c>
      <c r="B2570" s="40">
        <v>4</v>
      </c>
      <c r="C2570" s="41" t="s">
        <v>823</v>
      </c>
      <c r="D2570" s="42" t="s">
        <v>379</v>
      </c>
      <c r="E2570" s="41" t="s">
        <v>722</v>
      </c>
      <c r="F2570" s="43" t="s">
        <v>6227</v>
      </c>
      <c r="G2570" s="43" t="s">
        <v>6232</v>
      </c>
      <c r="H2570" s="44">
        <v>1</v>
      </c>
      <c r="I2570" s="44">
        <v>5</v>
      </c>
      <c r="J2570" s="44">
        <v>0</v>
      </c>
      <c r="K2570" s="44">
        <v>0</v>
      </c>
      <c r="L2570" s="44">
        <v>0</v>
      </c>
      <c r="M2570" s="44">
        <v>0</v>
      </c>
      <c r="N2570" s="44">
        <v>0</v>
      </c>
      <c r="O2570" s="44">
        <v>0</v>
      </c>
      <c r="P2570" s="44">
        <v>0</v>
      </c>
      <c r="Q2570" s="44">
        <v>0</v>
      </c>
      <c r="R2570" s="44">
        <v>0</v>
      </c>
      <c r="S2570" s="44">
        <v>0</v>
      </c>
      <c r="T2570" s="44">
        <f t="shared" si="40"/>
        <v>0</v>
      </c>
      <c r="U2570" s="44">
        <f t="shared" si="40"/>
        <v>0</v>
      </c>
      <c r="V2570" s="44">
        <v>0</v>
      </c>
      <c r="W2570" s="44">
        <v>0</v>
      </c>
      <c r="X2570" s="44">
        <v>0</v>
      </c>
      <c r="Y2570" s="44">
        <v>0</v>
      </c>
      <c r="Z2570" s="44">
        <v>0</v>
      </c>
      <c r="AA2570" s="44">
        <v>0</v>
      </c>
      <c r="AB2570" s="44">
        <v>0</v>
      </c>
      <c r="AC2570" s="44">
        <v>0</v>
      </c>
      <c r="AD2570" s="44">
        <v>0</v>
      </c>
      <c r="AE2570" s="44">
        <v>0</v>
      </c>
      <c r="AF2570" s="41" t="s">
        <v>47</v>
      </c>
      <c r="AG2570" s="41" t="s">
        <v>6233</v>
      </c>
      <c r="AH2570" s="41" t="s">
        <v>6233</v>
      </c>
      <c r="AI2570" s="41" t="s">
        <v>6233</v>
      </c>
    </row>
    <row r="2571" spans="1:35">
      <c r="A2571" s="40">
        <v>2024</v>
      </c>
      <c r="B2571" s="40">
        <v>4</v>
      </c>
      <c r="C2571" s="41" t="s">
        <v>823</v>
      </c>
      <c r="D2571" s="42" t="s">
        <v>379</v>
      </c>
      <c r="E2571" s="41" t="s">
        <v>722</v>
      </c>
      <c r="F2571" s="43" t="s">
        <v>6227</v>
      </c>
      <c r="G2571" s="43" t="s">
        <v>6234</v>
      </c>
      <c r="H2571" s="44">
        <v>1</v>
      </c>
      <c r="I2571" s="44">
        <v>5</v>
      </c>
      <c r="J2571" s="44">
        <v>0</v>
      </c>
      <c r="K2571" s="44">
        <v>0</v>
      </c>
      <c r="L2571" s="44">
        <v>0</v>
      </c>
      <c r="M2571" s="44">
        <v>0</v>
      </c>
      <c r="N2571" s="44">
        <v>0</v>
      </c>
      <c r="O2571" s="44">
        <v>0</v>
      </c>
      <c r="P2571" s="44">
        <v>0</v>
      </c>
      <c r="Q2571" s="44">
        <v>0</v>
      </c>
      <c r="R2571" s="44">
        <v>0</v>
      </c>
      <c r="S2571" s="44">
        <v>0</v>
      </c>
      <c r="T2571" s="44">
        <f t="shared" si="40"/>
        <v>0</v>
      </c>
      <c r="U2571" s="44">
        <f t="shared" si="40"/>
        <v>0</v>
      </c>
      <c r="V2571" s="44">
        <v>0</v>
      </c>
      <c r="W2571" s="44">
        <v>0</v>
      </c>
      <c r="X2571" s="44">
        <v>0</v>
      </c>
      <c r="Y2571" s="44">
        <v>0</v>
      </c>
      <c r="Z2571" s="44">
        <v>0</v>
      </c>
      <c r="AA2571" s="44">
        <v>0</v>
      </c>
      <c r="AB2571" s="44">
        <v>0</v>
      </c>
      <c r="AC2571" s="44">
        <v>0</v>
      </c>
      <c r="AD2571" s="44">
        <v>0</v>
      </c>
      <c r="AE2571" s="44">
        <v>0</v>
      </c>
      <c r="AF2571" s="41" t="s">
        <v>47</v>
      </c>
      <c r="AG2571" s="41" t="s">
        <v>6235</v>
      </c>
      <c r="AH2571" s="41" t="s">
        <v>6235</v>
      </c>
      <c r="AI2571" s="41" t="s">
        <v>6235</v>
      </c>
    </row>
    <row r="2572" spans="1:35">
      <c r="A2572" s="40">
        <v>2024</v>
      </c>
      <c r="B2572" s="40">
        <v>4</v>
      </c>
      <c r="C2572" s="41" t="s">
        <v>823</v>
      </c>
      <c r="D2572" s="42" t="s">
        <v>379</v>
      </c>
      <c r="E2572" s="41" t="s">
        <v>722</v>
      </c>
      <c r="F2572" s="43" t="s">
        <v>6236</v>
      </c>
      <c r="G2572" s="43" t="s">
        <v>6237</v>
      </c>
      <c r="H2572" s="44">
        <v>2</v>
      </c>
      <c r="I2572" s="44">
        <v>5</v>
      </c>
      <c r="J2572" s="44">
        <v>1</v>
      </c>
      <c r="K2572" s="44">
        <v>2.5</v>
      </c>
      <c r="L2572" s="44">
        <v>0</v>
      </c>
      <c r="M2572" s="44">
        <v>0</v>
      </c>
      <c r="N2572" s="44">
        <v>0</v>
      </c>
      <c r="O2572" s="44">
        <v>0</v>
      </c>
      <c r="P2572" s="44">
        <v>1</v>
      </c>
      <c r="Q2572" s="44">
        <v>2.5</v>
      </c>
      <c r="R2572" s="44">
        <v>0</v>
      </c>
      <c r="S2572" s="44">
        <v>0</v>
      </c>
      <c r="T2572" s="44">
        <f t="shared" si="40"/>
        <v>1</v>
      </c>
      <c r="U2572" s="44">
        <f t="shared" si="40"/>
        <v>2.5</v>
      </c>
      <c r="V2572" s="44">
        <v>0</v>
      </c>
      <c r="W2572" s="44">
        <v>0</v>
      </c>
      <c r="X2572" s="44">
        <v>0</v>
      </c>
      <c r="Y2572" s="44">
        <v>0</v>
      </c>
      <c r="Z2572" s="44">
        <v>1</v>
      </c>
      <c r="AA2572" s="44">
        <v>2.5</v>
      </c>
      <c r="AB2572" s="44">
        <v>0</v>
      </c>
      <c r="AC2572" s="44">
        <v>0</v>
      </c>
      <c r="AD2572" s="44">
        <v>1</v>
      </c>
      <c r="AE2572" s="44">
        <v>2.5</v>
      </c>
      <c r="AF2572" s="41" t="s">
        <v>47</v>
      </c>
      <c r="AG2572" s="41" t="s">
        <v>6238</v>
      </c>
      <c r="AH2572" s="41" t="s">
        <v>9527</v>
      </c>
      <c r="AI2572" s="41" t="s">
        <v>6219</v>
      </c>
    </row>
    <row r="2573" spans="1:35">
      <c r="A2573" s="40">
        <v>2024</v>
      </c>
      <c r="B2573" s="40">
        <v>4</v>
      </c>
      <c r="C2573" s="41" t="s">
        <v>823</v>
      </c>
      <c r="D2573" s="42" t="s">
        <v>379</v>
      </c>
      <c r="E2573" s="41" t="s">
        <v>722</v>
      </c>
      <c r="F2573" s="43" t="s">
        <v>6239</v>
      </c>
      <c r="G2573" s="43" t="s">
        <v>6240</v>
      </c>
      <c r="H2573" s="44">
        <v>3</v>
      </c>
      <c r="I2573" s="44">
        <v>3</v>
      </c>
      <c r="J2573" s="44">
        <v>1</v>
      </c>
      <c r="K2573" s="44">
        <v>1</v>
      </c>
      <c r="L2573" s="44">
        <v>0</v>
      </c>
      <c r="M2573" s="44">
        <v>0</v>
      </c>
      <c r="N2573" s="44">
        <v>0</v>
      </c>
      <c r="O2573" s="44">
        <v>0</v>
      </c>
      <c r="P2573" s="44">
        <v>0</v>
      </c>
      <c r="Q2573" s="44">
        <v>0</v>
      </c>
      <c r="R2573" s="44">
        <v>1</v>
      </c>
      <c r="S2573" s="44">
        <v>1</v>
      </c>
      <c r="T2573" s="44">
        <f t="shared" si="40"/>
        <v>1</v>
      </c>
      <c r="U2573" s="44">
        <f t="shared" si="40"/>
        <v>1</v>
      </c>
      <c r="V2573" s="44">
        <v>0</v>
      </c>
      <c r="W2573" s="44">
        <v>0</v>
      </c>
      <c r="X2573" s="44">
        <v>0</v>
      </c>
      <c r="Y2573" s="44">
        <v>0</v>
      </c>
      <c r="Z2573" s="44">
        <v>0</v>
      </c>
      <c r="AA2573" s="44">
        <v>0</v>
      </c>
      <c r="AB2573" s="44">
        <v>1</v>
      </c>
      <c r="AC2573" s="44">
        <v>1</v>
      </c>
      <c r="AD2573" s="44">
        <v>1</v>
      </c>
      <c r="AE2573" s="44">
        <v>1</v>
      </c>
      <c r="AF2573" s="41" t="s">
        <v>47</v>
      </c>
      <c r="AG2573" s="41" t="s">
        <v>6241</v>
      </c>
      <c r="AH2573" s="41" t="s">
        <v>6241</v>
      </c>
      <c r="AI2573" s="41" t="s">
        <v>11601</v>
      </c>
    </row>
    <row r="2574" spans="1:35">
      <c r="A2574" s="40">
        <v>2024</v>
      </c>
      <c r="B2574" s="40">
        <v>4</v>
      </c>
      <c r="C2574" s="41" t="s">
        <v>823</v>
      </c>
      <c r="D2574" s="42" t="s">
        <v>379</v>
      </c>
      <c r="E2574" s="41" t="s">
        <v>722</v>
      </c>
      <c r="F2574" s="43" t="s">
        <v>6242</v>
      </c>
      <c r="G2574" s="43" t="s">
        <v>6243</v>
      </c>
      <c r="H2574" s="44">
        <v>2</v>
      </c>
      <c r="I2574" s="44">
        <v>5</v>
      </c>
      <c r="J2574" s="44">
        <v>0</v>
      </c>
      <c r="K2574" s="44">
        <v>0</v>
      </c>
      <c r="L2574" s="44">
        <v>0</v>
      </c>
      <c r="M2574" s="44">
        <v>0</v>
      </c>
      <c r="N2574" s="44">
        <v>0</v>
      </c>
      <c r="O2574" s="44">
        <v>0</v>
      </c>
      <c r="P2574" s="44">
        <v>0</v>
      </c>
      <c r="Q2574" s="44">
        <v>0</v>
      </c>
      <c r="R2574" s="44">
        <v>0</v>
      </c>
      <c r="S2574" s="44">
        <v>0</v>
      </c>
      <c r="T2574" s="44">
        <f t="shared" si="40"/>
        <v>0</v>
      </c>
      <c r="U2574" s="44">
        <f t="shared" si="40"/>
        <v>0</v>
      </c>
      <c r="V2574" s="44">
        <v>0</v>
      </c>
      <c r="W2574" s="44">
        <v>0</v>
      </c>
      <c r="X2574" s="44">
        <v>0</v>
      </c>
      <c r="Y2574" s="44">
        <v>0</v>
      </c>
      <c r="Z2574" s="44">
        <v>0</v>
      </c>
      <c r="AA2574" s="44">
        <v>0</v>
      </c>
      <c r="AB2574" s="44">
        <v>0</v>
      </c>
      <c r="AC2574" s="44">
        <v>0</v>
      </c>
      <c r="AD2574" s="44">
        <v>0</v>
      </c>
      <c r="AE2574" s="44">
        <v>0</v>
      </c>
      <c r="AF2574" s="41" t="s">
        <v>47</v>
      </c>
      <c r="AG2574" s="41" t="s">
        <v>6244</v>
      </c>
      <c r="AH2574" s="41" t="s">
        <v>6244</v>
      </c>
      <c r="AI2574" s="41" t="s">
        <v>6244</v>
      </c>
    </row>
    <row r="2575" spans="1:35">
      <c r="A2575" s="40">
        <v>2024</v>
      </c>
      <c r="B2575" s="40">
        <v>4</v>
      </c>
      <c r="C2575" s="41" t="s">
        <v>823</v>
      </c>
      <c r="D2575" s="42" t="s">
        <v>379</v>
      </c>
      <c r="E2575" s="41" t="s">
        <v>722</v>
      </c>
      <c r="F2575" s="43" t="s">
        <v>6227</v>
      </c>
      <c r="G2575" s="43" t="s">
        <v>6245</v>
      </c>
      <c r="H2575" s="44">
        <v>2</v>
      </c>
      <c r="I2575" s="44">
        <v>5</v>
      </c>
      <c r="J2575" s="44">
        <v>0</v>
      </c>
      <c r="K2575" s="44">
        <v>0</v>
      </c>
      <c r="L2575" s="44">
        <v>0</v>
      </c>
      <c r="M2575" s="44">
        <v>0</v>
      </c>
      <c r="N2575" s="44">
        <v>0</v>
      </c>
      <c r="O2575" s="44">
        <v>0</v>
      </c>
      <c r="P2575" s="44">
        <v>0</v>
      </c>
      <c r="Q2575" s="44">
        <v>0</v>
      </c>
      <c r="R2575" s="44">
        <v>0</v>
      </c>
      <c r="S2575" s="44">
        <v>0</v>
      </c>
      <c r="T2575" s="44">
        <f t="shared" si="40"/>
        <v>0</v>
      </c>
      <c r="U2575" s="44">
        <f t="shared" si="40"/>
        <v>0</v>
      </c>
      <c r="V2575" s="44">
        <v>0</v>
      </c>
      <c r="W2575" s="44">
        <v>0</v>
      </c>
      <c r="X2575" s="44">
        <v>0</v>
      </c>
      <c r="Y2575" s="44">
        <v>0</v>
      </c>
      <c r="Z2575" s="44">
        <v>0</v>
      </c>
      <c r="AA2575" s="44">
        <v>0</v>
      </c>
      <c r="AB2575" s="44">
        <v>0</v>
      </c>
      <c r="AC2575" s="44">
        <v>0</v>
      </c>
      <c r="AD2575" s="44">
        <v>0</v>
      </c>
      <c r="AE2575" s="44">
        <v>0</v>
      </c>
      <c r="AF2575" s="41" t="s">
        <v>47</v>
      </c>
      <c r="AG2575" s="41" t="s">
        <v>6246</v>
      </c>
      <c r="AH2575" s="41" t="s">
        <v>6246</v>
      </c>
      <c r="AI2575" s="41" t="s">
        <v>6246</v>
      </c>
    </row>
    <row r="2576" spans="1:35">
      <c r="A2576" s="40">
        <v>2024</v>
      </c>
      <c r="B2576" s="40">
        <v>4</v>
      </c>
      <c r="C2576" s="41" t="s">
        <v>823</v>
      </c>
      <c r="D2576" s="42" t="s">
        <v>379</v>
      </c>
      <c r="E2576" s="41" t="s">
        <v>722</v>
      </c>
      <c r="F2576" s="43" t="s">
        <v>6227</v>
      </c>
      <c r="G2576" s="43" t="s">
        <v>6247</v>
      </c>
      <c r="H2576" s="44">
        <v>4</v>
      </c>
      <c r="I2576" s="44">
        <v>12</v>
      </c>
      <c r="J2576" s="44">
        <v>0</v>
      </c>
      <c r="K2576" s="44">
        <v>0</v>
      </c>
      <c r="L2576" s="44">
        <v>0</v>
      </c>
      <c r="M2576" s="44">
        <v>0</v>
      </c>
      <c r="N2576" s="44">
        <v>0</v>
      </c>
      <c r="O2576" s="44">
        <v>0</v>
      </c>
      <c r="P2576" s="44">
        <v>0</v>
      </c>
      <c r="Q2576" s="44">
        <v>0</v>
      </c>
      <c r="R2576" s="44">
        <v>0</v>
      </c>
      <c r="S2576" s="44">
        <v>0</v>
      </c>
      <c r="T2576" s="44">
        <f t="shared" si="40"/>
        <v>0</v>
      </c>
      <c r="U2576" s="44">
        <f t="shared" si="40"/>
        <v>0</v>
      </c>
      <c r="V2576" s="44">
        <v>0</v>
      </c>
      <c r="W2576" s="44">
        <v>0</v>
      </c>
      <c r="X2576" s="44">
        <v>0</v>
      </c>
      <c r="Y2576" s="44">
        <v>0</v>
      </c>
      <c r="Z2576" s="44">
        <v>0</v>
      </c>
      <c r="AA2576" s="44">
        <v>0</v>
      </c>
      <c r="AB2576" s="44">
        <v>0</v>
      </c>
      <c r="AC2576" s="44">
        <v>0</v>
      </c>
      <c r="AD2576" s="44">
        <v>0</v>
      </c>
      <c r="AE2576" s="44">
        <v>0</v>
      </c>
      <c r="AF2576" s="41" t="s">
        <v>47</v>
      </c>
      <c r="AG2576" s="41" t="s">
        <v>6244</v>
      </c>
      <c r="AH2576" s="41" t="s">
        <v>6244</v>
      </c>
      <c r="AI2576" s="41" t="s">
        <v>6244</v>
      </c>
    </row>
    <row r="2577" spans="1:35">
      <c r="A2577" s="40">
        <v>2024</v>
      </c>
      <c r="B2577" s="40">
        <v>4</v>
      </c>
      <c r="C2577" s="41" t="s">
        <v>823</v>
      </c>
      <c r="D2577" s="42" t="s">
        <v>379</v>
      </c>
      <c r="E2577" s="41" t="s">
        <v>722</v>
      </c>
      <c r="F2577" s="43" t="s">
        <v>6242</v>
      </c>
      <c r="G2577" s="43" t="s">
        <v>6248</v>
      </c>
      <c r="H2577" s="44">
        <v>7</v>
      </c>
      <c r="I2577" s="44">
        <v>20</v>
      </c>
      <c r="J2577" s="44">
        <v>0</v>
      </c>
      <c r="K2577" s="44">
        <v>0</v>
      </c>
      <c r="L2577" s="44">
        <v>0</v>
      </c>
      <c r="M2577" s="44">
        <v>0</v>
      </c>
      <c r="N2577" s="44">
        <v>0</v>
      </c>
      <c r="O2577" s="44">
        <v>0</v>
      </c>
      <c r="P2577" s="44">
        <v>0</v>
      </c>
      <c r="Q2577" s="44">
        <v>0</v>
      </c>
      <c r="R2577" s="44">
        <v>0</v>
      </c>
      <c r="S2577" s="44">
        <v>0</v>
      </c>
      <c r="T2577" s="44">
        <f t="shared" si="40"/>
        <v>0</v>
      </c>
      <c r="U2577" s="44">
        <f t="shared" si="40"/>
        <v>0</v>
      </c>
      <c r="V2577" s="44">
        <v>0</v>
      </c>
      <c r="W2577" s="44">
        <v>0</v>
      </c>
      <c r="X2577" s="44">
        <v>0</v>
      </c>
      <c r="Y2577" s="44">
        <v>0</v>
      </c>
      <c r="Z2577" s="44">
        <v>0</v>
      </c>
      <c r="AA2577" s="44">
        <v>0</v>
      </c>
      <c r="AB2577" s="44">
        <v>0</v>
      </c>
      <c r="AC2577" s="44">
        <v>0</v>
      </c>
      <c r="AD2577" s="44">
        <v>0</v>
      </c>
      <c r="AE2577" s="44">
        <v>0</v>
      </c>
      <c r="AF2577" s="41" t="s">
        <v>47</v>
      </c>
      <c r="AG2577" s="41" t="s">
        <v>6249</v>
      </c>
      <c r="AH2577" s="41" t="s">
        <v>6249</v>
      </c>
      <c r="AI2577" s="41" t="s">
        <v>6249</v>
      </c>
    </row>
    <row r="2578" spans="1:35">
      <c r="A2578" s="40">
        <v>2024</v>
      </c>
      <c r="B2578" s="40">
        <v>4</v>
      </c>
      <c r="C2578" s="41" t="s">
        <v>823</v>
      </c>
      <c r="D2578" s="42" t="s">
        <v>379</v>
      </c>
      <c r="E2578" s="41" t="s">
        <v>722</v>
      </c>
      <c r="F2578" s="43" t="s">
        <v>6239</v>
      </c>
      <c r="G2578" s="43" t="s">
        <v>6250</v>
      </c>
      <c r="H2578" s="44">
        <v>4</v>
      </c>
      <c r="I2578" s="44">
        <v>12</v>
      </c>
      <c r="J2578" s="44">
        <v>0</v>
      </c>
      <c r="K2578" s="44">
        <v>0</v>
      </c>
      <c r="L2578" s="44">
        <v>0</v>
      </c>
      <c r="M2578" s="44">
        <v>0</v>
      </c>
      <c r="N2578" s="44">
        <v>0</v>
      </c>
      <c r="O2578" s="44">
        <v>0</v>
      </c>
      <c r="P2578" s="44">
        <v>0</v>
      </c>
      <c r="Q2578" s="44">
        <v>0</v>
      </c>
      <c r="R2578" s="44">
        <v>0</v>
      </c>
      <c r="S2578" s="44">
        <v>0</v>
      </c>
      <c r="T2578" s="44">
        <f t="shared" si="40"/>
        <v>0</v>
      </c>
      <c r="U2578" s="44">
        <f t="shared" si="40"/>
        <v>0</v>
      </c>
      <c r="V2578" s="44">
        <v>0</v>
      </c>
      <c r="W2578" s="44">
        <v>0</v>
      </c>
      <c r="X2578" s="44">
        <v>0</v>
      </c>
      <c r="Y2578" s="44">
        <v>0</v>
      </c>
      <c r="Z2578" s="44">
        <v>0</v>
      </c>
      <c r="AA2578" s="44">
        <v>0</v>
      </c>
      <c r="AB2578" s="44">
        <v>0</v>
      </c>
      <c r="AC2578" s="44">
        <v>0</v>
      </c>
      <c r="AD2578" s="44">
        <v>0</v>
      </c>
      <c r="AE2578" s="44">
        <v>0</v>
      </c>
      <c r="AF2578" s="41" t="s">
        <v>47</v>
      </c>
      <c r="AG2578" s="41" t="s">
        <v>6229</v>
      </c>
      <c r="AH2578" s="41" t="s">
        <v>6229</v>
      </c>
      <c r="AI2578" s="41" t="s">
        <v>6229</v>
      </c>
    </row>
    <row r="2579" spans="1:35">
      <c r="A2579" s="40">
        <v>2024</v>
      </c>
      <c r="B2579" s="40">
        <v>4</v>
      </c>
      <c r="C2579" s="41" t="s">
        <v>823</v>
      </c>
      <c r="D2579" s="42" t="s">
        <v>379</v>
      </c>
      <c r="E2579" s="41" t="s">
        <v>722</v>
      </c>
      <c r="F2579" s="43" t="s">
        <v>6239</v>
      </c>
      <c r="G2579" s="43" t="s">
        <v>6251</v>
      </c>
      <c r="H2579" s="44">
        <v>7</v>
      </c>
      <c r="I2579" s="44">
        <v>10</v>
      </c>
      <c r="J2579" s="44">
        <v>1</v>
      </c>
      <c r="K2579" s="44">
        <v>1.43</v>
      </c>
      <c r="L2579" s="44">
        <v>0</v>
      </c>
      <c r="M2579" s="44">
        <v>0</v>
      </c>
      <c r="N2579" s="44">
        <v>0</v>
      </c>
      <c r="O2579" s="44">
        <v>0</v>
      </c>
      <c r="P2579" s="44">
        <v>0</v>
      </c>
      <c r="Q2579" s="44">
        <v>0</v>
      </c>
      <c r="R2579" s="44">
        <v>1</v>
      </c>
      <c r="S2579" s="44">
        <v>1.43</v>
      </c>
      <c r="T2579" s="44">
        <f t="shared" si="40"/>
        <v>1</v>
      </c>
      <c r="U2579" s="44">
        <f t="shared" si="40"/>
        <v>1.43</v>
      </c>
      <c r="V2579" s="44">
        <v>0</v>
      </c>
      <c r="W2579" s="44">
        <v>0</v>
      </c>
      <c r="X2579" s="44">
        <v>0</v>
      </c>
      <c r="Y2579" s="44">
        <v>0</v>
      </c>
      <c r="Z2579" s="44">
        <v>0</v>
      </c>
      <c r="AA2579" s="44">
        <v>0</v>
      </c>
      <c r="AB2579" s="44">
        <v>1</v>
      </c>
      <c r="AC2579" s="44">
        <v>1.43</v>
      </c>
      <c r="AD2579" s="44">
        <v>1</v>
      </c>
      <c r="AE2579" s="44">
        <v>1.43</v>
      </c>
      <c r="AF2579" s="41" t="s">
        <v>47</v>
      </c>
      <c r="AG2579" s="41" t="s">
        <v>6252</v>
      </c>
      <c r="AH2579" s="41" t="s">
        <v>6252</v>
      </c>
      <c r="AI2579" s="41" t="s">
        <v>11602</v>
      </c>
    </row>
    <row r="2580" spans="1:35">
      <c r="A2580" s="40">
        <v>2024</v>
      </c>
      <c r="B2580" s="40">
        <v>4</v>
      </c>
      <c r="C2580" s="41" t="s">
        <v>823</v>
      </c>
      <c r="D2580" s="42" t="s">
        <v>379</v>
      </c>
      <c r="E2580" s="41" t="s">
        <v>722</v>
      </c>
      <c r="F2580" s="43" t="s">
        <v>6253</v>
      </c>
      <c r="G2580" s="43" t="s">
        <v>6254</v>
      </c>
      <c r="H2580" s="44">
        <v>4</v>
      </c>
      <c r="I2580" s="44">
        <v>5</v>
      </c>
      <c r="J2580" s="44">
        <v>1</v>
      </c>
      <c r="K2580" s="44">
        <v>1.25</v>
      </c>
      <c r="L2580" s="44">
        <v>0</v>
      </c>
      <c r="M2580" s="44">
        <v>0</v>
      </c>
      <c r="N2580" s="44">
        <v>1</v>
      </c>
      <c r="O2580" s="44">
        <v>1.25</v>
      </c>
      <c r="P2580" s="44">
        <v>0</v>
      </c>
      <c r="Q2580" s="44">
        <v>0</v>
      </c>
      <c r="R2580" s="44">
        <v>0</v>
      </c>
      <c r="S2580" s="44">
        <v>0</v>
      </c>
      <c r="T2580" s="44">
        <f t="shared" si="40"/>
        <v>1</v>
      </c>
      <c r="U2580" s="44">
        <f t="shared" si="40"/>
        <v>1.25</v>
      </c>
      <c r="V2580" s="44">
        <v>0</v>
      </c>
      <c r="W2580" s="44">
        <v>0</v>
      </c>
      <c r="X2580" s="44">
        <v>1</v>
      </c>
      <c r="Y2580" s="44">
        <v>1.25</v>
      </c>
      <c r="Z2580" s="44">
        <v>0</v>
      </c>
      <c r="AA2580" s="44">
        <v>0</v>
      </c>
      <c r="AB2580" s="44">
        <v>0</v>
      </c>
      <c r="AC2580" s="44">
        <v>0</v>
      </c>
      <c r="AD2580" s="44">
        <v>1</v>
      </c>
      <c r="AE2580" s="44">
        <v>1.25</v>
      </c>
      <c r="AF2580" s="41" t="s">
        <v>47</v>
      </c>
      <c r="AG2580" s="41" t="s">
        <v>6255</v>
      </c>
      <c r="AH2580" s="41" t="s">
        <v>6219</v>
      </c>
      <c r="AI2580" s="41" t="s">
        <v>6219</v>
      </c>
    </row>
    <row r="2581" spans="1:35">
      <c r="A2581" s="40">
        <v>2024</v>
      </c>
      <c r="B2581" s="40">
        <v>4</v>
      </c>
      <c r="C2581" s="41" t="s">
        <v>823</v>
      </c>
      <c r="D2581" s="42" t="s">
        <v>7408</v>
      </c>
      <c r="E2581" s="41" t="s">
        <v>7409</v>
      </c>
      <c r="F2581" s="43" t="s">
        <v>9504</v>
      </c>
      <c r="G2581" s="43" t="s">
        <v>9505</v>
      </c>
      <c r="H2581" s="44">
        <v>15</v>
      </c>
      <c r="I2581" s="44">
        <v>33.33</v>
      </c>
      <c r="J2581" s="44">
        <v>8.6999999999999993</v>
      </c>
      <c r="K2581" s="44">
        <v>19.329999999999998</v>
      </c>
      <c r="L2581" s="44">
        <v>0</v>
      </c>
      <c r="M2581" s="44">
        <v>0</v>
      </c>
      <c r="N2581" s="44">
        <v>0</v>
      </c>
      <c r="O2581" s="44">
        <v>0</v>
      </c>
      <c r="P2581" s="44">
        <v>0</v>
      </c>
      <c r="Q2581" s="44">
        <v>0</v>
      </c>
      <c r="R2581" s="44">
        <v>8.6999999999999993</v>
      </c>
      <c r="S2581" s="44">
        <v>19.329999999999998</v>
      </c>
      <c r="T2581" s="44">
        <f t="shared" si="40"/>
        <v>8.6999999999999993</v>
      </c>
      <c r="U2581" s="44">
        <f t="shared" si="40"/>
        <v>19.329999999999998</v>
      </c>
      <c r="V2581" s="44">
        <v>0</v>
      </c>
      <c r="W2581" s="44">
        <v>0</v>
      </c>
      <c r="X2581" s="44">
        <v>0</v>
      </c>
      <c r="Y2581" s="44">
        <v>0</v>
      </c>
      <c r="Z2581" s="44">
        <v>0</v>
      </c>
      <c r="AA2581" s="44">
        <v>0</v>
      </c>
      <c r="AB2581" s="44">
        <v>8.6999999999999993</v>
      </c>
      <c r="AC2581" s="44">
        <v>19.329999999999998</v>
      </c>
      <c r="AD2581" s="44">
        <v>8.6999999999999993</v>
      </c>
      <c r="AE2581" s="44">
        <v>19.329999999999998</v>
      </c>
      <c r="AF2581" s="41" t="s">
        <v>47</v>
      </c>
      <c r="AG2581" s="41" t="s">
        <v>47</v>
      </c>
      <c r="AH2581" s="41" t="s">
        <v>9506</v>
      </c>
      <c r="AI2581" s="41" t="s">
        <v>11601</v>
      </c>
    </row>
    <row r="2582" spans="1:35">
      <c r="A2582" s="40">
        <v>2024</v>
      </c>
      <c r="B2582" s="40">
        <v>4</v>
      </c>
      <c r="C2582" s="41" t="s">
        <v>823</v>
      </c>
      <c r="D2582" s="42" t="s">
        <v>7408</v>
      </c>
      <c r="E2582" s="41" t="s">
        <v>7409</v>
      </c>
      <c r="F2582" s="43" t="s">
        <v>9507</v>
      </c>
      <c r="G2582" s="43" t="s">
        <v>9508</v>
      </c>
      <c r="H2582" s="44">
        <v>30</v>
      </c>
      <c r="I2582" s="44">
        <v>66.67</v>
      </c>
      <c r="J2582" s="44">
        <v>3</v>
      </c>
      <c r="K2582" s="44">
        <v>6.67</v>
      </c>
      <c r="L2582" s="44">
        <v>0</v>
      </c>
      <c r="M2582" s="44">
        <v>0</v>
      </c>
      <c r="N2582" s="44">
        <v>0</v>
      </c>
      <c r="O2582" s="44">
        <v>0</v>
      </c>
      <c r="P2582" s="44">
        <v>0</v>
      </c>
      <c r="Q2582" s="44">
        <v>0</v>
      </c>
      <c r="R2582" s="44">
        <v>3</v>
      </c>
      <c r="S2582" s="44">
        <v>6.67</v>
      </c>
      <c r="T2582" s="44">
        <f t="shared" si="40"/>
        <v>3</v>
      </c>
      <c r="U2582" s="44">
        <f t="shared" si="40"/>
        <v>6.67</v>
      </c>
      <c r="V2582" s="44">
        <v>0</v>
      </c>
      <c r="W2582" s="44">
        <v>0</v>
      </c>
      <c r="X2582" s="44">
        <v>0</v>
      </c>
      <c r="Y2582" s="44">
        <v>0</v>
      </c>
      <c r="Z2582" s="44">
        <v>0</v>
      </c>
      <c r="AA2582" s="44">
        <v>0</v>
      </c>
      <c r="AB2582" s="44">
        <v>3</v>
      </c>
      <c r="AC2582" s="44">
        <v>6.67</v>
      </c>
      <c r="AD2582" s="44">
        <v>3</v>
      </c>
      <c r="AE2582" s="44">
        <v>6.67</v>
      </c>
      <c r="AF2582" s="41" t="s">
        <v>47</v>
      </c>
      <c r="AG2582" s="41" t="s">
        <v>47</v>
      </c>
      <c r="AH2582" s="41" t="s">
        <v>9506</v>
      </c>
      <c r="AI2582" s="41" t="s">
        <v>11601</v>
      </c>
    </row>
    <row r="2583" spans="1:35">
      <c r="A2583" s="40">
        <v>2024</v>
      </c>
      <c r="B2583" s="40">
        <v>4</v>
      </c>
      <c r="C2583" s="41" t="s">
        <v>823</v>
      </c>
      <c r="D2583" s="42" t="s">
        <v>7412</v>
      </c>
      <c r="E2583" s="41" t="s">
        <v>7413</v>
      </c>
      <c r="F2583" s="43" t="s">
        <v>9509</v>
      </c>
      <c r="G2583" s="43" t="s">
        <v>9510</v>
      </c>
      <c r="H2583" s="44">
        <v>1</v>
      </c>
      <c r="I2583" s="44">
        <v>6.3</v>
      </c>
      <c r="J2583" s="44">
        <v>0</v>
      </c>
      <c r="K2583" s="44">
        <v>0</v>
      </c>
      <c r="L2583" s="44">
        <v>0</v>
      </c>
      <c r="M2583" s="44">
        <v>0</v>
      </c>
      <c r="N2583" s="44">
        <v>0</v>
      </c>
      <c r="O2583" s="44">
        <v>0</v>
      </c>
      <c r="P2583" s="44">
        <v>0</v>
      </c>
      <c r="Q2583" s="44">
        <v>0</v>
      </c>
      <c r="R2583" s="44">
        <v>0</v>
      </c>
      <c r="S2583" s="44">
        <v>0</v>
      </c>
      <c r="T2583" s="44">
        <f t="shared" si="40"/>
        <v>0</v>
      </c>
      <c r="U2583" s="44">
        <f t="shared" si="40"/>
        <v>0</v>
      </c>
      <c r="V2583" s="44">
        <v>0</v>
      </c>
      <c r="W2583" s="44">
        <v>0</v>
      </c>
      <c r="X2583" s="44">
        <v>0</v>
      </c>
      <c r="Y2583" s="44">
        <v>0</v>
      </c>
      <c r="Z2583" s="44">
        <v>0</v>
      </c>
      <c r="AA2583" s="44">
        <v>0</v>
      </c>
      <c r="AB2583" s="44">
        <v>0</v>
      </c>
      <c r="AC2583" s="44">
        <v>0</v>
      </c>
      <c r="AD2583" s="44">
        <v>0</v>
      </c>
      <c r="AE2583" s="44">
        <v>0</v>
      </c>
      <c r="AF2583" s="41" t="s">
        <v>47</v>
      </c>
      <c r="AG2583" s="41" t="s">
        <v>47</v>
      </c>
      <c r="AH2583" s="41" t="s">
        <v>6219</v>
      </c>
      <c r="AI2583" s="41" t="s">
        <v>6219</v>
      </c>
    </row>
    <row r="2584" spans="1:35">
      <c r="A2584" s="40">
        <v>2024</v>
      </c>
      <c r="B2584" s="40">
        <v>4</v>
      </c>
      <c r="C2584" s="41" t="s">
        <v>823</v>
      </c>
      <c r="D2584" s="42" t="s">
        <v>7412</v>
      </c>
      <c r="E2584" s="41" t="s">
        <v>7413</v>
      </c>
      <c r="F2584" s="43" t="s">
        <v>9511</v>
      </c>
      <c r="G2584" s="43" t="s">
        <v>9512</v>
      </c>
      <c r="H2584" s="44">
        <v>4</v>
      </c>
      <c r="I2584" s="44">
        <v>25</v>
      </c>
      <c r="J2584" s="44">
        <v>0</v>
      </c>
      <c r="K2584" s="44">
        <v>0</v>
      </c>
      <c r="L2584" s="44">
        <v>0</v>
      </c>
      <c r="M2584" s="44">
        <v>0</v>
      </c>
      <c r="N2584" s="44">
        <v>0</v>
      </c>
      <c r="O2584" s="44">
        <v>0</v>
      </c>
      <c r="P2584" s="44">
        <v>0</v>
      </c>
      <c r="Q2584" s="44">
        <v>0</v>
      </c>
      <c r="R2584" s="44">
        <v>0</v>
      </c>
      <c r="S2584" s="44">
        <v>0</v>
      </c>
      <c r="T2584" s="44">
        <f t="shared" si="40"/>
        <v>0</v>
      </c>
      <c r="U2584" s="44">
        <f t="shared" si="40"/>
        <v>0</v>
      </c>
      <c r="V2584" s="44">
        <v>0</v>
      </c>
      <c r="W2584" s="44">
        <v>0</v>
      </c>
      <c r="X2584" s="44">
        <v>0</v>
      </c>
      <c r="Y2584" s="44">
        <v>0</v>
      </c>
      <c r="Z2584" s="44">
        <v>0</v>
      </c>
      <c r="AA2584" s="44">
        <v>0</v>
      </c>
      <c r="AB2584" s="44">
        <v>0</v>
      </c>
      <c r="AC2584" s="44">
        <v>0</v>
      </c>
      <c r="AD2584" s="44">
        <v>0</v>
      </c>
      <c r="AE2584" s="44">
        <v>0</v>
      </c>
      <c r="AF2584" s="41" t="s">
        <v>47</v>
      </c>
      <c r="AG2584" s="41" t="s">
        <v>47</v>
      </c>
      <c r="AH2584" s="41" t="s">
        <v>6219</v>
      </c>
      <c r="AI2584" s="41" t="s">
        <v>6219</v>
      </c>
    </row>
    <row r="2585" spans="1:35">
      <c r="A2585" s="40">
        <v>2024</v>
      </c>
      <c r="B2585" s="40">
        <v>4</v>
      </c>
      <c r="C2585" s="41" t="s">
        <v>823</v>
      </c>
      <c r="D2585" s="42" t="s">
        <v>7412</v>
      </c>
      <c r="E2585" s="41" t="s">
        <v>7413</v>
      </c>
      <c r="F2585" s="43" t="s">
        <v>9513</v>
      </c>
      <c r="G2585" s="43" t="s">
        <v>9514</v>
      </c>
      <c r="H2585" s="44">
        <v>4</v>
      </c>
      <c r="I2585" s="44">
        <v>25</v>
      </c>
      <c r="J2585" s="44">
        <v>0</v>
      </c>
      <c r="K2585" s="44">
        <v>0</v>
      </c>
      <c r="L2585" s="44">
        <v>0</v>
      </c>
      <c r="M2585" s="44">
        <v>0</v>
      </c>
      <c r="N2585" s="44">
        <v>0</v>
      </c>
      <c r="O2585" s="44">
        <v>0</v>
      </c>
      <c r="P2585" s="44">
        <v>0</v>
      </c>
      <c r="Q2585" s="44">
        <v>0</v>
      </c>
      <c r="R2585" s="44">
        <v>0</v>
      </c>
      <c r="S2585" s="44">
        <v>0</v>
      </c>
      <c r="T2585" s="44">
        <f t="shared" ref="T2585:U2648" si="41">SUM(L2585,N2585,P2585,R2585)</f>
        <v>0</v>
      </c>
      <c r="U2585" s="44">
        <f t="shared" si="41"/>
        <v>0</v>
      </c>
      <c r="V2585" s="44">
        <v>0</v>
      </c>
      <c r="W2585" s="44">
        <v>0</v>
      </c>
      <c r="X2585" s="44">
        <v>0</v>
      </c>
      <c r="Y2585" s="44">
        <v>0</v>
      </c>
      <c r="Z2585" s="44">
        <v>0</v>
      </c>
      <c r="AA2585" s="44">
        <v>0</v>
      </c>
      <c r="AB2585" s="44">
        <v>0</v>
      </c>
      <c r="AC2585" s="44">
        <v>0</v>
      </c>
      <c r="AD2585" s="44">
        <v>0</v>
      </c>
      <c r="AE2585" s="44">
        <v>0</v>
      </c>
      <c r="AF2585" s="41" t="s">
        <v>47</v>
      </c>
      <c r="AG2585" s="41" t="s">
        <v>47</v>
      </c>
      <c r="AH2585" s="41" t="s">
        <v>6219</v>
      </c>
      <c r="AI2585" s="41" t="s">
        <v>6219</v>
      </c>
    </row>
    <row r="2586" spans="1:35">
      <c r="A2586" s="40">
        <v>2024</v>
      </c>
      <c r="B2586" s="40">
        <v>4</v>
      </c>
      <c r="C2586" s="41" t="s">
        <v>823</v>
      </c>
      <c r="D2586" s="42" t="s">
        <v>7412</v>
      </c>
      <c r="E2586" s="41" t="s">
        <v>7413</v>
      </c>
      <c r="F2586" s="43" t="s">
        <v>9515</v>
      </c>
      <c r="G2586" s="43" t="s">
        <v>9516</v>
      </c>
      <c r="H2586" s="44">
        <v>3</v>
      </c>
      <c r="I2586" s="44">
        <v>18.7</v>
      </c>
      <c r="J2586" s="44">
        <v>0</v>
      </c>
      <c r="K2586" s="44">
        <v>0</v>
      </c>
      <c r="L2586" s="44">
        <v>0</v>
      </c>
      <c r="M2586" s="44">
        <v>0</v>
      </c>
      <c r="N2586" s="44">
        <v>0</v>
      </c>
      <c r="O2586" s="44">
        <v>0</v>
      </c>
      <c r="P2586" s="44">
        <v>0</v>
      </c>
      <c r="Q2586" s="44">
        <v>0</v>
      </c>
      <c r="R2586" s="44">
        <v>0</v>
      </c>
      <c r="S2586" s="44">
        <v>0</v>
      </c>
      <c r="T2586" s="44">
        <f t="shared" si="41"/>
        <v>0</v>
      </c>
      <c r="U2586" s="44">
        <f t="shared" si="41"/>
        <v>0</v>
      </c>
      <c r="V2586" s="44">
        <v>0</v>
      </c>
      <c r="W2586" s="44">
        <v>0</v>
      </c>
      <c r="X2586" s="44">
        <v>0</v>
      </c>
      <c r="Y2586" s="44">
        <v>0</v>
      </c>
      <c r="Z2586" s="44">
        <v>0</v>
      </c>
      <c r="AA2586" s="44">
        <v>0</v>
      </c>
      <c r="AB2586" s="44">
        <v>0</v>
      </c>
      <c r="AC2586" s="44">
        <v>0</v>
      </c>
      <c r="AD2586" s="44">
        <v>0</v>
      </c>
      <c r="AE2586" s="44">
        <v>0</v>
      </c>
      <c r="AF2586" s="41" t="s">
        <v>47</v>
      </c>
      <c r="AG2586" s="41" t="s">
        <v>47</v>
      </c>
      <c r="AH2586" s="41" t="s">
        <v>6219</v>
      </c>
      <c r="AI2586" s="41" t="s">
        <v>6219</v>
      </c>
    </row>
    <row r="2587" spans="1:35">
      <c r="A2587" s="40">
        <v>2024</v>
      </c>
      <c r="B2587" s="40">
        <v>4</v>
      </c>
      <c r="C2587" s="41" t="s">
        <v>823</v>
      </c>
      <c r="D2587" s="42" t="s">
        <v>7412</v>
      </c>
      <c r="E2587" s="41" t="s">
        <v>7413</v>
      </c>
      <c r="F2587" s="43" t="s">
        <v>9517</v>
      </c>
      <c r="G2587" s="43" t="s">
        <v>9518</v>
      </c>
      <c r="H2587" s="44">
        <v>4</v>
      </c>
      <c r="I2587" s="44">
        <v>25</v>
      </c>
      <c r="J2587" s="44">
        <v>0</v>
      </c>
      <c r="K2587" s="44">
        <v>0</v>
      </c>
      <c r="L2587" s="44">
        <v>0</v>
      </c>
      <c r="M2587" s="44">
        <v>0</v>
      </c>
      <c r="N2587" s="44">
        <v>0</v>
      </c>
      <c r="O2587" s="44">
        <v>0</v>
      </c>
      <c r="P2587" s="44">
        <v>0</v>
      </c>
      <c r="Q2587" s="44">
        <v>0</v>
      </c>
      <c r="R2587" s="44">
        <v>0</v>
      </c>
      <c r="S2587" s="44">
        <v>0</v>
      </c>
      <c r="T2587" s="44">
        <f t="shared" si="41"/>
        <v>0</v>
      </c>
      <c r="U2587" s="44">
        <f t="shared" si="41"/>
        <v>0</v>
      </c>
      <c r="V2587" s="44">
        <v>0</v>
      </c>
      <c r="W2587" s="44">
        <v>0</v>
      </c>
      <c r="X2587" s="44">
        <v>0</v>
      </c>
      <c r="Y2587" s="44">
        <v>0</v>
      </c>
      <c r="Z2587" s="44">
        <v>0</v>
      </c>
      <c r="AA2587" s="44">
        <v>0</v>
      </c>
      <c r="AB2587" s="44">
        <v>0</v>
      </c>
      <c r="AC2587" s="44">
        <v>0</v>
      </c>
      <c r="AD2587" s="44">
        <v>0</v>
      </c>
      <c r="AE2587" s="44">
        <v>0</v>
      </c>
      <c r="AF2587" s="41" t="s">
        <v>47</v>
      </c>
      <c r="AG2587" s="41" t="s">
        <v>47</v>
      </c>
      <c r="AH2587" s="41" t="s">
        <v>6219</v>
      </c>
      <c r="AI2587" s="41" t="s">
        <v>6219</v>
      </c>
    </row>
    <row r="2588" spans="1:35">
      <c r="A2588" s="40">
        <v>2024</v>
      </c>
      <c r="B2588" s="40">
        <v>4</v>
      </c>
      <c r="C2588" s="41" t="s">
        <v>824</v>
      </c>
      <c r="D2588" s="42" t="s">
        <v>388</v>
      </c>
      <c r="E2588" s="41" t="s">
        <v>731</v>
      </c>
      <c r="F2588" s="43" t="s">
        <v>6343</v>
      </c>
      <c r="G2588" s="43" t="s">
        <v>6344</v>
      </c>
      <c r="H2588" s="44">
        <v>758.37</v>
      </c>
      <c r="I2588" s="44">
        <v>100</v>
      </c>
      <c r="J2588" s="44">
        <v>455</v>
      </c>
      <c r="K2588" s="44">
        <v>60</v>
      </c>
      <c r="L2588" s="44">
        <v>0</v>
      </c>
      <c r="M2588" s="44">
        <v>0</v>
      </c>
      <c r="N2588" s="44">
        <v>195.7</v>
      </c>
      <c r="O2588" s="44">
        <v>25.81</v>
      </c>
      <c r="P2588" s="44">
        <v>168.4</v>
      </c>
      <c r="Q2588" s="44">
        <v>22.21</v>
      </c>
      <c r="R2588" s="44">
        <v>90.9</v>
      </c>
      <c r="S2588" s="44">
        <v>11.99</v>
      </c>
      <c r="T2588" s="44">
        <f t="shared" si="41"/>
        <v>455</v>
      </c>
      <c r="U2588" s="44">
        <f t="shared" si="41"/>
        <v>60.01</v>
      </c>
      <c r="V2588" s="44">
        <v>0</v>
      </c>
      <c r="W2588" s="44">
        <v>0</v>
      </c>
      <c r="X2588" s="44">
        <v>195.7</v>
      </c>
      <c r="Y2588" s="44">
        <v>25.81</v>
      </c>
      <c r="Z2588" s="44">
        <v>168.4</v>
      </c>
      <c r="AA2588" s="44">
        <v>22.21</v>
      </c>
      <c r="AB2588" s="44">
        <v>0</v>
      </c>
      <c r="AC2588" s="44">
        <v>0</v>
      </c>
      <c r="AD2588" s="44">
        <v>364.1</v>
      </c>
      <c r="AE2588" s="44">
        <v>48.01</v>
      </c>
      <c r="AF2588" s="41" t="s">
        <v>47</v>
      </c>
      <c r="AG2588" s="41" t="s">
        <v>6345</v>
      </c>
      <c r="AH2588" s="41" t="s">
        <v>9566</v>
      </c>
      <c r="AI2588" s="41" t="s">
        <v>11603</v>
      </c>
    </row>
    <row r="2589" spans="1:35">
      <c r="A2589" s="40">
        <v>2024</v>
      </c>
      <c r="B2589" s="40">
        <v>4</v>
      </c>
      <c r="C2589" s="41" t="s">
        <v>824</v>
      </c>
      <c r="D2589" s="42" t="s">
        <v>389</v>
      </c>
      <c r="E2589" s="41" t="s">
        <v>732</v>
      </c>
      <c r="F2589" s="43" t="s">
        <v>6346</v>
      </c>
      <c r="G2589" s="43" t="s">
        <v>6347</v>
      </c>
      <c r="H2589" s="44">
        <v>963</v>
      </c>
      <c r="I2589" s="44">
        <v>15</v>
      </c>
      <c r="J2589" s="44">
        <v>0</v>
      </c>
      <c r="K2589" s="44">
        <v>0</v>
      </c>
      <c r="L2589" s="44">
        <v>0</v>
      </c>
      <c r="M2589" s="44">
        <v>0</v>
      </c>
      <c r="N2589" s="44">
        <v>0</v>
      </c>
      <c r="O2589" s="44">
        <v>0</v>
      </c>
      <c r="P2589" s="44">
        <v>0</v>
      </c>
      <c r="Q2589" s="44">
        <v>0</v>
      </c>
      <c r="R2589" s="44">
        <v>0</v>
      </c>
      <c r="S2589" s="44">
        <v>0</v>
      </c>
      <c r="T2589" s="44">
        <f t="shared" si="41"/>
        <v>0</v>
      </c>
      <c r="U2589" s="44">
        <f t="shared" si="41"/>
        <v>0</v>
      </c>
      <c r="V2589" s="44">
        <v>0</v>
      </c>
      <c r="W2589" s="44">
        <v>0</v>
      </c>
      <c r="X2589" s="44">
        <v>0</v>
      </c>
      <c r="Y2589" s="44">
        <v>0</v>
      </c>
      <c r="Z2589" s="44">
        <v>0</v>
      </c>
      <c r="AA2589" s="44">
        <v>0</v>
      </c>
      <c r="AB2589" s="44">
        <v>0</v>
      </c>
      <c r="AC2589" s="44">
        <v>0</v>
      </c>
      <c r="AD2589" s="44">
        <v>0</v>
      </c>
      <c r="AE2589" s="44">
        <v>0</v>
      </c>
      <c r="AF2589" s="41" t="s">
        <v>47</v>
      </c>
      <c r="AG2589" s="41" t="s">
        <v>6348</v>
      </c>
      <c r="AH2589" s="41" t="s">
        <v>9567</v>
      </c>
      <c r="AI2589" s="41" t="s">
        <v>9567</v>
      </c>
    </row>
    <row r="2590" spans="1:35">
      <c r="A2590" s="40">
        <v>2024</v>
      </c>
      <c r="B2590" s="40">
        <v>4</v>
      </c>
      <c r="C2590" s="41" t="s">
        <v>824</v>
      </c>
      <c r="D2590" s="42" t="s">
        <v>389</v>
      </c>
      <c r="E2590" s="41" t="s">
        <v>732</v>
      </c>
      <c r="F2590" s="43" t="s">
        <v>6349</v>
      </c>
      <c r="G2590" s="43" t="s">
        <v>6350</v>
      </c>
      <c r="H2590" s="44">
        <v>2887.22</v>
      </c>
      <c r="I2590" s="44">
        <v>85</v>
      </c>
      <c r="J2590" s="44">
        <v>2887.2</v>
      </c>
      <c r="K2590" s="44">
        <v>85</v>
      </c>
      <c r="L2590" s="44">
        <v>0</v>
      </c>
      <c r="M2590" s="44">
        <v>0</v>
      </c>
      <c r="N2590" s="44">
        <v>288.7</v>
      </c>
      <c r="O2590" s="44">
        <v>8.5</v>
      </c>
      <c r="P2590" s="44">
        <v>1443.6</v>
      </c>
      <c r="Q2590" s="44">
        <v>42.5</v>
      </c>
      <c r="R2590" s="44">
        <v>1154.9000000000001</v>
      </c>
      <c r="S2590" s="44">
        <v>34</v>
      </c>
      <c r="T2590" s="44">
        <f t="shared" si="41"/>
        <v>2887.2</v>
      </c>
      <c r="U2590" s="44">
        <f t="shared" si="41"/>
        <v>85</v>
      </c>
      <c r="V2590" s="44">
        <v>0</v>
      </c>
      <c r="W2590" s="44">
        <v>0</v>
      </c>
      <c r="X2590" s="44">
        <v>288.7</v>
      </c>
      <c r="Y2590" s="44">
        <v>8.5</v>
      </c>
      <c r="Z2590" s="44">
        <v>509.51</v>
      </c>
      <c r="AA2590" s="44">
        <v>15</v>
      </c>
      <c r="AB2590" s="44">
        <v>1154.8900000000001</v>
      </c>
      <c r="AC2590" s="44">
        <v>34</v>
      </c>
      <c r="AD2590" s="44">
        <v>1953.1</v>
      </c>
      <c r="AE2590" s="44">
        <v>57.5</v>
      </c>
      <c r="AF2590" s="41" t="s">
        <v>47</v>
      </c>
      <c r="AG2590" s="41" t="s">
        <v>6351</v>
      </c>
      <c r="AH2590" s="41" t="s">
        <v>9568</v>
      </c>
      <c r="AI2590" s="41" t="s">
        <v>11604</v>
      </c>
    </row>
    <row r="2591" spans="1:35">
      <c r="A2591" s="40">
        <v>2024</v>
      </c>
      <c r="B2591" s="40">
        <v>4</v>
      </c>
      <c r="C2591" s="41" t="s">
        <v>824</v>
      </c>
      <c r="D2591" s="42" t="s">
        <v>385</v>
      </c>
      <c r="E2591" s="41" t="s">
        <v>728</v>
      </c>
      <c r="F2591" s="43" t="s">
        <v>6317</v>
      </c>
      <c r="G2591" s="43" t="s">
        <v>6318</v>
      </c>
      <c r="H2591" s="44">
        <v>145</v>
      </c>
      <c r="I2591" s="44">
        <v>1.4</v>
      </c>
      <c r="J2591" s="44">
        <v>0</v>
      </c>
      <c r="K2591" s="44">
        <v>0</v>
      </c>
      <c r="L2591" s="44">
        <v>0</v>
      </c>
      <c r="M2591" s="44">
        <v>0</v>
      </c>
      <c r="N2591" s="44">
        <v>0</v>
      </c>
      <c r="O2591" s="44">
        <v>0</v>
      </c>
      <c r="P2591" s="44">
        <v>0</v>
      </c>
      <c r="Q2591" s="44">
        <v>0</v>
      </c>
      <c r="R2591" s="44">
        <v>0</v>
      </c>
      <c r="S2591" s="44">
        <v>0</v>
      </c>
      <c r="T2591" s="44">
        <f t="shared" si="41"/>
        <v>0</v>
      </c>
      <c r="U2591" s="44">
        <f t="shared" si="41"/>
        <v>0</v>
      </c>
      <c r="V2591" s="44">
        <v>0</v>
      </c>
      <c r="W2591" s="44">
        <v>0</v>
      </c>
      <c r="X2591" s="44">
        <v>0</v>
      </c>
      <c r="Y2591" s="44">
        <v>0</v>
      </c>
      <c r="Z2591" s="44">
        <v>0</v>
      </c>
      <c r="AA2591" s="44">
        <v>0</v>
      </c>
      <c r="AB2591" s="44">
        <v>0</v>
      </c>
      <c r="AC2591" s="44">
        <v>0</v>
      </c>
      <c r="AD2591" s="44">
        <v>0</v>
      </c>
      <c r="AE2591" s="44">
        <v>0</v>
      </c>
      <c r="AF2591" s="41" t="s">
        <v>47</v>
      </c>
      <c r="AG2591" s="41" t="s">
        <v>6267</v>
      </c>
      <c r="AH2591" s="41" t="s">
        <v>9559</v>
      </c>
      <c r="AI2591" s="41" t="s">
        <v>9559</v>
      </c>
    </row>
    <row r="2592" spans="1:35">
      <c r="A2592" s="40">
        <v>2024</v>
      </c>
      <c r="B2592" s="40">
        <v>4</v>
      </c>
      <c r="C2592" s="41" t="s">
        <v>824</v>
      </c>
      <c r="D2592" s="42" t="s">
        <v>385</v>
      </c>
      <c r="E2592" s="41" t="s">
        <v>728</v>
      </c>
      <c r="F2592" s="43" t="s">
        <v>6319</v>
      </c>
      <c r="G2592" s="43" t="s">
        <v>6320</v>
      </c>
      <c r="H2592" s="44">
        <v>11558</v>
      </c>
      <c r="I2592" s="44">
        <v>97</v>
      </c>
      <c r="J2592" s="44">
        <v>0</v>
      </c>
      <c r="K2592" s="44">
        <v>0</v>
      </c>
      <c r="L2592" s="44">
        <v>0</v>
      </c>
      <c r="M2592" s="44">
        <v>0</v>
      </c>
      <c r="N2592" s="44">
        <v>0</v>
      </c>
      <c r="O2592" s="44">
        <v>0</v>
      </c>
      <c r="P2592" s="44">
        <v>0</v>
      </c>
      <c r="Q2592" s="44">
        <v>0</v>
      </c>
      <c r="R2592" s="44">
        <v>0</v>
      </c>
      <c r="S2592" s="44">
        <v>0</v>
      </c>
      <c r="T2592" s="44">
        <f t="shared" si="41"/>
        <v>0</v>
      </c>
      <c r="U2592" s="44">
        <f t="shared" si="41"/>
        <v>0</v>
      </c>
      <c r="V2592" s="44">
        <v>0</v>
      </c>
      <c r="W2592" s="44">
        <v>0</v>
      </c>
      <c r="X2592" s="44">
        <v>0</v>
      </c>
      <c r="Y2592" s="44">
        <v>0</v>
      </c>
      <c r="Z2592" s="44">
        <v>0</v>
      </c>
      <c r="AA2592" s="44">
        <v>0</v>
      </c>
      <c r="AB2592" s="44">
        <v>0</v>
      </c>
      <c r="AC2592" s="44">
        <v>0</v>
      </c>
      <c r="AD2592" s="44">
        <v>0</v>
      </c>
      <c r="AE2592" s="44">
        <v>0</v>
      </c>
      <c r="AF2592" s="41" t="s">
        <v>47</v>
      </c>
      <c r="AG2592" s="41" t="s">
        <v>6267</v>
      </c>
      <c r="AH2592" s="41" t="s">
        <v>9560</v>
      </c>
      <c r="AI2592" s="41" t="s">
        <v>9560</v>
      </c>
    </row>
    <row r="2593" spans="1:35">
      <c r="A2593" s="40">
        <v>2024</v>
      </c>
      <c r="B2593" s="40">
        <v>4</v>
      </c>
      <c r="C2593" s="41" t="s">
        <v>824</v>
      </c>
      <c r="D2593" s="42" t="s">
        <v>385</v>
      </c>
      <c r="E2593" s="41" t="s">
        <v>728</v>
      </c>
      <c r="F2593" s="43" t="s">
        <v>6321</v>
      </c>
      <c r="G2593" s="43" t="s">
        <v>6322</v>
      </c>
      <c r="H2593" s="44">
        <v>162</v>
      </c>
      <c r="I2593" s="44">
        <v>1.6</v>
      </c>
      <c r="J2593" s="44">
        <v>0</v>
      </c>
      <c r="K2593" s="44">
        <v>0</v>
      </c>
      <c r="L2593" s="44">
        <v>0</v>
      </c>
      <c r="M2593" s="44">
        <v>0</v>
      </c>
      <c r="N2593" s="44">
        <v>0</v>
      </c>
      <c r="O2593" s="44">
        <v>0</v>
      </c>
      <c r="P2593" s="44">
        <v>0</v>
      </c>
      <c r="Q2593" s="44">
        <v>0</v>
      </c>
      <c r="R2593" s="44">
        <v>0</v>
      </c>
      <c r="S2593" s="44">
        <v>0</v>
      </c>
      <c r="T2593" s="44">
        <f t="shared" si="41"/>
        <v>0</v>
      </c>
      <c r="U2593" s="44">
        <f t="shared" si="41"/>
        <v>0</v>
      </c>
      <c r="V2593" s="44">
        <v>0</v>
      </c>
      <c r="W2593" s="44">
        <v>0</v>
      </c>
      <c r="X2593" s="44">
        <v>0</v>
      </c>
      <c r="Y2593" s="44">
        <v>0</v>
      </c>
      <c r="Z2593" s="44">
        <v>0</v>
      </c>
      <c r="AA2593" s="44">
        <v>0</v>
      </c>
      <c r="AB2593" s="44">
        <v>0</v>
      </c>
      <c r="AC2593" s="44">
        <v>0</v>
      </c>
      <c r="AD2593" s="44">
        <v>0</v>
      </c>
      <c r="AE2593" s="44">
        <v>0</v>
      </c>
      <c r="AF2593" s="41" t="s">
        <v>47</v>
      </c>
      <c r="AG2593" s="41" t="s">
        <v>6323</v>
      </c>
      <c r="AH2593" s="41" t="s">
        <v>9559</v>
      </c>
      <c r="AI2593" s="41" t="s">
        <v>9559</v>
      </c>
    </row>
    <row r="2594" spans="1:35">
      <c r="A2594" s="40">
        <v>2024</v>
      </c>
      <c r="B2594" s="40">
        <v>4</v>
      </c>
      <c r="C2594" s="41" t="s">
        <v>824</v>
      </c>
      <c r="D2594" s="42" t="s">
        <v>384</v>
      </c>
      <c r="E2594" s="41" t="s">
        <v>727</v>
      </c>
      <c r="F2594" s="43" t="s">
        <v>6284</v>
      </c>
      <c r="G2594" s="43" t="s">
        <v>6285</v>
      </c>
      <c r="H2594" s="44">
        <v>719</v>
      </c>
      <c r="I2594" s="44">
        <v>9</v>
      </c>
      <c r="J2594" s="44">
        <v>0</v>
      </c>
      <c r="K2594" s="44">
        <v>0</v>
      </c>
      <c r="L2594" s="44">
        <v>0</v>
      </c>
      <c r="M2594" s="44">
        <v>0</v>
      </c>
      <c r="N2594" s="44">
        <v>0</v>
      </c>
      <c r="O2594" s="44">
        <v>0</v>
      </c>
      <c r="P2594" s="44">
        <v>0</v>
      </c>
      <c r="Q2594" s="44">
        <v>0</v>
      </c>
      <c r="R2594" s="44">
        <v>0</v>
      </c>
      <c r="S2594" s="44">
        <v>0</v>
      </c>
      <c r="T2594" s="44">
        <f t="shared" si="41"/>
        <v>0</v>
      </c>
      <c r="U2594" s="44">
        <f t="shared" si="41"/>
        <v>0</v>
      </c>
      <c r="V2594" s="44">
        <v>0</v>
      </c>
      <c r="W2594" s="44">
        <v>0</v>
      </c>
      <c r="X2594" s="44">
        <v>0</v>
      </c>
      <c r="Y2594" s="44">
        <v>0</v>
      </c>
      <c r="Z2594" s="44">
        <v>0</v>
      </c>
      <c r="AA2594" s="44">
        <v>0</v>
      </c>
      <c r="AB2594" s="44">
        <v>0</v>
      </c>
      <c r="AC2594" s="44">
        <v>0</v>
      </c>
      <c r="AD2594" s="44">
        <v>0</v>
      </c>
      <c r="AE2594" s="44">
        <v>0</v>
      </c>
      <c r="AF2594" s="41" t="s">
        <v>6286</v>
      </c>
      <c r="AG2594" s="41" t="s">
        <v>6286</v>
      </c>
      <c r="AH2594" s="41" t="s">
        <v>6286</v>
      </c>
      <c r="AI2594" s="41" t="s">
        <v>6286</v>
      </c>
    </row>
    <row r="2595" spans="1:35">
      <c r="A2595" s="40">
        <v>2024</v>
      </c>
      <c r="B2595" s="40">
        <v>4</v>
      </c>
      <c r="C2595" s="41" t="s">
        <v>824</v>
      </c>
      <c r="D2595" s="42" t="s">
        <v>384</v>
      </c>
      <c r="E2595" s="41" t="s">
        <v>727</v>
      </c>
      <c r="F2595" s="43" t="s">
        <v>6287</v>
      </c>
      <c r="G2595" s="43" t="s">
        <v>6288</v>
      </c>
      <c r="H2595" s="44">
        <v>1194.78</v>
      </c>
      <c r="I2595" s="44">
        <v>3</v>
      </c>
      <c r="J2595" s="44">
        <v>0</v>
      </c>
      <c r="K2595" s="44">
        <v>0</v>
      </c>
      <c r="L2595" s="44">
        <v>0</v>
      </c>
      <c r="M2595" s="44">
        <v>0</v>
      </c>
      <c r="N2595" s="44">
        <v>0</v>
      </c>
      <c r="O2595" s="44">
        <v>0</v>
      </c>
      <c r="P2595" s="44">
        <v>0</v>
      </c>
      <c r="Q2595" s="44">
        <v>0</v>
      </c>
      <c r="R2595" s="44">
        <v>0</v>
      </c>
      <c r="S2595" s="44">
        <v>0</v>
      </c>
      <c r="T2595" s="44">
        <f t="shared" si="41"/>
        <v>0</v>
      </c>
      <c r="U2595" s="44">
        <f t="shared" si="41"/>
        <v>0</v>
      </c>
      <c r="V2595" s="44">
        <v>0</v>
      </c>
      <c r="W2595" s="44">
        <v>0</v>
      </c>
      <c r="X2595" s="44">
        <v>0</v>
      </c>
      <c r="Y2595" s="44">
        <v>0</v>
      </c>
      <c r="Z2595" s="44">
        <v>0</v>
      </c>
      <c r="AA2595" s="44">
        <v>0</v>
      </c>
      <c r="AB2595" s="44">
        <v>0</v>
      </c>
      <c r="AC2595" s="44">
        <v>0</v>
      </c>
      <c r="AD2595" s="44">
        <v>0</v>
      </c>
      <c r="AE2595" s="44">
        <v>0</v>
      </c>
      <c r="AF2595" s="41" t="s">
        <v>6289</v>
      </c>
      <c r="AG2595" s="41" t="s">
        <v>6286</v>
      </c>
      <c r="AH2595" s="41" t="s">
        <v>6286</v>
      </c>
      <c r="AI2595" s="41" t="s">
        <v>6286</v>
      </c>
    </row>
    <row r="2596" spans="1:35">
      <c r="A2596" s="40">
        <v>2024</v>
      </c>
      <c r="B2596" s="40">
        <v>4</v>
      </c>
      <c r="C2596" s="41" t="s">
        <v>824</v>
      </c>
      <c r="D2596" s="42" t="s">
        <v>384</v>
      </c>
      <c r="E2596" s="41" t="s">
        <v>727</v>
      </c>
      <c r="F2596" s="43" t="s">
        <v>6292</v>
      </c>
      <c r="G2596" s="43" t="s">
        <v>6293</v>
      </c>
      <c r="H2596" s="44">
        <v>2376.5300000000002</v>
      </c>
      <c r="I2596" s="44">
        <v>16</v>
      </c>
      <c r="J2596" s="44">
        <v>0</v>
      </c>
      <c r="K2596" s="44">
        <v>0</v>
      </c>
      <c r="L2596" s="44">
        <v>0</v>
      </c>
      <c r="M2596" s="44">
        <v>0</v>
      </c>
      <c r="N2596" s="44">
        <v>0</v>
      </c>
      <c r="O2596" s="44">
        <v>0</v>
      </c>
      <c r="P2596" s="44">
        <v>0</v>
      </c>
      <c r="Q2596" s="44">
        <v>0</v>
      </c>
      <c r="R2596" s="44">
        <v>0</v>
      </c>
      <c r="S2596" s="44">
        <v>0</v>
      </c>
      <c r="T2596" s="44">
        <f t="shared" si="41"/>
        <v>0</v>
      </c>
      <c r="U2596" s="44">
        <f t="shared" si="41"/>
        <v>0</v>
      </c>
      <c r="V2596" s="44">
        <v>0</v>
      </c>
      <c r="W2596" s="44">
        <v>0</v>
      </c>
      <c r="X2596" s="44">
        <v>0</v>
      </c>
      <c r="Y2596" s="44">
        <v>0</v>
      </c>
      <c r="Z2596" s="44">
        <v>0</v>
      </c>
      <c r="AA2596" s="44">
        <v>0</v>
      </c>
      <c r="AB2596" s="44">
        <v>0</v>
      </c>
      <c r="AC2596" s="44">
        <v>0</v>
      </c>
      <c r="AD2596" s="44">
        <v>0</v>
      </c>
      <c r="AE2596" s="44">
        <v>0</v>
      </c>
      <c r="AF2596" s="41" t="s">
        <v>6286</v>
      </c>
      <c r="AG2596" s="41" t="s">
        <v>6286</v>
      </c>
      <c r="AH2596" s="41" t="s">
        <v>6286</v>
      </c>
      <c r="AI2596" s="41" t="s">
        <v>6286</v>
      </c>
    </row>
    <row r="2597" spans="1:35">
      <c r="A2597" s="40">
        <v>2024</v>
      </c>
      <c r="B2597" s="40">
        <v>4</v>
      </c>
      <c r="C2597" s="41" t="s">
        <v>824</v>
      </c>
      <c r="D2597" s="42" t="s">
        <v>384</v>
      </c>
      <c r="E2597" s="41" t="s">
        <v>727</v>
      </c>
      <c r="F2597" s="43" t="s">
        <v>6290</v>
      </c>
      <c r="G2597" s="43" t="s">
        <v>6291</v>
      </c>
      <c r="H2597" s="44">
        <v>2376.5300000000002</v>
      </c>
      <c r="I2597" s="44">
        <v>16</v>
      </c>
      <c r="J2597" s="44">
        <v>0</v>
      </c>
      <c r="K2597" s="44">
        <v>0</v>
      </c>
      <c r="L2597" s="44">
        <v>0</v>
      </c>
      <c r="M2597" s="44">
        <v>0</v>
      </c>
      <c r="N2597" s="44">
        <v>0</v>
      </c>
      <c r="O2597" s="44">
        <v>0</v>
      </c>
      <c r="P2597" s="44">
        <v>0</v>
      </c>
      <c r="Q2597" s="44">
        <v>0</v>
      </c>
      <c r="R2597" s="44">
        <v>0</v>
      </c>
      <c r="S2597" s="44">
        <v>0</v>
      </c>
      <c r="T2597" s="44">
        <f t="shared" si="41"/>
        <v>0</v>
      </c>
      <c r="U2597" s="44">
        <f t="shared" si="41"/>
        <v>0</v>
      </c>
      <c r="V2597" s="44">
        <v>0</v>
      </c>
      <c r="W2597" s="44">
        <v>0</v>
      </c>
      <c r="X2597" s="44">
        <v>0</v>
      </c>
      <c r="Y2597" s="44">
        <v>0</v>
      </c>
      <c r="Z2597" s="44">
        <v>0</v>
      </c>
      <c r="AA2597" s="44">
        <v>0</v>
      </c>
      <c r="AB2597" s="44">
        <v>0</v>
      </c>
      <c r="AC2597" s="44">
        <v>0</v>
      </c>
      <c r="AD2597" s="44">
        <v>0</v>
      </c>
      <c r="AE2597" s="44">
        <v>0</v>
      </c>
      <c r="AF2597" s="41" t="s">
        <v>6286</v>
      </c>
      <c r="AG2597" s="41" t="s">
        <v>6286</v>
      </c>
      <c r="AH2597" s="41" t="s">
        <v>6286</v>
      </c>
      <c r="AI2597" s="41" t="s">
        <v>6286</v>
      </c>
    </row>
    <row r="2598" spans="1:35">
      <c r="A2598" s="40">
        <v>2024</v>
      </c>
      <c r="B2598" s="40">
        <v>4</v>
      </c>
      <c r="C2598" s="41" t="s">
        <v>824</v>
      </c>
      <c r="D2598" s="42" t="s">
        <v>384</v>
      </c>
      <c r="E2598" s="41" t="s">
        <v>727</v>
      </c>
      <c r="F2598" s="43" t="s">
        <v>6294</v>
      </c>
      <c r="G2598" s="43" t="s">
        <v>6295</v>
      </c>
      <c r="H2598" s="44">
        <v>2376.5300000000002</v>
      </c>
      <c r="I2598" s="44">
        <v>16</v>
      </c>
      <c r="J2598" s="44">
        <v>0</v>
      </c>
      <c r="K2598" s="44">
        <v>0</v>
      </c>
      <c r="L2598" s="44">
        <v>0</v>
      </c>
      <c r="M2598" s="44">
        <v>0</v>
      </c>
      <c r="N2598" s="44">
        <v>0</v>
      </c>
      <c r="O2598" s="44">
        <v>0</v>
      </c>
      <c r="P2598" s="44">
        <v>0</v>
      </c>
      <c r="Q2598" s="44">
        <v>0</v>
      </c>
      <c r="R2598" s="44">
        <v>0</v>
      </c>
      <c r="S2598" s="44">
        <v>0</v>
      </c>
      <c r="T2598" s="44">
        <f t="shared" si="41"/>
        <v>0</v>
      </c>
      <c r="U2598" s="44">
        <f t="shared" si="41"/>
        <v>0</v>
      </c>
      <c r="V2598" s="44">
        <v>0</v>
      </c>
      <c r="W2598" s="44">
        <v>0</v>
      </c>
      <c r="X2598" s="44">
        <v>0</v>
      </c>
      <c r="Y2598" s="44">
        <v>0</v>
      </c>
      <c r="Z2598" s="44">
        <v>0</v>
      </c>
      <c r="AA2598" s="44">
        <v>0</v>
      </c>
      <c r="AB2598" s="44">
        <v>0</v>
      </c>
      <c r="AC2598" s="44">
        <v>0</v>
      </c>
      <c r="AD2598" s="44">
        <v>0</v>
      </c>
      <c r="AE2598" s="44">
        <v>0</v>
      </c>
      <c r="AF2598" s="41" t="s">
        <v>6286</v>
      </c>
      <c r="AG2598" s="41" t="s">
        <v>6286</v>
      </c>
      <c r="AH2598" s="41" t="s">
        <v>6286</v>
      </c>
      <c r="AI2598" s="41" t="s">
        <v>6286</v>
      </c>
    </row>
    <row r="2599" spans="1:35">
      <c r="A2599" s="40">
        <v>2024</v>
      </c>
      <c r="B2599" s="40">
        <v>4</v>
      </c>
      <c r="C2599" s="41" t="s">
        <v>824</v>
      </c>
      <c r="D2599" s="42" t="s">
        <v>384</v>
      </c>
      <c r="E2599" s="41" t="s">
        <v>727</v>
      </c>
      <c r="F2599" s="43" t="s">
        <v>6296</v>
      </c>
      <c r="G2599" s="43" t="s">
        <v>6297</v>
      </c>
      <c r="H2599" s="44">
        <v>2142</v>
      </c>
      <c r="I2599" s="44">
        <v>6</v>
      </c>
      <c r="J2599" s="44">
        <v>0</v>
      </c>
      <c r="K2599" s="44">
        <v>0</v>
      </c>
      <c r="L2599" s="44">
        <v>0</v>
      </c>
      <c r="M2599" s="44">
        <v>0</v>
      </c>
      <c r="N2599" s="44">
        <v>0</v>
      </c>
      <c r="O2599" s="44">
        <v>0</v>
      </c>
      <c r="P2599" s="44">
        <v>0</v>
      </c>
      <c r="Q2599" s="44">
        <v>0</v>
      </c>
      <c r="R2599" s="44">
        <v>0</v>
      </c>
      <c r="S2599" s="44">
        <v>0</v>
      </c>
      <c r="T2599" s="44">
        <f t="shared" si="41"/>
        <v>0</v>
      </c>
      <c r="U2599" s="44">
        <f t="shared" si="41"/>
        <v>0</v>
      </c>
      <c r="V2599" s="44">
        <v>0</v>
      </c>
      <c r="W2599" s="44">
        <v>0</v>
      </c>
      <c r="X2599" s="44">
        <v>0</v>
      </c>
      <c r="Y2599" s="44">
        <v>0</v>
      </c>
      <c r="Z2599" s="44">
        <v>0</v>
      </c>
      <c r="AA2599" s="44">
        <v>0</v>
      </c>
      <c r="AB2599" s="44">
        <v>0</v>
      </c>
      <c r="AC2599" s="44">
        <v>0</v>
      </c>
      <c r="AD2599" s="44">
        <v>0</v>
      </c>
      <c r="AE2599" s="44">
        <v>0</v>
      </c>
      <c r="AF2599" s="41" t="s">
        <v>6286</v>
      </c>
      <c r="AG2599" s="41" t="s">
        <v>6286</v>
      </c>
      <c r="AH2599" s="41" t="s">
        <v>6286</v>
      </c>
      <c r="AI2599" s="41" t="s">
        <v>6286</v>
      </c>
    </row>
    <row r="2600" spans="1:35">
      <c r="A2600" s="40">
        <v>2024</v>
      </c>
      <c r="B2600" s="40">
        <v>4</v>
      </c>
      <c r="C2600" s="41" t="s">
        <v>824</v>
      </c>
      <c r="D2600" s="42" t="s">
        <v>384</v>
      </c>
      <c r="E2600" s="41" t="s">
        <v>727</v>
      </c>
      <c r="F2600" s="43" t="s">
        <v>6298</v>
      </c>
      <c r="G2600" s="43" t="s">
        <v>6299</v>
      </c>
      <c r="H2600" s="44">
        <v>2937.28</v>
      </c>
      <c r="I2600" s="44">
        <v>3</v>
      </c>
      <c r="J2600" s="44">
        <v>2937.28</v>
      </c>
      <c r="K2600" s="44">
        <v>3</v>
      </c>
      <c r="L2600" s="44">
        <v>0</v>
      </c>
      <c r="M2600" s="44">
        <v>0</v>
      </c>
      <c r="N2600" s="44">
        <v>2643.55</v>
      </c>
      <c r="O2600" s="44">
        <v>2.7</v>
      </c>
      <c r="P2600" s="44">
        <v>293.73</v>
      </c>
      <c r="Q2600" s="44">
        <v>0.3</v>
      </c>
      <c r="R2600" s="44">
        <v>0</v>
      </c>
      <c r="S2600" s="44">
        <v>0</v>
      </c>
      <c r="T2600" s="44">
        <f t="shared" si="41"/>
        <v>2937.28</v>
      </c>
      <c r="U2600" s="44">
        <f t="shared" si="41"/>
        <v>3</v>
      </c>
      <c r="V2600" s="44">
        <v>0</v>
      </c>
      <c r="W2600" s="44">
        <v>0</v>
      </c>
      <c r="X2600" s="44">
        <v>0</v>
      </c>
      <c r="Y2600" s="44">
        <v>0</v>
      </c>
      <c r="Z2600" s="44">
        <v>0</v>
      </c>
      <c r="AA2600" s="44">
        <v>0</v>
      </c>
      <c r="AB2600" s="44">
        <v>0</v>
      </c>
      <c r="AC2600" s="44">
        <v>0</v>
      </c>
      <c r="AD2600" s="44">
        <v>0</v>
      </c>
      <c r="AE2600" s="44">
        <v>0</v>
      </c>
      <c r="AF2600" s="41" t="s">
        <v>6300</v>
      </c>
      <c r="AG2600" s="41" t="s">
        <v>6301</v>
      </c>
      <c r="AH2600" s="41" t="s">
        <v>9556</v>
      </c>
      <c r="AI2600" s="41" t="s">
        <v>9556</v>
      </c>
    </row>
    <row r="2601" spans="1:35">
      <c r="A2601" s="40">
        <v>2024</v>
      </c>
      <c r="B2601" s="40">
        <v>4</v>
      </c>
      <c r="C2601" s="41" t="s">
        <v>824</v>
      </c>
      <c r="D2601" s="42" t="s">
        <v>384</v>
      </c>
      <c r="E2601" s="41" t="s">
        <v>727</v>
      </c>
      <c r="F2601" s="43" t="s">
        <v>6302</v>
      </c>
      <c r="G2601" s="43" t="s">
        <v>6303</v>
      </c>
      <c r="H2601" s="44">
        <v>1</v>
      </c>
      <c r="I2601" s="44">
        <v>1</v>
      </c>
      <c r="J2601" s="44">
        <v>0</v>
      </c>
      <c r="K2601" s="44">
        <v>0</v>
      </c>
      <c r="L2601" s="44">
        <v>0</v>
      </c>
      <c r="M2601" s="44">
        <v>0</v>
      </c>
      <c r="N2601" s="44">
        <v>0</v>
      </c>
      <c r="O2601" s="44">
        <v>0</v>
      </c>
      <c r="P2601" s="44">
        <v>0</v>
      </c>
      <c r="Q2601" s="44">
        <v>0</v>
      </c>
      <c r="R2601" s="44">
        <v>0</v>
      </c>
      <c r="S2601" s="44">
        <v>0</v>
      </c>
      <c r="T2601" s="44">
        <f t="shared" si="41"/>
        <v>0</v>
      </c>
      <c r="U2601" s="44">
        <f t="shared" si="41"/>
        <v>0</v>
      </c>
      <c r="V2601" s="44">
        <v>0</v>
      </c>
      <c r="W2601" s="44">
        <v>0</v>
      </c>
      <c r="X2601" s="44">
        <v>0</v>
      </c>
      <c r="Y2601" s="44">
        <v>0</v>
      </c>
      <c r="Z2601" s="44">
        <v>0</v>
      </c>
      <c r="AA2601" s="44">
        <v>0</v>
      </c>
      <c r="AB2601" s="44">
        <v>0</v>
      </c>
      <c r="AC2601" s="44">
        <v>0</v>
      </c>
      <c r="AD2601" s="44">
        <v>0</v>
      </c>
      <c r="AE2601" s="44">
        <v>0</v>
      </c>
      <c r="AF2601" s="41" t="s">
        <v>6286</v>
      </c>
      <c r="AG2601" s="41" t="s">
        <v>6286</v>
      </c>
      <c r="AH2601" s="41" t="s">
        <v>6286</v>
      </c>
      <c r="AI2601" s="41" t="s">
        <v>6286</v>
      </c>
    </row>
    <row r="2602" spans="1:35">
      <c r="A2602" s="40">
        <v>2024</v>
      </c>
      <c r="B2602" s="40">
        <v>4</v>
      </c>
      <c r="C2602" s="41" t="s">
        <v>824</v>
      </c>
      <c r="D2602" s="42" t="s">
        <v>384</v>
      </c>
      <c r="E2602" s="41" t="s">
        <v>727</v>
      </c>
      <c r="F2602" s="43" t="s">
        <v>6304</v>
      </c>
      <c r="G2602" s="43" t="s">
        <v>6305</v>
      </c>
      <c r="H2602" s="44">
        <v>13675</v>
      </c>
      <c r="I2602" s="44">
        <v>12</v>
      </c>
      <c r="J2602" s="44">
        <v>13675</v>
      </c>
      <c r="K2602" s="44">
        <v>12</v>
      </c>
      <c r="L2602" s="44">
        <v>10940</v>
      </c>
      <c r="M2602" s="44">
        <v>9.6</v>
      </c>
      <c r="N2602" s="44">
        <v>2598.25</v>
      </c>
      <c r="O2602" s="44">
        <v>2.2799999999999998</v>
      </c>
      <c r="P2602" s="44">
        <v>0</v>
      </c>
      <c r="Q2602" s="44">
        <v>0</v>
      </c>
      <c r="R2602" s="44">
        <v>136.75</v>
      </c>
      <c r="S2602" s="44">
        <v>0.12</v>
      </c>
      <c r="T2602" s="44">
        <f t="shared" si="41"/>
        <v>13675</v>
      </c>
      <c r="U2602" s="44">
        <f t="shared" si="41"/>
        <v>11.999999999999998</v>
      </c>
      <c r="V2602" s="44">
        <v>10940</v>
      </c>
      <c r="W2602" s="44">
        <v>9.6</v>
      </c>
      <c r="X2602" s="44">
        <v>2598.25</v>
      </c>
      <c r="Y2602" s="44">
        <v>2.2799999999999998</v>
      </c>
      <c r="Z2602" s="44">
        <v>0</v>
      </c>
      <c r="AA2602" s="44">
        <v>0</v>
      </c>
      <c r="AB2602" s="44">
        <v>136.75</v>
      </c>
      <c r="AC2602" s="44">
        <v>0.12</v>
      </c>
      <c r="AD2602" s="44">
        <v>13675</v>
      </c>
      <c r="AE2602" s="44">
        <v>12</v>
      </c>
      <c r="AF2602" s="41" t="s">
        <v>6306</v>
      </c>
      <c r="AG2602" s="41" t="s">
        <v>6307</v>
      </c>
      <c r="AH2602" s="41" t="s">
        <v>9557</v>
      </c>
      <c r="AI2602" s="41" t="s">
        <v>11605</v>
      </c>
    </row>
    <row r="2603" spans="1:35">
      <c r="A2603" s="40">
        <v>2024</v>
      </c>
      <c r="B2603" s="40">
        <v>4</v>
      </c>
      <c r="C2603" s="41" t="s">
        <v>824</v>
      </c>
      <c r="D2603" s="42" t="s">
        <v>384</v>
      </c>
      <c r="E2603" s="41" t="s">
        <v>727</v>
      </c>
      <c r="F2603" s="43" t="s">
        <v>6308</v>
      </c>
      <c r="G2603" s="43" t="s">
        <v>6309</v>
      </c>
      <c r="H2603" s="44">
        <v>5368.75</v>
      </c>
      <c r="I2603" s="44">
        <v>8</v>
      </c>
      <c r="J2603" s="44">
        <v>2500</v>
      </c>
      <c r="K2603" s="44">
        <v>3.72</v>
      </c>
      <c r="L2603" s="44">
        <v>1500</v>
      </c>
      <c r="M2603" s="44">
        <v>2.2400000000000002</v>
      </c>
      <c r="N2603" s="44">
        <v>1000</v>
      </c>
      <c r="O2603" s="44">
        <v>1.49</v>
      </c>
      <c r="P2603" s="44">
        <v>0</v>
      </c>
      <c r="Q2603" s="44">
        <v>0</v>
      </c>
      <c r="R2603" s="44">
        <v>0</v>
      </c>
      <c r="S2603" s="44">
        <v>0</v>
      </c>
      <c r="T2603" s="44">
        <f t="shared" si="41"/>
        <v>2500</v>
      </c>
      <c r="U2603" s="44">
        <f t="shared" si="41"/>
        <v>3.7300000000000004</v>
      </c>
      <c r="V2603" s="44">
        <v>1500</v>
      </c>
      <c r="W2603" s="44">
        <v>2.2400000000000002</v>
      </c>
      <c r="X2603" s="44">
        <v>1000</v>
      </c>
      <c r="Y2603" s="44">
        <v>1.49</v>
      </c>
      <c r="Z2603" s="44">
        <v>0</v>
      </c>
      <c r="AA2603" s="44">
        <v>0</v>
      </c>
      <c r="AB2603" s="44">
        <v>0</v>
      </c>
      <c r="AC2603" s="44">
        <v>0</v>
      </c>
      <c r="AD2603" s="44">
        <v>2500</v>
      </c>
      <c r="AE2603" s="44">
        <v>3.72</v>
      </c>
      <c r="AF2603" s="41" t="s">
        <v>6310</v>
      </c>
      <c r="AG2603" s="41" t="s">
        <v>6311</v>
      </c>
      <c r="AH2603" s="41" t="s">
        <v>9558</v>
      </c>
      <c r="AI2603" s="41" t="s">
        <v>11606</v>
      </c>
    </row>
    <row r="2604" spans="1:35">
      <c r="A2604" s="40">
        <v>2024</v>
      </c>
      <c r="B2604" s="40">
        <v>4</v>
      </c>
      <c r="C2604" s="41" t="s">
        <v>824</v>
      </c>
      <c r="D2604" s="42" t="s">
        <v>384</v>
      </c>
      <c r="E2604" s="41" t="s">
        <v>727</v>
      </c>
      <c r="F2604" s="43" t="s">
        <v>6312</v>
      </c>
      <c r="G2604" s="43" t="s">
        <v>6313</v>
      </c>
      <c r="H2604" s="44">
        <v>927.16</v>
      </c>
      <c r="I2604" s="44">
        <v>5</v>
      </c>
      <c r="J2604" s="44">
        <v>0</v>
      </c>
      <c r="K2604" s="44">
        <v>0</v>
      </c>
      <c r="L2604" s="44">
        <v>0</v>
      </c>
      <c r="M2604" s="44">
        <v>0</v>
      </c>
      <c r="N2604" s="44">
        <v>0</v>
      </c>
      <c r="O2604" s="44">
        <v>0</v>
      </c>
      <c r="P2604" s="44">
        <v>0</v>
      </c>
      <c r="Q2604" s="44">
        <v>0</v>
      </c>
      <c r="R2604" s="44">
        <v>0</v>
      </c>
      <c r="S2604" s="44">
        <v>0</v>
      </c>
      <c r="T2604" s="44">
        <f t="shared" si="41"/>
        <v>0</v>
      </c>
      <c r="U2604" s="44">
        <f t="shared" si="41"/>
        <v>0</v>
      </c>
      <c r="V2604" s="44">
        <v>0</v>
      </c>
      <c r="W2604" s="44">
        <v>0</v>
      </c>
      <c r="X2604" s="44">
        <v>0</v>
      </c>
      <c r="Y2604" s="44">
        <v>0</v>
      </c>
      <c r="Z2604" s="44">
        <v>0</v>
      </c>
      <c r="AA2604" s="44">
        <v>0</v>
      </c>
      <c r="AB2604" s="44">
        <v>0</v>
      </c>
      <c r="AC2604" s="44">
        <v>0</v>
      </c>
      <c r="AD2604" s="44">
        <v>0</v>
      </c>
      <c r="AE2604" s="44">
        <v>0</v>
      </c>
      <c r="AF2604" s="41" t="s">
        <v>6314</v>
      </c>
      <c r="AG2604" s="41" t="s">
        <v>6286</v>
      </c>
      <c r="AH2604" s="41" t="s">
        <v>6286</v>
      </c>
      <c r="AI2604" s="41" t="s">
        <v>6286</v>
      </c>
    </row>
    <row r="2605" spans="1:35">
      <c r="A2605" s="40">
        <v>2024</v>
      </c>
      <c r="B2605" s="40">
        <v>4</v>
      </c>
      <c r="C2605" s="41" t="s">
        <v>824</v>
      </c>
      <c r="D2605" s="42" t="s">
        <v>384</v>
      </c>
      <c r="E2605" s="41" t="s">
        <v>727</v>
      </c>
      <c r="F2605" s="43" t="s">
        <v>6315</v>
      </c>
      <c r="G2605" s="43" t="s">
        <v>6316</v>
      </c>
      <c r="H2605" s="44">
        <v>927.16</v>
      </c>
      <c r="I2605" s="44">
        <v>5</v>
      </c>
      <c r="J2605" s="44">
        <v>0</v>
      </c>
      <c r="K2605" s="44">
        <v>0</v>
      </c>
      <c r="L2605" s="44">
        <v>0</v>
      </c>
      <c r="M2605" s="44">
        <v>0</v>
      </c>
      <c r="N2605" s="44">
        <v>0</v>
      </c>
      <c r="O2605" s="44">
        <v>0</v>
      </c>
      <c r="P2605" s="44">
        <v>0</v>
      </c>
      <c r="Q2605" s="44">
        <v>0</v>
      </c>
      <c r="R2605" s="44">
        <v>0</v>
      </c>
      <c r="S2605" s="44">
        <v>0</v>
      </c>
      <c r="T2605" s="44">
        <f t="shared" si="41"/>
        <v>0</v>
      </c>
      <c r="U2605" s="44">
        <f t="shared" si="41"/>
        <v>0</v>
      </c>
      <c r="V2605" s="44">
        <v>0</v>
      </c>
      <c r="W2605" s="44">
        <v>0</v>
      </c>
      <c r="X2605" s="44">
        <v>0</v>
      </c>
      <c r="Y2605" s="44">
        <v>0</v>
      </c>
      <c r="Z2605" s="44">
        <v>0</v>
      </c>
      <c r="AA2605" s="44">
        <v>0</v>
      </c>
      <c r="AB2605" s="44">
        <v>0</v>
      </c>
      <c r="AC2605" s="44">
        <v>0</v>
      </c>
      <c r="AD2605" s="44">
        <v>0</v>
      </c>
      <c r="AE2605" s="44">
        <v>0</v>
      </c>
      <c r="AF2605" s="41" t="s">
        <v>6286</v>
      </c>
      <c r="AG2605" s="41" t="s">
        <v>6286</v>
      </c>
      <c r="AH2605" s="41" t="s">
        <v>6286</v>
      </c>
      <c r="AI2605" s="41" t="s">
        <v>6286</v>
      </c>
    </row>
    <row r="2606" spans="1:35">
      <c r="A2606" s="40">
        <v>2024</v>
      </c>
      <c r="B2606" s="40">
        <v>4</v>
      </c>
      <c r="C2606" s="41" t="s">
        <v>824</v>
      </c>
      <c r="D2606" s="42" t="s">
        <v>383</v>
      </c>
      <c r="E2606" s="41" t="s">
        <v>726</v>
      </c>
      <c r="F2606" s="43" t="s">
        <v>6277</v>
      </c>
      <c r="G2606" s="43" t="s">
        <v>6278</v>
      </c>
      <c r="H2606" s="44">
        <v>10</v>
      </c>
      <c r="I2606" s="44">
        <v>10</v>
      </c>
      <c r="J2606" s="44">
        <v>0</v>
      </c>
      <c r="K2606" s="44">
        <v>0</v>
      </c>
      <c r="L2606" s="44">
        <v>0</v>
      </c>
      <c r="M2606" s="44">
        <v>0</v>
      </c>
      <c r="N2606" s="44">
        <v>0</v>
      </c>
      <c r="O2606" s="44">
        <v>0</v>
      </c>
      <c r="P2606" s="44">
        <v>0</v>
      </c>
      <c r="Q2606" s="44">
        <v>0</v>
      </c>
      <c r="R2606" s="44">
        <v>0</v>
      </c>
      <c r="S2606" s="44">
        <v>0</v>
      </c>
      <c r="T2606" s="44">
        <f t="shared" si="41"/>
        <v>0</v>
      </c>
      <c r="U2606" s="44">
        <f t="shared" si="41"/>
        <v>0</v>
      </c>
      <c r="V2606" s="44">
        <v>0</v>
      </c>
      <c r="W2606" s="44">
        <v>0</v>
      </c>
      <c r="X2606" s="44">
        <v>0</v>
      </c>
      <c r="Y2606" s="44">
        <v>0</v>
      </c>
      <c r="Z2606" s="44">
        <v>0</v>
      </c>
      <c r="AA2606" s="44">
        <v>0</v>
      </c>
      <c r="AB2606" s="44">
        <v>0</v>
      </c>
      <c r="AC2606" s="44">
        <v>0</v>
      </c>
      <c r="AD2606" s="44">
        <v>0</v>
      </c>
      <c r="AE2606" s="44">
        <v>0</v>
      </c>
      <c r="AF2606" s="41" t="s">
        <v>47</v>
      </c>
      <c r="AG2606" s="41" t="s">
        <v>6279</v>
      </c>
      <c r="AH2606" s="41" t="s">
        <v>9554</v>
      </c>
      <c r="AI2606" s="41" t="s">
        <v>9554</v>
      </c>
    </row>
    <row r="2607" spans="1:35">
      <c r="A2607" s="40">
        <v>2024</v>
      </c>
      <c r="B2607" s="40">
        <v>4</v>
      </c>
      <c r="C2607" s="41" t="s">
        <v>824</v>
      </c>
      <c r="D2607" s="42" t="s">
        <v>383</v>
      </c>
      <c r="E2607" s="41" t="s">
        <v>726</v>
      </c>
      <c r="F2607" s="43" t="s">
        <v>6280</v>
      </c>
      <c r="G2607" s="43" t="s">
        <v>6281</v>
      </c>
      <c r="H2607" s="44">
        <v>10</v>
      </c>
      <c r="I2607" s="44">
        <v>10</v>
      </c>
      <c r="J2607" s="44">
        <v>0</v>
      </c>
      <c r="K2607" s="44">
        <v>0</v>
      </c>
      <c r="L2607" s="44">
        <v>0</v>
      </c>
      <c r="M2607" s="44">
        <v>0</v>
      </c>
      <c r="N2607" s="44">
        <v>0</v>
      </c>
      <c r="O2607" s="44">
        <v>0</v>
      </c>
      <c r="P2607" s="44">
        <v>0</v>
      </c>
      <c r="Q2607" s="44">
        <v>0</v>
      </c>
      <c r="R2607" s="44">
        <v>0</v>
      </c>
      <c r="S2607" s="44">
        <v>0</v>
      </c>
      <c r="T2607" s="44">
        <f t="shared" si="41"/>
        <v>0</v>
      </c>
      <c r="U2607" s="44">
        <f t="shared" si="41"/>
        <v>0</v>
      </c>
      <c r="V2607" s="44">
        <v>0</v>
      </c>
      <c r="W2607" s="44">
        <v>0</v>
      </c>
      <c r="X2607" s="44">
        <v>0</v>
      </c>
      <c r="Y2607" s="44">
        <v>0</v>
      </c>
      <c r="Z2607" s="44">
        <v>0</v>
      </c>
      <c r="AA2607" s="44">
        <v>0</v>
      </c>
      <c r="AB2607" s="44">
        <v>0</v>
      </c>
      <c r="AC2607" s="44">
        <v>0</v>
      </c>
      <c r="AD2607" s="44">
        <v>0</v>
      </c>
      <c r="AE2607" s="44">
        <v>0</v>
      </c>
      <c r="AF2607" s="41" t="s">
        <v>47</v>
      </c>
      <c r="AG2607" s="41" t="s">
        <v>6279</v>
      </c>
      <c r="AH2607" s="41" t="s">
        <v>9555</v>
      </c>
      <c r="AI2607" s="41" t="s">
        <v>9555</v>
      </c>
    </row>
    <row r="2608" spans="1:35">
      <c r="A2608" s="40">
        <v>2024</v>
      </c>
      <c r="B2608" s="40">
        <v>4</v>
      </c>
      <c r="C2608" s="41" t="s">
        <v>824</v>
      </c>
      <c r="D2608" s="42" t="s">
        <v>383</v>
      </c>
      <c r="E2608" s="41" t="s">
        <v>726</v>
      </c>
      <c r="F2608" s="43" t="s">
        <v>6282</v>
      </c>
      <c r="G2608" s="43" t="s">
        <v>6283</v>
      </c>
      <c r="H2608" s="44">
        <v>5000</v>
      </c>
      <c r="I2608" s="44">
        <v>80</v>
      </c>
      <c r="J2608" s="44">
        <v>0</v>
      </c>
      <c r="K2608" s="44">
        <v>0</v>
      </c>
      <c r="L2608" s="44">
        <v>0</v>
      </c>
      <c r="M2608" s="44">
        <v>0</v>
      </c>
      <c r="N2608" s="44">
        <v>0</v>
      </c>
      <c r="O2608" s="44">
        <v>0</v>
      </c>
      <c r="P2608" s="44">
        <v>0</v>
      </c>
      <c r="Q2608" s="44">
        <v>0</v>
      </c>
      <c r="R2608" s="44">
        <v>0</v>
      </c>
      <c r="S2608" s="44">
        <v>0</v>
      </c>
      <c r="T2608" s="44">
        <f t="shared" si="41"/>
        <v>0</v>
      </c>
      <c r="U2608" s="44">
        <f t="shared" si="41"/>
        <v>0</v>
      </c>
      <c r="V2608" s="44">
        <v>0</v>
      </c>
      <c r="W2608" s="44">
        <v>0</v>
      </c>
      <c r="X2608" s="44">
        <v>0</v>
      </c>
      <c r="Y2608" s="44">
        <v>0</v>
      </c>
      <c r="Z2608" s="44">
        <v>0</v>
      </c>
      <c r="AA2608" s="44">
        <v>0</v>
      </c>
      <c r="AB2608" s="44">
        <v>0</v>
      </c>
      <c r="AC2608" s="44">
        <v>0</v>
      </c>
      <c r="AD2608" s="44">
        <v>0</v>
      </c>
      <c r="AE2608" s="44">
        <v>0</v>
      </c>
      <c r="AF2608" s="41" t="s">
        <v>47</v>
      </c>
      <c r="AG2608" s="41" t="s">
        <v>6279</v>
      </c>
      <c r="AH2608" s="41" t="s">
        <v>9554</v>
      </c>
      <c r="AI2608" s="41" t="s">
        <v>9554</v>
      </c>
    </row>
    <row r="2609" spans="1:35">
      <c r="A2609" s="40">
        <v>2024</v>
      </c>
      <c r="B2609" s="40">
        <v>4</v>
      </c>
      <c r="C2609" s="41" t="s">
        <v>824</v>
      </c>
      <c r="D2609" s="42" t="s">
        <v>380</v>
      </c>
      <c r="E2609" s="41" t="s">
        <v>723</v>
      </c>
      <c r="F2609" s="43" t="s">
        <v>6256</v>
      </c>
      <c r="G2609" s="43" t="s">
        <v>6257</v>
      </c>
      <c r="H2609" s="44">
        <v>8</v>
      </c>
      <c r="I2609" s="44">
        <v>3.64</v>
      </c>
      <c r="J2609" s="44">
        <v>0</v>
      </c>
      <c r="K2609" s="44">
        <v>0</v>
      </c>
      <c r="L2609" s="44">
        <v>0</v>
      </c>
      <c r="M2609" s="44">
        <v>0</v>
      </c>
      <c r="N2609" s="44">
        <v>0</v>
      </c>
      <c r="O2609" s="44">
        <v>0</v>
      </c>
      <c r="P2609" s="44">
        <v>0</v>
      </c>
      <c r="Q2609" s="44">
        <v>0</v>
      </c>
      <c r="R2609" s="44">
        <v>0</v>
      </c>
      <c r="S2609" s="44">
        <v>0</v>
      </c>
      <c r="T2609" s="44">
        <f t="shared" si="41"/>
        <v>0</v>
      </c>
      <c r="U2609" s="44">
        <f t="shared" si="41"/>
        <v>0</v>
      </c>
      <c r="V2609" s="44">
        <v>0</v>
      </c>
      <c r="W2609" s="44">
        <v>0</v>
      </c>
      <c r="X2609" s="44">
        <v>0</v>
      </c>
      <c r="Y2609" s="44">
        <v>0</v>
      </c>
      <c r="Z2609" s="44">
        <v>0</v>
      </c>
      <c r="AA2609" s="44">
        <v>0</v>
      </c>
      <c r="AB2609" s="44">
        <v>0</v>
      </c>
      <c r="AC2609" s="44">
        <v>0</v>
      </c>
      <c r="AD2609" s="44">
        <v>0</v>
      </c>
      <c r="AE2609" s="44">
        <v>0</v>
      </c>
      <c r="AF2609" s="41" t="s">
        <v>47</v>
      </c>
      <c r="AG2609" s="41" t="s">
        <v>2019</v>
      </c>
      <c r="AH2609" s="41" t="s">
        <v>9546</v>
      </c>
      <c r="AI2609" s="41" t="s">
        <v>9546</v>
      </c>
    </row>
    <row r="2610" spans="1:35">
      <c r="A2610" s="40">
        <v>2024</v>
      </c>
      <c r="B2610" s="40">
        <v>4</v>
      </c>
      <c r="C2610" s="41" t="s">
        <v>824</v>
      </c>
      <c r="D2610" s="42" t="s">
        <v>380</v>
      </c>
      <c r="E2610" s="41" t="s">
        <v>723</v>
      </c>
      <c r="F2610" s="43" t="s">
        <v>6258</v>
      </c>
      <c r="G2610" s="43" t="s">
        <v>6259</v>
      </c>
      <c r="H2610" s="44">
        <v>220</v>
      </c>
      <c r="I2610" s="44">
        <v>88.18</v>
      </c>
      <c r="J2610" s="44">
        <v>6</v>
      </c>
      <c r="K2610" s="44">
        <v>2.4</v>
      </c>
      <c r="L2610" s="44">
        <v>0</v>
      </c>
      <c r="M2610" s="44">
        <v>0</v>
      </c>
      <c r="N2610" s="44">
        <v>0</v>
      </c>
      <c r="O2610" s="44">
        <v>0</v>
      </c>
      <c r="P2610" s="44">
        <v>3</v>
      </c>
      <c r="Q2610" s="44">
        <v>1.2</v>
      </c>
      <c r="R2610" s="44">
        <v>3</v>
      </c>
      <c r="S2610" s="44">
        <v>1.2</v>
      </c>
      <c r="T2610" s="44">
        <f t="shared" si="41"/>
        <v>6</v>
      </c>
      <c r="U2610" s="44">
        <f t="shared" si="41"/>
        <v>2.4</v>
      </c>
      <c r="V2610" s="44">
        <v>0</v>
      </c>
      <c r="W2610" s="44">
        <v>0</v>
      </c>
      <c r="X2610" s="44">
        <v>0</v>
      </c>
      <c r="Y2610" s="44">
        <v>0</v>
      </c>
      <c r="Z2610" s="44">
        <v>2</v>
      </c>
      <c r="AA2610" s="44">
        <v>0.8</v>
      </c>
      <c r="AB2610" s="44">
        <v>3</v>
      </c>
      <c r="AC2610" s="44">
        <v>1.2</v>
      </c>
      <c r="AD2610" s="44">
        <v>5</v>
      </c>
      <c r="AE2610" s="44">
        <v>2</v>
      </c>
      <c r="AF2610" s="41" t="s">
        <v>47</v>
      </c>
      <c r="AG2610" s="41" t="s">
        <v>6260</v>
      </c>
      <c r="AH2610" s="41" t="s">
        <v>9547</v>
      </c>
      <c r="AI2610" s="41" t="s">
        <v>11607</v>
      </c>
    </row>
    <row r="2611" spans="1:35">
      <c r="A2611" s="40">
        <v>2024</v>
      </c>
      <c r="B2611" s="40">
        <v>4</v>
      </c>
      <c r="C2611" s="41" t="s">
        <v>824</v>
      </c>
      <c r="D2611" s="42" t="s">
        <v>380</v>
      </c>
      <c r="E2611" s="41" t="s">
        <v>723</v>
      </c>
      <c r="F2611" s="43" t="s">
        <v>6261</v>
      </c>
      <c r="G2611" s="43" t="s">
        <v>6262</v>
      </c>
      <c r="H2611" s="44">
        <v>18</v>
      </c>
      <c r="I2611" s="44">
        <v>8.18</v>
      </c>
      <c r="J2611" s="44">
        <v>0</v>
      </c>
      <c r="K2611" s="44">
        <v>0</v>
      </c>
      <c r="L2611" s="44">
        <v>0</v>
      </c>
      <c r="M2611" s="44">
        <v>0</v>
      </c>
      <c r="N2611" s="44">
        <v>0</v>
      </c>
      <c r="O2611" s="44">
        <v>0</v>
      </c>
      <c r="P2611" s="44">
        <v>0</v>
      </c>
      <c r="Q2611" s="44">
        <v>0</v>
      </c>
      <c r="R2611" s="44">
        <v>0</v>
      </c>
      <c r="S2611" s="44">
        <v>0</v>
      </c>
      <c r="T2611" s="44">
        <f t="shared" si="41"/>
        <v>0</v>
      </c>
      <c r="U2611" s="44">
        <f t="shared" si="41"/>
        <v>0</v>
      </c>
      <c r="V2611" s="44">
        <v>0</v>
      </c>
      <c r="W2611" s="44">
        <v>0</v>
      </c>
      <c r="X2611" s="44">
        <v>0</v>
      </c>
      <c r="Y2611" s="44">
        <v>0</v>
      </c>
      <c r="Z2611" s="44">
        <v>0</v>
      </c>
      <c r="AA2611" s="44">
        <v>0</v>
      </c>
      <c r="AB2611" s="44">
        <v>0</v>
      </c>
      <c r="AC2611" s="44">
        <v>0</v>
      </c>
      <c r="AD2611" s="44">
        <v>0</v>
      </c>
      <c r="AE2611" s="44">
        <v>0</v>
      </c>
      <c r="AF2611" s="41" t="s">
        <v>47</v>
      </c>
      <c r="AG2611" s="41" t="s">
        <v>2019</v>
      </c>
      <c r="AH2611" s="41" t="s">
        <v>9546</v>
      </c>
      <c r="AI2611" s="41" t="s">
        <v>9546</v>
      </c>
    </row>
    <row r="2612" spans="1:35">
      <c r="A2612" s="40">
        <v>2024</v>
      </c>
      <c r="B2612" s="40">
        <v>4</v>
      </c>
      <c r="C2612" s="41" t="s">
        <v>824</v>
      </c>
      <c r="D2612" s="42" t="s">
        <v>386</v>
      </c>
      <c r="E2612" s="41" t="s">
        <v>729</v>
      </c>
      <c r="F2612" s="43" t="s">
        <v>6256</v>
      </c>
      <c r="G2612" s="43" t="s">
        <v>6324</v>
      </c>
      <c r="H2612" s="44">
        <v>8</v>
      </c>
      <c r="I2612" s="44">
        <v>6.67</v>
      </c>
      <c r="J2612" s="44">
        <v>1</v>
      </c>
      <c r="K2612" s="44">
        <v>0.83</v>
      </c>
      <c r="L2612" s="44">
        <v>0</v>
      </c>
      <c r="M2612" s="44">
        <v>0</v>
      </c>
      <c r="N2612" s="44">
        <v>1</v>
      </c>
      <c r="O2612" s="44">
        <v>0.83</v>
      </c>
      <c r="P2612" s="44">
        <v>0</v>
      </c>
      <c r="Q2612" s="44">
        <v>0</v>
      </c>
      <c r="R2612" s="44">
        <v>0</v>
      </c>
      <c r="S2612" s="44">
        <v>0</v>
      </c>
      <c r="T2612" s="44">
        <f t="shared" si="41"/>
        <v>1</v>
      </c>
      <c r="U2612" s="44">
        <f t="shared" si="41"/>
        <v>0.83</v>
      </c>
      <c r="V2612" s="44">
        <v>0</v>
      </c>
      <c r="W2612" s="44">
        <v>0</v>
      </c>
      <c r="X2612" s="44">
        <v>1</v>
      </c>
      <c r="Y2612" s="44">
        <v>0.83</v>
      </c>
      <c r="Z2612" s="44">
        <v>0</v>
      </c>
      <c r="AA2612" s="44">
        <v>0</v>
      </c>
      <c r="AB2612" s="44">
        <v>0</v>
      </c>
      <c r="AC2612" s="44">
        <v>0</v>
      </c>
      <c r="AD2612" s="44">
        <v>1</v>
      </c>
      <c r="AE2612" s="44">
        <v>0.83</v>
      </c>
      <c r="AF2612" s="41" t="s">
        <v>47</v>
      </c>
      <c r="AG2612" s="41" t="s">
        <v>6325</v>
      </c>
      <c r="AH2612" s="41" t="s">
        <v>9561</v>
      </c>
      <c r="AI2612" s="41" t="s">
        <v>11608</v>
      </c>
    </row>
    <row r="2613" spans="1:35">
      <c r="A2613" s="40">
        <v>2024</v>
      </c>
      <c r="B2613" s="40">
        <v>4</v>
      </c>
      <c r="C2613" s="41" t="s">
        <v>824</v>
      </c>
      <c r="D2613" s="42" t="s">
        <v>386</v>
      </c>
      <c r="E2613" s="41" t="s">
        <v>729</v>
      </c>
      <c r="F2613" s="43" t="s">
        <v>6261</v>
      </c>
      <c r="G2613" s="43" t="s">
        <v>6326</v>
      </c>
      <c r="H2613" s="44">
        <v>32</v>
      </c>
      <c r="I2613" s="44">
        <v>26.66</v>
      </c>
      <c r="J2613" s="44">
        <v>12</v>
      </c>
      <c r="K2613" s="44">
        <v>10</v>
      </c>
      <c r="L2613" s="44">
        <v>0</v>
      </c>
      <c r="M2613" s="44">
        <v>0</v>
      </c>
      <c r="N2613" s="44">
        <v>0</v>
      </c>
      <c r="O2613" s="44">
        <v>0</v>
      </c>
      <c r="P2613" s="44">
        <v>4</v>
      </c>
      <c r="Q2613" s="44">
        <v>3.33</v>
      </c>
      <c r="R2613" s="44">
        <v>8</v>
      </c>
      <c r="S2613" s="44">
        <v>6.67</v>
      </c>
      <c r="T2613" s="44">
        <f t="shared" si="41"/>
        <v>12</v>
      </c>
      <c r="U2613" s="44">
        <f t="shared" si="41"/>
        <v>10</v>
      </c>
      <c r="V2613" s="44">
        <v>0</v>
      </c>
      <c r="W2613" s="44">
        <v>0</v>
      </c>
      <c r="X2613" s="44">
        <v>0</v>
      </c>
      <c r="Y2613" s="44">
        <v>0</v>
      </c>
      <c r="Z2613" s="44">
        <v>3</v>
      </c>
      <c r="AA2613" s="44">
        <v>2.5</v>
      </c>
      <c r="AB2613" s="44">
        <v>5</v>
      </c>
      <c r="AC2613" s="44">
        <v>4.17</v>
      </c>
      <c r="AD2613" s="44">
        <v>8</v>
      </c>
      <c r="AE2613" s="44">
        <v>6.67</v>
      </c>
      <c r="AF2613" s="41" t="s">
        <v>47</v>
      </c>
      <c r="AG2613" s="41" t="s">
        <v>6327</v>
      </c>
      <c r="AH2613" s="41" t="s">
        <v>9562</v>
      </c>
      <c r="AI2613" s="41" t="s">
        <v>11609</v>
      </c>
    </row>
    <row r="2614" spans="1:35">
      <c r="A2614" s="40">
        <v>2024</v>
      </c>
      <c r="B2614" s="40">
        <v>4</v>
      </c>
      <c r="C2614" s="41" t="s">
        <v>824</v>
      </c>
      <c r="D2614" s="42" t="s">
        <v>386</v>
      </c>
      <c r="E2614" s="41" t="s">
        <v>729</v>
      </c>
      <c r="F2614" s="43" t="s">
        <v>6328</v>
      </c>
      <c r="G2614" s="43" t="s">
        <v>6329</v>
      </c>
      <c r="H2614" s="44">
        <v>120</v>
      </c>
      <c r="I2614" s="44">
        <v>66.67</v>
      </c>
      <c r="J2614" s="44">
        <v>4</v>
      </c>
      <c r="K2614" s="44">
        <v>2.2200000000000002</v>
      </c>
      <c r="L2614" s="44">
        <v>0</v>
      </c>
      <c r="M2614" s="44">
        <v>0</v>
      </c>
      <c r="N2614" s="44">
        <v>0</v>
      </c>
      <c r="O2614" s="44">
        <v>0</v>
      </c>
      <c r="P2614" s="44">
        <v>2</v>
      </c>
      <c r="Q2614" s="44">
        <v>1.1100000000000001</v>
      </c>
      <c r="R2614" s="44">
        <v>2</v>
      </c>
      <c r="S2614" s="44">
        <v>1.1100000000000001</v>
      </c>
      <c r="T2614" s="44">
        <f t="shared" si="41"/>
        <v>4</v>
      </c>
      <c r="U2614" s="44">
        <f t="shared" si="41"/>
        <v>2.2200000000000002</v>
      </c>
      <c r="V2614" s="44">
        <v>0</v>
      </c>
      <c r="W2614" s="44">
        <v>0</v>
      </c>
      <c r="X2614" s="44">
        <v>0</v>
      </c>
      <c r="Y2614" s="44">
        <v>0</v>
      </c>
      <c r="Z2614" s="44">
        <v>2</v>
      </c>
      <c r="AA2614" s="44">
        <v>1.1100000000000001</v>
      </c>
      <c r="AB2614" s="44">
        <v>0</v>
      </c>
      <c r="AC2614" s="44">
        <v>0</v>
      </c>
      <c r="AD2614" s="44">
        <v>2</v>
      </c>
      <c r="AE2614" s="44">
        <v>1.1100000000000001</v>
      </c>
      <c r="AF2614" s="41" t="s">
        <v>47</v>
      </c>
      <c r="AG2614" s="41" t="s">
        <v>6330</v>
      </c>
      <c r="AH2614" s="41" t="s">
        <v>9563</v>
      </c>
      <c r="AI2614" s="41" t="s">
        <v>11610</v>
      </c>
    </row>
    <row r="2615" spans="1:35">
      <c r="A2615" s="40">
        <v>2024</v>
      </c>
      <c r="B2615" s="40">
        <v>4</v>
      </c>
      <c r="C2615" s="41" t="s">
        <v>824</v>
      </c>
      <c r="D2615" s="42" t="s">
        <v>387</v>
      </c>
      <c r="E2615" s="41" t="s">
        <v>730</v>
      </c>
      <c r="F2615" s="43" t="s">
        <v>6331</v>
      </c>
      <c r="G2615" s="43" t="s">
        <v>6332</v>
      </c>
      <c r="H2615" s="44">
        <v>1</v>
      </c>
      <c r="I2615" s="44">
        <v>60</v>
      </c>
      <c r="J2615" s="44">
        <v>0</v>
      </c>
      <c r="K2615" s="44">
        <v>0</v>
      </c>
      <c r="L2615" s="44">
        <v>0</v>
      </c>
      <c r="M2615" s="44">
        <v>0</v>
      </c>
      <c r="N2615" s="44">
        <v>0</v>
      </c>
      <c r="O2615" s="44">
        <v>0</v>
      </c>
      <c r="P2615" s="44">
        <v>0</v>
      </c>
      <c r="Q2615" s="44">
        <v>0</v>
      </c>
      <c r="R2615" s="44">
        <v>0</v>
      </c>
      <c r="S2615" s="44">
        <v>0</v>
      </c>
      <c r="T2615" s="44">
        <f t="shared" si="41"/>
        <v>0</v>
      </c>
      <c r="U2615" s="44">
        <f t="shared" si="41"/>
        <v>0</v>
      </c>
      <c r="V2615" s="44">
        <v>0</v>
      </c>
      <c r="W2615" s="44">
        <v>0</v>
      </c>
      <c r="X2615" s="44">
        <v>0</v>
      </c>
      <c r="Y2615" s="44">
        <v>0</v>
      </c>
      <c r="Z2615" s="44">
        <v>0</v>
      </c>
      <c r="AA2615" s="44">
        <v>0</v>
      </c>
      <c r="AB2615" s="44">
        <v>0</v>
      </c>
      <c r="AC2615" s="44">
        <v>0</v>
      </c>
      <c r="AD2615" s="44">
        <v>0</v>
      </c>
      <c r="AE2615" s="44">
        <v>0</v>
      </c>
      <c r="AF2615" s="41" t="s">
        <v>47</v>
      </c>
      <c r="AG2615" s="41" t="s">
        <v>6333</v>
      </c>
      <c r="AH2615" s="41" t="s">
        <v>9564</v>
      </c>
      <c r="AI2615" s="41" t="s">
        <v>9564</v>
      </c>
    </row>
    <row r="2616" spans="1:35">
      <c r="A2616" s="40">
        <v>2024</v>
      </c>
      <c r="B2616" s="40">
        <v>4</v>
      </c>
      <c r="C2616" s="41" t="s">
        <v>824</v>
      </c>
      <c r="D2616" s="42" t="s">
        <v>387</v>
      </c>
      <c r="E2616" s="41" t="s">
        <v>730</v>
      </c>
      <c r="F2616" s="43" t="s">
        <v>6334</v>
      </c>
      <c r="G2616" s="43" t="s">
        <v>6335</v>
      </c>
      <c r="H2616" s="44">
        <v>1</v>
      </c>
      <c r="I2616" s="44">
        <v>5</v>
      </c>
      <c r="J2616" s="44">
        <v>1</v>
      </c>
      <c r="K2616" s="44">
        <v>5</v>
      </c>
      <c r="L2616" s="44">
        <v>0</v>
      </c>
      <c r="M2616" s="44">
        <v>0</v>
      </c>
      <c r="N2616" s="44">
        <v>0.9</v>
      </c>
      <c r="O2616" s="44">
        <v>4.5</v>
      </c>
      <c r="P2616" s="44">
        <v>0.1</v>
      </c>
      <c r="Q2616" s="44">
        <v>0.5</v>
      </c>
      <c r="R2616" s="44">
        <v>0</v>
      </c>
      <c r="S2616" s="44">
        <v>0</v>
      </c>
      <c r="T2616" s="44">
        <f t="shared" si="41"/>
        <v>1</v>
      </c>
      <c r="U2616" s="44">
        <f t="shared" si="41"/>
        <v>5</v>
      </c>
      <c r="V2616" s="44">
        <v>0</v>
      </c>
      <c r="W2616" s="44">
        <v>0</v>
      </c>
      <c r="X2616" s="44">
        <v>0.9</v>
      </c>
      <c r="Y2616" s="44">
        <v>4.5</v>
      </c>
      <c r="Z2616" s="44">
        <v>0.1</v>
      </c>
      <c r="AA2616" s="44">
        <v>0.5</v>
      </c>
      <c r="AB2616" s="44">
        <v>0</v>
      </c>
      <c r="AC2616" s="44">
        <v>0</v>
      </c>
      <c r="AD2616" s="44">
        <v>1</v>
      </c>
      <c r="AE2616" s="44">
        <v>5</v>
      </c>
      <c r="AF2616" s="41" t="s">
        <v>47</v>
      </c>
      <c r="AG2616" s="41" t="s">
        <v>6336</v>
      </c>
      <c r="AH2616" s="41" t="s">
        <v>9565</v>
      </c>
      <c r="AI2616" s="41" t="s">
        <v>11611</v>
      </c>
    </row>
    <row r="2617" spans="1:35">
      <c r="A2617" s="40">
        <v>2024</v>
      </c>
      <c r="B2617" s="40">
        <v>4</v>
      </c>
      <c r="C2617" s="41" t="s">
        <v>824</v>
      </c>
      <c r="D2617" s="42" t="s">
        <v>387</v>
      </c>
      <c r="E2617" s="41" t="s">
        <v>730</v>
      </c>
      <c r="F2617" s="43" t="s">
        <v>6337</v>
      </c>
      <c r="G2617" s="43" t="s">
        <v>6338</v>
      </c>
      <c r="H2617" s="44">
        <v>1248.1099999999999</v>
      </c>
      <c r="I2617" s="44">
        <v>20</v>
      </c>
      <c r="J2617" s="44">
        <v>0</v>
      </c>
      <c r="K2617" s="44">
        <v>0</v>
      </c>
      <c r="L2617" s="44">
        <v>0</v>
      </c>
      <c r="M2617" s="44">
        <v>0</v>
      </c>
      <c r="N2617" s="44">
        <v>0</v>
      </c>
      <c r="O2617" s="44">
        <v>0</v>
      </c>
      <c r="P2617" s="44">
        <v>0</v>
      </c>
      <c r="Q2617" s="44">
        <v>0</v>
      </c>
      <c r="R2617" s="44">
        <v>0</v>
      </c>
      <c r="S2617" s="44">
        <v>0</v>
      </c>
      <c r="T2617" s="44">
        <f t="shared" si="41"/>
        <v>0</v>
      </c>
      <c r="U2617" s="44">
        <f t="shared" si="41"/>
        <v>0</v>
      </c>
      <c r="V2617" s="44">
        <v>0</v>
      </c>
      <c r="W2617" s="44">
        <v>0</v>
      </c>
      <c r="X2617" s="44">
        <v>0</v>
      </c>
      <c r="Y2617" s="44">
        <v>0</v>
      </c>
      <c r="Z2617" s="44">
        <v>0</v>
      </c>
      <c r="AA2617" s="44">
        <v>0</v>
      </c>
      <c r="AB2617" s="44">
        <v>0</v>
      </c>
      <c r="AC2617" s="44">
        <v>0</v>
      </c>
      <c r="AD2617" s="44">
        <v>0</v>
      </c>
      <c r="AE2617" s="44">
        <v>0</v>
      </c>
      <c r="AF2617" s="41" t="s">
        <v>47</v>
      </c>
      <c r="AG2617" s="41" t="s">
        <v>3402</v>
      </c>
      <c r="AH2617" s="41" t="s">
        <v>9564</v>
      </c>
      <c r="AI2617" s="41" t="s">
        <v>11612</v>
      </c>
    </row>
    <row r="2618" spans="1:35">
      <c r="A2618" s="40">
        <v>2024</v>
      </c>
      <c r="B2618" s="40">
        <v>4</v>
      </c>
      <c r="C2618" s="41" t="s">
        <v>824</v>
      </c>
      <c r="D2618" s="42" t="s">
        <v>387</v>
      </c>
      <c r="E2618" s="41" t="s">
        <v>730</v>
      </c>
      <c r="F2618" s="43" t="s">
        <v>6339</v>
      </c>
      <c r="G2618" s="43" t="s">
        <v>6340</v>
      </c>
      <c r="H2618" s="44">
        <v>1</v>
      </c>
      <c r="I2618" s="44">
        <v>10</v>
      </c>
      <c r="J2618" s="44">
        <v>0</v>
      </c>
      <c r="K2618" s="44">
        <v>0</v>
      </c>
      <c r="L2618" s="44">
        <v>0</v>
      </c>
      <c r="M2618" s="44">
        <v>0</v>
      </c>
      <c r="N2618" s="44">
        <v>0</v>
      </c>
      <c r="O2618" s="44">
        <v>0</v>
      </c>
      <c r="P2618" s="44">
        <v>0</v>
      </c>
      <c r="Q2618" s="44">
        <v>0</v>
      </c>
      <c r="R2618" s="44">
        <v>0</v>
      </c>
      <c r="S2618" s="44">
        <v>0</v>
      </c>
      <c r="T2618" s="44">
        <f t="shared" si="41"/>
        <v>0</v>
      </c>
      <c r="U2618" s="44">
        <f t="shared" si="41"/>
        <v>0</v>
      </c>
      <c r="V2618" s="44">
        <v>0</v>
      </c>
      <c r="W2618" s="44">
        <v>0</v>
      </c>
      <c r="X2618" s="44">
        <v>0</v>
      </c>
      <c r="Y2618" s="44">
        <v>0</v>
      </c>
      <c r="Z2618" s="44">
        <v>0</v>
      </c>
      <c r="AA2618" s="44">
        <v>0</v>
      </c>
      <c r="AB2618" s="44">
        <v>0</v>
      </c>
      <c r="AC2618" s="44">
        <v>0</v>
      </c>
      <c r="AD2618" s="44">
        <v>0</v>
      </c>
      <c r="AE2618" s="44">
        <v>0</v>
      </c>
      <c r="AF2618" s="41" t="s">
        <v>47</v>
      </c>
      <c r="AG2618" s="41" t="s">
        <v>3402</v>
      </c>
      <c r="AH2618" s="41" t="s">
        <v>9564</v>
      </c>
      <c r="AI2618" s="41" t="s">
        <v>9564</v>
      </c>
    </row>
    <row r="2619" spans="1:35">
      <c r="A2619" s="40">
        <v>2024</v>
      </c>
      <c r="B2619" s="40">
        <v>4</v>
      </c>
      <c r="C2619" s="41" t="s">
        <v>824</v>
      </c>
      <c r="D2619" s="42" t="s">
        <v>387</v>
      </c>
      <c r="E2619" s="41" t="s">
        <v>730</v>
      </c>
      <c r="F2619" s="43" t="s">
        <v>6341</v>
      </c>
      <c r="G2619" s="43" t="s">
        <v>6342</v>
      </c>
      <c r="H2619" s="44">
        <v>6</v>
      </c>
      <c r="I2619" s="44">
        <v>5</v>
      </c>
      <c r="J2619" s="44">
        <v>0</v>
      </c>
      <c r="K2619" s="44">
        <v>0</v>
      </c>
      <c r="L2619" s="44">
        <v>0</v>
      </c>
      <c r="M2619" s="44">
        <v>0</v>
      </c>
      <c r="N2619" s="44">
        <v>0</v>
      </c>
      <c r="O2619" s="44">
        <v>0</v>
      </c>
      <c r="P2619" s="44">
        <v>0</v>
      </c>
      <c r="Q2619" s="44">
        <v>0</v>
      </c>
      <c r="R2619" s="44">
        <v>0</v>
      </c>
      <c r="S2619" s="44">
        <v>0</v>
      </c>
      <c r="T2619" s="44">
        <f t="shared" si="41"/>
        <v>0</v>
      </c>
      <c r="U2619" s="44">
        <f t="shared" si="41"/>
        <v>0</v>
      </c>
      <c r="V2619" s="44">
        <v>0</v>
      </c>
      <c r="W2619" s="44">
        <v>0</v>
      </c>
      <c r="X2619" s="44">
        <v>0</v>
      </c>
      <c r="Y2619" s="44">
        <v>0</v>
      </c>
      <c r="Z2619" s="44">
        <v>0</v>
      </c>
      <c r="AA2619" s="44">
        <v>0</v>
      </c>
      <c r="AB2619" s="44">
        <v>0</v>
      </c>
      <c r="AC2619" s="44">
        <v>0</v>
      </c>
      <c r="AD2619" s="44">
        <v>0</v>
      </c>
      <c r="AE2619" s="44">
        <v>0</v>
      </c>
      <c r="AF2619" s="41" t="s">
        <v>47</v>
      </c>
      <c r="AG2619" s="41" t="s">
        <v>3402</v>
      </c>
      <c r="AH2619" s="41" t="s">
        <v>9564</v>
      </c>
      <c r="AI2619" s="41" t="s">
        <v>9564</v>
      </c>
    </row>
    <row r="2620" spans="1:35">
      <c r="A2620" s="40">
        <v>2024</v>
      </c>
      <c r="B2620" s="40">
        <v>4</v>
      </c>
      <c r="C2620" s="41" t="s">
        <v>824</v>
      </c>
      <c r="D2620" s="42" t="s">
        <v>382</v>
      </c>
      <c r="E2620" s="41" t="s">
        <v>725</v>
      </c>
      <c r="F2620" s="43" t="s">
        <v>6270</v>
      </c>
      <c r="G2620" s="43" t="s">
        <v>6271</v>
      </c>
      <c r="H2620" s="44">
        <v>24000</v>
      </c>
      <c r="I2620" s="44">
        <v>40</v>
      </c>
      <c r="J2620" s="44">
        <v>0</v>
      </c>
      <c r="K2620" s="44">
        <v>0</v>
      </c>
      <c r="L2620" s="44">
        <v>0</v>
      </c>
      <c r="M2620" s="44">
        <v>0</v>
      </c>
      <c r="N2620" s="44">
        <v>0</v>
      </c>
      <c r="O2620" s="44">
        <v>0</v>
      </c>
      <c r="P2620" s="44">
        <v>0</v>
      </c>
      <c r="Q2620" s="44">
        <v>0</v>
      </c>
      <c r="R2620" s="44">
        <v>0</v>
      </c>
      <c r="S2620" s="44">
        <v>0</v>
      </c>
      <c r="T2620" s="44">
        <f t="shared" si="41"/>
        <v>0</v>
      </c>
      <c r="U2620" s="44">
        <f t="shared" si="41"/>
        <v>0</v>
      </c>
      <c r="V2620" s="44">
        <v>0</v>
      </c>
      <c r="W2620" s="44">
        <v>0</v>
      </c>
      <c r="X2620" s="44">
        <v>0</v>
      </c>
      <c r="Y2620" s="44">
        <v>0</v>
      </c>
      <c r="Z2620" s="44">
        <v>0</v>
      </c>
      <c r="AA2620" s="44">
        <v>0</v>
      </c>
      <c r="AB2620" s="44">
        <v>0</v>
      </c>
      <c r="AC2620" s="44">
        <v>0</v>
      </c>
      <c r="AD2620" s="44">
        <v>0</v>
      </c>
      <c r="AE2620" s="44">
        <v>0</v>
      </c>
      <c r="AF2620" s="41" t="s">
        <v>47</v>
      </c>
      <c r="AG2620" s="41" t="s">
        <v>6272</v>
      </c>
      <c r="AH2620" s="41" t="s">
        <v>9551</v>
      </c>
      <c r="AI2620" s="41" t="s">
        <v>9551</v>
      </c>
    </row>
    <row r="2621" spans="1:35">
      <c r="A2621" s="40">
        <v>2024</v>
      </c>
      <c r="B2621" s="40">
        <v>4</v>
      </c>
      <c r="C2621" s="41" t="s">
        <v>824</v>
      </c>
      <c r="D2621" s="42" t="s">
        <v>382</v>
      </c>
      <c r="E2621" s="41" t="s">
        <v>725</v>
      </c>
      <c r="F2621" s="43" t="s">
        <v>6273</v>
      </c>
      <c r="G2621" s="43" t="s">
        <v>6274</v>
      </c>
      <c r="H2621" s="44">
        <v>3029.48</v>
      </c>
      <c r="I2621" s="44">
        <v>30</v>
      </c>
      <c r="J2621" s="44">
        <v>0</v>
      </c>
      <c r="K2621" s="44">
        <v>0</v>
      </c>
      <c r="L2621" s="44">
        <v>0</v>
      </c>
      <c r="M2621" s="44">
        <v>0</v>
      </c>
      <c r="N2621" s="44">
        <v>0</v>
      </c>
      <c r="O2621" s="44">
        <v>0</v>
      </c>
      <c r="P2621" s="44">
        <v>0</v>
      </c>
      <c r="Q2621" s="44">
        <v>0</v>
      </c>
      <c r="R2621" s="44">
        <v>0</v>
      </c>
      <c r="S2621" s="44">
        <v>0</v>
      </c>
      <c r="T2621" s="44">
        <f t="shared" si="41"/>
        <v>0</v>
      </c>
      <c r="U2621" s="44">
        <f t="shared" si="41"/>
        <v>0</v>
      </c>
      <c r="V2621" s="44">
        <v>0</v>
      </c>
      <c r="W2621" s="44">
        <v>0</v>
      </c>
      <c r="X2621" s="44">
        <v>0</v>
      </c>
      <c r="Y2621" s="44">
        <v>0</v>
      </c>
      <c r="Z2621" s="44">
        <v>0</v>
      </c>
      <c r="AA2621" s="44">
        <v>0</v>
      </c>
      <c r="AB2621" s="44">
        <v>0</v>
      </c>
      <c r="AC2621" s="44">
        <v>0</v>
      </c>
      <c r="AD2621" s="44">
        <v>0</v>
      </c>
      <c r="AE2621" s="44">
        <v>0</v>
      </c>
      <c r="AF2621" s="41" t="s">
        <v>47</v>
      </c>
      <c r="AG2621" s="41" t="s">
        <v>6267</v>
      </c>
      <c r="AH2621" s="41" t="s">
        <v>9552</v>
      </c>
      <c r="AI2621" s="41" t="s">
        <v>9552</v>
      </c>
    </row>
    <row r="2622" spans="1:35">
      <c r="A2622" s="40">
        <v>2024</v>
      </c>
      <c r="B2622" s="40">
        <v>4</v>
      </c>
      <c r="C2622" s="41" t="s">
        <v>824</v>
      </c>
      <c r="D2622" s="42" t="s">
        <v>382</v>
      </c>
      <c r="E2622" s="41" t="s">
        <v>725</v>
      </c>
      <c r="F2622" s="43" t="s">
        <v>6275</v>
      </c>
      <c r="G2622" s="43" t="s">
        <v>6276</v>
      </c>
      <c r="H2622" s="44">
        <v>9.32</v>
      </c>
      <c r="I2622" s="44">
        <v>30</v>
      </c>
      <c r="J2622" s="44">
        <v>0</v>
      </c>
      <c r="K2622" s="44">
        <v>0</v>
      </c>
      <c r="L2622" s="44">
        <v>0</v>
      </c>
      <c r="M2622" s="44">
        <v>0</v>
      </c>
      <c r="N2622" s="44">
        <v>0</v>
      </c>
      <c r="O2622" s="44">
        <v>0</v>
      </c>
      <c r="P2622" s="44">
        <v>0</v>
      </c>
      <c r="Q2622" s="44">
        <v>0</v>
      </c>
      <c r="R2622" s="44">
        <v>0</v>
      </c>
      <c r="S2622" s="44">
        <v>0</v>
      </c>
      <c r="T2622" s="44">
        <f t="shared" si="41"/>
        <v>0</v>
      </c>
      <c r="U2622" s="44">
        <f t="shared" si="41"/>
        <v>0</v>
      </c>
      <c r="V2622" s="44">
        <v>0</v>
      </c>
      <c r="W2622" s="44">
        <v>0</v>
      </c>
      <c r="X2622" s="44">
        <v>0</v>
      </c>
      <c r="Y2622" s="44">
        <v>0</v>
      </c>
      <c r="Z2622" s="44">
        <v>0</v>
      </c>
      <c r="AA2622" s="44">
        <v>0</v>
      </c>
      <c r="AB2622" s="44">
        <v>0</v>
      </c>
      <c r="AC2622" s="44">
        <v>0</v>
      </c>
      <c r="AD2622" s="44">
        <v>0</v>
      </c>
      <c r="AE2622" s="44">
        <v>0</v>
      </c>
      <c r="AF2622" s="41" t="s">
        <v>47</v>
      </c>
      <c r="AG2622" s="41" t="s">
        <v>6267</v>
      </c>
      <c r="AH2622" s="41" t="s">
        <v>9553</v>
      </c>
      <c r="AI2622" s="41" t="s">
        <v>9553</v>
      </c>
    </row>
    <row r="2623" spans="1:35">
      <c r="A2623" s="40">
        <v>2024</v>
      </c>
      <c r="B2623" s="40">
        <v>4</v>
      </c>
      <c r="C2623" s="41" t="s">
        <v>824</v>
      </c>
      <c r="D2623" s="42" t="s">
        <v>381</v>
      </c>
      <c r="E2623" s="41" t="s">
        <v>724</v>
      </c>
      <c r="F2623" s="43" t="s">
        <v>6263</v>
      </c>
      <c r="G2623" s="43" t="s">
        <v>6264</v>
      </c>
      <c r="H2623" s="44">
        <v>200</v>
      </c>
      <c r="I2623" s="44">
        <v>10</v>
      </c>
      <c r="J2623" s="44">
        <v>0</v>
      </c>
      <c r="K2623" s="44">
        <v>0</v>
      </c>
      <c r="L2623" s="44">
        <v>0</v>
      </c>
      <c r="M2623" s="44">
        <v>0</v>
      </c>
      <c r="N2623" s="44">
        <v>0</v>
      </c>
      <c r="O2623" s="44">
        <v>0</v>
      </c>
      <c r="P2623" s="44">
        <v>0</v>
      </c>
      <c r="Q2623" s="44">
        <v>0</v>
      </c>
      <c r="R2623" s="44">
        <v>0</v>
      </c>
      <c r="S2623" s="44">
        <v>0</v>
      </c>
      <c r="T2623" s="44">
        <f t="shared" si="41"/>
        <v>0</v>
      </c>
      <c r="U2623" s="44">
        <f t="shared" si="41"/>
        <v>0</v>
      </c>
      <c r="V2623" s="44">
        <v>0</v>
      </c>
      <c r="W2623" s="44">
        <v>0</v>
      </c>
      <c r="X2623" s="44">
        <v>0</v>
      </c>
      <c r="Y2623" s="44">
        <v>0</v>
      </c>
      <c r="Z2623" s="44">
        <v>0</v>
      </c>
      <c r="AA2623" s="44">
        <v>0</v>
      </c>
      <c r="AB2623" s="44">
        <v>0</v>
      </c>
      <c r="AC2623" s="44">
        <v>0</v>
      </c>
      <c r="AD2623" s="44">
        <v>0</v>
      </c>
      <c r="AE2623" s="44">
        <v>0</v>
      </c>
      <c r="AF2623" s="41" t="s">
        <v>47</v>
      </c>
      <c r="AG2623" s="41" t="s">
        <v>2020</v>
      </c>
      <c r="AH2623" s="41" t="s">
        <v>9548</v>
      </c>
      <c r="AI2623" s="41" t="s">
        <v>9548</v>
      </c>
    </row>
    <row r="2624" spans="1:35">
      <c r="A2624" s="40">
        <v>2024</v>
      </c>
      <c r="B2624" s="40">
        <v>4</v>
      </c>
      <c r="C2624" s="41" t="s">
        <v>824</v>
      </c>
      <c r="D2624" s="42" t="s">
        <v>381</v>
      </c>
      <c r="E2624" s="41" t="s">
        <v>724</v>
      </c>
      <c r="F2624" s="43" t="s">
        <v>6265</v>
      </c>
      <c r="G2624" s="43" t="s">
        <v>6266</v>
      </c>
      <c r="H2624" s="44">
        <v>1</v>
      </c>
      <c r="I2624" s="44">
        <v>10</v>
      </c>
      <c r="J2624" s="44">
        <v>0</v>
      </c>
      <c r="K2624" s="44">
        <v>0</v>
      </c>
      <c r="L2624" s="44">
        <v>0</v>
      </c>
      <c r="M2624" s="44">
        <v>0</v>
      </c>
      <c r="N2624" s="44">
        <v>0</v>
      </c>
      <c r="O2624" s="44">
        <v>0</v>
      </c>
      <c r="P2624" s="44">
        <v>0</v>
      </c>
      <c r="Q2624" s="44">
        <v>0</v>
      </c>
      <c r="R2624" s="44">
        <v>0</v>
      </c>
      <c r="S2624" s="44">
        <v>0</v>
      </c>
      <c r="T2624" s="44">
        <f t="shared" si="41"/>
        <v>0</v>
      </c>
      <c r="U2624" s="44">
        <f t="shared" si="41"/>
        <v>0</v>
      </c>
      <c r="V2624" s="44">
        <v>0</v>
      </c>
      <c r="W2624" s="44">
        <v>0</v>
      </c>
      <c r="X2624" s="44">
        <v>0</v>
      </c>
      <c r="Y2624" s="44">
        <v>0</v>
      </c>
      <c r="Z2624" s="44">
        <v>0</v>
      </c>
      <c r="AA2624" s="44">
        <v>0</v>
      </c>
      <c r="AB2624" s="44">
        <v>0</v>
      </c>
      <c r="AC2624" s="44">
        <v>0</v>
      </c>
      <c r="AD2624" s="44">
        <v>0</v>
      </c>
      <c r="AE2624" s="44">
        <v>0</v>
      </c>
      <c r="AF2624" s="41" t="s">
        <v>47</v>
      </c>
      <c r="AG2624" s="41" t="s">
        <v>6267</v>
      </c>
      <c r="AH2624" s="41" t="s">
        <v>9549</v>
      </c>
      <c r="AI2624" s="41" t="s">
        <v>9549</v>
      </c>
    </row>
    <row r="2625" spans="1:35">
      <c r="A2625" s="40">
        <v>2024</v>
      </c>
      <c r="B2625" s="40">
        <v>4</v>
      </c>
      <c r="C2625" s="41" t="s">
        <v>824</v>
      </c>
      <c r="D2625" s="42" t="s">
        <v>381</v>
      </c>
      <c r="E2625" s="41" t="s">
        <v>724</v>
      </c>
      <c r="F2625" s="43" t="s">
        <v>6268</v>
      </c>
      <c r="G2625" s="43" t="s">
        <v>6269</v>
      </c>
      <c r="H2625" s="44">
        <v>5000</v>
      </c>
      <c r="I2625" s="44">
        <v>80</v>
      </c>
      <c r="J2625" s="44">
        <v>0</v>
      </c>
      <c r="K2625" s="44">
        <v>0</v>
      </c>
      <c r="L2625" s="44">
        <v>0</v>
      </c>
      <c r="M2625" s="44">
        <v>0</v>
      </c>
      <c r="N2625" s="44">
        <v>0</v>
      </c>
      <c r="O2625" s="44">
        <v>0</v>
      </c>
      <c r="P2625" s="44">
        <v>0</v>
      </c>
      <c r="Q2625" s="44">
        <v>0</v>
      </c>
      <c r="R2625" s="44">
        <v>0</v>
      </c>
      <c r="S2625" s="44">
        <v>0</v>
      </c>
      <c r="T2625" s="44">
        <f t="shared" si="41"/>
        <v>0</v>
      </c>
      <c r="U2625" s="44">
        <f t="shared" si="41"/>
        <v>0</v>
      </c>
      <c r="V2625" s="44">
        <v>0</v>
      </c>
      <c r="W2625" s="44">
        <v>0</v>
      </c>
      <c r="X2625" s="44">
        <v>0</v>
      </c>
      <c r="Y2625" s="44">
        <v>0</v>
      </c>
      <c r="Z2625" s="44">
        <v>0</v>
      </c>
      <c r="AA2625" s="44">
        <v>0</v>
      </c>
      <c r="AB2625" s="44">
        <v>0</v>
      </c>
      <c r="AC2625" s="44">
        <v>0</v>
      </c>
      <c r="AD2625" s="44">
        <v>0</v>
      </c>
      <c r="AE2625" s="44">
        <v>0</v>
      </c>
      <c r="AF2625" s="41" t="s">
        <v>47</v>
      </c>
      <c r="AG2625" s="41" t="s">
        <v>2020</v>
      </c>
      <c r="AH2625" s="41" t="s">
        <v>9550</v>
      </c>
      <c r="AI2625" s="41" t="s">
        <v>9550</v>
      </c>
    </row>
    <row r="2626" spans="1:35">
      <c r="A2626" s="40">
        <v>2024</v>
      </c>
      <c r="B2626" s="40">
        <v>4</v>
      </c>
      <c r="C2626" s="41" t="s">
        <v>7435</v>
      </c>
      <c r="D2626" s="42" t="s">
        <v>7441</v>
      </c>
      <c r="E2626" s="41" t="s">
        <v>7442</v>
      </c>
      <c r="F2626" s="43" t="s">
        <v>9575</v>
      </c>
      <c r="G2626" s="43" t="s">
        <v>9576</v>
      </c>
      <c r="H2626" s="44">
        <v>8</v>
      </c>
      <c r="I2626" s="44">
        <v>4.38</v>
      </c>
      <c r="J2626" s="44">
        <v>8</v>
      </c>
      <c r="K2626" s="44">
        <v>4.38</v>
      </c>
      <c r="L2626" s="44">
        <v>0</v>
      </c>
      <c r="M2626" s="44">
        <v>0</v>
      </c>
      <c r="N2626" s="44">
        <v>0</v>
      </c>
      <c r="O2626" s="44">
        <v>0</v>
      </c>
      <c r="P2626" s="44">
        <v>0</v>
      </c>
      <c r="Q2626" s="44">
        <v>0</v>
      </c>
      <c r="R2626" s="44">
        <v>8</v>
      </c>
      <c r="S2626" s="44">
        <v>4.38</v>
      </c>
      <c r="T2626" s="44">
        <f t="shared" si="41"/>
        <v>8</v>
      </c>
      <c r="U2626" s="44">
        <f t="shared" si="41"/>
        <v>4.38</v>
      </c>
      <c r="V2626" s="44">
        <v>0</v>
      </c>
      <c r="W2626" s="44">
        <v>0</v>
      </c>
      <c r="X2626" s="44">
        <v>0</v>
      </c>
      <c r="Y2626" s="44">
        <v>0</v>
      </c>
      <c r="Z2626" s="44">
        <v>0</v>
      </c>
      <c r="AA2626" s="44">
        <v>0</v>
      </c>
      <c r="AB2626" s="44">
        <v>8</v>
      </c>
      <c r="AC2626" s="44">
        <v>4.38</v>
      </c>
      <c r="AD2626" s="44">
        <v>8</v>
      </c>
      <c r="AE2626" s="44">
        <v>4.38</v>
      </c>
      <c r="AF2626" s="41" t="s">
        <v>47</v>
      </c>
      <c r="AG2626" s="41" t="s">
        <v>47</v>
      </c>
      <c r="AH2626" s="41" t="s">
        <v>9577</v>
      </c>
      <c r="AI2626" s="41" t="s">
        <v>9492</v>
      </c>
    </row>
    <row r="2627" spans="1:35">
      <c r="A2627" s="40">
        <v>2024</v>
      </c>
      <c r="B2627" s="40">
        <v>4</v>
      </c>
      <c r="C2627" s="41" t="s">
        <v>7435</v>
      </c>
      <c r="D2627" s="42" t="s">
        <v>7441</v>
      </c>
      <c r="E2627" s="41" t="s">
        <v>7442</v>
      </c>
      <c r="F2627" s="43" t="s">
        <v>9578</v>
      </c>
      <c r="G2627" s="43" t="s">
        <v>9579</v>
      </c>
      <c r="H2627" s="44">
        <v>8</v>
      </c>
      <c r="I2627" s="44">
        <v>95.62</v>
      </c>
      <c r="J2627" s="44">
        <v>8</v>
      </c>
      <c r="K2627" s="44">
        <v>95.62</v>
      </c>
      <c r="L2627" s="44">
        <v>0</v>
      </c>
      <c r="M2627" s="44">
        <v>0</v>
      </c>
      <c r="N2627" s="44">
        <v>0</v>
      </c>
      <c r="O2627" s="44">
        <v>0</v>
      </c>
      <c r="P2627" s="44">
        <v>0</v>
      </c>
      <c r="Q2627" s="44">
        <v>0</v>
      </c>
      <c r="R2627" s="44">
        <v>8</v>
      </c>
      <c r="S2627" s="44">
        <v>95.62</v>
      </c>
      <c r="T2627" s="44">
        <f t="shared" si="41"/>
        <v>8</v>
      </c>
      <c r="U2627" s="44">
        <f t="shared" si="41"/>
        <v>95.62</v>
      </c>
      <c r="V2627" s="44">
        <v>0</v>
      </c>
      <c r="W2627" s="44">
        <v>0</v>
      </c>
      <c r="X2627" s="44">
        <v>0</v>
      </c>
      <c r="Y2627" s="44">
        <v>0</v>
      </c>
      <c r="Z2627" s="44">
        <v>0</v>
      </c>
      <c r="AA2627" s="44">
        <v>0</v>
      </c>
      <c r="AB2627" s="44">
        <v>0</v>
      </c>
      <c r="AC2627" s="44">
        <v>0</v>
      </c>
      <c r="AD2627" s="44">
        <v>0</v>
      </c>
      <c r="AE2627" s="44">
        <v>0</v>
      </c>
      <c r="AF2627" s="41" t="s">
        <v>47</v>
      </c>
      <c r="AG2627" s="41" t="s">
        <v>47</v>
      </c>
      <c r="AH2627" s="41" t="s">
        <v>9580</v>
      </c>
      <c r="AI2627" s="41" t="s">
        <v>11613</v>
      </c>
    </row>
    <row r="2628" spans="1:35">
      <c r="A2628" s="40">
        <v>2024</v>
      </c>
      <c r="B2628" s="40">
        <v>4</v>
      </c>
      <c r="C2628" s="41" t="s">
        <v>7435</v>
      </c>
      <c r="D2628" s="42" t="s">
        <v>7437</v>
      </c>
      <c r="E2628" s="41" t="s">
        <v>7438</v>
      </c>
      <c r="F2628" s="43" t="s">
        <v>9569</v>
      </c>
      <c r="G2628" s="43" t="s">
        <v>9570</v>
      </c>
      <c r="H2628" s="44">
        <v>6</v>
      </c>
      <c r="I2628" s="44">
        <v>68.7</v>
      </c>
      <c r="J2628" s="44">
        <v>6</v>
      </c>
      <c r="K2628" s="44">
        <v>68.7</v>
      </c>
      <c r="L2628" s="44">
        <v>0</v>
      </c>
      <c r="M2628" s="44">
        <v>0</v>
      </c>
      <c r="N2628" s="44">
        <v>0</v>
      </c>
      <c r="O2628" s="44">
        <v>0</v>
      </c>
      <c r="P2628" s="44">
        <v>6</v>
      </c>
      <c r="Q2628" s="44">
        <v>68.7</v>
      </c>
      <c r="R2628" s="44">
        <v>0</v>
      </c>
      <c r="S2628" s="44">
        <v>0</v>
      </c>
      <c r="T2628" s="44">
        <f t="shared" si="41"/>
        <v>6</v>
      </c>
      <c r="U2628" s="44">
        <f t="shared" si="41"/>
        <v>68.7</v>
      </c>
      <c r="V2628" s="44">
        <v>0</v>
      </c>
      <c r="W2628" s="44">
        <v>0</v>
      </c>
      <c r="X2628" s="44">
        <v>0</v>
      </c>
      <c r="Y2628" s="44">
        <v>0</v>
      </c>
      <c r="Z2628" s="44">
        <v>6</v>
      </c>
      <c r="AA2628" s="44">
        <v>68.7</v>
      </c>
      <c r="AB2628" s="44">
        <v>0</v>
      </c>
      <c r="AC2628" s="44">
        <v>0</v>
      </c>
      <c r="AD2628" s="44">
        <v>6</v>
      </c>
      <c r="AE2628" s="44">
        <v>68.7</v>
      </c>
      <c r="AF2628" s="41" t="s">
        <v>47</v>
      </c>
      <c r="AG2628" s="41" t="s">
        <v>47</v>
      </c>
      <c r="AH2628" s="41" t="s">
        <v>9571</v>
      </c>
      <c r="AI2628" s="41" t="s">
        <v>9571</v>
      </c>
    </row>
    <row r="2629" spans="1:35">
      <c r="A2629" s="40">
        <v>2024</v>
      </c>
      <c r="B2629" s="40">
        <v>4</v>
      </c>
      <c r="C2629" s="41" t="s">
        <v>7435</v>
      </c>
      <c r="D2629" s="42" t="s">
        <v>7437</v>
      </c>
      <c r="E2629" s="41" t="s">
        <v>7438</v>
      </c>
      <c r="F2629" s="43" t="s">
        <v>9572</v>
      </c>
      <c r="G2629" s="43" t="s">
        <v>9573</v>
      </c>
      <c r="H2629" s="44">
        <v>6</v>
      </c>
      <c r="I2629" s="44">
        <v>31.3</v>
      </c>
      <c r="J2629" s="44">
        <v>1</v>
      </c>
      <c r="K2629" s="44">
        <v>5.22</v>
      </c>
      <c r="L2629" s="44">
        <v>0</v>
      </c>
      <c r="M2629" s="44">
        <v>0</v>
      </c>
      <c r="N2629" s="44">
        <v>0</v>
      </c>
      <c r="O2629" s="44">
        <v>0</v>
      </c>
      <c r="P2629" s="44">
        <v>1</v>
      </c>
      <c r="Q2629" s="44">
        <v>5.22</v>
      </c>
      <c r="R2629" s="44">
        <v>0</v>
      </c>
      <c r="S2629" s="44">
        <v>0</v>
      </c>
      <c r="T2629" s="44">
        <f t="shared" si="41"/>
        <v>1</v>
      </c>
      <c r="U2629" s="44">
        <f t="shared" si="41"/>
        <v>5.22</v>
      </c>
      <c r="V2629" s="44">
        <v>0</v>
      </c>
      <c r="W2629" s="44">
        <v>0</v>
      </c>
      <c r="X2629" s="44">
        <v>0</v>
      </c>
      <c r="Y2629" s="44">
        <v>0</v>
      </c>
      <c r="Z2629" s="44">
        <v>1</v>
      </c>
      <c r="AA2629" s="44">
        <v>5.22</v>
      </c>
      <c r="AB2629" s="44">
        <v>0</v>
      </c>
      <c r="AC2629" s="44">
        <v>0</v>
      </c>
      <c r="AD2629" s="44">
        <v>1</v>
      </c>
      <c r="AE2629" s="44">
        <v>5.22</v>
      </c>
      <c r="AF2629" s="41" t="s">
        <v>47</v>
      </c>
      <c r="AG2629" s="41" t="s">
        <v>47</v>
      </c>
      <c r="AH2629" s="41" t="s">
        <v>9574</v>
      </c>
      <c r="AI2629" s="41" t="s">
        <v>9574</v>
      </c>
    </row>
    <row r="2630" spans="1:35">
      <c r="A2630" s="40">
        <v>2024</v>
      </c>
      <c r="B2630" s="40">
        <v>4</v>
      </c>
      <c r="C2630" s="41" t="s">
        <v>7435</v>
      </c>
      <c r="D2630" s="42" t="s">
        <v>7448</v>
      </c>
      <c r="E2630" s="41" t="s">
        <v>9586</v>
      </c>
      <c r="F2630" s="43" t="s">
        <v>9587</v>
      </c>
      <c r="G2630" s="43" t="s">
        <v>9588</v>
      </c>
      <c r="H2630" s="44">
        <v>2500</v>
      </c>
      <c r="I2630" s="44">
        <v>100</v>
      </c>
      <c r="J2630" s="44">
        <v>2500</v>
      </c>
      <c r="K2630" s="44">
        <v>100</v>
      </c>
      <c r="L2630" s="44">
        <v>0</v>
      </c>
      <c r="M2630" s="44">
        <v>0</v>
      </c>
      <c r="N2630" s="44">
        <v>0</v>
      </c>
      <c r="O2630" s="44">
        <v>0</v>
      </c>
      <c r="P2630" s="44">
        <v>2500</v>
      </c>
      <c r="Q2630" s="44">
        <v>100</v>
      </c>
      <c r="R2630" s="44">
        <v>0</v>
      </c>
      <c r="S2630" s="44">
        <v>0</v>
      </c>
      <c r="T2630" s="44">
        <f t="shared" si="41"/>
        <v>2500</v>
      </c>
      <c r="U2630" s="44">
        <f t="shared" si="41"/>
        <v>100</v>
      </c>
      <c r="V2630" s="44">
        <v>0</v>
      </c>
      <c r="W2630" s="44">
        <v>0</v>
      </c>
      <c r="X2630" s="44">
        <v>0</v>
      </c>
      <c r="Y2630" s="44">
        <v>0</v>
      </c>
      <c r="Z2630" s="44">
        <v>2500</v>
      </c>
      <c r="AA2630" s="44">
        <v>100</v>
      </c>
      <c r="AB2630" s="44">
        <v>0</v>
      </c>
      <c r="AC2630" s="44">
        <v>0</v>
      </c>
      <c r="AD2630" s="44">
        <v>2500</v>
      </c>
      <c r="AE2630" s="44">
        <v>100</v>
      </c>
      <c r="AF2630" s="41" t="s">
        <v>47</v>
      </c>
      <c r="AG2630" s="41" t="s">
        <v>47</v>
      </c>
      <c r="AH2630" s="41" t="s">
        <v>9589</v>
      </c>
      <c r="AI2630" s="41" t="s">
        <v>9589</v>
      </c>
    </row>
    <row r="2631" spans="1:35">
      <c r="A2631" s="40">
        <v>2024</v>
      </c>
      <c r="B2631" s="40">
        <v>4</v>
      </c>
      <c r="C2631" s="41" t="s">
        <v>7435</v>
      </c>
      <c r="D2631" s="42" t="s">
        <v>7445</v>
      </c>
      <c r="E2631" s="41" t="s">
        <v>9581</v>
      </c>
      <c r="F2631" s="43" t="s">
        <v>9582</v>
      </c>
      <c r="G2631" s="43" t="s">
        <v>9583</v>
      </c>
      <c r="H2631" s="44">
        <v>360</v>
      </c>
      <c r="I2631" s="44">
        <v>69</v>
      </c>
      <c r="J2631" s="44">
        <v>360</v>
      </c>
      <c r="K2631" s="44">
        <v>69</v>
      </c>
      <c r="L2631" s="44">
        <v>0</v>
      </c>
      <c r="M2631" s="44">
        <v>0</v>
      </c>
      <c r="N2631" s="44">
        <v>0</v>
      </c>
      <c r="O2631" s="44">
        <v>0</v>
      </c>
      <c r="P2631" s="44">
        <v>0</v>
      </c>
      <c r="Q2631" s="44">
        <v>0</v>
      </c>
      <c r="R2631" s="44">
        <v>360</v>
      </c>
      <c r="S2631" s="44">
        <v>69</v>
      </c>
      <c r="T2631" s="44">
        <f t="shared" si="41"/>
        <v>360</v>
      </c>
      <c r="U2631" s="44">
        <f t="shared" si="41"/>
        <v>69</v>
      </c>
      <c r="V2631" s="44">
        <v>0</v>
      </c>
      <c r="W2631" s="44">
        <v>0</v>
      </c>
      <c r="X2631" s="44">
        <v>0</v>
      </c>
      <c r="Y2631" s="44">
        <v>0</v>
      </c>
      <c r="Z2631" s="44">
        <v>0</v>
      </c>
      <c r="AA2631" s="44">
        <v>0</v>
      </c>
      <c r="AB2631" s="44">
        <v>360</v>
      </c>
      <c r="AC2631" s="44">
        <v>69</v>
      </c>
      <c r="AD2631" s="44">
        <v>360</v>
      </c>
      <c r="AE2631" s="44">
        <v>69</v>
      </c>
      <c r="AF2631" s="41" t="s">
        <v>47</v>
      </c>
      <c r="AG2631" s="41" t="s">
        <v>47</v>
      </c>
      <c r="AH2631" s="41" t="s">
        <v>7447</v>
      </c>
      <c r="AI2631" s="41" t="s">
        <v>9574</v>
      </c>
    </row>
    <row r="2632" spans="1:35">
      <c r="A2632" s="40">
        <v>2024</v>
      </c>
      <c r="B2632" s="40">
        <v>4</v>
      </c>
      <c r="C2632" s="41" t="s">
        <v>7435</v>
      </c>
      <c r="D2632" s="42" t="s">
        <v>7445</v>
      </c>
      <c r="E2632" s="41" t="s">
        <v>9581</v>
      </c>
      <c r="F2632" s="43" t="s">
        <v>9584</v>
      </c>
      <c r="G2632" s="43" t="s">
        <v>9585</v>
      </c>
      <c r="H2632" s="44">
        <v>4</v>
      </c>
      <c r="I2632" s="44">
        <v>31</v>
      </c>
      <c r="J2632" s="44">
        <v>4</v>
      </c>
      <c r="K2632" s="44">
        <v>31</v>
      </c>
      <c r="L2632" s="44">
        <v>0</v>
      </c>
      <c r="M2632" s="44">
        <v>0</v>
      </c>
      <c r="N2632" s="44">
        <v>0</v>
      </c>
      <c r="O2632" s="44">
        <v>0</v>
      </c>
      <c r="P2632" s="44">
        <v>0</v>
      </c>
      <c r="Q2632" s="44">
        <v>0</v>
      </c>
      <c r="R2632" s="44">
        <v>4</v>
      </c>
      <c r="S2632" s="44">
        <v>31</v>
      </c>
      <c r="T2632" s="44">
        <f t="shared" si="41"/>
        <v>4</v>
      </c>
      <c r="U2632" s="44">
        <f t="shared" si="41"/>
        <v>31</v>
      </c>
      <c r="V2632" s="44">
        <v>0</v>
      </c>
      <c r="W2632" s="44">
        <v>0</v>
      </c>
      <c r="X2632" s="44">
        <v>0</v>
      </c>
      <c r="Y2632" s="44">
        <v>0</v>
      </c>
      <c r="Z2632" s="44">
        <v>0</v>
      </c>
      <c r="AA2632" s="44">
        <v>0</v>
      </c>
      <c r="AB2632" s="44">
        <v>2</v>
      </c>
      <c r="AC2632" s="44">
        <v>15.5</v>
      </c>
      <c r="AD2632" s="44">
        <v>2</v>
      </c>
      <c r="AE2632" s="44">
        <v>15.5</v>
      </c>
      <c r="AF2632" s="41" t="s">
        <v>47</v>
      </c>
      <c r="AG2632" s="41" t="s">
        <v>47</v>
      </c>
      <c r="AH2632" s="41" t="s">
        <v>7447</v>
      </c>
      <c r="AI2632" s="41" t="s">
        <v>11614</v>
      </c>
    </row>
    <row r="2633" spans="1:35">
      <c r="A2633" s="40">
        <v>2024</v>
      </c>
      <c r="B2633" s="40">
        <v>4</v>
      </c>
      <c r="C2633" s="41" t="s">
        <v>7435</v>
      </c>
      <c r="D2633" s="42" t="s">
        <v>10175</v>
      </c>
      <c r="E2633" s="41" t="s">
        <v>11615</v>
      </c>
      <c r="F2633" s="43" t="s">
        <v>11616</v>
      </c>
      <c r="G2633" s="43" t="s">
        <v>11617</v>
      </c>
      <c r="H2633" s="44">
        <v>4</v>
      </c>
      <c r="I2633" s="44">
        <v>100</v>
      </c>
      <c r="J2633" s="44">
        <v>4</v>
      </c>
      <c r="K2633" s="44">
        <v>100</v>
      </c>
      <c r="L2633" s="44">
        <v>0</v>
      </c>
      <c r="M2633" s="44">
        <v>0</v>
      </c>
      <c r="N2633" s="44">
        <v>0</v>
      </c>
      <c r="O2633" s="44">
        <v>0</v>
      </c>
      <c r="P2633" s="44">
        <v>0</v>
      </c>
      <c r="Q2633" s="44">
        <v>0</v>
      </c>
      <c r="R2633" s="44">
        <v>4</v>
      </c>
      <c r="S2633" s="44">
        <v>100</v>
      </c>
      <c r="T2633" s="44">
        <f t="shared" si="41"/>
        <v>4</v>
      </c>
      <c r="U2633" s="44">
        <f t="shared" si="41"/>
        <v>100</v>
      </c>
      <c r="V2633" s="44">
        <v>0</v>
      </c>
      <c r="W2633" s="44">
        <v>0</v>
      </c>
      <c r="X2633" s="44">
        <v>0</v>
      </c>
      <c r="Y2633" s="44">
        <v>0</v>
      </c>
      <c r="Z2633" s="44">
        <v>0</v>
      </c>
      <c r="AA2633" s="44">
        <v>0</v>
      </c>
      <c r="AB2633" s="44">
        <v>3</v>
      </c>
      <c r="AC2633" s="44">
        <v>75</v>
      </c>
      <c r="AD2633" s="44">
        <v>3</v>
      </c>
      <c r="AE2633" s="44">
        <v>75</v>
      </c>
      <c r="AF2633" s="41" t="s">
        <v>47</v>
      </c>
      <c r="AG2633" s="41" t="s">
        <v>47</v>
      </c>
      <c r="AH2633" s="41" t="s">
        <v>47</v>
      </c>
      <c r="AI2633" s="41" t="s">
        <v>11618</v>
      </c>
    </row>
    <row r="2634" spans="1:35">
      <c r="A2634" s="40">
        <v>2024</v>
      </c>
      <c r="B2634" s="40">
        <v>4</v>
      </c>
      <c r="C2634" s="41" t="s">
        <v>825</v>
      </c>
      <c r="D2634" s="42" t="s">
        <v>390</v>
      </c>
      <c r="E2634" s="41" t="s">
        <v>733</v>
      </c>
      <c r="F2634" s="43" t="s">
        <v>6359</v>
      </c>
      <c r="G2634" s="43" t="s">
        <v>6353</v>
      </c>
      <c r="H2634" s="44">
        <v>100</v>
      </c>
      <c r="I2634" s="44">
        <v>14</v>
      </c>
      <c r="J2634" s="44">
        <v>0</v>
      </c>
      <c r="K2634" s="44">
        <v>0</v>
      </c>
      <c r="L2634" s="44">
        <v>0</v>
      </c>
      <c r="M2634" s="44">
        <v>0</v>
      </c>
      <c r="N2634" s="44">
        <v>0</v>
      </c>
      <c r="O2634" s="44">
        <v>0</v>
      </c>
      <c r="P2634" s="44">
        <v>0</v>
      </c>
      <c r="Q2634" s="44">
        <v>0</v>
      </c>
      <c r="R2634" s="44">
        <v>0</v>
      </c>
      <c r="S2634" s="44">
        <v>0</v>
      </c>
      <c r="T2634" s="44">
        <f t="shared" si="41"/>
        <v>0</v>
      </c>
      <c r="U2634" s="44">
        <f t="shared" si="41"/>
        <v>0</v>
      </c>
      <c r="V2634" s="44">
        <v>0</v>
      </c>
      <c r="W2634" s="44">
        <v>0</v>
      </c>
      <c r="X2634" s="44">
        <v>0</v>
      </c>
      <c r="Y2634" s="44">
        <v>0</v>
      </c>
      <c r="Z2634" s="44">
        <v>0</v>
      </c>
      <c r="AA2634" s="44">
        <v>0</v>
      </c>
      <c r="AB2634" s="44">
        <v>0</v>
      </c>
      <c r="AC2634" s="44">
        <v>0</v>
      </c>
      <c r="AD2634" s="44">
        <v>0</v>
      </c>
      <c r="AE2634" s="44">
        <v>0</v>
      </c>
      <c r="AF2634" s="41" t="s">
        <v>47</v>
      </c>
      <c r="AG2634" s="41" t="s">
        <v>6360</v>
      </c>
      <c r="AH2634" s="41" t="s">
        <v>9596</v>
      </c>
      <c r="AI2634" s="41" t="s">
        <v>9596</v>
      </c>
    </row>
    <row r="2635" spans="1:35">
      <c r="A2635" s="40">
        <v>2024</v>
      </c>
      <c r="B2635" s="40">
        <v>4</v>
      </c>
      <c r="C2635" s="41" t="s">
        <v>825</v>
      </c>
      <c r="D2635" s="42" t="s">
        <v>390</v>
      </c>
      <c r="E2635" s="41" t="s">
        <v>733</v>
      </c>
      <c r="F2635" s="43" t="s">
        <v>6357</v>
      </c>
      <c r="G2635" s="43" t="s">
        <v>6353</v>
      </c>
      <c r="H2635" s="44">
        <v>100</v>
      </c>
      <c r="I2635" s="44">
        <v>14</v>
      </c>
      <c r="J2635" s="44">
        <v>50</v>
      </c>
      <c r="K2635" s="44">
        <v>7</v>
      </c>
      <c r="L2635" s="44">
        <v>0</v>
      </c>
      <c r="M2635" s="44">
        <v>0</v>
      </c>
      <c r="N2635" s="44">
        <v>10</v>
      </c>
      <c r="O2635" s="44">
        <v>1.4</v>
      </c>
      <c r="P2635" s="44">
        <v>20</v>
      </c>
      <c r="Q2635" s="44">
        <v>2.8</v>
      </c>
      <c r="R2635" s="44">
        <v>20</v>
      </c>
      <c r="S2635" s="44">
        <v>2.8</v>
      </c>
      <c r="T2635" s="44">
        <f t="shared" si="41"/>
        <v>50</v>
      </c>
      <c r="U2635" s="44">
        <f t="shared" si="41"/>
        <v>6.9999999999999991</v>
      </c>
      <c r="V2635" s="44">
        <v>0</v>
      </c>
      <c r="W2635" s="44">
        <v>0</v>
      </c>
      <c r="X2635" s="44">
        <v>10</v>
      </c>
      <c r="Y2635" s="44">
        <v>1.4</v>
      </c>
      <c r="Z2635" s="44">
        <v>20</v>
      </c>
      <c r="AA2635" s="44">
        <v>2.8</v>
      </c>
      <c r="AB2635" s="44">
        <v>15</v>
      </c>
      <c r="AC2635" s="44">
        <v>2.1</v>
      </c>
      <c r="AD2635" s="44">
        <v>45</v>
      </c>
      <c r="AE2635" s="44">
        <v>6.3</v>
      </c>
      <c r="AF2635" s="41" t="s">
        <v>47</v>
      </c>
      <c r="AG2635" s="41" t="s">
        <v>6358</v>
      </c>
      <c r="AH2635" s="41" t="s">
        <v>9594</v>
      </c>
      <c r="AI2635" s="41" t="s">
        <v>11619</v>
      </c>
    </row>
    <row r="2636" spans="1:35">
      <c r="A2636" s="40">
        <v>2024</v>
      </c>
      <c r="B2636" s="40">
        <v>4</v>
      </c>
      <c r="C2636" s="41" t="s">
        <v>825</v>
      </c>
      <c r="D2636" s="42" t="s">
        <v>390</v>
      </c>
      <c r="E2636" s="41" t="s">
        <v>733</v>
      </c>
      <c r="F2636" s="43" t="s">
        <v>6355</v>
      </c>
      <c r="G2636" s="43" t="s">
        <v>6353</v>
      </c>
      <c r="H2636" s="44">
        <v>100</v>
      </c>
      <c r="I2636" s="44">
        <v>14</v>
      </c>
      <c r="J2636" s="44">
        <v>50</v>
      </c>
      <c r="K2636" s="44">
        <v>7</v>
      </c>
      <c r="L2636" s="44">
        <v>0</v>
      </c>
      <c r="M2636" s="44">
        <v>0</v>
      </c>
      <c r="N2636" s="44">
        <v>10</v>
      </c>
      <c r="O2636" s="44">
        <v>1.4</v>
      </c>
      <c r="P2636" s="44">
        <v>30</v>
      </c>
      <c r="Q2636" s="44">
        <v>4.2</v>
      </c>
      <c r="R2636" s="44">
        <v>10</v>
      </c>
      <c r="S2636" s="44">
        <v>1.4</v>
      </c>
      <c r="T2636" s="44">
        <f t="shared" si="41"/>
        <v>50</v>
      </c>
      <c r="U2636" s="44">
        <f t="shared" si="41"/>
        <v>7</v>
      </c>
      <c r="V2636" s="44">
        <v>0</v>
      </c>
      <c r="W2636" s="44">
        <v>0</v>
      </c>
      <c r="X2636" s="44">
        <v>10</v>
      </c>
      <c r="Y2636" s="44">
        <v>1.4</v>
      </c>
      <c r="Z2636" s="44">
        <v>30</v>
      </c>
      <c r="AA2636" s="44">
        <v>4.2</v>
      </c>
      <c r="AB2636" s="44">
        <v>10</v>
      </c>
      <c r="AC2636" s="44">
        <v>1.4</v>
      </c>
      <c r="AD2636" s="44">
        <v>50</v>
      </c>
      <c r="AE2636" s="44">
        <v>7</v>
      </c>
      <c r="AF2636" s="41" t="s">
        <v>47</v>
      </c>
      <c r="AG2636" s="41" t="s">
        <v>6356</v>
      </c>
      <c r="AH2636" s="41" t="s">
        <v>9595</v>
      </c>
      <c r="AI2636" s="41" t="s">
        <v>11620</v>
      </c>
    </row>
    <row r="2637" spans="1:35">
      <c r="A2637" s="40">
        <v>2024</v>
      </c>
      <c r="B2637" s="40">
        <v>4</v>
      </c>
      <c r="C2637" s="41" t="s">
        <v>825</v>
      </c>
      <c r="D2637" s="42" t="s">
        <v>390</v>
      </c>
      <c r="E2637" s="41" t="s">
        <v>733</v>
      </c>
      <c r="F2637" s="43" t="s">
        <v>6352</v>
      </c>
      <c r="G2637" s="43" t="s">
        <v>6353</v>
      </c>
      <c r="H2637" s="44">
        <v>100</v>
      </c>
      <c r="I2637" s="44">
        <v>14</v>
      </c>
      <c r="J2637" s="44">
        <v>0</v>
      </c>
      <c r="K2637" s="44">
        <v>0</v>
      </c>
      <c r="L2637" s="44">
        <v>0</v>
      </c>
      <c r="M2637" s="44">
        <v>0</v>
      </c>
      <c r="N2637" s="44">
        <v>0</v>
      </c>
      <c r="O2637" s="44">
        <v>0</v>
      </c>
      <c r="P2637" s="44">
        <v>0</v>
      </c>
      <c r="Q2637" s="44">
        <v>0</v>
      </c>
      <c r="R2637" s="44">
        <v>0</v>
      </c>
      <c r="S2637" s="44">
        <v>0</v>
      </c>
      <c r="T2637" s="44">
        <f t="shared" si="41"/>
        <v>0</v>
      </c>
      <c r="U2637" s="44">
        <f t="shared" si="41"/>
        <v>0</v>
      </c>
      <c r="V2637" s="44">
        <v>0</v>
      </c>
      <c r="W2637" s="44">
        <v>0</v>
      </c>
      <c r="X2637" s="44">
        <v>0</v>
      </c>
      <c r="Y2637" s="44">
        <v>0</v>
      </c>
      <c r="Z2637" s="44">
        <v>0</v>
      </c>
      <c r="AA2637" s="44">
        <v>0</v>
      </c>
      <c r="AB2637" s="44">
        <v>0</v>
      </c>
      <c r="AC2637" s="44">
        <v>0</v>
      </c>
      <c r="AD2637" s="44">
        <v>0</v>
      </c>
      <c r="AE2637" s="44">
        <v>0</v>
      </c>
      <c r="AF2637" s="41" t="s">
        <v>47</v>
      </c>
      <c r="AG2637" s="41" t="s">
        <v>6354</v>
      </c>
      <c r="AH2637" s="41" t="s">
        <v>9596</v>
      </c>
      <c r="AI2637" s="41" t="s">
        <v>9596</v>
      </c>
    </row>
    <row r="2638" spans="1:35">
      <c r="A2638" s="40">
        <v>2024</v>
      </c>
      <c r="B2638" s="40">
        <v>4</v>
      </c>
      <c r="C2638" s="41" t="s">
        <v>825</v>
      </c>
      <c r="D2638" s="42" t="s">
        <v>390</v>
      </c>
      <c r="E2638" s="41" t="s">
        <v>733</v>
      </c>
      <c r="F2638" s="43" t="s">
        <v>6361</v>
      </c>
      <c r="G2638" s="43" t="s">
        <v>6353</v>
      </c>
      <c r="H2638" s="44">
        <v>100</v>
      </c>
      <c r="I2638" s="44">
        <v>14</v>
      </c>
      <c r="J2638" s="44">
        <v>0</v>
      </c>
      <c r="K2638" s="44">
        <v>0</v>
      </c>
      <c r="L2638" s="44">
        <v>0</v>
      </c>
      <c r="M2638" s="44">
        <v>0</v>
      </c>
      <c r="N2638" s="44">
        <v>0</v>
      </c>
      <c r="O2638" s="44">
        <v>0</v>
      </c>
      <c r="P2638" s="44">
        <v>0</v>
      </c>
      <c r="Q2638" s="44">
        <v>0</v>
      </c>
      <c r="R2638" s="44">
        <v>0</v>
      </c>
      <c r="S2638" s="44">
        <v>0</v>
      </c>
      <c r="T2638" s="44">
        <f t="shared" si="41"/>
        <v>0</v>
      </c>
      <c r="U2638" s="44">
        <f t="shared" si="41"/>
        <v>0</v>
      </c>
      <c r="V2638" s="44">
        <v>0</v>
      </c>
      <c r="W2638" s="44">
        <v>0</v>
      </c>
      <c r="X2638" s="44">
        <v>0</v>
      </c>
      <c r="Y2638" s="44">
        <v>0</v>
      </c>
      <c r="Z2638" s="44">
        <v>0</v>
      </c>
      <c r="AA2638" s="44">
        <v>0</v>
      </c>
      <c r="AB2638" s="44">
        <v>0</v>
      </c>
      <c r="AC2638" s="44">
        <v>0</v>
      </c>
      <c r="AD2638" s="44">
        <v>0</v>
      </c>
      <c r="AE2638" s="44">
        <v>0</v>
      </c>
      <c r="AF2638" s="41" t="s">
        <v>47</v>
      </c>
      <c r="AG2638" s="41" t="s">
        <v>6360</v>
      </c>
      <c r="AH2638" s="41" t="s">
        <v>9596</v>
      </c>
      <c r="AI2638" s="41" t="s">
        <v>9596</v>
      </c>
    </row>
    <row r="2639" spans="1:35">
      <c r="A2639" s="40">
        <v>2024</v>
      </c>
      <c r="B2639" s="40">
        <v>4</v>
      </c>
      <c r="C2639" s="41" t="s">
        <v>825</v>
      </c>
      <c r="D2639" s="42" t="s">
        <v>390</v>
      </c>
      <c r="E2639" s="41" t="s">
        <v>733</v>
      </c>
      <c r="F2639" s="43" t="s">
        <v>6362</v>
      </c>
      <c r="G2639" s="43" t="s">
        <v>6353</v>
      </c>
      <c r="H2639" s="44">
        <v>100</v>
      </c>
      <c r="I2639" s="44">
        <v>14</v>
      </c>
      <c r="J2639" s="44">
        <v>50</v>
      </c>
      <c r="K2639" s="44">
        <v>7</v>
      </c>
      <c r="L2639" s="44">
        <v>0</v>
      </c>
      <c r="M2639" s="44">
        <v>0</v>
      </c>
      <c r="N2639" s="44">
        <v>10</v>
      </c>
      <c r="O2639" s="44">
        <v>1.4</v>
      </c>
      <c r="P2639" s="44">
        <v>20</v>
      </c>
      <c r="Q2639" s="44">
        <v>2.8</v>
      </c>
      <c r="R2639" s="44">
        <v>20</v>
      </c>
      <c r="S2639" s="44">
        <v>2.8</v>
      </c>
      <c r="T2639" s="44">
        <f t="shared" si="41"/>
        <v>50</v>
      </c>
      <c r="U2639" s="44">
        <f t="shared" si="41"/>
        <v>6.9999999999999991</v>
      </c>
      <c r="V2639" s="44">
        <v>0</v>
      </c>
      <c r="W2639" s="44">
        <v>0</v>
      </c>
      <c r="X2639" s="44">
        <v>10</v>
      </c>
      <c r="Y2639" s="44">
        <v>1.4</v>
      </c>
      <c r="Z2639" s="44">
        <v>20</v>
      </c>
      <c r="AA2639" s="44">
        <v>2.8</v>
      </c>
      <c r="AB2639" s="44">
        <v>20</v>
      </c>
      <c r="AC2639" s="44">
        <v>2.8</v>
      </c>
      <c r="AD2639" s="44">
        <v>50</v>
      </c>
      <c r="AE2639" s="44">
        <v>7</v>
      </c>
      <c r="AF2639" s="41" t="s">
        <v>47</v>
      </c>
      <c r="AG2639" s="41" t="s">
        <v>6363</v>
      </c>
      <c r="AH2639" s="41" t="s">
        <v>9593</v>
      </c>
      <c r="AI2639" s="41" t="s">
        <v>11621</v>
      </c>
    </row>
    <row r="2640" spans="1:35">
      <c r="A2640" s="40">
        <v>2024</v>
      </c>
      <c r="B2640" s="40">
        <v>4</v>
      </c>
      <c r="C2640" s="41" t="s">
        <v>825</v>
      </c>
      <c r="D2640" s="42" t="s">
        <v>390</v>
      </c>
      <c r="E2640" s="41" t="s">
        <v>733</v>
      </c>
      <c r="F2640" s="43" t="s">
        <v>6364</v>
      </c>
      <c r="G2640" s="43" t="s">
        <v>6365</v>
      </c>
      <c r="H2640" s="44">
        <v>100</v>
      </c>
      <c r="I2640" s="44">
        <v>16</v>
      </c>
      <c r="J2640" s="44">
        <v>0</v>
      </c>
      <c r="K2640" s="44">
        <v>0</v>
      </c>
      <c r="L2640" s="44">
        <v>0</v>
      </c>
      <c r="M2640" s="44">
        <v>0</v>
      </c>
      <c r="N2640" s="44">
        <v>0</v>
      </c>
      <c r="O2640" s="44">
        <v>0</v>
      </c>
      <c r="P2640" s="44">
        <v>0</v>
      </c>
      <c r="Q2640" s="44">
        <v>0</v>
      </c>
      <c r="R2640" s="44">
        <v>0</v>
      </c>
      <c r="S2640" s="44">
        <v>0</v>
      </c>
      <c r="T2640" s="44">
        <f t="shared" si="41"/>
        <v>0</v>
      </c>
      <c r="U2640" s="44">
        <f t="shared" si="41"/>
        <v>0</v>
      </c>
      <c r="V2640" s="44">
        <v>0</v>
      </c>
      <c r="W2640" s="44">
        <v>0</v>
      </c>
      <c r="X2640" s="44">
        <v>0</v>
      </c>
      <c r="Y2640" s="44">
        <v>0</v>
      </c>
      <c r="Z2640" s="44">
        <v>0</v>
      </c>
      <c r="AA2640" s="44">
        <v>0</v>
      </c>
      <c r="AB2640" s="44">
        <v>0</v>
      </c>
      <c r="AC2640" s="44">
        <v>0</v>
      </c>
      <c r="AD2640" s="44">
        <v>0</v>
      </c>
      <c r="AE2640" s="44">
        <v>0</v>
      </c>
      <c r="AF2640" s="41" t="s">
        <v>47</v>
      </c>
      <c r="AG2640" s="41" t="s">
        <v>6360</v>
      </c>
      <c r="AH2640" s="41" t="s">
        <v>9596</v>
      </c>
      <c r="AI2640" s="41" t="s">
        <v>9596</v>
      </c>
    </row>
    <row r="2641" spans="1:35">
      <c r="A2641" s="40">
        <v>2024</v>
      </c>
      <c r="B2641" s="40">
        <v>4</v>
      </c>
      <c r="C2641" s="41" t="s">
        <v>825</v>
      </c>
      <c r="D2641" s="42" t="s">
        <v>7451</v>
      </c>
      <c r="E2641" s="41" t="s">
        <v>7452</v>
      </c>
      <c r="F2641" s="43" t="s">
        <v>9590</v>
      </c>
      <c r="G2641" s="43" t="s">
        <v>9591</v>
      </c>
      <c r="H2641" s="44">
        <v>100</v>
      </c>
      <c r="I2641" s="44">
        <v>100</v>
      </c>
      <c r="J2641" s="44">
        <v>0.3</v>
      </c>
      <c r="K2641" s="44">
        <v>0.3</v>
      </c>
      <c r="L2641" s="44">
        <v>0</v>
      </c>
      <c r="M2641" s="44">
        <v>0</v>
      </c>
      <c r="N2641" s="44">
        <v>0</v>
      </c>
      <c r="O2641" s="44">
        <v>0</v>
      </c>
      <c r="P2641" s="44">
        <v>0</v>
      </c>
      <c r="Q2641" s="44">
        <v>0</v>
      </c>
      <c r="R2641" s="44">
        <v>0.3</v>
      </c>
      <c r="S2641" s="44">
        <v>0.3</v>
      </c>
      <c r="T2641" s="44">
        <f t="shared" si="41"/>
        <v>0.3</v>
      </c>
      <c r="U2641" s="44">
        <f t="shared" si="41"/>
        <v>0.3</v>
      </c>
      <c r="V2641" s="44">
        <v>0</v>
      </c>
      <c r="W2641" s="44">
        <v>0</v>
      </c>
      <c r="X2641" s="44">
        <v>0</v>
      </c>
      <c r="Y2641" s="44">
        <v>0</v>
      </c>
      <c r="Z2641" s="44">
        <v>0</v>
      </c>
      <c r="AA2641" s="44">
        <v>0</v>
      </c>
      <c r="AB2641" s="44">
        <v>0.3</v>
      </c>
      <c r="AC2641" s="44">
        <v>0.3</v>
      </c>
      <c r="AD2641" s="44">
        <v>0.3</v>
      </c>
      <c r="AE2641" s="44">
        <v>0.3</v>
      </c>
      <c r="AF2641" s="41" t="s">
        <v>47</v>
      </c>
      <c r="AG2641" s="41" t="s">
        <v>47</v>
      </c>
      <c r="AH2641" s="41" t="s">
        <v>9592</v>
      </c>
      <c r="AI2641" s="41" t="s">
        <v>11622</v>
      </c>
    </row>
    <row r="2642" spans="1:35">
      <c r="A2642" s="40">
        <v>2024</v>
      </c>
      <c r="B2642" s="40">
        <v>4</v>
      </c>
      <c r="C2642" s="41" t="s">
        <v>825</v>
      </c>
      <c r="D2642" s="42" t="s">
        <v>392</v>
      </c>
      <c r="E2642" s="41" t="s">
        <v>735</v>
      </c>
      <c r="F2642" s="43" t="s">
        <v>6389</v>
      </c>
      <c r="G2642" s="43" t="s">
        <v>6378</v>
      </c>
      <c r="H2642" s="44">
        <v>70</v>
      </c>
      <c r="I2642" s="44">
        <v>14</v>
      </c>
      <c r="J2642" s="44">
        <v>10</v>
      </c>
      <c r="K2642" s="44">
        <v>2</v>
      </c>
      <c r="L2642" s="44">
        <v>0</v>
      </c>
      <c r="M2642" s="44">
        <v>0</v>
      </c>
      <c r="N2642" s="44">
        <v>0</v>
      </c>
      <c r="O2642" s="44">
        <v>0</v>
      </c>
      <c r="P2642" s="44">
        <v>5</v>
      </c>
      <c r="Q2642" s="44">
        <v>1</v>
      </c>
      <c r="R2642" s="44">
        <v>5</v>
      </c>
      <c r="S2642" s="44">
        <v>1</v>
      </c>
      <c r="T2642" s="44">
        <f t="shared" si="41"/>
        <v>10</v>
      </c>
      <c r="U2642" s="44">
        <f t="shared" si="41"/>
        <v>2</v>
      </c>
      <c r="V2642" s="44">
        <v>0</v>
      </c>
      <c r="W2642" s="44">
        <v>0</v>
      </c>
      <c r="X2642" s="44">
        <v>0</v>
      </c>
      <c r="Y2642" s="44">
        <v>0</v>
      </c>
      <c r="Z2642" s="44">
        <v>5</v>
      </c>
      <c r="AA2642" s="44">
        <v>1</v>
      </c>
      <c r="AB2642" s="44">
        <v>5</v>
      </c>
      <c r="AC2642" s="44">
        <v>1</v>
      </c>
      <c r="AD2642" s="44">
        <v>10</v>
      </c>
      <c r="AE2642" s="44">
        <v>2</v>
      </c>
      <c r="AF2642" s="41" t="s">
        <v>6379</v>
      </c>
      <c r="AG2642" s="41" t="s">
        <v>6379</v>
      </c>
      <c r="AH2642" s="41" t="s">
        <v>9604</v>
      </c>
      <c r="AI2642" s="41" t="s">
        <v>11623</v>
      </c>
    </row>
    <row r="2643" spans="1:35">
      <c r="A2643" s="40">
        <v>2024</v>
      </c>
      <c r="B2643" s="40">
        <v>4</v>
      </c>
      <c r="C2643" s="41" t="s">
        <v>825</v>
      </c>
      <c r="D2643" s="42" t="s">
        <v>392</v>
      </c>
      <c r="E2643" s="41" t="s">
        <v>735</v>
      </c>
      <c r="F2643" s="43" t="s">
        <v>6386</v>
      </c>
      <c r="G2643" s="43" t="s">
        <v>6378</v>
      </c>
      <c r="H2643" s="44">
        <v>70</v>
      </c>
      <c r="I2643" s="44">
        <v>14</v>
      </c>
      <c r="J2643" s="44">
        <v>10</v>
      </c>
      <c r="K2643" s="44">
        <v>2</v>
      </c>
      <c r="L2643" s="44">
        <v>0</v>
      </c>
      <c r="M2643" s="44">
        <v>0</v>
      </c>
      <c r="N2643" s="44">
        <v>0</v>
      </c>
      <c r="O2643" s="44">
        <v>0</v>
      </c>
      <c r="P2643" s="44">
        <v>5</v>
      </c>
      <c r="Q2643" s="44">
        <v>1</v>
      </c>
      <c r="R2643" s="44">
        <v>5</v>
      </c>
      <c r="S2643" s="44">
        <v>1</v>
      </c>
      <c r="T2643" s="44">
        <f t="shared" si="41"/>
        <v>10</v>
      </c>
      <c r="U2643" s="44">
        <f t="shared" si="41"/>
        <v>2</v>
      </c>
      <c r="V2643" s="44">
        <v>0</v>
      </c>
      <c r="W2643" s="44">
        <v>0</v>
      </c>
      <c r="X2643" s="44">
        <v>0</v>
      </c>
      <c r="Y2643" s="44">
        <v>0</v>
      </c>
      <c r="Z2643" s="44">
        <v>5</v>
      </c>
      <c r="AA2643" s="44">
        <v>1</v>
      </c>
      <c r="AB2643" s="44">
        <v>0</v>
      </c>
      <c r="AC2643" s="44">
        <v>0</v>
      </c>
      <c r="AD2643" s="44">
        <v>5</v>
      </c>
      <c r="AE2643" s="44">
        <v>1</v>
      </c>
      <c r="AF2643" s="41" t="s">
        <v>6379</v>
      </c>
      <c r="AG2643" s="41" t="s">
        <v>6379</v>
      </c>
      <c r="AH2643" s="41" t="s">
        <v>9603</v>
      </c>
      <c r="AI2643" s="41" t="s">
        <v>11624</v>
      </c>
    </row>
    <row r="2644" spans="1:35">
      <c r="A2644" s="40">
        <v>2024</v>
      </c>
      <c r="B2644" s="40">
        <v>4</v>
      </c>
      <c r="C2644" s="41" t="s">
        <v>825</v>
      </c>
      <c r="D2644" s="42" t="s">
        <v>392</v>
      </c>
      <c r="E2644" s="41" t="s">
        <v>735</v>
      </c>
      <c r="F2644" s="43" t="s">
        <v>6385</v>
      </c>
      <c r="G2644" s="43" t="s">
        <v>6378</v>
      </c>
      <c r="H2644" s="44">
        <v>70</v>
      </c>
      <c r="I2644" s="44">
        <v>16</v>
      </c>
      <c r="J2644" s="44">
        <v>30</v>
      </c>
      <c r="K2644" s="44">
        <v>6.86</v>
      </c>
      <c r="L2644" s="44">
        <v>0</v>
      </c>
      <c r="M2644" s="44">
        <v>0</v>
      </c>
      <c r="N2644" s="44">
        <v>0</v>
      </c>
      <c r="O2644" s="44">
        <v>0</v>
      </c>
      <c r="P2644" s="44">
        <v>15</v>
      </c>
      <c r="Q2644" s="44">
        <v>3.43</v>
      </c>
      <c r="R2644" s="44">
        <v>15</v>
      </c>
      <c r="S2644" s="44">
        <v>3.43</v>
      </c>
      <c r="T2644" s="44">
        <f t="shared" si="41"/>
        <v>30</v>
      </c>
      <c r="U2644" s="44">
        <f t="shared" si="41"/>
        <v>6.86</v>
      </c>
      <c r="V2644" s="44">
        <v>0</v>
      </c>
      <c r="W2644" s="44">
        <v>0</v>
      </c>
      <c r="X2644" s="44">
        <v>0</v>
      </c>
      <c r="Y2644" s="44">
        <v>0</v>
      </c>
      <c r="Z2644" s="44">
        <v>15</v>
      </c>
      <c r="AA2644" s="44">
        <v>3.43</v>
      </c>
      <c r="AB2644" s="44">
        <v>15</v>
      </c>
      <c r="AC2644" s="44">
        <v>3.43</v>
      </c>
      <c r="AD2644" s="44">
        <v>30</v>
      </c>
      <c r="AE2644" s="44">
        <v>6.86</v>
      </c>
      <c r="AF2644" s="41" t="s">
        <v>6379</v>
      </c>
      <c r="AG2644" s="41" t="s">
        <v>6379</v>
      </c>
      <c r="AH2644" s="41" t="s">
        <v>9602</v>
      </c>
      <c r="AI2644" s="41" t="s">
        <v>11625</v>
      </c>
    </row>
    <row r="2645" spans="1:35">
      <c r="A2645" s="40">
        <v>2024</v>
      </c>
      <c r="B2645" s="40">
        <v>4</v>
      </c>
      <c r="C2645" s="41" t="s">
        <v>825</v>
      </c>
      <c r="D2645" s="42" t="s">
        <v>392</v>
      </c>
      <c r="E2645" s="41" t="s">
        <v>735</v>
      </c>
      <c r="F2645" s="43" t="s">
        <v>6387</v>
      </c>
      <c r="G2645" s="43" t="s">
        <v>6378</v>
      </c>
      <c r="H2645" s="44">
        <v>70</v>
      </c>
      <c r="I2645" s="44">
        <v>14</v>
      </c>
      <c r="J2645" s="44">
        <v>0</v>
      </c>
      <c r="K2645" s="44">
        <v>0</v>
      </c>
      <c r="L2645" s="44">
        <v>0</v>
      </c>
      <c r="M2645" s="44">
        <v>0</v>
      </c>
      <c r="N2645" s="44">
        <v>0</v>
      </c>
      <c r="O2645" s="44">
        <v>0</v>
      </c>
      <c r="P2645" s="44">
        <v>0</v>
      </c>
      <c r="Q2645" s="44">
        <v>0</v>
      </c>
      <c r="R2645" s="44">
        <v>0</v>
      </c>
      <c r="S2645" s="44">
        <v>0</v>
      </c>
      <c r="T2645" s="44">
        <f t="shared" si="41"/>
        <v>0</v>
      </c>
      <c r="U2645" s="44">
        <f t="shared" si="41"/>
        <v>0</v>
      </c>
      <c r="V2645" s="44">
        <v>0</v>
      </c>
      <c r="W2645" s="44">
        <v>0</v>
      </c>
      <c r="X2645" s="44">
        <v>0</v>
      </c>
      <c r="Y2645" s="44">
        <v>0</v>
      </c>
      <c r="Z2645" s="44">
        <v>0</v>
      </c>
      <c r="AA2645" s="44">
        <v>0</v>
      </c>
      <c r="AB2645" s="44">
        <v>0</v>
      </c>
      <c r="AC2645" s="44">
        <v>0</v>
      </c>
      <c r="AD2645" s="44">
        <v>0</v>
      </c>
      <c r="AE2645" s="44">
        <v>0</v>
      </c>
      <c r="AF2645" s="41" t="s">
        <v>6388</v>
      </c>
      <c r="AG2645" s="41" t="s">
        <v>6388</v>
      </c>
      <c r="AH2645" s="41" t="s">
        <v>6388</v>
      </c>
      <c r="AI2645" s="41" t="s">
        <v>6388</v>
      </c>
    </row>
    <row r="2646" spans="1:35">
      <c r="A2646" s="40">
        <v>2024</v>
      </c>
      <c r="B2646" s="40">
        <v>4</v>
      </c>
      <c r="C2646" s="41" t="s">
        <v>825</v>
      </c>
      <c r="D2646" s="42" t="s">
        <v>392</v>
      </c>
      <c r="E2646" s="41" t="s">
        <v>735</v>
      </c>
      <c r="F2646" s="43" t="s">
        <v>6377</v>
      </c>
      <c r="G2646" s="43" t="s">
        <v>6378</v>
      </c>
      <c r="H2646" s="44">
        <v>70</v>
      </c>
      <c r="I2646" s="44">
        <v>14</v>
      </c>
      <c r="J2646" s="44">
        <v>30</v>
      </c>
      <c r="K2646" s="44">
        <v>6</v>
      </c>
      <c r="L2646" s="44">
        <v>0</v>
      </c>
      <c r="M2646" s="44">
        <v>0</v>
      </c>
      <c r="N2646" s="44">
        <v>15</v>
      </c>
      <c r="O2646" s="44">
        <v>3</v>
      </c>
      <c r="P2646" s="44">
        <v>15</v>
      </c>
      <c r="Q2646" s="44">
        <v>3</v>
      </c>
      <c r="R2646" s="44">
        <v>0</v>
      </c>
      <c r="S2646" s="44">
        <v>0</v>
      </c>
      <c r="T2646" s="44">
        <f t="shared" si="41"/>
        <v>30</v>
      </c>
      <c r="U2646" s="44">
        <f t="shared" si="41"/>
        <v>6</v>
      </c>
      <c r="V2646" s="44">
        <v>0</v>
      </c>
      <c r="W2646" s="44">
        <v>0</v>
      </c>
      <c r="X2646" s="44">
        <v>15</v>
      </c>
      <c r="Y2646" s="44">
        <v>3</v>
      </c>
      <c r="Z2646" s="44">
        <v>15</v>
      </c>
      <c r="AA2646" s="44">
        <v>3</v>
      </c>
      <c r="AB2646" s="44">
        <v>0</v>
      </c>
      <c r="AC2646" s="44">
        <v>0</v>
      </c>
      <c r="AD2646" s="44">
        <v>30</v>
      </c>
      <c r="AE2646" s="44">
        <v>6</v>
      </c>
      <c r="AF2646" s="41" t="s">
        <v>6379</v>
      </c>
      <c r="AG2646" s="41" t="s">
        <v>6380</v>
      </c>
      <c r="AH2646" s="41" t="s">
        <v>9601</v>
      </c>
      <c r="AI2646" s="41" t="s">
        <v>11626</v>
      </c>
    </row>
    <row r="2647" spans="1:35">
      <c r="A2647" s="40">
        <v>2024</v>
      </c>
      <c r="B2647" s="40">
        <v>4</v>
      </c>
      <c r="C2647" s="41" t="s">
        <v>825</v>
      </c>
      <c r="D2647" s="42" t="s">
        <v>392</v>
      </c>
      <c r="E2647" s="41" t="s">
        <v>735</v>
      </c>
      <c r="F2647" s="43" t="s">
        <v>6381</v>
      </c>
      <c r="G2647" s="43" t="s">
        <v>6378</v>
      </c>
      <c r="H2647" s="44">
        <v>70</v>
      </c>
      <c r="I2647" s="44">
        <v>14</v>
      </c>
      <c r="J2647" s="44">
        <v>20</v>
      </c>
      <c r="K2647" s="44">
        <v>4</v>
      </c>
      <c r="L2647" s="44">
        <v>0</v>
      </c>
      <c r="M2647" s="44">
        <v>0</v>
      </c>
      <c r="N2647" s="44">
        <v>4</v>
      </c>
      <c r="O2647" s="44">
        <v>0.8</v>
      </c>
      <c r="P2647" s="44">
        <v>8</v>
      </c>
      <c r="Q2647" s="44">
        <v>1.6</v>
      </c>
      <c r="R2647" s="44">
        <v>8</v>
      </c>
      <c r="S2647" s="44">
        <v>1.6</v>
      </c>
      <c r="T2647" s="44">
        <f t="shared" si="41"/>
        <v>20</v>
      </c>
      <c r="U2647" s="44">
        <f t="shared" si="41"/>
        <v>4</v>
      </c>
      <c r="V2647" s="44">
        <v>0</v>
      </c>
      <c r="W2647" s="44">
        <v>0</v>
      </c>
      <c r="X2647" s="44">
        <v>4</v>
      </c>
      <c r="Y2647" s="44">
        <v>0.8</v>
      </c>
      <c r="Z2647" s="44">
        <v>8</v>
      </c>
      <c r="AA2647" s="44">
        <v>1.6</v>
      </c>
      <c r="AB2647" s="44">
        <v>8</v>
      </c>
      <c r="AC2647" s="44">
        <v>1.6</v>
      </c>
      <c r="AD2647" s="44">
        <v>20</v>
      </c>
      <c r="AE2647" s="44">
        <v>4</v>
      </c>
      <c r="AF2647" s="41" t="s">
        <v>6382</v>
      </c>
      <c r="AG2647" s="41" t="s">
        <v>6383</v>
      </c>
      <c r="AH2647" s="41" t="s">
        <v>9600</v>
      </c>
      <c r="AI2647" s="41" t="s">
        <v>11627</v>
      </c>
    </row>
    <row r="2648" spans="1:35">
      <c r="A2648" s="40">
        <v>2024</v>
      </c>
      <c r="B2648" s="40">
        <v>4</v>
      </c>
      <c r="C2648" s="41" t="s">
        <v>825</v>
      </c>
      <c r="D2648" s="42" t="s">
        <v>392</v>
      </c>
      <c r="E2648" s="41" t="s">
        <v>735</v>
      </c>
      <c r="F2648" s="43" t="s">
        <v>6384</v>
      </c>
      <c r="G2648" s="43" t="s">
        <v>6378</v>
      </c>
      <c r="H2648" s="44">
        <v>70</v>
      </c>
      <c r="I2648" s="44">
        <v>14</v>
      </c>
      <c r="J2648" s="44">
        <v>10</v>
      </c>
      <c r="K2648" s="44">
        <v>2</v>
      </c>
      <c r="L2648" s="44">
        <v>0</v>
      </c>
      <c r="M2648" s="44">
        <v>0</v>
      </c>
      <c r="N2648" s="44">
        <v>0</v>
      </c>
      <c r="O2648" s="44">
        <v>0</v>
      </c>
      <c r="P2648" s="44">
        <v>5</v>
      </c>
      <c r="Q2648" s="44">
        <v>1</v>
      </c>
      <c r="R2648" s="44">
        <v>5</v>
      </c>
      <c r="S2648" s="44">
        <v>1</v>
      </c>
      <c r="T2648" s="44">
        <f t="shared" si="41"/>
        <v>10</v>
      </c>
      <c r="U2648" s="44">
        <f t="shared" si="41"/>
        <v>2</v>
      </c>
      <c r="V2648" s="44">
        <v>0</v>
      </c>
      <c r="W2648" s="44">
        <v>0</v>
      </c>
      <c r="X2648" s="44">
        <v>0</v>
      </c>
      <c r="Y2648" s="44">
        <v>0</v>
      </c>
      <c r="Z2648" s="44">
        <v>5</v>
      </c>
      <c r="AA2648" s="44">
        <v>1</v>
      </c>
      <c r="AB2648" s="44">
        <v>5</v>
      </c>
      <c r="AC2648" s="44">
        <v>1</v>
      </c>
      <c r="AD2648" s="44">
        <v>10</v>
      </c>
      <c r="AE2648" s="44">
        <v>2</v>
      </c>
      <c r="AF2648" s="41" t="s">
        <v>6379</v>
      </c>
      <c r="AG2648" s="41" t="s">
        <v>6379</v>
      </c>
      <c r="AH2648" s="41" t="s">
        <v>9599</v>
      </c>
      <c r="AI2648" s="41" t="s">
        <v>11628</v>
      </c>
    </row>
    <row r="2649" spans="1:35">
      <c r="A2649" s="40">
        <v>2024</v>
      </c>
      <c r="B2649" s="40">
        <v>4</v>
      </c>
      <c r="C2649" s="41" t="s">
        <v>825</v>
      </c>
      <c r="D2649" s="42" t="s">
        <v>391</v>
      </c>
      <c r="E2649" s="41" t="s">
        <v>734</v>
      </c>
      <c r="F2649" s="43" t="s">
        <v>6369</v>
      </c>
      <c r="G2649" s="43" t="s">
        <v>6367</v>
      </c>
      <c r="H2649" s="44">
        <v>100</v>
      </c>
      <c r="I2649" s="44">
        <v>14</v>
      </c>
      <c r="J2649" s="44">
        <v>94.6</v>
      </c>
      <c r="K2649" s="44">
        <v>13.24</v>
      </c>
      <c r="L2649" s="44">
        <v>0</v>
      </c>
      <c r="M2649" s="44">
        <v>0</v>
      </c>
      <c r="N2649" s="44">
        <v>0</v>
      </c>
      <c r="O2649" s="44">
        <v>0</v>
      </c>
      <c r="P2649" s="44">
        <v>47.6</v>
      </c>
      <c r="Q2649" s="44">
        <v>6.66</v>
      </c>
      <c r="R2649" s="44">
        <v>47</v>
      </c>
      <c r="S2649" s="44">
        <v>6.58</v>
      </c>
      <c r="T2649" s="44">
        <f t="shared" ref="T2649:U2712" si="42">SUM(L2649,N2649,P2649,R2649)</f>
        <v>94.6</v>
      </c>
      <c r="U2649" s="44">
        <f t="shared" si="42"/>
        <v>13.24</v>
      </c>
      <c r="V2649" s="44">
        <v>0</v>
      </c>
      <c r="W2649" s="44">
        <v>0</v>
      </c>
      <c r="X2649" s="44">
        <v>0</v>
      </c>
      <c r="Y2649" s="44">
        <v>0</v>
      </c>
      <c r="Z2649" s="44">
        <v>39.630000000000003</v>
      </c>
      <c r="AA2649" s="44">
        <v>5.55</v>
      </c>
      <c r="AB2649" s="44">
        <v>43</v>
      </c>
      <c r="AC2649" s="44">
        <v>6.02</v>
      </c>
      <c r="AD2649" s="44">
        <v>82.63</v>
      </c>
      <c r="AE2649" s="44">
        <v>11.57</v>
      </c>
      <c r="AF2649" s="41" t="s">
        <v>47</v>
      </c>
      <c r="AG2649" s="41" t="s">
        <v>6368</v>
      </c>
      <c r="AH2649" s="41" t="s">
        <v>9597</v>
      </c>
      <c r="AI2649" s="41" t="s">
        <v>11629</v>
      </c>
    </row>
    <row r="2650" spans="1:35">
      <c r="A2650" s="40">
        <v>2024</v>
      </c>
      <c r="B2650" s="40">
        <v>4</v>
      </c>
      <c r="C2650" s="41" t="s">
        <v>825</v>
      </c>
      <c r="D2650" s="42" t="s">
        <v>391</v>
      </c>
      <c r="E2650" s="41" t="s">
        <v>734</v>
      </c>
      <c r="F2650" s="43" t="s">
        <v>6373</v>
      </c>
      <c r="G2650" s="43" t="s">
        <v>6367</v>
      </c>
      <c r="H2650" s="44">
        <v>100</v>
      </c>
      <c r="I2650" s="44">
        <v>14</v>
      </c>
      <c r="J2650" s="44">
        <v>71.72</v>
      </c>
      <c r="K2650" s="44">
        <v>10.039999999999999</v>
      </c>
      <c r="L2650" s="44">
        <v>0</v>
      </c>
      <c r="M2650" s="44">
        <v>0</v>
      </c>
      <c r="N2650" s="44">
        <v>0</v>
      </c>
      <c r="O2650" s="44">
        <v>0</v>
      </c>
      <c r="P2650" s="44">
        <v>35.72</v>
      </c>
      <c r="Q2650" s="44">
        <v>5</v>
      </c>
      <c r="R2650" s="44">
        <v>36</v>
      </c>
      <c r="S2650" s="44">
        <v>5.04</v>
      </c>
      <c r="T2650" s="44">
        <f t="shared" si="42"/>
        <v>71.72</v>
      </c>
      <c r="U2650" s="44">
        <f t="shared" si="42"/>
        <v>10.039999999999999</v>
      </c>
      <c r="V2650" s="44">
        <v>0</v>
      </c>
      <c r="W2650" s="44">
        <v>0</v>
      </c>
      <c r="X2650" s="44">
        <v>0</v>
      </c>
      <c r="Y2650" s="44">
        <v>0</v>
      </c>
      <c r="Z2650" s="44">
        <v>31.5</v>
      </c>
      <c r="AA2650" s="44">
        <v>4.41</v>
      </c>
      <c r="AB2650" s="44">
        <v>32</v>
      </c>
      <c r="AC2650" s="44">
        <v>4.4800000000000004</v>
      </c>
      <c r="AD2650" s="44">
        <v>63.5</v>
      </c>
      <c r="AE2650" s="44">
        <v>8.89</v>
      </c>
      <c r="AF2650" s="41" t="s">
        <v>47</v>
      </c>
      <c r="AG2650" s="41" t="s">
        <v>6368</v>
      </c>
      <c r="AH2650" s="41" t="s">
        <v>9597</v>
      </c>
      <c r="AI2650" s="41" t="s">
        <v>11630</v>
      </c>
    </row>
    <row r="2651" spans="1:35">
      <c r="A2651" s="40">
        <v>2024</v>
      </c>
      <c r="B2651" s="40">
        <v>4</v>
      </c>
      <c r="C2651" s="41" t="s">
        <v>825</v>
      </c>
      <c r="D2651" s="42" t="s">
        <v>391</v>
      </c>
      <c r="E2651" s="41" t="s">
        <v>734</v>
      </c>
      <c r="F2651" s="43" t="s">
        <v>6370</v>
      </c>
      <c r="G2651" s="43" t="s">
        <v>6367</v>
      </c>
      <c r="H2651" s="44">
        <v>100</v>
      </c>
      <c r="I2651" s="44">
        <v>14</v>
      </c>
      <c r="J2651" s="44">
        <v>82.22</v>
      </c>
      <c r="K2651" s="44">
        <v>11.51</v>
      </c>
      <c r="L2651" s="44">
        <v>0</v>
      </c>
      <c r="M2651" s="44">
        <v>0</v>
      </c>
      <c r="N2651" s="44">
        <v>0</v>
      </c>
      <c r="O2651" s="44">
        <v>0</v>
      </c>
      <c r="P2651" s="44">
        <v>41.22</v>
      </c>
      <c r="Q2651" s="44">
        <v>5.77</v>
      </c>
      <c r="R2651" s="44">
        <v>41</v>
      </c>
      <c r="S2651" s="44">
        <v>5.74</v>
      </c>
      <c r="T2651" s="44">
        <f t="shared" si="42"/>
        <v>82.22</v>
      </c>
      <c r="U2651" s="44">
        <f t="shared" si="42"/>
        <v>11.51</v>
      </c>
      <c r="V2651" s="44">
        <v>0</v>
      </c>
      <c r="W2651" s="44">
        <v>0</v>
      </c>
      <c r="X2651" s="44">
        <v>0</v>
      </c>
      <c r="Y2651" s="44">
        <v>0</v>
      </c>
      <c r="Z2651" s="44">
        <v>38.35</v>
      </c>
      <c r="AA2651" s="44">
        <v>5.37</v>
      </c>
      <c r="AB2651" s="44">
        <v>40</v>
      </c>
      <c r="AC2651" s="44">
        <v>5.6</v>
      </c>
      <c r="AD2651" s="44">
        <v>78.349999999999994</v>
      </c>
      <c r="AE2651" s="44">
        <v>10.97</v>
      </c>
      <c r="AF2651" s="41" t="s">
        <v>47</v>
      </c>
      <c r="AG2651" s="41" t="s">
        <v>6368</v>
      </c>
      <c r="AH2651" s="41" t="s">
        <v>9597</v>
      </c>
      <c r="AI2651" s="41" t="s">
        <v>11631</v>
      </c>
    </row>
    <row r="2652" spans="1:35">
      <c r="A2652" s="40">
        <v>2024</v>
      </c>
      <c r="B2652" s="40">
        <v>4</v>
      </c>
      <c r="C2652" s="41" t="s">
        <v>825</v>
      </c>
      <c r="D2652" s="42" t="s">
        <v>391</v>
      </c>
      <c r="E2652" s="41" t="s">
        <v>734</v>
      </c>
      <c r="F2652" s="43" t="s">
        <v>6371</v>
      </c>
      <c r="G2652" s="43" t="s">
        <v>6367</v>
      </c>
      <c r="H2652" s="44">
        <v>100</v>
      </c>
      <c r="I2652" s="44">
        <v>14</v>
      </c>
      <c r="J2652" s="44">
        <v>97.49</v>
      </c>
      <c r="K2652" s="44">
        <v>13.65</v>
      </c>
      <c r="L2652" s="44">
        <v>0</v>
      </c>
      <c r="M2652" s="44">
        <v>0</v>
      </c>
      <c r="N2652" s="44">
        <v>0</v>
      </c>
      <c r="O2652" s="44">
        <v>0</v>
      </c>
      <c r="P2652" s="44">
        <v>48.49</v>
      </c>
      <c r="Q2652" s="44">
        <v>6.79</v>
      </c>
      <c r="R2652" s="44">
        <v>49</v>
      </c>
      <c r="S2652" s="44">
        <v>6.86</v>
      </c>
      <c r="T2652" s="44">
        <f t="shared" si="42"/>
        <v>97.490000000000009</v>
      </c>
      <c r="U2652" s="44">
        <f t="shared" si="42"/>
        <v>13.65</v>
      </c>
      <c r="V2652" s="44">
        <v>0</v>
      </c>
      <c r="W2652" s="44">
        <v>0</v>
      </c>
      <c r="X2652" s="44">
        <v>0</v>
      </c>
      <c r="Y2652" s="44">
        <v>0</v>
      </c>
      <c r="Z2652" s="44">
        <v>40.75</v>
      </c>
      <c r="AA2652" s="44">
        <v>5.71</v>
      </c>
      <c r="AB2652" s="44">
        <v>42</v>
      </c>
      <c r="AC2652" s="44">
        <v>5.88</v>
      </c>
      <c r="AD2652" s="44">
        <v>82.75</v>
      </c>
      <c r="AE2652" s="44">
        <v>11.59</v>
      </c>
      <c r="AF2652" s="41" t="s">
        <v>47</v>
      </c>
      <c r="AG2652" s="41" t="s">
        <v>6368</v>
      </c>
      <c r="AH2652" s="41" t="s">
        <v>9597</v>
      </c>
      <c r="AI2652" s="41" t="s">
        <v>11632</v>
      </c>
    </row>
    <row r="2653" spans="1:35">
      <c r="A2653" s="40">
        <v>2024</v>
      </c>
      <c r="B2653" s="40">
        <v>4</v>
      </c>
      <c r="C2653" s="41" t="s">
        <v>825</v>
      </c>
      <c r="D2653" s="42" t="s">
        <v>391</v>
      </c>
      <c r="E2653" s="41" t="s">
        <v>734</v>
      </c>
      <c r="F2653" s="43" t="s">
        <v>6372</v>
      </c>
      <c r="G2653" s="43" t="s">
        <v>6367</v>
      </c>
      <c r="H2653" s="44">
        <v>100</v>
      </c>
      <c r="I2653" s="44">
        <v>14</v>
      </c>
      <c r="J2653" s="44">
        <v>88</v>
      </c>
      <c r="K2653" s="44">
        <v>12.32</v>
      </c>
      <c r="L2653" s="44">
        <v>0</v>
      </c>
      <c r="M2653" s="44">
        <v>0</v>
      </c>
      <c r="N2653" s="44">
        <v>0</v>
      </c>
      <c r="O2653" s="44">
        <v>0</v>
      </c>
      <c r="P2653" s="44">
        <v>44</v>
      </c>
      <c r="Q2653" s="44">
        <v>6.16</v>
      </c>
      <c r="R2653" s="44">
        <v>44</v>
      </c>
      <c r="S2653" s="44">
        <v>6.16</v>
      </c>
      <c r="T2653" s="44">
        <f t="shared" si="42"/>
        <v>88</v>
      </c>
      <c r="U2653" s="44">
        <f t="shared" si="42"/>
        <v>12.32</v>
      </c>
      <c r="V2653" s="44">
        <v>0</v>
      </c>
      <c r="W2653" s="44">
        <v>0</v>
      </c>
      <c r="X2653" s="44">
        <v>0</v>
      </c>
      <c r="Y2653" s="44">
        <v>0</v>
      </c>
      <c r="Z2653" s="44">
        <v>40</v>
      </c>
      <c r="AA2653" s="44">
        <v>5.6</v>
      </c>
      <c r="AB2653" s="44">
        <v>40</v>
      </c>
      <c r="AC2653" s="44">
        <v>5.6</v>
      </c>
      <c r="AD2653" s="44">
        <v>80</v>
      </c>
      <c r="AE2653" s="44">
        <v>11.2</v>
      </c>
      <c r="AF2653" s="41" t="s">
        <v>47</v>
      </c>
      <c r="AG2653" s="41" t="s">
        <v>6368</v>
      </c>
      <c r="AH2653" s="41" t="s">
        <v>9598</v>
      </c>
      <c r="AI2653" s="41" t="s">
        <v>11633</v>
      </c>
    </row>
    <row r="2654" spans="1:35">
      <c r="A2654" s="40">
        <v>2024</v>
      </c>
      <c r="B2654" s="40">
        <v>4</v>
      </c>
      <c r="C2654" s="41" t="s">
        <v>825</v>
      </c>
      <c r="D2654" s="42" t="s">
        <v>391</v>
      </c>
      <c r="E2654" s="41" t="s">
        <v>734</v>
      </c>
      <c r="F2654" s="43" t="s">
        <v>6366</v>
      </c>
      <c r="G2654" s="43" t="s">
        <v>6367</v>
      </c>
      <c r="H2654" s="44">
        <v>100</v>
      </c>
      <c r="I2654" s="44">
        <v>14</v>
      </c>
      <c r="J2654" s="44">
        <v>89.2</v>
      </c>
      <c r="K2654" s="44">
        <v>12.49</v>
      </c>
      <c r="L2654" s="44">
        <v>0</v>
      </c>
      <c r="M2654" s="44">
        <v>0</v>
      </c>
      <c r="N2654" s="44">
        <v>0</v>
      </c>
      <c r="O2654" s="44">
        <v>0</v>
      </c>
      <c r="P2654" s="44">
        <v>44.2</v>
      </c>
      <c r="Q2654" s="44">
        <v>6.19</v>
      </c>
      <c r="R2654" s="44">
        <v>45</v>
      </c>
      <c r="S2654" s="44">
        <v>6.3</v>
      </c>
      <c r="T2654" s="44">
        <f t="shared" si="42"/>
        <v>89.2</v>
      </c>
      <c r="U2654" s="44">
        <f t="shared" si="42"/>
        <v>12.49</v>
      </c>
      <c r="V2654" s="44">
        <v>0</v>
      </c>
      <c r="W2654" s="44">
        <v>0</v>
      </c>
      <c r="X2654" s="44">
        <v>0</v>
      </c>
      <c r="Y2654" s="44">
        <v>0</v>
      </c>
      <c r="Z2654" s="44">
        <v>41.6</v>
      </c>
      <c r="AA2654" s="44">
        <v>5.82</v>
      </c>
      <c r="AB2654" s="44">
        <v>42</v>
      </c>
      <c r="AC2654" s="44">
        <v>5.88</v>
      </c>
      <c r="AD2654" s="44">
        <v>83.6</v>
      </c>
      <c r="AE2654" s="44">
        <v>11.7</v>
      </c>
      <c r="AF2654" s="41" t="s">
        <v>47</v>
      </c>
      <c r="AG2654" s="41" t="s">
        <v>6368</v>
      </c>
      <c r="AH2654" s="41" t="s">
        <v>9597</v>
      </c>
      <c r="AI2654" s="41" t="s">
        <v>11634</v>
      </c>
    </row>
    <row r="2655" spans="1:35">
      <c r="A2655" s="40">
        <v>2024</v>
      </c>
      <c r="B2655" s="40">
        <v>4</v>
      </c>
      <c r="C2655" s="41" t="s">
        <v>825</v>
      </c>
      <c r="D2655" s="42" t="s">
        <v>391</v>
      </c>
      <c r="E2655" s="41" t="s">
        <v>734</v>
      </c>
      <c r="F2655" s="43" t="s">
        <v>6374</v>
      </c>
      <c r="G2655" s="43" t="s">
        <v>6375</v>
      </c>
      <c r="H2655" s="44">
        <v>100</v>
      </c>
      <c r="I2655" s="44">
        <v>16</v>
      </c>
      <c r="J2655" s="44">
        <v>0</v>
      </c>
      <c r="K2655" s="44">
        <v>0</v>
      </c>
      <c r="L2655" s="44">
        <v>0</v>
      </c>
      <c r="M2655" s="44">
        <v>0</v>
      </c>
      <c r="N2655" s="44">
        <v>0</v>
      </c>
      <c r="O2655" s="44">
        <v>0</v>
      </c>
      <c r="P2655" s="44">
        <v>0</v>
      </c>
      <c r="Q2655" s="44">
        <v>0</v>
      </c>
      <c r="R2655" s="44">
        <v>0</v>
      </c>
      <c r="S2655" s="44">
        <v>0</v>
      </c>
      <c r="T2655" s="44">
        <f t="shared" si="42"/>
        <v>0</v>
      </c>
      <c r="U2655" s="44">
        <f t="shared" si="42"/>
        <v>0</v>
      </c>
      <c r="V2655" s="44">
        <v>0</v>
      </c>
      <c r="W2655" s="44">
        <v>0</v>
      </c>
      <c r="X2655" s="44">
        <v>0</v>
      </c>
      <c r="Y2655" s="44">
        <v>0</v>
      </c>
      <c r="Z2655" s="44">
        <v>0</v>
      </c>
      <c r="AA2655" s="44">
        <v>0</v>
      </c>
      <c r="AB2655" s="44">
        <v>0</v>
      </c>
      <c r="AC2655" s="44">
        <v>0</v>
      </c>
      <c r="AD2655" s="44">
        <v>0</v>
      </c>
      <c r="AE2655" s="44">
        <v>0</v>
      </c>
      <c r="AF2655" s="41" t="s">
        <v>47</v>
      </c>
      <c r="AG2655" s="41" t="s">
        <v>6376</v>
      </c>
      <c r="AH2655" s="41" t="s">
        <v>6376</v>
      </c>
      <c r="AI2655" s="41" t="s">
        <v>11635</v>
      </c>
    </row>
    <row r="2656" spans="1:35">
      <c r="A2656" s="40">
        <v>2024</v>
      </c>
      <c r="B2656" s="40">
        <v>4</v>
      </c>
      <c r="C2656" s="41" t="s">
        <v>825</v>
      </c>
      <c r="D2656" s="42" t="s">
        <v>10182</v>
      </c>
      <c r="E2656" s="41" t="s">
        <v>11636</v>
      </c>
      <c r="F2656" s="43" t="s">
        <v>11637</v>
      </c>
      <c r="G2656" s="43" t="s">
        <v>11638</v>
      </c>
      <c r="H2656" s="44">
        <v>100</v>
      </c>
      <c r="I2656" s="44">
        <v>100</v>
      </c>
      <c r="J2656" s="44">
        <v>2</v>
      </c>
      <c r="K2656" s="44">
        <v>2</v>
      </c>
      <c r="L2656" s="44">
        <v>0</v>
      </c>
      <c r="M2656" s="44">
        <v>0</v>
      </c>
      <c r="N2656" s="44">
        <v>0</v>
      </c>
      <c r="O2656" s="44">
        <v>0</v>
      </c>
      <c r="P2656" s="44">
        <v>0</v>
      </c>
      <c r="Q2656" s="44">
        <v>0</v>
      </c>
      <c r="R2656" s="44">
        <v>2</v>
      </c>
      <c r="S2656" s="44">
        <v>2</v>
      </c>
      <c r="T2656" s="44">
        <f t="shared" si="42"/>
        <v>2</v>
      </c>
      <c r="U2656" s="44">
        <f t="shared" si="42"/>
        <v>2</v>
      </c>
      <c r="V2656" s="44">
        <v>0</v>
      </c>
      <c r="W2656" s="44">
        <v>0</v>
      </c>
      <c r="X2656" s="44">
        <v>0</v>
      </c>
      <c r="Y2656" s="44">
        <v>0</v>
      </c>
      <c r="Z2656" s="44">
        <v>0</v>
      </c>
      <c r="AA2656" s="44">
        <v>0</v>
      </c>
      <c r="AB2656" s="44">
        <v>2</v>
      </c>
      <c r="AC2656" s="44">
        <v>2</v>
      </c>
      <c r="AD2656" s="44">
        <v>2</v>
      </c>
      <c r="AE2656" s="44">
        <v>2</v>
      </c>
      <c r="AF2656" s="41" t="s">
        <v>47</v>
      </c>
      <c r="AG2656" s="41" t="s">
        <v>47</v>
      </c>
      <c r="AH2656" s="41" t="s">
        <v>47</v>
      </c>
      <c r="AI2656" s="41" t="s">
        <v>11639</v>
      </c>
    </row>
    <row r="2657" spans="1:35">
      <c r="A2657" s="40">
        <v>2024</v>
      </c>
      <c r="B2657" s="40">
        <v>4</v>
      </c>
      <c r="C2657" s="41" t="s">
        <v>826</v>
      </c>
      <c r="D2657" s="42" t="s">
        <v>393</v>
      </c>
      <c r="E2657" s="41" t="s">
        <v>736</v>
      </c>
      <c r="F2657" s="43" t="s">
        <v>6390</v>
      </c>
      <c r="G2657" s="43" t="s">
        <v>6391</v>
      </c>
      <c r="H2657" s="44">
        <v>1</v>
      </c>
      <c r="I2657" s="44">
        <v>33.33</v>
      </c>
      <c r="J2657" s="44">
        <v>0</v>
      </c>
      <c r="K2657" s="44">
        <v>0</v>
      </c>
      <c r="L2657" s="44">
        <v>0</v>
      </c>
      <c r="M2657" s="44">
        <v>0</v>
      </c>
      <c r="N2657" s="44">
        <v>0</v>
      </c>
      <c r="O2657" s="44">
        <v>0</v>
      </c>
      <c r="P2657" s="44">
        <v>0</v>
      </c>
      <c r="Q2657" s="44">
        <v>0</v>
      </c>
      <c r="R2657" s="44">
        <v>0</v>
      </c>
      <c r="S2657" s="44">
        <v>0</v>
      </c>
      <c r="T2657" s="44">
        <f t="shared" si="42"/>
        <v>0</v>
      </c>
      <c r="U2657" s="44">
        <f t="shared" si="42"/>
        <v>0</v>
      </c>
      <c r="V2657" s="44">
        <v>0</v>
      </c>
      <c r="W2657" s="44">
        <v>0</v>
      </c>
      <c r="X2657" s="44">
        <v>0</v>
      </c>
      <c r="Y2657" s="44">
        <v>0</v>
      </c>
      <c r="Z2657" s="44">
        <v>0</v>
      </c>
      <c r="AA2657" s="44">
        <v>0</v>
      </c>
      <c r="AB2657" s="44">
        <v>0</v>
      </c>
      <c r="AC2657" s="44">
        <v>0</v>
      </c>
      <c r="AD2657" s="44">
        <v>0</v>
      </c>
      <c r="AE2657" s="44">
        <v>0</v>
      </c>
      <c r="AF2657" s="41" t="s">
        <v>47</v>
      </c>
      <c r="AG2657" s="41" t="s">
        <v>6392</v>
      </c>
      <c r="AH2657" s="41" t="s">
        <v>6392</v>
      </c>
      <c r="AI2657" s="41" t="s">
        <v>6392</v>
      </c>
    </row>
    <row r="2658" spans="1:35">
      <c r="A2658" s="40">
        <v>2024</v>
      </c>
      <c r="B2658" s="40">
        <v>4</v>
      </c>
      <c r="C2658" s="41" t="s">
        <v>826</v>
      </c>
      <c r="D2658" s="42" t="s">
        <v>393</v>
      </c>
      <c r="E2658" s="41" t="s">
        <v>736</v>
      </c>
      <c r="F2658" s="43" t="s">
        <v>6393</v>
      </c>
      <c r="G2658" s="43" t="s">
        <v>6394</v>
      </c>
      <c r="H2658" s="44">
        <v>1</v>
      </c>
      <c r="I2658" s="44">
        <v>33.33</v>
      </c>
      <c r="J2658" s="44">
        <v>0</v>
      </c>
      <c r="K2658" s="44">
        <v>0</v>
      </c>
      <c r="L2658" s="44">
        <v>0</v>
      </c>
      <c r="M2658" s="44">
        <v>0</v>
      </c>
      <c r="N2658" s="44">
        <v>0</v>
      </c>
      <c r="O2658" s="44">
        <v>0</v>
      </c>
      <c r="P2658" s="44">
        <v>0</v>
      </c>
      <c r="Q2658" s="44">
        <v>0</v>
      </c>
      <c r="R2658" s="44">
        <v>0</v>
      </c>
      <c r="S2658" s="44">
        <v>0</v>
      </c>
      <c r="T2658" s="44">
        <f t="shared" si="42"/>
        <v>0</v>
      </c>
      <c r="U2658" s="44">
        <f t="shared" si="42"/>
        <v>0</v>
      </c>
      <c r="V2658" s="44">
        <v>0</v>
      </c>
      <c r="W2658" s="44">
        <v>0</v>
      </c>
      <c r="X2658" s="44">
        <v>0</v>
      </c>
      <c r="Y2658" s="44">
        <v>0</v>
      </c>
      <c r="Z2658" s="44">
        <v>0</v>
      </c>
      <c r="AA2658" s="44">
        <v>0</v>
      </c>
      <c r="AB2658" s="44">
        <v>0</v>
      </c>
      <c r="AC2658" s="44">
        <v>0</v>
      </c>
      <c r="AD2658" s="44">
        <v>0</v>
      </c>
      <c r="AE2658" s="44">
        <v>0</v>
      </c>
      <c r="AF2658" s="41" t="s">
        <v>47</v>
      </c>
      <c r="AG2658" s="41" t="s">
        <v>6392</v>
      </c>
      <c r="AH2658" s="41" t="s">
        <v>6392</v>
      </c>
      <c r="AI2658" s="41" t="s">
        <v>6392</v>
      </c>
    </row>
    <row r="2659" spans="1:35">
      <c r="A2659" s="40">
        <v>2024</v>
      </c>
      <c r="B2659" s="40">
        <v>4</v>
      </c>
      <c r="C2659" s="41" t="s">
        <v>826</v>
      </c>
      <c r="D2659" s="42" t="s">
        <v>393</v>
      </c>
      <c r="E2659" s="41" t="s">
        <v>736</v>
      </c>
      <c r="F2659" s="43" t="s">
        <v>6395</v>
      </c>
      <c r="G2659" s="43" t="s">
        <v>6396</v>
      </c>
      <c r="H2659" s="44">
        <v>1</v>
      </c>
      <c r="I2659" s="44">
        <v>33.340000000000003</v>
      </c>
      <c r="J2659" s="44">
        <v>0.16</v>
      </c>
      <c r="K2659" s="44">
        <v>5.33</v>
      </c>
      <c r="L2659" s="44">
        <v>0</v>
      </c>
      <c r="M2659" s="44">
        <v>0</v>
      </c>
      <c r="N2659" s="44">
        <v>0</v>
      </c>
      <c r="O2659" s="44">
        <v>0</v>
      </c>
      <c r="P2659" s="44">
        <v>0</v>
      </c>
      <c r="Q2659" s="44">
        <v>0</v>
      </c>
      <c r="R2659" s="44">
        <v>0.16</v>
      </c>
      <c r="S2659" s="44">
        <v>5.33</v>
      </c>
      <c r="T2659" s="44">
        <f t="shared" si="42"/>
        <v>0.16</v>
      </c>
      <c r="U2659" s="44">
        <f t="shared" si="42"/>
        <v>5.33</v>
      </c>
      <c r="V2659" s="44">
        <v>0</v>
      </c>
      <c r="W2659" s="44">
        <v>0</v>
      </c>
      <c r="X2659" s="44">
        <v>0</v>
      </c>
      <c r="Y2659" s="44">
        <v>0</v>
      </c>
      <c r="Z2659" s="44">
        <v>0.06</v>
      </c>
      <c r="AA2659" s="44">
        <v>2</v>
      </c>
      <c r="AB2659" s="44">
        <v>0.1</v>
      </c>
      <c r="AC2659" s="44">
        <v>3.33</v>
      </c>
      <c r="AD2659" s="44">
        <v>0.16</v>
      </c>
      <c r="AE2659" s="44">
        <v>5.33</v>
      </c>
      <c r="AF2659" s="41" t="s">
        <v>47</v>
      </c>
      <c r="AG2659" s="41" t="s">
        <v>2034</v>
      </c>
      <c r="AH2659" s="41" t="s">
        <v>9605</v>
      </c>
      <c r="AI2659" s="41" t="s">
        <v>10185</v>
      </c>
    </row>
    <row r="2660" spans="1:35">
      <c r="A2660" s="40">
        <v>2024</v>
      </c>
      <c r="B2660" s="40">
        <v>4</v>
      </c>
      <c r="C2660" s="41" t="s">
        <v>826</v>
      </c>
      <c r="D2660" s="42" t="s">
        <v>395</v>
      </c>
      <c r="E2660" s="41" t="s">
        <v>738</v>
      </c>
      <c r="F2660" s="43" t="s">
        <v>6405</v>
      </c>
      <c r="G2660" s="43" t="s">
        <v>6406</v>
      </c>
      <c r="H2660" s="44">
        <v>1</v>
      </c>
      <c r="I2660" s="44">
        <v>40</v>
      </c>
      <c r="J2660" s="44">
        <v>1</v>
      </c>
      <c r="K2660" s="44">
        <v>40</v>
      </c>
      <c r="L2660" s="44">
        <v>0</v>
      </c>
      <c r="M2660" s="44">
        <v>0</v>
      </c>
      <c r="N2660" s="44">
        <v>0</v>
      </c>
      <c r="O2660" s="44">
        <v>0</v>
      </c>
      <c r="P2660" s="44">
        <v>0</v>
      </c>
      <c r="Q2660" s="44">
        <v>0</v>
      </c>
      <c r="R2660" s="44">
        <v>1</v>
      </c>
      <c r="S2660" s="44">
        <v>40</v>
      </c>
      <c r="T2660" s="44">
        <f t="shared" si="42"/>
        <v>1</v>
      </c>
      <c r="U2660" s="44">
        <f t="shared" si="42"/>
        <v>40</v>
      </c>
      <c r="V2660" s="44">
        <v>0</v>
      </c>
      <c r="W2660" s="44">
        <v>0</v>
      </c>
      <c r="X2660" s="44">
        <v>0</v>
      </c>
      <c r="Y2660" s="44">
        <v>0</v>
      </c>
      <c r="Z2660" s="44">
        <v>0.47</v>
      </c>
      <c r="AA2660" s="44">
        <v>18.8</v>
      </c>
      <c r="AB2660" s="44">
        <v>0.25</v>
      </c>
      <c r="AC2660" s="44">
        <v>10</v>
      </c>
      <c r="AD2660" s="44">
        <v>0.72</v>
      </c>
      <c r="AE2660" s="44">
        <v>28.8</v>
      </c>
      <c r="AF2660" s="41" t="s">
        <v>47</v>
      </c>
      <c r="AG2660" s="41" t="s">
        <v>2034</v>
      </c>
      <c r="AH2660" s="41" t="s">
        <v>9610</v>
      </c>
      <c r="AI2660" s="41" t="s">
        <v>11640</v>
      </c>
    </row>
    <row r="2661" spans="1:35">
      <c r="A2661" s="40">
        <v>2024</v>
      </c>
      <c r="B2661" s="40">
        <v>4</v>
      </c>
      <c r="C2661" s="41" t="s">
        <v>826</v>
      </c>
      <c r="D2661" s="42" t="s">
        <v>395</v>
      </c>
      <c r="E2661" s="41" t="s">
        <v>738</v>
      </c>
      <c r="F2661" s="43" t="s">
        <v>6401</v>
      </c>
      <c r="G2661" s="43" t="s">
        <v>6402</v>
      </c>
      <c r="H2661" s="44">
        <v>1</v>
      </c>
      <c r="I2661" s="44">
        <v>40</v>
      </c>
      <c r="J2661" s="44">
        <v>1</v>
      </c>
      <c r="K2661" s="44">
        <v>40</v>
      </c>
      <c r="L2661" s="44">
        <v>0</v>
      </c>
      <c r="M2661" s="44">
        <v>0</v>
      </c>
      <c r="N2661" s="44">
        <v>0</v>
      </c>
      <c r="O2661" s="44">
        <v>0</v>
      </c>
      <c r="P2661" s="44">
        <v>0</v>
      </c>
      <c r="Q2661" s="44">
        <v>0</v>
      </c>
      <c r="R2661" s="44">
        <v>1</v>
      </c>
      <c r="S2661" s="44">
        <v>40</v>
      </c>
      <c r="T2661" s="44">
        <f t="shared" si="42"/>
        <v>1</v>
      </c>
      <c r="U2661" s="44">
        <f t="shared" si="42"/>
        <v>40</v>
      </c>
      <c r="V2661" s="44">
        <v>0</v>
      </c>
      <c r="W2661" s="44">
        <v>0</v>
      </c>
      <c r="X2661" s="44">
        <v>0</v>
      </c>
      <c r="Y2661" s="44">
        <v>0</v>
      </c>
      <c r="Z2661" s="44">
        <v>0.28999999999999998</v>
      </c>
      <c r="AA2661" s="44">
        <v>11.6</v>
      </c>
      <c r="AB2661" s="44">
        <v>0.71</v>
      </c>
      <c r="AC2661" s="44">
        <v>28.4</v>
      </c>
      <c r="AD2661" s="44">
        <v>1</v>
      </c>
      <c r="AE2661" s="44">
        <v>40</v>
      </c>
      <c r="AF2661" s="41" t="s">
        <v>47</v>
      </c>
      <c r="AG2661" s="41" t="s">
        <v>2034</v>
      </c>
      <c r="AH2661" s="41" t="s">
        <v>9608</v>
      </c>
      <c r="AI2661" s="41" t="s">
        <v>11641</v>
      </c>
    </row>
    <row r="2662" spans="1:35">
      <c r="A2662" s="40">
        <v>2024</v>
      </c>
      <c r="B2662" s="40">
        <v>4</v>
      </c>
      <c r="C2662" s="41" t="s">
        <v>826</v>
      </c>
      <c r="D2662" s="42" t="s">
        <v>395</v>
      </c>
      <c r="E2662" s="41" t="s">
        <v>738</v>
      </c>
      <c r="F2662" s="43" t="s">
        <v>6403</v>
      </c>
      <c r="G2662" s="43" t="s">
        <v>6404</v>
      </c>
      <c r="H2662" s="44">
        <v>1</v>
      </c>
      <c r="I2662" s="44">
        <v>20</v>
      </c>
      <c r="J2662" s="44">
        <v>1</v>
      </c>
      <c r="K2662" s="44">
        <v>20</v>
      </c>
      <c r="L2662" s="44">
        <v>0</v>
      </c>
      <c r="M2662" s="44">
        <v>0</v>
      </c>
      <c r="N2662" s="44">
        <v>0</v>
      </c>
      <c r="O2662" s="44">
        <v>0</v>
      </c>
      <c r="P2662" s="44">
        <v>0</v>
      </c>
      <c r="Q2662" s="44">
        <v>0</v>
      </c>
      <c r="R2662" s="44">
        <v>1</v>
      </c>
      <c r="S2662" s="44">
        <v>20</v>
      </c>
      <c r="T2662" s="44">
        <f t="shared" si="42"/>
        <v>1</v>
      </c>
      <c r="U2662" s="44">
        <f t="shared" si="42"/>
        <v>20</v>
      </c>
      <c r="V2662" s="44">
        <v>0</v>
      </c>
      <c r="W2662" s="44">
        <v>0</v>
      </c>
      <c r="X2662" s="44">
        <v>0</v>
      </c>
      <c r="Y2662" s="44">
        <v>0</v>
      </c>
      <c r="Z2662" s="44">
        <v>0.46</v>
      </c>
      <c r="AA2662" s="44">
        <v>9.1999999999999993</v>
      </c>
      <c r="AB2662" s="44">
        <v>0.26</v>
      </c>
      <c r="AC2662" s="44">
        <v>5.2</v>
      </c>
      <c r="AD2662" s="44">
        <v>0.72</v>
      </c>
      <c r="AE2662" s="44">
        <v>14.4</v>
      </c>
      <c r="AF2662" s="41" t="s">
        <v>47</v>
      </c>
      <c r="AG2662" s="41" t="s">
        <v>2034</v>
      </c>
      <c r="AH2662" s="41" t="s">
        <v>9609</v>
      </c>
      <c r="AI2662" s="41" t="s">
        <v>11642</v>
      </c>
    </row>
    <row r="2663" spans="1:35">
      <c r="A2663" s="40">
        <v>2024</v>
      </c>
      <c r="B2663" s="40">
        <v>4</v>
      </c>
      <c r="C2663" s="41" t="s">
        <v>826</v>
      </c>
      <c r="D2663" s="42" t="s">
        <v>396</v>
      </c>
      <c r="E2663" s="41" t="s">
        <v>739</v>
      </c>
      <c r="F2663" s="43" t="s">
        <v>6407</v>
      </c>
      <c r="G2663" s="43" t="s">
        <v>6408</v>
      </c>
      <c r="H2663" s="44">
        <v>1</v>
      </c>
      <c r="I2663" s="44">
        <v>50</v>
      </c>
      <c r="J2663" s="44">
        <v>0.5</v>
      </c>
      <c r="K2663" s="44">
        <v>25</v>
      </c>
      <c r="L2663" s="44">
        <v>0</v>
      </c>
      <c r="M2663" s="44">
        <v>0</v>
      </c>
      <c r="N2663" s="44">
        <v>0.05</v>
      </c>
      <c r="O2663" s="44">
        <v>2.5</v>
      </c>
      <c r="P2663" s="44">
        <v>0.15</v>
      </c>
      <c r="Q2663" s="44">
        <v>7.5</v>
      </c>
      <c r="R2663" s="44">
        <v>0.3</v>
      </c>
      <c r="S2663" s="44">
        <v>15</v>
      </c>
      <c r="T2663" s="44">
        <f t="shared" si="42"/>
        <v>0.5</v>
      </c>
      <c r="U2663" s="44">
        <f t="shared" si="42"/>
        <v>25</v>
      </c>
      <c r="V2663" s="44">
        <v>0</v>
      </c>
      <c r="W2663" s="44">
        <v>0</v>
      </c>
      <c r="X2663" s="44">
        <v>0.05</v>
      </c>
      <c r="Y2663" s="44">
        <v>2.5</v>
      </c>
      <c r="Z2663" s="44">
        <v>0.17</v>
      </c>
      <c r="AA2663" s="44">
        <v>8.5</v>
      </c>
      <c r="AB2663" s="44">
        <v>0.28000000000000003</v>
      </c>
      <c r="AC2663" s="44">
        <v>14</v>
      </c>
      <c r="AD2663" s="44">
        <v>0.5</v>
      </c>
      <c r="AE2663" s="44">
        <v>25</v>
      </c>
      <c r="AF2663" s="41" t="s">
        <v>6409</v>
      </c>
      <c r="AG2663" s="41" t="s">
        <v>6410</v>
      </c>
      <c r="AH2663" s="41" t="s">
        <v>9611</v>
      </c>
      <c r="AI2663" s="41" t="s">
        <v>9612</v>
      </c>
    </row>
    <row r="2664" spans="1:35">
      <c r="A2664" s="40">
        <v>2024</v>
      </c>
      <c r="B2664" s="40">
        <v>4</v>
      </c>
      <c r="C2664" s="41" t="s">
        <v>826</v>
      </c>
      <c r="D2664" s="42" t="s">
        <v>396</v>
      </c>
      <c r="E2664" s="41" t="s">
        <v>739</v>
      </c>
      <c r="F2664" s="43" t="s">
        <v>6411</v>
      </c>
      <c r="G2664" s="43" t="s">
        <v>6412</v>
      </c>
      <c r="H2664" s="44">
        <v>1</v>
      </c>
      <c r="I2664" s="44">
        <v>25</v>
      </c>
      <c r="J2664" s="44">
        <v>0.5</v>
      </c>
      <c r="K2664" s="44">
        <v>12.5</v>
      </c>
      <c r="L2664" s="44">
        <v>0</v>
      </c>
      <c r="M2664" s="44">
        <v>0</v>
      </c>
      <c r="N2664" s="44">
        <v>0.25</v>
      </c>
      <c r="O2664" s="44">
        <v>6.25</v>
      </c>
      <c r="P2664" s="44">
        <v>0.25</v>
      </c>
      <c r="Q2664" s="44">
        <v>6.25</v>
      </c>
      <c r="R2664" s="44">
        <v>0</v>
      </c>
      <c r="S2664" s="44">
        <v>0</v>
      </c>
      <c r="T2664" s="44">
        <f t="shared" si="42"/>
        <v>0.5</v>
      </c>
      <c r="U2664" s="44">
        <f t="shared" si="42"/>
        <v>12.5</v>
      </c>
      <c r="V2664" s="44">
        <v>0</v>
      </c>
      <c r="W2664" s="44">
        <v>0</v>
      </c>
      <c r="X2664" s="44">
        <v>0</v>
      </c>
      <c r="Y2664" s="44">
        <v>0</v>
      </c>
      <c r="Z2664" s="44">
        <v>0.17</v>
      </c>
      <c r="AA2664" s="44">
        <v>4.25</v>
      </c>
      <c r="AB2664" s="44">
        <v>0.33</v>
      </c>
      <c r="AC2664" s="44">
        <v>8.25</v>
      </c>
      <c r="AD2664" s="44">
        <v>0.5</v>
      </c>
      <c r="AE2664" s="44">
        <v>12.5</v>
      </c>
      <c r="AF2664" s="41" t="s">
        <v>6413</v>
      </c>
      <c r="AG2664" s="41" t="s">
        <v>2034</v>
      </c>
      <c r="AH2664" s="41" t="s">
        <v>9612</v>
      </c>
      <c r="AI2664" s="41" t="s">
        <v>9612</v>
      </c>
    </row>
    <row r="2665" spans="1:35">
      <c r="A2665" s="40">
        <v>2024</v>
      </c>
      <c r="B2665" s="40">
        <v>4</v>
      </c>
      <c r="C2665" s="41" t="s">
        <v>826</v>
      </c>
      <c r="D2665" s="42" t="s">
        <v>396</v>
      </c>
      <c r="E2665" s="41" t="s">
        <v>739</v>
      </c>
      <c r="F2665" s="43" t="s">
        <v>6414</v>
      </c>
      <c r="G2665" s="43" t="s">
        <v>6415</v>
      </c>
      <c r="H2665" s="44">
        <v>1</v>
      </c>
      <c r="I2665" s="44">
        <v>25</v>
      </c>
      <c r="J2665" s="44">
        <v>0</v>
      </c>
      <c r="K2665" s="44">
        <v>0</v>
      </c>
      <c r="L2665" s="44">
        <v>0</v>
      </c>
      <c r="M2665" s="44">
        <v>0</v>
      </c>
      <c r="N2665" s="44">
        <v>0</v>
      </c>
      <c r="O2665" s="44">
        <v>0</v>
      </c>
      <c r="P2665" s="44">
        <v>0</v>
      </c>
      <c r="Q2665" s="44">
        <v>0</v>
      </c>
      <c r="R2665" s="44">
        <v>0</v>
      </c>
      <c r="S2665" s="44">
        <v>0</v>
      </c>
      <c r="T2665" s="44">
        <f t="shared" si="42"/>
        <v>0</v>
      </c>
      <c r="U2665" s="44">
        <f t="shared" si="42"/>
        <v>0</v>
      </c>
      <c r="V2665" s="44">
        <v>0</v>
      </c>
      <c r="W2665" s="44">
        <v>0</v>
      </c>
      <c r="X2665" s="44">
        <v>0</v>
      </c>
      <c r="Y2665" s="44">
        <v>0</v>
      </c>
      <c r="Z2665" s="44">
        <v>0</v>
      </c>
      <c r="AA2665" s="44">
        <v>0</v>
      </c>
      <c r="AB2665" s="44">
        <v>0</v>
      </c>
      <c r="AC2665" s="44">
        <v>0</v>
      </c>
      <c r="AD2665" s="44">
        <v>0</v>
      </c>
      <c r="AE2665" s="44">
        <v>0</v>
      </c>
      <c r="AF2665" s="41" t="s">
        <v>6416</v>
      </c>
      <c r="AG2665" s="41" t="s">
        <v>6416</v>
      </c>
      <c r="AH2665" s="41" t="s">
        <v>6416</v>
      </c>
      <c r="AI2665" s="41" t="s">
        <v>6416</v>
      </c>
    </row>
    <row r="2666" spans="1:35">
      <c r="A2666" s="40">
        <v>2024</v>
      </c>
      <c r="B2666" s="40">
        <v>4</v>
      </c>
      <c r="C2666" s="41" t="s">
        <v>826</v>
      </c>
      <c r="D2666" s="42" t="s">
        <v>394</v>
      </c>
      <c r="E2666" s="41" t="s">
        <v>737</v>
      </c>
      <c r="F2666" s="43" t="s">
        <v>6397</v>
      </c>
      <c r="G2666" s="43" t="s">
        <v>6398</v>
      </c>
      <c r="H2666" s="44">
        <v>2</v>
      </c>
      <c r="I2666" s="44">
        <v>20</v>
      </c>
      <c r="J2666" s="44">
        <v>2</v>
      </c>
      <c r="K2666" s="44">
        <v>20</v>
      </c>
      <c r="L2666" s="44">
        <v>0</v>
      </c>
      <c r="M2666" s="44">
        <v>0</v>
      </c>
      <c r="N2666" s="44">
        <v>0</v>
      </c>
      <c r="O2666" s="44">
        <v>0</v>
      </c>
      <c r="P2666" s="44">
        <v>0</v>
      </c>
      <c r="Q2666" s="44">
        <v>0</v>
      </c>
      <c r="R2666" s="44">
        <v>2</v>
      </c>
      <c r="S2666" s="44">
        <v>20</v>
      </c>
      <c r="T2666" s="44">
        <f t="shared" si="42"/>
        <v>2</v>
      </c>
      <c r="U2666" s="44">
        <f t="shared" si="42"/>
        <v>20</v>
      </c>
      <c r="V2666" s="44">
        <v>0</v>
      </c>
      <c r="W2666" s="44">
        <v>0</v>
      </c>
      <c r="X2666" s="44">
        <v>0</v>
      </c>
      <c r="Y2666" s="44">
        <v>0</v>
      </c>
      <c r="Z2666" s="44">
        <v>2</v>
      </c>
      <c r="AA2666" s="44">
        <v>20</v>
      </c>
      <c r="AB2666" s="44">
        <v>0</v>
      </c>
      <c r="AC2666" s="44">
        <v>0</v>
      </c>
      <c r="AD2666" s="44">
        <v>2</v>
      </c>
      <c r="AE2666" s="44">
        <v>20</v>
      </c>
      <c r="AF2666" s="41" t="s">
        <v>47</v>
      </c>
      <c r="AG2666" s="41" t="s">
        <v>2034</v>
      </c>
      <c r="AH2666" s="41" t="s">
        <v>9606</v>
      </c>
      <c r="AI2666" s="41" t="s">
        <v>11643</v>
      </c>
    </row>
    <row r="2667" spans="1:35">
      <c r="A2667" s="40">
        <v>2024</v>
      </c>
      <c r="B2667" s="40">
        <v>4</v>
      </c>
      <c r="C2667" s="41" t="s">
        <v>826</v>
      </c>
      <c r="D2667" s="42" t="s">
        <v>394</v>
      </c>
      <c r="E2667" s="41" t="s">
        <v>737</v>
      </c>
      <c r="F2667" s="43" t="s">
        <v>6399</v>
      </c>
      <c r="G2667" s="43" t="s">
        <v>6400</v>
      </c>
      <c r="H2667" s="44">
        <v>246</v>
      </c>
      <c r="I2667" s="44">
        <v>80</v>
      </c>
      <c r="J2667" s="44">
        <v>80</v>
      </c>
      <c r="K2667" s="44">
        <v>26.02</v>
      </c>
      <c r="L2667" s="44">
        <v>0</v>
      </c>
      <c r="M2667" s="44">
        <v>0</v>
      </c>
      <c r="N2667" s="44">
        <v>0</v>
      </c>
      <c r="O2667" s="44">
        <v>0</v>
      </c>
      <c r="P2667" s="44">
        <v>60</v>
      </c>
      <c r="Q2667" s="44">
        <v>19.510000000000002</v>
      </c>
      <c r="R2667" s="44">
        <v>20</v>
      </c>
      <c r="S2667" s="44">
        <v>6.5</v>
      </c>
      <c r="T2667" s="44">
        <f t="shared" si="42"/>
        <v>80</v>
      </c>
      <c r="U2667" s="44">
        <f t="shared" si="42"/>
        <v>26.01</v>
      </c>
      <c r="V2667" s="44">
        <v>0</v>
      </c>
      <c r="W2667" s="44">
        <v>0</v>
      </c>
      <c r="X2667" s="44">
        <v>0</v>
      </c>
      <c r="Y2667" s="44">
        <v>0</v>
      </c>
      <c r="Z2667" s="44">
        <v>0</v>
      </c>
      <c r="AA2667" s="44">
        <v>0</v>
      </c>
      <c r="AB2667" s="44">
        <v>80</v>
      </c>
      <c r="AC2667" s="44">
        <v>26.02</v>
      </c>
      <c r="AD2667" s="44">
        <v>80</v>
      </c>
      <c r="AE2667" s="44">
        <v>26.02</v>
      </c>
      <c r="AF2667" s="41" t="s">
        <v>47</v>
      </c>
      <c r="AG2667" s="41" t="s">
        <v>2034</v>
      </c>
      <c r="AH2667" s="41" t="s">
        <v>9607</v>
      </c>
      <c r="AI2667" s="41" t="s">
        <v>11644</v>
      </c>
    </row>
    <row r="2668" spans="1:35">
      <c r="A2668" s="40">
        <v>2024</v>
      </c>
      <c r="B2668" s="40">
        <v>4</v>
      </c>
      <c r="C2668" s="41" t="s">
        <v>826</v>
      </c>
      <c r="D2668" s="42" t="s">
        <v>398</v>
      </c>
      <c r="E2668" s="41" t="s">
        <v>741</v>
      </c>
      <c r="F2668" s="43" t="s">
        <v>6420</v>
      </c>
      <c r="G2668" s="43" t="s">
        <v>6421</v>
      </c>
      <c r="H2668" s="44">
        <v>4</v>
      </c>
      <c r="I2668" s="44">
        <v>50</v>
      </c>
      <c r="J2668" s="44">
        <v>1</v>
      </c>
      <c r="K2668" s="44">
        <v>12.5</v>
      </c>
      <c r="L2668" s="44">
        <v>0</v>
      </c>
      <c r="M2668" s="44">
        <v>0</v>
      </c>
      <c r="N2668" s="44">
        <v>0</v>
      </c>
      <c r="O2668" s="44">
        <v>0</v>
      </c>
      <c r="P2668" s="44">
        <v>0</v>
      </c>
      <c r="Q2668" s="44">
        <v>0</v>
      </c>
      <c r="R2668" s="44">
        <v>1</v>
      </c>
      <c r="S2668" s="44">
        <v>12.5</v>
      </c>
      <c r="T2668" s="44">
        <f t="shared" si="42"/>
        <v>1</v>
      </c>
      <c r="U2668" s="44">
        <f t="shared" si="42"/>
        <v>12.5</v>
      </c>
      <c r="V2668" s="44">
        <v>0</v>
      </c>
      <c r="W2668" s="44">
        <v>0</v>
      </c>
      <c r="X2668" s="44">
        <v>0</v>
      </c>
      <c r="Y2668" s="44">
        <v>0</v>
      </c>
      <c r="Z2668" s="44">
        <v>0</v>
      </c>
      <c r="AA2668" s="44">
        <v>0</v>
      </c>
      <c r="AB2668" s="44">
        <v>0</v>
      </c>
      <c r="AC2668" s="44">
        <v>0</v>
      </c>
      <c r="AD2668" s="44">
        <v>0</v>
      </c>
      <c r="AE2668" s="44">
        <v>0</v>
      </c>
      <c r="AF2668" s="41" t="s">
        <v>47</v>
      </c>
      <c r="AG2668" s="41" t="s">
        <v>6422</v>
      </c>
      <c r="AH2668" s="41" t="s">
        <v>7466</v>
      </c>
      <c r="AI2668" s="41" t="s">
        <v>11645</v>
      </c>
    </row>
    <row r="2669" spans="1:35">
      <c r="A2669" s="40">
        <v>2024</v>
      </c>
      <c r="B2669" s="40">
        <v>4</v>
      </c>
      <c r="C2669" s="41" t="s">
        <v>826</v>
      </c>
      <c r="D2669" s="42" t="s">
        <v>398</v>
      </c>
      <c r="E2669" s="41" t="s">
        <v>741</v>
      </c>
      <c r="F2669" s="43" t="s">
        <v>6423</v>
      </c>
      <c r="G2669" s="43" t="s">
        <v>6424</v>
      </c>
      <c r="H2669" s="44">
        <v>4</v>
      </c>
      <c r="I2669" s="44">
        <v>25</v>
      </c>
      <c r="J2669" s="44">
        <v>0</v>
      </c>
      <c r="K2669" s="44">
        <v>0</v>
      </c>
      <c r="L2669" s="44">
        <v>0</v>
      </c>
      <c r="M2669" s="44">
        <v>0</v>
      </c>
      <c r="N2669" s="44">
        <v>0</v>
      </c>
      <c r="O2669" s="44">
        <v>0</v>
      </c>
      <c r="P2669" s="44">
        <v>0</v>
      </c>
      <c r="Q2669" s="44">
        <v>0</v>
      </c>
      <c r="R2669" s="44">
        <v>0</v>
      </c>
      <c r="S2669" s="44">
        <v>0</v>
      </c>
      <c r="T2669" s="44">
        <f t="shared" si="42"/>
        <v>0</v>
      </c>
      <c r="U2669" s="44">
        <f t="shared" si="42"/>
        <v>0</v>
      </c>
      <c r="V2669" s="44">
        <v>0</v>
      </c>
      <c r="W2669" s="44">
        <v>0</v>
      </c>
      <c r="X2669" s="44">
        <v>0</v>
      </c>
      <c r="Y2669" s="44">
        <v>0</v>
      </c>
      <c r="Z2669" s="44">
        <v>0</v>
      </c>
      <c r="AA2669" s="44">
        <v>0</v>
      </c>
      <c r="AB2669" s="44">
        <v>0</v>
      </c>
      <c r="AC2669" s="44">
        <v>0</v>
      </c>
      <c r="AD2669" s="44">
        <v>0</v>
      </c>
      <c r="AE2669" s="44">
        <v>0</v>
      </c>
      <c r="AF2669" s="41" t="s">
        <v>47</v>
      </c>
      <c r="AG2669" s="41" t="s">
        <v>6425</v>
      </c>
      <c r="AH2669" s="41" t="s">
        <v>6425</v>
      </c>
      <c r="AI2669" s="41" t="s">
        <v>11646</v>
      </c>
    </row>
    <row r="2670" spans="1:35">
      <c r="A2670" s="40">
        <v>2024</v>
      </c>
      <c r="B2670" s="40">
        <v>4</v>
      </c>
      <c r="C2670" s="41" t="s">
        <v>826</v>
      </c>
      <c r="D2670" s="42" t="s">
        <v>398</v>
      </c>
      <c r="E2670" s="41" t="s">
        <v>741</v>
      </c>
      <c r="F2670" s="43" t="s">
        <v>6426</v>
      </c>
      <c r="G2670" s="43" t="s">
        <v>6427</v>
      </c>
      <c r="H2670" s="44">
        <v>2</v>
      </c>
      <c r="I2670" s="44">
        <v>25</v>
      </c>
      <c r="J2670" s="44">
        <v>0</v>
      </c>
      <c r="K2670" s="44">
        <v>0</v>
      </c>
      <c r="L2670" s="44">
        <v>0</v>
      </c>
      <c r="M2670" s="44">
        <v>0</v>
      </c>
      <c r="N2670" s="44">
        <v>0</v>
      </c>
      <c r="O2670" s="44">
        <v>0</v>
      </c>
      <c r="P2670" s="44">
        <v>0</v>
      </c>
      <c r="Q2670" s="44">
        <v>0</v>
      </c>
      <c r="R2670" s="44">
        <v>0</v>
      </c>
      <c r="S2670" s="44">
        <v>0</v>
      </c>
      <c r="T2670" s="44">
        <f t="shared" si="42"/>
        <v>0</v>
      </c>
      <c r="U2670" s="44">
        <f t="shared" si="42"/>
        <v>0</v>
      </c>
      <c r="V2670" s="44">
        <v>0</v>
      </c>
      <c r="W2670" s="44">
        <v>0</v>
      </c>
      <c r="X2670" s="44">
        <v>0</v>
      </c>
      <c r="Y2670" s="44">
        <v>0</v>
      </c>
      <c r="Z2670" s="44">
        <v>0</v>
      </c>
      <c r="AA2670" s="44">
        <v>0</v>
      </c>
      <c r="AB2670" s="44">
        <v>0</v>
      </c>
      <c r="AC2670" s="44">
        <v>0</v>
      </c>
      <c r="AD2670" s="44">
        <v>0</v>
      </c>
      <c r="AE2670" s="44">
        <v>0</v>
      </c>
      <c r="AF2670" s="41" t="s">
        <v>47</v>
      </c>
      <c r="AG2670" s="41" t="s">
        <v>6428</v>
      </c>
      <c r="AH2670" s="41" t="s">
        <v>6428</v>
      </c>
      <c r="AI2670" s="41" t="s">
        <v>6428</v>
      </c>
    </row>
    <row r="2671" spans="1:35">
      <c r="A2671" s="40">
        <v>2024</v>
      </c>
      <c r="B2671" s="40">
        <v>4</v>
      </c>
      <c r="C2671" s="41" t="s">
        <v>826</v>
      </c>
      <c r="D2671" s="42" t="s">
        <v>7462</v>
      </c>
      <c r="E2671" s="41" t="s">
        <v>7463</v>
      </c>
      <c r="F2671" s="43" t="s">
        <v>9613</v>
      </c>
      <c r="G2671" s="43" t="s">
        <v>9614</v>
      </c>
      <c r="H2671" s="44">
        <v>24</v>
      </c>
      <c r="I2671" s="44">
        <v>100</v>
      </c>
      <c r="J2671" s="44">
        <v>24</v>
      </c>
      <c r="K2671" s="44">
        <v>100</v>
      </c>
      <c r="L2671" s="44">
        <v>0</v>
      </c>
      <c r="M2671" s="44">
        <v>0</v>
      </c>
      <c r="N2671" s="44">
        <v>0</v>
      </c>
      <c r="O2671" s="44">
        <v>0</v>
      </c>
      <c r="P2671" s="44">
        <v>12</v>
      </c>
      <c r="Q2671" s="44">
        <v>50</v>
      </c>
      <c r="R2671" s="44">
        <v>12</v>
      </c>
      <c r="S2671" s="44">
        <v>50</v>
      </c>
      <c r="T2671" s="44">
        <f t="shared" si="42"/>
        <v>24</v>
      </c>
      <c r="U2671" s="44">
        <f t="shared" si="42"/>
        <v>100</v>
      </c>
      <c r="V2671" s="44">
        <v>0</v>
      </c>
      <c r="W2671" s="44">
        <v>0</v>
      </c>
      <c r="X2671" s="44">
        <v>0</v>
      </c>
      <c r="Y2671" s="44">
        <v>0</v>
      </c>
      <c r="Z2671" s="44">
        <v>12</v>
      </c>
      <c r="AA2671" s="44">
        <v>50</v>
      </c>
      <c r="AB2671" s="44">
        <v>12</v>
      </c>
      <c r="AC2671" s="44">
        <v>50</v>
      </c>
      <c r="AD2671" s="44">
        <v>24</v>
      </c>
      <c r="AE2671" s="44">
        <v>100</v>
      </c>
      <c r="AF2671" s="41" t="s">
        <v>47</v>
      </c>
      <c r="AG2671" s="41" t="s">
        <v>47</v>
      </c>
      <c r="AH2671" s="41" t="s">
        <v>9615</v>
      </c>
      <c r="AI2671" s="41" t="s">
        <v>10190</v>
      </c>
    </row>
    <row r="2672" spans="1:35">
      <c r="A2672" s="40">
        <v>2024</v>
      </c>
      <c r="B2672" s="40">
        <v>4</v>
      </c>
      <c r="C2672" s="41" t="s">
        <v>826</v>
      </c>
      <c r="D2672" s="42" t="s">
        <v>397</v>
      </c>
      <c r="E2672" s="41" t="s">
        <v>740</v>
      </c>
      <c r="F2672" s="43" t="s">
        <v>6417</v>
      </c>
      <c r="G2672" s="43" t="s">
        <v>6418</v>
      </c>
      <c r="H2672" s="44">
        <v>16</v>
      </c>
      <c r="I2672" s="44">
        <v>100</v>
      </c>
      <c r="J2672" s="44">
        <v>16</v>
      </c>
      <c r="K2672" s="44">
        <v>100</v>
      </c>
      <c r="L2672" s="44">
        <v>0</v>
      </c>
      <c r="M2672" s="44">
        <v>0</v>
      </c>
      <c r="N2672" s="44">
        <v>0</v>
      </c>
      <c r="O2672" s="44">
        <v>0</v>
      </c>
      <c r="P2672" s="44">
        <v>0</v>
      </c>
      <c r="Q2672" s="44">
        <v>0</v>
      </c>
      <c r="R2672" s="44">
        <v>16</v>
      </c>
      <c r="S2672" s="44">
        <v>100</v>
      </c>
      <c r="T2672" s="44">
        <f t="shared" si="42"/>
        <v>16</v>
      </c>
      <c r="U2672" s="44">
        <f t="shared" si="42"/>
        <v>100</v>
      </c>
      <c r="V2672" s="44">
        <v>0</v>
      </c>
      <c r="W2672" s="44">
        <v>0</v>
      </c>
      <c r="X2672" s="44">
        <v>0</v>
      </c>
      <c r="Y2672" s="44">
        <v>0</v>
      </c>
      <c r="Z2672" s="44">
        <v>0</v>
      </c>
      <c r="AA2672" s="44">
        <v>0</v>
      </c>
      <c r="AB2672" s="44">
        <v>8</v>
      </c>
      <c r="AC2672" s="44">
        <v>50</v>
      </c>
      <c r="AD2672" s="44">
        <v>8</v>
      </c>
      <c r="AE2672" s="44">
        <v>50</v>
      </c>
      <c r="AF2672" s="41" t="s">
        <v>47</v>
      </c>
      <c r="AG2672" s="41" t="s">
        <v>6419</v>
      </c>
      <c r="AH2672" s="41" t="s">
        <v>6419</v>
      </c>
      <c r="AI2672" s="41" t="s">
        <v>11647</v>
      </c>
    </row>
    <row r="2673" spans="1:35">
      <c r="A2673" s="40">
        <v>2024</v>
      </c>
      <c r="B2673" s="40">
        <v>4</v>
      </c>
      <c r="C2673" s="41" t="s">
        <v>826</v>
      </c>
      <c r="D2673" s="42" t="s">
        <v>399</v>
      </c>
      <c r="E2673" s="41" t="s">
        <v>742</v>
      </c>
      <c r="F2673" s="43" t="s">
        <v>6429</v>
      </c>
      <c r="G2673" s="43" t="s">
        <v>6430</v>
      </c>
      <c r="H2673" s="44">
        <v>1</v>
      </c>
      <c r="I2673" s="44">
        <v>25</v>
      </c>
      <c r="J2673" s="44">
        <v>0</v>
      </c>
      <c r="K2673" s="44">
        <v>0</v>
      </c>
      <c r="L2673" s="44">
        <v>0</v>
      </c>
      <c r="M2673" s="44">
        <v>0</v>
      </c>
      <c r="N2673" s="44">
        <v>0</v>
      </c>
      <c r="O2673" s="44">
        <v>0</v>
      </c>
      <c r="P2673" s="44">
        <v>0</v>
      </c>
      <c r="Q2673" s="44">
        <v>0</v>
      </c>
      <c r="R2673" s="44">
        <v>0</v>
      </c>
      <c r="S2673" s="44">
        <v>0</v>
      </c>
      <c r="T2673" s="44">
        <f t="shared" si="42"/>
        <v>0</v>
      </c>
      <c r="U2673" s="44">
        <f t="shared" si="42"/>
        <v>0</v>
      </c>
      <c r="V2673" s="44">
        <v>0</v>
      </c>
      <c r="W2673" s="44">
        <v>0</v>
      </c>
      <c r="X2673" s="44">
        <v>0</v>
      </c>
      <c r="Y2673" s="44">
        <v>0</v>
      </c>
      <c r="Z2673" s="44">
        <v>0</v>
      </c>
      <c r="AA2673" s="44">
        <v>0</v>
      </c>
      <c r="AB2673" s="44">
        <v>0</v>
      </c>
      <c r="AC2673" s="44">
        <v>0</v>
      </c>
      <c r="AD2673" s="44">
        <v>0</v>
      </c>
      <c r="AE2673" s="44">
        <v>0</v>
      </c>
      <c r="AF2673" s="41" t="s">
        <v>47</v>
      </c>
      <c r="AG2673" s="41" t="s">
        <v>6431</v>
      </c>
      <c r="AH2673" s="41" t="s">
        <v>9616</v>
      </c>
      <c r="AI2673" s="41" t="s">
        <v>11648</v>
      </c>
    </row>
    <row r="2674" spans="1:35">
      <c r="A2674" s="40">
        <v>2024</v>
      </c>
      <c r="B2674" s="40">
        <v>4</v>
      </c>
      <c r="C2674" s="41" t="s">
        <v>826</v>
      </c>
      <c r="D2674" s="42" t="s">
        <v>399</v>
      </c>
      <c r="E2674" s="41" t="s">
        <v>742</v>
      </c>
      <c r="F2674" s="43" t="s">
        <v>6432</v>
      </c>
      <c r="G2674" s="43" t="s">
        <v>6433</v>
      </c>
      <c r="H2674" s="44">
        <v>1</v>
      </c>
      <c r="I2674" s="44">
        <v>25</v>
      </c>
      <c r="J2674" s="44">
        <v>0.4</v>
      </c>
      <c r="K2674" s="44">
        <v>10</v>
      </c>
      <c r="L2674" s="44">
        <v>0</v>
      </c>
      <c r="M2674" s="44">
        <v>0</v>
      </c>
      <c r="N2674" s="44">
        <v>0</v>
      </c>
      <c r="O2674" s="44">
        <v>0</v>
      </c>
      <c r="P2674" s="44">
        <v>0.2</v>
      </c>
      <c r="Q2674" s="44">
        <v>5</v>
      </c>
      <c r="R2674" s="44">
        <v>0.2</v>
      </c>
      <c r="S2674" s="44">
        <v>5</v>
      </c>
      <c r="T2674" s="44">
        <f t="shared" si="42"/>
        <v>0.4</v>
      </c>
      <c r="U2674" s="44">
        <f t="shared" si="42"/>
        <v>10</v>
      </c>
      <c r="V2674" s="44">
        <v>0</v>
      </c>
      <c r="W2674" s="44">
        <v>0</v>
      </c>
      <c r="X2674" s="44">
        <v>0</v>
      </c>
      <c r="Y2674" s="44">
        <v>0</v>
      </c>
      <c r="Z2674" s="44">
        <v>0</v>
      </c>
      <c r="AA2674" s="44">
        <v>0</v>
      </c>
      <c r="AB2674" s="44">
        <v>0.4</v>
      </c>
      <c r="AC2674" s="44">
        <v>10</v>
      </c>
      <c r="AD2674" s="44">
        <v>0.4</v>
      </c>
      <c r="AE2674" s="44">
        <v>10</v>
      </c>
      <c r="AF2674" s="41" t="s">
        <v>47</v>
      </c>
      <c r="AG2674" s="41" t="s">
        <v>2034</v>
      </c>
      <c r="AH2674" s="41" t="s">
        <v>9617</v>
      </c>
      <c r="AI2674" s="41" t="s">
        <v>11649</v>
      </c>
    </row>
    <row r="2675" spans="1:35">
      <c r="A2675" s="40">
        <v>2024</v>
      </c>
      <c r="B2675" s="40">
        <v>4</v>
      </c>
      <c r="C2675" s="41" t="s">
        <v>826</v>
      </c>
      <c r="D2675" s="42" t="s">
        <v>399</v>
      </c>
      <c r="E2675" s="41" t="s">
        <v>742</v>
      </c>
      <c r="F2675" s="43" t="s">
        <v>6434</v>
      </c>
      <c r="G2675" s="43" t="s">
        <v>6435</v>
      </c>
      <c r="H2675" s="44">
        <v>1</v>
      </c>
      <c r="I2675" s="44">
        <v>25</v>
      </c>
      <c r="J2675" s="44">
        <v>0</v>
      </c>
      <c r="K2675" s="44">
        <v>0</v>
      </c>
      <c r="L2675" s="44">
        <v>0</v>
      </c>
      <c r="M2675" s="44">
        <v>0</v>
      </c>
      <c r="N2675" s="44">
        <v>0</v>
      </c>
      <c r="O2675" s="44">
        <v>0</v>
      </c>
      <c r="P2675" s="44">
        <v>0</v>
      </c>
      <c r="Q2675" s="44">
        <v>0</v>
      </c>
      <c r="R2675" s="44">
        <v>0</v>
      </c>
      <c r="S2675" s="44">
        <v>0</v>
      </c>
      <c r="T2675" s="44">
        <f t="shared" si="42"/>
        <v>0</v>
      </c>
      <c r="U2675" s="44">
        <f t="shared" si="42"/>
        <v>0</v>
      </c>
      <c r="V2675" s="44">
        <v>0</v>
      </c>
      <c r="W2675" s="44">
        <v>0</v>
      </c>
      <c r="X2675" s="44">
        <v>0</v>
      </c>
      <c r="Y2675" s="44">
        <v>0</v>
      </c>
      <c r="Z2675" s="44">
        <v>0</v>
      </c>
      <c r="AA2675" s="44">
        <v>0</v>
      </c>
      <c r="AB2675" s="44">
        <v>0</v>
      </c>
      <c r="AC2675" s="44">
        <v>0</v>
      </c>
      <c r="AD2675" s="44">
        <v>0</v>
      </c>
      <c r="AE2675" s="44">
        <v>0</v>
      </c>
      <c r="AF2675" s="41" t="s">
        <v>47</v>
      </c>
      <c r="AG2675" s="41" t="s">
        <v>6436</v>
      </c>
      <c r="AH2675" s="41" t="s">
        <v>9618</v>
      </c>
      <c r="AI2675" s="41" t="s">
        <v>11650</v>
      </c>
    </row>
    <row r="2676" spans="1:35">
      <c r="A2676" s="40">
        <v>2024</v>
      </c>
      <c r="B2676" s="40">
        <v>4</v>
      </c>
      <c r="C2676" s="41" t="s">
        <v>826</v>
      </c>
      <c r="D2676" s="42" t="s">
        <v>399</v>
      </c>
      <c r="E2676" s="41" t="s">
        <v>742</v>
      </c>
      <c r="F2676" s="43" t="s">
        <v>6437</v>
      </c>
      <c r="G2676" s="43" t="s">
        <v>6438</v>
      </c>
      <c r="H2676" s="44">
        <v>1</v>
      </c>
      <c r="I2676" s="44">
        <v>25</v>
      </c>
      <c r="J2676" s="44">
        <v>0</v>
      </c>
      <c r="K2676" s="44">
        <v>0</v>
      </c>
      <c r="L2676" s="44">
        <v>0</v>
      </c>
      <c r="M2676" s="44">
        <v>0</v>
      </c>
      <c r="N2676" s="44">
        <v>0</v>
      </c>
      <c r="O2676" s="44">
        <v>0</v>
      </c>
      <c r="P2676" s="44">
        <v>0</v>
      </c>
      <c r="Q2676" s="44">
        <v>0</v>
      </c>
      <c r="R2676" s="44">
        <v>0</v>
      </c>
      <c r="S2676" s="44">
        <v>0</v>
      </c>
      <c r="T2676" s="44">
        <f t="shared" si="42"/>
        <v>0</v>
      </c>
      <c r="U2676" s="44">
        <f t="shared" si="42"/>
        <v>0</v>
      </c>
      <c r="V2676" s="44">
        <v>0</v>
      </c>
      <c r="W2676" s="44">
        <v>0</v>
      </c>
      <c r="X2676" s="44">
        <v>0</v>
      </c>
      <c r="Y2676" s="44">
        <v>0</v>
      </c>
      <c r="Z2676" s="44">
        <v>0</v>
      </c>
      <c r="AA2676" s="44">
        <v>0</v>
      </c>
      <c r="AB2676" s="44">
        <v>0</v>
      </c>
      <c r="AC2676" s="44">
        <v>0</v>
      </c>
      <c r="AD2676" s="44">
        <v>0</v>
      </c>
      <c r="AE2676" s="44">
        <v>0</v>
      </c>
      <c r="AF2676" s="41" t="s">
        <v>47</v>
      </c>
      <c r="AG2676" s="41" t="s">
        <v>6439</v>
      </c>
      <c r="AH2676" s="41" t="s">
        <v>9619</v>
      </c>
      <c r="AI2676" s="41" t="s">
        <v>11651</v>
      </c>
    </row>
    <row r="2677" spans="1:35">
      <c r="A2677" s="40">
        <v>2024</v>
      </c>
      <c r="B2677" s="40">
        <v>4</v>
      </c>
      <c r="C2677" s="41" t="s">
        <v>827</v>
      </c>
      <c r="D2677" s="42" t="s">
        <v>406</v>
      </c>
      <c r="E2677" s="41" t="s">
        <v>749</v>
      </c>
      <c r="F2677" s="43" t="s">
        <v>6455</v>
      </c>
      <c r="G2677" s="43" t="s">
        <v>6455</v>
      </c>
      <c r="H2677" s="44">
        <v>100</v>
      </c>
      <c r="I2677" s="44">
        <v>20</v>
      </c>
      <c r="J2677" s="44">
        <v>100</v>
      </c>
      <c r="K2677" s="44">
        <v>20</v>
      </c>
      <c r="L2677" s="44">
        <v>0</v>
      </c>
      <c r="M2677" s="44">
        <v>0</v>
      </c>
      <c r="N2677" s="44">
        <v>50</v>
      </c>
      <c r="O2677" s="44">
        <v>10</v>
      </c>
      <c r="P2677" s="44">
        <v>50</v>
      </c>
      <c r="Q2677" s="44">
        <v>10</v>
      </c>
      <c r="R2677" s="44">
        <v>0</v>
      </c>
      <c r="S2677" s="44">
        <v>0</v>
      </c>
      <c r="T2677" s="44">
        <f t="shared" si="42"/>
        <v>100</v>
      </c>
      <c r="U2677" s="44">
        <f t="shared" si="42"/>
        <v>20</v>
      </c>
      <c r="V2677" s="44">
        <v>0</v>
      </c>
      <c r="W2677" s="44">
        <v>0</v>
      </c>
      <c r="X2677" s="44">
        <v>50</v>
      </c>
      <c r="Y2677" s="44">
        <v>10</v>
      </c>
      <c r="Z2677" s="44">
        <v>50</v>
      </c>
      <c r="AA2677" s="44">
        <v>10</v>
      </c>
      <c r="AB2677" s="44">
        <v>0</v>
      </c>
      <c r="AC2677" s="44">
        <v>0</v>
      </c>
      <c r="AD2677" s="44">
        <v>100</v>
      </c>
      <c r="AE2677" s="44">
        <v>20</v>
      </c>
      <c r="AF2677" s="41" t="s">
        <v>47</v>
      </c>
      <c r="AG2677" s="41" t="s">
        <v>6456</v>
      </c>
      <c r="AH2677" s="41" t="s">
        <v>9620</v>
      </c>
      <c r="AI2677" s="41" t="s">
        <v>11652</v>
      </c>
    </row>
    <row r="2678" spans="1:35">
      <c r="A2678" s="40">
        <v>2024</v>
      </c>
      <c r="B2678" s="40">
        <v>4</v>
      </c>
      <c r="C2678" s="41" t="s">
        <v>827</v>
      </c>
      <c r="D2678" s="42" t="s">
        <v>406</v>
      </c>
      <c r="E2678" s="41" t="s">
        <v>749</v>
      </c>
      <c r="F2678" s="43" t="s">
        <v>6457</v>
      </c>
      <c r="G2678" s="43" t="s">
        <v>6457</v>
      </c>
      <c r="H2678" s="44">
        <v>100</v>
      </c>
      <c r="I2678" s="44">
        <v>20</v>
      </c>
      <c r="J2678" s="44">
        <v>100</v>
      </c>
      <c r="K2678" s="44">
        <v>20</v>
      </c>
      <c r="L2678" s="44">
        <v>0</v>
      </c>
      <c r="M2678" s="44">
        <v>0</v>
      </c>
      <c r="N2678" s="44">
        <v>50</v>
      </c>
      <c r="O2678" s="44">
        <v>10</v>
      </c>
      <c r="P2678" s="44">
        <v>50</v>
      </c>
      <c r="Q2678" s="44">
        <v>10</v>
      </c>
      <c r="R2678" s="44">
        <v>0</v>
      </c>
      <c r="S2678" s="44">
        <v>0</v>
      </c>
      <c r="T2678" s="44">
        <f t="shared" si="42"/>
        <v>100</v>
      </c>
      <c r="U2678" s="44">
        <f t="shared" si="42"/>
        <v>20</v>
      </c>
      <c r="V2678" s="44">
        <v>0</v>
      </c>
      <c r="W2678" s="44">
        <v>0</v>
      </c>
      <c r="X2678" s="44">
        <v>50</v>
      </c>
      <c r="Y2678" s="44">
        <v>10</v>
      </c>
      <c r="Z2678" s="44">
        <v>50</v>
      </c>
      <c r="AA2678" s="44">
        <v>10</v>
      </c>
      <c r="AB2678" s="44">
        <v>0</v>
      </c>
      <c r="AC2678" s="44">
        <v>0</v>
      </c>
      <c r="AD2678" s="44">
        <v>100</v>
      </c>
      <c r="AE2678" s="44">
        <v>20</v>
      </c>
      <c r="AF2678" s="41" t="s">
        <v>47</v>
      </c>
      <c r="AG2678" s="41" t="s">
        <v>6458</v>
      </c>
      <c r="AH2678" s="41" t="s">
        <v>9620</v>
      </c>
      <c r="AI2678" s="41" t="s">
        <v>11652</v>
      </c>
    </row>
    <row r="2679" spans="1:35">
      <c r="A2679" s="40">
        <v>2024</v>
      </c>
      <c r="B2679" s="40">
        <v>4</v>
      </c>
      <c r="C2679" s="41" t="s">
        <v>827</v>
      </c>
      <c r="D2679" s="42" t="s">
        <v>406</v>
      </c>
      <c r="E2679" s="41" t="s">
        <v>749</v>
      </c>
      <c r="F2679" s="43" t="s">
        <v>6459</v>
      </c>
      <c r="G2679" s="43" t="s">
        <v>6459</v>
      </c>
      <c r="H2679" s="44">
        <v>100</v>
      </c>
      <c r="I2679" s="44">
        <v>20</v>
      </c>
      <c r="J2679" s="44">
        <v>100</v>
      </c>
      <c r="K2679" s="44">
        <v>20</v>
      </c>
      <c r="L2679" s="44">
        <v>0</v>
      </c>
      <c r="M2679" s="44">
        <v>0</v>
      </c>
      <c r="N2679" s="44">
        <v>50</v>
      </c>
      <c r="O2679" s="44">
        <v>10</v>
      </c>
      <c r="P2679" s="44">
        <v>50</v>
      </c>
      <c r="Q2679" s="44">
        <v>10</v>
      </c>
      <c r="R2679" s="44">
        <v>0</v>
      </c>
      <c r="S2679" s="44">
        <v>0</v>
      </c>
      <c r="T2679" s="44">
        <f t="shared" si="42"/>
        <v>100</v>
      </c>
      <c r="U2679" s="44">
        <f t="shared" si="42"/>
        <v>20</v>
      </c>
      <c r="V2679" s="44">
        <v>0</v>
      </c>
      <c r="W2679" s="44">
        <v>0</v>
      </c>
      <c r="X2679" s="44">
        <v>41.45</v>
      </c>
      <c r="Y2679" s="44">
        <v>8.2899999999999991</v>
      </c>
      <c r="Z2679" s="44">
        <v>58.55</v>
      </c>
      <c r="AA2679" s="44">
        <v>11.71</v>
      </c>
      <c r="AB2679" s="44">
        <v>0</v>
      </c>
      <c r="AC2679" s="44">
        <v>0</v>
      </c>
      <c r="AD2679" s="44">
        <v>100</v>
      </c>
      <c r="AE2679" s="44">
        <v>20</v>
      </c>
      <c r="AF2679" s="41" t="s">
        <v>47</v>
      </c>
      <c r="AG2679" s="41" t="s">
        <v>6458</v>
      </c>
      <c r="AH2679" s="41" t="s">
        <v>9620</v>
      </c>
      <c r="AI2679" s="41" t="s">
        <v>11652</v>
      </c>
    </row>
    <row r="2680" spans="1:35">
      <c r="A2680" s="40">
        <v>2024</v>
      </c>
      <c r="B2680" s="40">
        <v>4</v>
      </c>
      <c r="C2680" s="41" t="s">
        <v>827</v>
      </c>
      <c r="D2680" s="42" t="s">
        <v>406</v>
      </c>
      <c r="E2680" s="41" t="s">
        <v>749</v>
      </c>
      <c r="F2680" s="43" t="s">
        <v>6460</v>
      </c>
      <c r="G2680" s="43" t="s">
        <v>6460</v>
      </c>
      <c r="H2680" s="44">
        <v>100</v>
      </c>
      <c r="I2680" s="44">
        <v>20</v>
      </c>
      <c r="J2680" s="44">
        <v>100</v>
      </c>
      <c r="K2680" s="44">
        <v>20</v>
      </c>
      <c r="L2680" s="44">
        <v>0</v>
      </c>
      <c r="M2680" s="44">
        <v>0</v>
      </c>
      <c r="N2680" s="44">
        <v>25</v>
      </c>
      <c r="O2680" s="44">
        <v>5</v>
      </c>
      <c r="P2680" s="44">
        <v>75</v>
      </c>
      <c r="Q2680" s="44">
        <v>15</v>
      </c>
      <c r="R2680" s="44">
        <v>0</v>
      </c>
      <c r="S2680" s="44">
        <v>0</v>
      </c>
      <c r="T2680" s="44">
        <f t="shared" si="42"/>
        <v>100</v>
      </c>
      <c r="U2680" s="44">
        <f t="shared" si="42"/>
        <v>20</v>
      </c>
      <c r="V2680" s="44">
        <v>0</v>
      </c>
      <c r="W2680" s="44">
        <v>0</v>
      </c>
      <c r="X2680" s="44">
        <v>25</v>
      </c>
      <c r="Y2680" s="44">
        <v>5</v>
      </c>
      <c r="Z2680" s="44">
        <v>75</v>
      </c>
      <c r="AA2680" s="44">
        <v>15</v>
      </c>
      <c r="AB2680" s="44">
        <v>0</v>
      </c>
      <c r="AC2680" s="44">
        <v>0</v>
      </c>
      <c r="AD2680" s="44">
        <v>100</v>
      </c>
      <c r="AE2680" s="44">
        <v>20</v>
      </c>
      <c r="AF2680" s="41" t="s">
        <v>47</v>
      </c>
      <c r="AG2680" s="41" t="s">
        <v>6458</v>
      </c>
      <c r="AH2680" s="41" t="s">
        <v>9620</v>
      </c>
      <c r="AI2680" s="41" t="s">
        <v>11652</v>
      </c>
    </row>
    <row r="2681" spans="1:35">
      <c r="A2681" s="40">
        <v>2024</v>
      </c>
      <c r="B2681" s="40">
        <v>4</v>
      </c>
      <c r="C2681" s="41" t="s">
        <v>827</v>
      </c>
      <c r="D2681" s="42" t="s">
        <v>406</v>
      </c>
      <c r="E2681" s="41" t="s">
        <v>749</v>
      </c>
      <c r="F2681" s="43" t="s">
        <v>6461</v>
      </c>
      <c r="G2681" s="43" t="s">
        <v>6461</v>
      </c>
      <c r="H2681" s="44">
        <v>100</v>
      </c>
      <c r="I2681" s="44">
        <v>20</v>
      </c>
      <c r="J2681" s="44">
        <v>100</v>
      </c>
      <c r="K2681" s="44">
        <v>20</v>
      </c>
      <c r="L2681" s="44">
        <v>0</v>
      </c>
      <c r="M2681" s="44">
        <v>0</v>
      </c>
      <c r="N2681" s="44">
        <v>25</v>
      </c>
      <c r="O2681" s="44">
        <v>5</v>
      </c>
      <c r="P2681" s="44">
        <v>75</v>
      </c>
      <c r="Q2681" s="44">
        <v>15</v>
      </c>
      <c r="R2681" s="44">
        <v>0</v>
      </c>
      <c r="S2681" s="44">
        <v>0</v>
      </c>
      <c r="T2681" s="44">
        <f t="shared" si="42"/>
        <v>100</v>
      </c>
      <c r="U2681" s="44">
        <f t="shared" si="42"/>
        <v>20</v>
      </c>
      <c r="V2681" s="44">
        <v>0</v>
      </c>
      <c r="W2681" s="44">
        <v>0</v>
      </c>
      <c r="X2681" s="44">
        <v>25</v>
      </c>
      <c r="Y2681" s="44">
        <v>5</v>
      </c>
      <c r="Z2681" s="44">
        <v>75</v>
      </c>
      <c r="AA2681" s="44">
        <v>15</v>
      </c>
      <c r="AB2681" s="44">
        <v>0</v>
      </c>
      <c r="AC2681" s="44">
        <v>0</v>
      </c>
      <c r="AD2681" s="44">
        <v>100</v>
      </c>
      <c r="AE2681" s="44">
        <v>20</v>
      </c>
      <c r="AF2681" s="41" t="s">
        <v>47</v>
      </c>
      <c r="AG2681" s="41" t="s">
        <v>6458</v>
      </c>
      <c r="AH2681" s="41" t="s">
        <v>9620</v>
      </c>
      <c r="AI2681" s="41" t="s">
        <v>11652</v>
      </c>
    </row>
    <row r="2682" spans="1:35">
      <c r="A2682" s="40">
        <v>2024</v>
      </c>
      <c r="B2682" s="40">
        <v>4</v>
      </c>
      <c r="C2682" s="41" t="s">
        <v>827</v>
      </c>
      <c r="D2682" s="42" t="s">
        <v>404</v>
      </c>
      <c r="E2682" s="41" t="s">
        <v>747</v>
      </c>
      <c r="F2682" s="43" t="s">
        <v>6445</v>
      </c>
      <c r="G2682" s="43" t="s">
        <v>6445</v>
      </c>
      <c r="H2682" s="44">
        <v>100</v>
      </c>
      <c r="I2682" s="44">
        <v>20</v>
      </c>
      <c r="J2682" s="44">
        <v>70</v>
      </c>
      <c r="K2682" s="44">
        <v>14</v>
      </c>
      <c r="L2682" s="44">
        <v>0</v>
      </c>
      <c r="M2682" s="44">
        <v>0</v>
      </c>
      <c r="N2682" s="44">
        <v>60</v>
      </c>
      <c r="O2682" s="44">
        <v>12</v>
      </c>
      <c r="P2682" s="44">
        <v>10</v>
      </c>
      <c r="Q2682" s="44">
        <v>2</v>
      </c>
      <c r="R2682" s="44">
        <v>0</v>
      </c>
      <c r="S2682" s="44">
        <v>0</v>
      </c>
      <c r="T2682" s="44">
        <f t="shared" si="42"/>
        <v>70</v>
      </c>
      <c r="U2682" s="44">
        <f t="shared" si="42"/>
        <v>14</v>
      </c>
      <c r="V2682" s="44">
        <v>0</v>
      </c>
      <c r="W2682" s="44">
        <v>0</v>
      </c>
      <c r="X2682" s="44">
        <v>37.24</v>
      </c>
      <c r="Y2682" s="44">
        <v>7.45</v>
      </c>
      <c r="Z2682" s="44">
        <v>32.76</v>
      </c>
      <c r="AA2682" s="44">
        <v>6.55</v>
      </c>
      <c r="AB2682" s="44">
        <v>0</v>
      </c>
      <c r="AC2682" s="44">
        <v>0</v>
      </c>
      <c r="AD2682" s="44">
        <v>70</v>
      </c>
      <c r="AE2682" s="44">
        <v>14</v>
      </c>
      <c r="AF2682" s="41" t="s">
        <v>47</v>
      </c>
      <c r="AG2682" s="41" t="s">
        <v>2043</v>
      </c>
      <c r="AH2682" s="41" t="s">
        <v>7471</v>
      </c>
      <c r="AI2682" s="41" t="s">
        <v>11653</v>
      </c>
    </row>
    <row r="2683" spans="1:35">
      <c r="A2683" s="40">
        <v>2024</v>
      </c>
      <c r="B2683" s="40">
        <v>4</v>
      </c>
      <c r="C2683" s="41" t="s">
        <v>827</v>
      </c>
      <c r="D2683" s="42" t="s">
        <v>404</v>
      </c>
      <c r="E2683" s="41" t="s">
        <v>747</v>
      </c>
      <c r="F2683" s="43" t="s">
        <v>6446</v>
      </c>
      <c r="G2683" s="43" t="s">
        <v>6446</v>
      </c>
      <c r="H2683" s="44">
        <v>100</v>
      </c>
      <c r="I2683" s="44">
        <v>20</v>
      </c>
      <c r="J2683" s="44">
        <v>73</v>
      </c>
      <c r="K2683" s="44">
        <v>14.6</v>
      </c>
      <c r="L2683" s="44">
        <v>0</v>
      </c>
      <c r="M2683" s="44">
        <v>0</v>
      </c>
      <c r="N2683" s="44">
        <v>60</v>
      </c>
      <c r="O2683" s="44">
        <v>12</v>
      </c>
      <c r="P2683" s="44">
        <v>0</v>
      </c>
      <c r="Q2683" s="44">
        <v>0</v>
      </c>
      <c r="R2683" s="44">
        <v>13</v>
      </c>
      <c r="S2683" s="44">
        <v>2.6</v>
      </c>
      <c r="T2683" s="44">
        <f t="shared" si="42"/>
        <v>73</v>
      </c>
      <c r="U2683" s="44">
        <f t="shared" si="42"/>
        <v>14.6</v>
      </c>
      <c r="V2683" s="44">
        <v>0</v>
      </c>
      <c r="W2683" s="44">
        <v>0</v>
      </c>
      <c r="X2683" s="44">
        <v>60</v>
      </c>
      <c r="Y2683" s="44">
        <v>12</v>
      </c>
      <c r="Z2683" s="44">
        <v>13</v>
      </c>
      <c r="AA2683" s="44">
        <v>2.6</v>
      </c>
      <c r="AB2683" s="44">
        <v>0</v>
      </c>
      <c r="AC2683" s="44">
        <v>0</v>
      </c>
      <c r="AD2683" s="44">
        <v>73</v>
      </c>
      <c r="AE2683" s="44">
        <v>14.6</v>
      </c>
      <c r="AF2683" s="41" t="s">
        <v>47</v>
      </c>
      <c r="AG2683" s="41" t="s">
        <v>2043</v>
      </c>
      <c r="AH2683" s="41" t="s">
        <v>7471</v>
      </c>
      <c r="AI2683" s="41" t="s">
        <v>11653</v>
      </c>
    </row>
    <row r="2684" spans="1:35">
      <c r="A2684" s="40">
        <v>2024</v>
      </c>
      <c r="B2684" s="40">
        <v>4</v>
      </c>
      <c r="C2684" s="41" t="s">
        <v>827</v>
      </c>
      <c r="D2684" s="42" t="s">
        <v>404</v>
      </c>
      <c r="E2684" s="41" t="s">
        <v>747</v>
      </c>
      <c r="F2684" s="43" t="s">
        <v>6447</v>
      </c>
      <c r="G2684" s="43" t="s">
        <v>6447</v>
      </c>
      <c r="H2684" s="44">
        <v>100</v>
      </c>
      <c r="I2684" s="44">
        <v>20</v>
      </c>
      <c r="J2684" s="44">
        <v>70</v>
      </c>
      <c r="K2684" s="44">
        <v>14</v>
      </c>
      <c r="L2684" s="44">
        <v>0</v>
      </c>
      <c r="M2684" s="44">
        <v>0</v>
      </c>
      <c r="N2684" s="44">
        <v>60</v>
      </c>
      <c r="O2684" s="44">
        <v>12</v>
      </c>
      <c r="P2684" s="44">
        <v>10</v>
      </c>
      <c r="Q2684" s="44">
        <v>2</v>
      </c>
      <c r="R2684" s="44">
        <v>0</v>
      </c>
      <c r="S2684" s="44">
        <v>0</v>
      </c>
      <c r="T2684" s="44">
        <f t="shared" si="42"/>
        <v>70</v>
      </c>
      <c r="U2684" s="44">
        <f t="shared" si="42"/>
        <v>14</v>
      </c>
      <c r="V2684" s="44">
        <v>0</v>
      </c>
      <c r="W2684" s="44">
        <v>0</v>
      </c>
      <c r="X2684" s="44">
        <v>60</v>
      </c>
      <c r="Y2684" s="44">
        <v>12</v>
      </c>
      <c r="Z2684" s="44">
        <v>10</v>
      </c>
      <c r="AA2684" s="44">
        <v>2</v>
      </c>
      <c r="AB2684" s="44">
        <v>0</v>
      </c>
      <c r="AC2684" s="44">
        <v>0</v>
      </c>
      <c r="AD2684" s="44">
        <v>70</v>
      </c>
      <c r="AE2684" s="44">
        <v>14</v>
      </c>
      <c r="AF2684" s="41" t="s">
        <v>47</v>
      </c>
      <c r="AG2684" s="41" t="s">
        <v>2043</v>
      </c>
      <c r="AH2684" s="41" t="s">
        <v>7471</v>
      </c>
      <c r="AI2684" s="41" t="s">
        <v>11653</v>
      </c>
    </row>
    <row r="2685" spans="1:35">
      <c r="A2685" s="40">
        <v>2024</v>
      </c>
      <c r="B2685" s="40">
        <v>4</v>
      </c>
      <c r="C2685" s="41" t="s">
        <v>827</v>
      </c>
      <c r="D2685" s="42" t="s">
        <v>404</v>
      </c>
      <c r="E2685" s="41" t="s">
        <v>747</v>
      </c>
      <c r="F2685" s="43" t="s">
        <v>6448</v>
      </c>
      <c r="G2685" s="43" t="s">
        <v>6448</v>
      </c>
      <c r="H2685" s="44">
        <v>100</v>
      </c>
      <c r="I2685" s="44">
        <v>20</v>
      </c>
      <c r="J2685" s="44">
        <v>70</v>
      </c>
      <c r="K2685" s="44">
        <v>14</v>
      </c>
      <c r="L2685" s="44">
        <v>0</v>
      </c>
      <c r="M2685" s="44">
        <v>0</v>
      </c>
      <c r="N2685" s="44">
        <v>60</v>
      </c>
      <c r="O2685" s="44">
        <v>12</v>
      </c>
      <c r="P2685" s="44">
        <v>10</v>
      </c>
      <c r="Q2685" s="44">
        <v>2</v>
      </c>
      <c r="R2685" s="44">
        <v>0</v>
      </c>
      <c r="S2685" s="44">
        <v>0</v>
      </c>
      <c r="T2685" s="44">
        <f t="shared" si="42"/>
        <v>70</v>
      </c>
      <c r="U2685" s="44">
        <f t="shared" si="42"/>
        <v>14</v>
      </c>
      <c r="V2685" s="44">
        <v>0</v>
      </c>
      <c r="W2685" s="44">
        <v>0</v>
      </c>
      <c r="X2685" s="44">
        <v>60</v>
      </c>
      <c r="Y2685" s="44">
        <v>12</v>
      </c>
      <c r="Z2685" s="44">
        <v>10</v>
      </c>
      <c r="AA2685" s="44">
        <v>2</v>
      </c>
      <c r="AB2685" s="44">
        <v>0</v>
      </c>
      <c r="AC2685" s="44">
        <v>0</v>
      </c>
      <c r="AD2685" s="44">
        <v>70</v>
      </c>
      <c r="AE2685" s="44">
        <v>14</v>
      </c>
      <c r="AF2685" s="41" t="s">
        <v>47</v>
      </c>
      <c r="AG2685" s="41" t="s">
        <v>2043</v>
      </c>
      <c r="AH2685" s="41" t="s">
        <v>7471</v>
      </c>
      <c r="AI2685" s="41" t="s">
        <v>11653</v>
      </c>
    </row>
    <row r="2686" spans="1:35">
      <c r="A2686" s="40">
        <v>2024</v>
      </c>
      <c r="B2686" s="40">
        <v>4</v>
      </c>
      <c r="C2686" s="41" t="s">
        <v>827</v>
      </c>
      <c r="D2686" s="42" t="s">
        <v>404</v>
      </c>
      <c r="E2686" s="41" t="s">
        <v>747</v>
      </c>
      <c r="F2686" s="43" t="s">
        <v>6449</v>
      </c>
      <c r="G2686" s="43" t="s">
        <v>6449</v>
      </c>
      <c r="H2686" s="44">
        <v>100</v>
      </c>
      <c r="I2686" s="44">
        <v>20</v>
      </c>
      <c r="J2686" s="44">
        <v>70</v>
      </c>
      <c r="K2686" s="44">
        <v>14</v>
      </c>
      <c r="L2686" s="44">
        <v>0</v>
      </c>
      <c r="M2686" s="44">
        <v>0</v>
      </c>
      <c r="N2686" s="44">
        <v>60</v>
      </c>
      <c r="O2686" s="44">
        <v>12</v>
      </c>
      <c r="P2686" s="44">
        <v>10</v>
      </c>
      <c r="Q2686" s="44">
        <v>2</v>
      </c>
      <c r="R2686" s="44">
        <v>0</v>
      </c>
      <c r="S2686" s="44">
        <v>0</v>
      </c>
      <c r="T2686" s="44">
        <f t="shared" si="42"/>
        <v>70</v>
      </c>
      <c r="U2686" s="44">
        <f t="shared" si="42"/>
        <v>14</v>
      </c>
      <c r="V2686" s="44">
        <v>0</v>
      </c>
      <c r="W2686" s="44">
        <v>0</v>
      </c>
      <c r="X2686" s="44">
        <v>60</v>
      </c>
      <c r="Y2686" s="44">
        <v>12</v>
      </c>
      <c r="Z2686" s="44">
        <v>10</v>
      </c>
      <c r="AA2686" s="44">
        <v>2</v>
      </c>
      <c r="AB2686" s="44">
        <v>0</v>
      </c>
      <c r="AC2686" s="44">
        <v>0</v>
      </c>
      <c r="AD2686" s="44">
        <v>70</v>
      </c>
      <c r="AE2686" s="44">
        <v>14</v>
      </c>
      <c r="AF2686" s="41" t="s">
        <v>47</v>
      </c>
      <c r="AG2686" s="41" t="s">
        <v>2043</v>
      </c>
      <c r="AH2686" s="41" t="s">
        <v>7471</v>
      </c>
      <c r="AI2686" s="41" t="s">
        <v>11653</v>
      </c>
    </row>
    <row r="2687" spans="1:35">
      <c r="A2687" s="40">
        <v>2024</v>
      </c>
      <c r="B2687" s="40">
        <v>4</v>
      </c>
      <c r="C2687" s="41" t="s">
        <v>827</v>
      </c>
      <c r="D2687" s="42" t="s">
        <v>403</v>
      </c>
      <c r="E2687" s="41" t="s">
        <v>746</v>
      </c>
      <c r="F2687" s="43" t="s">
        <v>6443</v>
      </c>
      <c r="G2687" s="43" t="s">
        <v>6443</v>
      </c>
      <c r="H2687" s="44">
        <v>100</v>
      </c>
      <c r="I2687" s="44">
        <v>100</v>
      </c>
      <c r="J2687" s="44">
        <v>100</v>
      </c>
      <c r="K2687" s="44">
        <v>100</v>
      </c>
      <c r="L2687" s="44">
        <v>0</v>
      </c>
      <c r="M2687" s="44">
        <v>0</v>
      </c>
      <c r="N2687" s="44">
        <v>12</v>
      </c>
      <c r="O2687" s="44">
        <v>12</v>
      </c>
      <c r="P2687" s="44">
        <v>40</v>
      </c>
      <c r="Q2687" s="44">
        <v>40</v>
      </c>
      <c r="R2687" s="44">
        <v>48</v>
      </c>
      <c r="S2687" s="44">
        <v>48</v>
      </c>
      <c r="T2687" s="44">
        <f t="shared" si="42"/>
        <v>100</v>
      </c>
      <c r="U2687" s="44">
        <f t="shared" si="42"/>
        <v>100</v>
      </c>
      <c r="V2687" s="44">
        <v>0</v>
      </c>
      <c r="W2687" s="44">
        <v>0</v>
      </c>
      <c r="X2687" s="44">
        <v>12.02</v>
      </c>
      <c r="Y2687" s="44">
        <v>12.02</v>
      </c>
      <c r="Z2687" s="44">
        <v>28.72</v>
      </c>
      <c r="AA2687" s="44">
        <v>28.72</v>
      </c>
      <c r="AB2687" s="44">
        <v>50.08</v>
      </c>
      <c r="AC2687" s="44">
        <v>50.08</v>
      </c>
      <c r="AD2687" s="44">
        <v>90.82</v>
      </c>
      <c r="AE2687" s="44">
        <v>90.82</v>
      </c>
      <c r="AF2687" s="41" t="s">
        <v>47</v>
      </c>
      <c r="AG2687" s="41" t="s">
        <v>6444</v>
      </c>
      <c r="AH2687" s="41" t="s">
        <v>7470</v>
      </c>
      <c r="AI2687" s="41" t="s">
        <v>10196</v>
      </c>
    </row>
    <row r="2688" spans="1:35">
      <c r="A2688" s="40">
        <v>2024</v>
      </c>
      <c r="B2688" s="40">
        <v>4</v>
      </c>
      <c r="C2688" s="41" t="s">
        <v>827</v>
      </c>
      <c r="D2688" s="42" t="s">
        <v>405</v>
      </c>
      <c r="E2688" s="41" t="s">
        <v>748</v>
      </c>
      <c r="F2688" s="43" t="s">
        <v>748</v>
      </c>
      <c r="G2688" s="43" t="s">
        <v>748</v>
      </c>
      <c r="H2688" s="44">
        <v>100</v>
      </c>
      <c r="I2688" s="44">
        <v>20</v>
      </c>
      <c r="J2688" s="44">
        <v>100</v>
      </c>
      <c r="K2688" s="44">
        <v>20</v>
      </c>
      <c r="L2688" s="44">
        <v>0</v>
      </c>
      <c r="M2688" s="44">
        <v>0</v>
      </c>
      <c r="N2688" s="44">
        <v>100</v>
      </c>
      <c r="O2688" s="44">
        <v>20</v>
      </c>
      <c r="P2688" s="44">
        <v>0</v>
      </c>
      <c r="Q2688" s="44">
        <v>0</v>
      </c>
      <c r="R2688" s="44">
        <v>0</v>
      </c>
      <c r="S2688" s="44">
        <v>0</v>
      </c>
      <c r="T2688" s="44">
        <f t="shared" si="42"/>
        <v>100</v>
      </c>
      <c r="U2688" s="44">
        <f t="shared" si="42"/>
        <v>20</v>
      </c>
      <c r="V2688" s="44">
        <v>0</v>
      </c>
      <c r="W2688" s="44">
        <v>0</v>
      </c>
      <c r="X2688" s="44">
        <v>100</v>
      </c>
      <c r="Y2688" s="44">
        <v>20</v>
      </c>
      <c r="Z2688" s="44">
        <v>0</v>
      </c>
      <c r="AA2688" s="44">
        <v>0</v>
      </c>
      <c r="AB2688" s="44">
        <v>0</v>
      </c>
      <c r="AC2688" s="44">
        <v>0</v>
      </c>
      <c r="AD2688" s="44">
        <v>100</v>
      </c>
      <c r="AE2688" s="44">
        <v>20</v>
      </c>
      <c r="AF2688" s="41" t="s">
        <v>47</v>
      </c>
      <c r="AG2688" s="41" t="s">
        <v>6450</v>
      </c>
      <c r="AH2688" s="41" t="s">
        <v>7472</v>
      </c>
      <c r="AI2688" s="41" t="s">
        <v>11654</v>
      </c>
    </row>
    <row r="2689" spans="1:35">
      <c r="A2689" s="40">
        <v>2024</v>
      </c>
      <c r="B2689" s="40">
        <v>4</v>
      </c>
      <c r="C2689" s="41" t="s">
        <v>827</v>
      </c>
      <c r="D2689" s="42" t="s">
        <v>405</v>
      </c>
      <c r="E2689" s="41" t="s">
        <v>748</v>
      </c>
      <c r="F2689" s="43" t="s">
        <v>6451</v>
      </c>
      <c r="G2689" s="43" t="s">
        <v>6451</v>
      </c>
      <c r="H2689" s="44">
        <v>100</v>
      </c>
      <c r="I2689" s="44">
        <v>20</v>
      </c>
      <c r="J2689" s="44">
        <v>100</v>
      </c>
      <c r="K2689" s="44">
        <v>20</v>
      </c>
      <c r="L2689" s="44">
        <v>0</v>
      </c>
      <c r="M2689" s="44">
        <v>0</v>
      </c>
      <c r="N2689" s="44">
        <v>50</v>
      </c>
      <c r="O2689" s="44">
        <v>10</v>
      </c>
      <c r="P2689" s="44">
        <v>50</v>
      </c>
      <c r="Q2689" s="44">
        <v>10</v>
      </c>
      <c r="R2689" s="44">
        <v>0</v>
      </c>
      <c r="S2689" s="44">
        <v>0</v>
      </c>
      <c r="T2689" s="44">
        <f t="shared" si="42"/>
        <v>100</v>
      </c>
      <c r="U2689" s="44">
        <f t="shared" si="42"/>
        <v>20</v>
      </c>
      <c r="V2689" s="44">
        <v>0</v>
      </c>
      <c r="W2689" s="44">
        <v>0</v>
      </c>
      <c r="X2689" s="44">
        <v>50</v>
      </c>
      <c r="Y2689" s="44">
        <v>10</v>
      </c>
      <c r="Z2689" s="44">
        <v>38.97</v>
      </c>
      <c r="AA2689" s="44">
        <v>7.79</v>
      </c>
      <c r="AB2689" s="44">
        <v>11.03</v>
      </c>
      <c r="AC2689" s="44">
        <v>2.21</v>
      </c>
      <c r="AD2689" s="44">
        <v>100</v>
      </c>
      <c r="AE2689" s="44">
        <v>20</v>
      </c>
      <c r="AF2689" s="41" t="s">
        <v>47</v>
      </c>
      <c r="AG2689" s="41" t="s">
        <v>6450</v>
      </c>
      <c r="AH2689" s="41" t="s">
        <v>7472</v>
      </c>
      <c r="AI2689" s="41" t="s">
        <v>11654</v>
      </c>
    </row>
    <row r="2690" spans="1:35">
      <c r="A2690" s="40">
        <v>2024</v>
      </c>
      <c r="B2690" s="40">
        <v>4</v>
      </c>
      <c r="C2690" s="41" t="s">
        <v>827</v>
      </c>
      <c r="D2690" s="42" t="s">
        <v>405</v>
      </c>
      <c r="E2690" s="41" t="s">
        <v>748</v>
      </c>
      <c r="F2690" s="43" t="s">
        <v>6452</v>
      </c>
      <c r="G2690" s="43" t="s">
        <v>6452</v>
      </c>
      <c r="H2690" s="44">
        <v>100</v>
      </c>
      <c r="I2690" s="44">
        <v>20</v>
      </c>
      <c r="J2690" s="44">
        <v>100</v>
      </c>
      <c r="K2690" s="44">
        <v>20</v>
      </c>
      <c r="L2690" s="44">
        <v>0</v>
      </c>
      <c r="M2690" s="44">
        <v>0</v>
      </c>
      <c r="N2690" s="44">
        <v>80</v>
      </c>
      <c r="O2690" s="44">
        <v>16</v>
      </c>
      <c r="P2690" s="44">
        <v>20</v>
      </c>
      <c r="Q2690" s="44">
        <v>4</v>
      </c>
      <c r="R2690" s="44">
        <v>0</v>
      </c>
      <c r="S2690" s="44">
        <v>0</v>
      </c>
      <c r="T2690" s="44">
        <f t="shared" si="42"/>
        <v>100</v>
      </c>
      <c r="U2690" s="44">
        <f t="shared" si="42"/>
        <v>20</v>
      </c>
      <c r="V2690" s="44">
        <v>0</v>
      </c>
      <c r="W2690" s="44">
        <v>0</v>
      </c>
      <c r="X2690" s="44">
        <v>92.75</v>
      </c>
      <c r="Y2690" s="44">
        <v>18.55</v>
      </c>
      <c r="Z2690" s="44">
        <v>7.15</v>
      </c>
      <c r="AA2690" s="44">
        <v>1.43</v>
      </c>
      <c r="AB2690" s="44">
        <v>0.1</v>
      </c>
      <c r="AC2690" s="44">
        <v>0.02</v>
      </c>
      <c r="AD2690" s="44">
        <v>100</v>
      </c>
      <c r="AE2690" s="44">
        <v>20</v>
      </c>
      <c r="AF2690" s="41" t="s">
        <v>47</v>
      </c>
      <c r="AG2690" s="41" t="s">
        <v>6450</v>
      </c>
      <c r="AH2690" s="41" t="s">
        <v>7472</v>
      </c>
      <c r="AI2690" s="41" t="s">
        <v>11654</v>
      </c>
    </row>
    <row r="2691" spans="1:35">
      <c r="A2691" s="40">
        <v>2024</v>
      </c>
      <c r="B2691" s="40">
        <v>4</v>
      </c>
      <c r="C2691" s="41" t="s">
        <v>827</v>
      </c>
      <c r="D2691" s="42" t="s">
        <v>405</v>
      </c>
      <c r="E2691" s="41" t="s">
        <v>748</v>
      </c>
      <c r="F2691" s="43" t="s">
        <v>6453</v>
      </c>
      <c r="G2691" s="43" t="s">
        <v>6453</v>
      </c>
      <c r="H2691" s="44">
        <v>100</v>
      </c>
      <c r="I2691" s="44">
        <v>20</v>
      </c>
      <c r="J2691" s="44">
        <v>100</v>
      </c>
      <c r="K2691" s="44">
        <v>20</v>
      </c>
      <c r="L2691" s="44">
        <v>0</v>
      </c>
      <c r="M2691" s="44">
        <v>0</v>
      </c>
      <c r="N2691" s="44">
        <v>100</v>
      </c>
      <c r="O2691" s="44">
        <v>20</v>
      </c>
      <c r="P2691" s="44">
        <v>0</v>
      </c>
      <c r="Q2691" s="44">
        <v>0</v>
      </c>
      <c r="R2691" s="44">
        <v>0</v>
      </c>
      <c r="S2691" s="44">
        <v>0</v>
      </c>
      <c r="T2691" s="44">
        <f t="shared" si="42"/>
        <v>100</v>
      </c>
      <c r="U2691" s="44">
        <f t="shared" si="42"/>
        <v>20</v>
      </c>
      <c r="V2691" s="44">
        <v>0</v>
      </c>
      <c r="W2691" s="44">
        <v>0</v>
      </c>
      <c r="X2691" s="44">
        <v>100</v>
      </c>
      <c r="Y2691" s="44">
        <v>20</v>
      </c>
      <c r="Z2691" s="44">
        <v>0</v>
      </c>
      <c r="AA2691" s="44">
        <v>0</v>
      </c>
      <c r="AB2691" s="44">
        <v>0</v>
      </c>
      <c r="AC2691" s="44">
        <v>0</v>
      </c>
      <c r="AD2691" s="44">
        <v>100</v>
      </c>
      <c r="AE2691" s="44">
        <v>20</v>
      </c>
      <c r="AF2691" s="41" t="s">
        <v>47</v>
      </c>
      <c r="AG2691" s="41" t="s">
        <v>6450</v>
      </c>
      <c r="AH2691" s="41" t="s">
        <v>7472</v>
      </c>
      <c r="AI2691" s="41" t="s">
        <v>11654</v>
      </c>
    </row>
    <row r="2692" spans="1:35">
      <c r="A2692" s="40">
        <v>2024</v>
      </c>
      <c r="B2692" s="40">
        <v>4</v>
      </c>
      <c r="C2692" s="41" t="s">
        <v>827</v>
      </c>
      <c r="D2692" s="42" t="s">
        <v>405</v>
      </c>
      <c r="E2692" s="41" t="s">
        <v>748</v>
      </c>
      <c r="F2692" s="43" t="s">
        <v>6454</v>
      </c>
      <c r="G2692" s="43" t="s">
        <v>6454</v>
      </c>
      <c r="H2692" s="44">
        <v>100</v>
      </c>
      <c r="I2692" s="44">
        <v>20</v>
      </c>
      <c r="J2692" s="44">
        <v>100</v>
      </c>
      <c r="K2692" s="44">
        <v>20</v>
      </c>
      <c r="L2692" s="44">
        <v>0</v>
      </c>
      <c r="M2692" s="44">
        <v>0</v>
      </c>
      <c r="N2692" s="44">
        <v>50</v>
      </c>
      <c r="O2692" s="44">
        <v>10</v>
      </c>
      <c r="P2692" s="44">
        <v>50</v>
      </c>
      <c r="Q2692" s="44">
        <v>10</v>
      </c>
      <c r="R2692" s="44">
        <v>0</v>
      </c>
      <c r="S2692" s="44">
        <v>0</v>
      </c>
      <c r="T2692" s="44">
        <f t="shared" si="42"/>
        <v>100</v>
      </c>
      <c r="U2692" s="44">
        <f t="shared" si="42"/>
        <v>20</v>
      </c>
      <c r="V2692" s="44">
        <v>0</v>
      </c>
      <c r="W2692" s="44">
        <v>0</v>
      </c>
      <c r="X2692" s="44">
        <v>50</v>
      </c>
      <c r="Y2692" s="44">
        <v>10</v>
      </c>
      <c r="Z2692" s="44">
        <v>28.72</v>
      </c>
      <c r="AA2692" s="44">
        <v>5.74</v>
      </c>
      <c r="AB2692" s="44">
        <v>21.28</v>
      </c>
      <c r="AC2692" s="44">
        <v>4.26</v>
      </c>
      <c r="AD2692" s="44">
        <v>100</v>
      </c>
      <c r="AE2692" s="44">
        <v>20</v>
      </c>
      <c r="AF2692" s="41" t="s">
        <v>47</v>
      </c>
      <c r="AG2692" s="41" t="s">
        <v>6450</v>
      </c>
      <c r="AH2692" s="41" t="s">
        <v>7472</v>
      </c>
      <c r="AI2692" s="41" t="s">
        <v>11654</v>
      </c>
    </row>
    <row r="2693" spans="1:35">
      <c r="A2693" s="40">
        <v>2024</v>
      </c>
      <c r="B2693" s="40">
        <v>4</v>
      </c>
      <c r="C2693" s="41" t="s">
        <v>827</v>
      </c>
      <c r="D2693" s="42" t="s">
        <v>7476</v>
      </c>
      <c r="E2693" s="41" t="s">
        <v>7477</v>
      </c>
      <c r="F2693" s="43" t="s">
        <v>9621</v>
      </c>
      <c r="G2693" s="43" t="s">
        <v>9621</v>
      </c>
      <c r="H2693" s="44">
        <v>100</v>
      </c>
      <c r="I2693" s="44">
        <v>20</v>
      </c>
      <c r="J2693" s="44">
        <v>100</v>
      </c>
      <c r="K2693" s="44">
        <v>20</v>
      </c>
      <c r="L2693" s="44">
        <v>0</v>
      </c>
      <c r="M2693" s="44">
        <v>0</v>
      </c>
      <c r="N2693" s="44">
        <v>0</v>
      </c>
      <c r="O2693" s="44">
        <v>0</v>
      </c>
      <c r="P2693" s="44">
        <v>0</v>
      </c>
      <c r="Q2693" s="44">
        <v>0</v>
      </c>
      <c r="R2693" s="44">
        <v>100</v>
      </c>
      <c r="S2693" s="44">
        <v>20</v>
      </c>
      <c r="T2693" s="44">
        <f t="shared" si="42"/>
        <v>100</v>
      </c>
      <c r="U2693" s="44">
        <f t="shared" si="42"/>
        <v>20</v>
      </c>
      <c r="V2693" s="44">
        <v>0</v>
      </c>
      <c r="W2693" s="44">
        <v>0</v>
      </c>
      <c r="X2693" s="44">
        <v>0</v>
      </c>
      <c r="Y2693" s="44">
        <v>0</v>
      </c>
      <c r="Z2693" s="44">
        <v>0</v>
      </c>
      <c r="AA2693" s="44">
        <v>0</v>
      </c>
      <c r="AB2693" s="44">
        <v>0</v>
      </c>
      <c r="AC2693" s="44">
        <v>0</v>
      </c>
      <c r="AD2693" s="44">
        <v>0</v>
      </c>
      <c r="AE2693" s="44">
        <v>0</v>
      </c>
      <c r="AF2693" s="41" t="s">
        <v>47</v>
      </c>
      <c r="AG2693" s="41" t="s">
        <v>47</v>
      </c>
      <c r="AH2693" s="41" t="s">
        <v>7479</v>
      </c>
      <c r="AI2693" s="41" t="s">
        <v>10202</v>
      </c>
    </row>
    <row r="2694" spans="1:35">
      <c r="A2694" s="40">
        <v>2024</v>
      </c>
      <c r="B2694" s="40">
        <v>4</v>
      </c>
      <c r="C2694" s="41" t="s">
        <v>827</v>
      </c>
      <c r="D2694" s="42" t="s">
        <v>7476</v>
      </c>
      <c r="E2694" s="41" t="s">
        <v>7477</v>
      </c>
      <c r="F2694" s="43" t="s">
        <v>9622</v>
      </c>
      <c r="G2694" s="43" t="s">
        <v>9622</v>
      </c>
      <c r="H2694" s="44">
        <v>100</v>
      </c>
      <c r="I2694" s="44">
        <v>80</v>
      </c>
      <c r="J2694" s="44">
        <v>100</v>
      </c>
      <c r="K2694" s="44">
        <v>80</v>
      </c>
      <c r="L2694" s="44">
        <v>0</v>
      </c>
      <c r="M2694" s="44">
        <v>0</v>
      </c>
      <c r="N2694" s="44">
        <v>0</v>
      </c>
      <c r="O2694" s="44">
        <v>0</v>
      </c>
      <c r="P2694" s="44">
        <v>0</v>
      </c>
      <c r="Q2694" s="44">
        <v>0</v>
      </c>
      <c r="R2694" s="44">
        <v>100</v>
      </c>
      <c r="S2694" s="44">
        <v>80</v>
      </c>
      <c r="T2694" s="44">
        <f t="shared" si="42"/>
        <v>100</v>
      </c>
      <c r="U2694" s="44">
        <f t="shared" si="42"/>
        <v>80</v>
      </c>
      <c r="V2694" s="44">
        <v>0</v>
      </c>
      <c r="W2694" s="44">
        <v>0</v>
      </c>
      <c r="X2694" s="44">
        <v>0</v>
      </c>
      <c r="Y2694" s="44">
        <v>0</v>
      </c>
      <c r="Z2694" s="44">
        <v>0</v>
      </c>
      <c r="AA2694" s="44">
        <v>0</v>
      </c>
      <c r="AB2694" s="44">
        <v>0</v>
      </c>
      <c r="AC2694" s="44">
        <v>0</v>
      </c>
      <c r="AD2694" s="44">
        <v>0</v>
      </c>
      <c r="AE2694" s="44">
        <v>0</v>
      </c>
      <c r="AF2694" s="41" t="s">
        <v>47</v>
      </c>
      <c r="AG2694" s="41" t="s">
        <v>47</v>
      </c>
      <c r="AH2694" s="41" t="s">
        <v>9623</v>
      </c>
      <c r="AI2694" s="41" t="s">
        <v>10202</v>
      </c>
    </row>
    <row r="2695" spans="1:35">
      <c r="A2695" s="40">
        <v>2024</v>
      </c>
      <c r="B2695" s="40">
        <v>4</v>
      </c>
      <c r="C2695" s="41" t="s">
        <v>827</v>
      </c>
      <c r="D2695" s="42" t="s">
        <v>407</v>
      </c>
      <c r="E2695" s="41" t="s">
        <v>750</v>
      </c>
      <c r="F2695" s="43" t="s">
        <v>6462</v>
      </c>
      <c r="G2695" s="43" t="s">
        <v>6462</v>
      </c>
      <c r="H2695" s="44">
        <v>100</v>
      </c>
      <c r="I2695" s="44">
        <v>100</v>
      </c>
      <c r="J2695" s="44">
        <v>100</v>
      </c>
      <c r="K2695" s="44">
        <v>100</v>
      </c>
      <c r="L2695" s="44">
        <v>0</v>
      </c>
      <c r="M2695" s="44">
        <v>0</v>
      </c>
      <c r="N2695" s="44">
        <v>0</v>
      </c>
      <c r="O2695" s="44">
        <v>0</v>
      </c>
      <c r="P2695" s="44">
        <v>50</v>
      </c>
      <c r="Q2695" s="44">
        <v>50</v>
      </c>
      <c r="R2695" s="44">
        <v>50</v>
      </c>
      <c r="S2695" s="44">
        <v>50</v>
      </c>
      <c r="T2695" s="44">
        <f t="shared" si="42"/>
        <v>100</v>
      </c>
      <c r="U2695" s="44">
        <f t="shared" si="42"/>
        <v>100</v>
      </c>
      <c r="V2695" s="44">
        <v>0</v>
      </c>
      <c r="W2695" s="44">
        <v>0</v>
      </c>
      <c r="X2695" s="44">
        <v>0</v>
      </c>
      <c r="Y2695" s="44">
        <v>0</v>
      </c>
      <c r="Z2695" s="44">
        <v>0</v>
      </c>
      <c r="AA2695" s="44">
        <v>0</v>
      </c>
      <c r="AB2695" s="44">
        <v>25.64</v>
      </c>
      <c r="AC2695" s="44">
        <v>25.64</v>
      </c>
      <c r="AD2695" s="44">
        <v>25.64</v>
      </c>
      <c r="AE2695" s="44">
        <v>25.64</v>
      </c>
      <c r="AF2695" s="41" t="s">
        <v>47</v>
      </c>
      <c r="AG2695" s="41" t="s">
        <v>2046</v>
      </c>
      <c r="AH2695" s="41" t="s">
        <v>7474</v>
      </c>
      <c r="AI2695" s="41" t="s">
        <v>10200</v>
      </c>
    </row>
    <row r="2696" spans="1:35">
      <c r="A2696" s="40">
        <v>2024</v>
      </c>
      <c r="B2696" s="40">
        <v>4</v>
      </c>
      <c r="C2696" s="41" t="s">
        <v>827</v>
      </c>
      <c r="D2696" s="42" t="s">
        <v>408</v>
      </c>
      <c r="E2696" s="41" t="s">
        <v>751</v>
      </c>
      <c r="F2696" s="43" t="s">
        <v>6463</v>
      </c>
      <c r="G2696" s="43" t="s">
        <v>6463</v>
      </c>
      <c r="H2696" s="44">
        <v>100</v>
      </c>
      <c r="I2696" s="44">
        <v>100</v>
      </c>
      <c r="J2696" s="44">
        <v>100</v>
      </c>
      <c r="K2696" s="44">
        <v>100</v>
      </c>
      <c r="L2696" s="44">
        <v>0</v>
      </c>
      <c r="M2696" s="44">
        <v>0</v>
      </c>
      <c r="N2696" s="44">
        <v>0</v>
      </c>
      <c r="O2696" s="44">
        <v>0</v>
      </c>
      <c r="P2696" s="44">
        <v>0</v>
      </c>
      <c r="Q2696" s="44">
        <v>0</v>
      </c>
      <c r="R2696" s="44">
        <v>100</v>
      </c>
      <c r="S2696" s="44">
        <v>100</v>
      </c>
      <c r="T2696" s="44">
        <f t="shared" si="42"/>
        <v>100</v>
      </c>
      <c r="U2696" s="44">
        <f t="shared" si="42"/>
        <v>100</v>
      </c>
      <c r="V2696" s="44">
        <v>0</v>
      </c>
      <c r="W2696" s="44">
        <v>0</v>
      </c>
      <c r="X2696" s="44">
        <v>0</v>
      </c>
      <c r="Y2696" s="44">
        <v>0</v>
      </c>
      <c r="Z2696" s="44">
        <v>0</v>
      </c>
      <c r="AA2696" s="44">
        <v>0</v>
      </c>
      <c r="AB2696" s="44">
        <v>17.010000000000002</v>
      </c>
      <c r="AC2696" s="44">
        <v>17.010000000000002</v>
      </c>
      <c r="AD2696" s="44">
        <v>17.010000000000002</v>
      </c>
      <c r="AE2696" s="44">
        <v>17.010000000000002</v>
      </c>
      <c r="AF2696" s="41" t="s">
        <v>47</v>
      </c>
      <c r="AG2696" s="41" t="s">
        <v>2047</v>
      </c>
      <c r="AH2696" s="41" t="s">
        <v>7475</v>
      </c>
      <c r="AI2696" s="41" t="s">
        <v>10201</v>
      </c>
    </row>
    <row r="2697" spans="1:35">
      <c r="A2697" s="40">
        <v>2024</v>
      </c>
      <c r="B2697" s="40">
        <v>4</v>
      </c>
      <c r="C2697" s="41" t="s">
        <v>827</v>
      </c>
      <c r="D2697" s="42" t="s">
        <v>400</v>
      </c>
      <c r="E2697" s="41" t="s">
        <v>743</v>
      </c>
      <c r="F2697" s="43" t="s">
        <v>6440</v>
      </c>
      <c r="G2697" s="43" t="s">
        <v>743</v>
      </c>
      <c r="H2697" s="44">
        <v>100</v>
      </c>
      <c r="I2697" s="44">
        <v>100</v>
      </c>
      <c r="J2697" s="44">
        <v>7.7</v>
      </c>
      <c r="K2697" s="44">
        <v>7.7</v>
      </c>
      <c r="L2697" s="44">
        <v>0</v>
      </c>
      <c r="M2697" s="44">
        <v>0</v>
      </c>
      <c r="N2697" s="44">
        <v>0</v>
      </c>
      <c r="O2697" s="44">
        <v>0</v>
      </c>
      <c r="P2697" s="44">
        <v>7.7</v>
      </c>
      <c r="Q2697" s="44">
        <v>7.7</v>
      </c>
      <c r="R2697" s="44">
        <v>0</v>
      </c>
      <c r="S2697" s="44">
        <v>0</v>
      </c>
      <c r="T2697" s="44">
        <f t="shared" si="42"/>
        <v>7.7</v>
      </c>
      <c r="U2697" s="44">
        <f t="shared" si="42"/>
        <v>7.7</v>
      </c>
      <c r="V2697" s="44">
        <v>0</v>
      </c>
      <c r="W2697" s="44">
        <v>0</v>
      </c>
      <c r="X2697" s="44">
        <v>0</v>
      </c>
      <c r="Y2697" s="44">
        <v>0</v>
      </c>
      <c r="Z2697" s="44">
        <v>0</v>
      </c>
      <c r="AA2697" s="44">
        <v>0</v>
      </c>
      <c r="AB2697" s="44">
        <v>5.73</v>
      </c>
      <c r="AC2697" s="44">
        <v>5.73</v>
      </c>
      <c r="AD2697" s="44">
        <v>5.73</v>
      </c>
      <c r="AE2697" s="44">
        <v>5.73</v>
      </c>
      <c r="AF2697" s="41" t="s">
        <v>47</v>
      </c>
      <c r="AG2697" s="41" t="s">
        <v>2039</v>
      </c>
      <c r="AH2697" s="41" t="s">
        <v>7468</v>
      </c>
      <c r="AI2697" s="41" t="s">
        <v>10193</v>
      </c>
    </row>
    <row r="2698" spans="1:35">
      <c r="A2698" s="40">
        <v>2024</v>
      </c>
      <c r="B2698" s="40">
        <v>4</v>
      </c>
      <c r="C2698" s="41" t="s">
        <v>827</v>
      </c>
      <c r="D2698" s="42" t="s">
        <v>401</v>
      </c>
      <c r="E2698" s="41" t="s">
        <v>744</v>
      </c>
      <c r="F2698" s="43" t="s">
        <v>6441</v>
      </c>
      <c r="G2698" s="43" t="s">
        <v>744</v>
      </c>
      <c r="H2698" s="44">
        <v>100</v>
      </c>
      <c r="I2698" s="44">
        <v>100</v>
      </c>
      <c r="J2698" s="44">
        <v>6.29</v>
      </c>
      <c r="K2698" s="44">
        <v>6.29</v>
      </c>
      <c r="L2698" s="44">
        <v>0</v>
      </c>
      <c r="M2698" s="44">
        <v>0</v>
      </c>
      <c r="N2698" s="44">
        <v>0</v>
      </c>
      <c r="O2698" s="44">
        <v>0</v>
      </c>
      <c r="P2698" s="44">
        <v>6.29</v>
      </c>
      <c r="Q2698" s="44">
        <v>6.29</v>
      </c>
      <c r="R2698" s="44">
        <v>0</v>
      </c>
      <c r="S2698" s="44">
        <v>0</v>
      </c>
      <c r="T2698" s="44">
        <f t="shared" si="42"/>
        <v>6.29</v>
      </c>
      <c r="U2698" s="44">
        <f t="shared" si="42"/>
        <v>6.29</v>
      </c>
      <c r="V2698" s="44">
        <v>0</v>
      </c>
      <c r="W2698" s="44">
        <v>0</v>
      </c>
      <c r="X2698" s="44">
        <v>0</v>
      </c>
      <c r="Y2698" s="44">
        <v>0</v>
      </c>
      <c r="Z2698" s="44">
        <v>0</v>
      </c>
      <c r="AA2698" s="44">
        <v>0</v>
      </c>
      <c r="AB2698" s="44">
        <v>3.94</v>
      </c>
      <c r="AC2698" s="44">
        <v>3.94</v>
      </c>
      <c r="AD2698" s="44">
        <v>3.94</v>
      </c>
      <c r="AE2698" s="44">
        <v>3.94</v>
      </c>
      <c r="AF2698" s="41" t="s">
        <v>47</v>
      </c>
      <c r="AG2698" s="41" t="s">
        <v>2039</v>
      </c>
      <c r="AH2698" s="41" t="s">
        <v>7468</v>
      </c>
      <c r="AI2698" s="41" t="s">
        <v>10194</v>
      </c>
    </row>
    <row r="2699" spans="1:35">
      <c r="A2699" s="40">
        <v>2024</v>
      </c>
      <c r="B2699" s="40">
        <v>4</v>
      </c>
      <c r="C2699" s="41" t="s">
        <v>827</v>
      </c>
      <c r="D2699" s="42" t="s">
        <v>402</v>
      </c>
      <c r="E2699" s="41" t="s">
        <v>745</v>
      </c>
      <c r="F2699" s="43" t="s">
        <v>6442</v>
      </c>
      <c r="G2699" s="43" t="s">
        <v>745</v>
      </c>
      <c r="H2699" s="44">
        <v>100</v>
      </c>
      <c r="I2699" s="44">
        <v>100</v>
      </c>
      <c r="J2699" s="44">
        <v>5.26</v>
      </c>
      <c r="K2699" s="44">
        <v>5.26</v>
      </c>
      <c r="L2699" s="44">
        <v>0</v>
      </c>
      <c r="M2699" s="44">
        <v>0</v>
      </c>
      <c r="N2699" s="44">
        <v>0</v>
      </c>
      <c r="O2699" s="44">
        <v>0</v>
      </c>
      <c r="P2699" s="44">
        <v>5.26</v>
      </c>
      <c r="Q2699" s="44">
        <v>5.26</v>
      </c>
      <c r="R2699" s="44">
        <v>0</v>
      </c>
      <c r="S2699" s="44">
        <v>0</v>
      </c>
      <c r="T2699" s="44">
        <f t="shared" si="42"/>
        <v>5.26</v>
      </c>
      <c r="U2699" s="44">
        <f t="shared" si="42"/>
        <v>5.26</v>
      </c>
      <c r="V2699" s="44">
        <v>0</v>
      </c>
      <c r="W2699" s="44">
        <v>0</v>
      </c>
      <c r="X2699" s="44">
        <v>0</v>
      </c>
      <c r="Y2699" s="44">
        <v>0</v>
      </c>
      <c r="Z2699" s="44">
        <v>4</v>
      </c>
      <c r="AA2699" s="44">
        <v>4</v>
      </c>
      <c r="AB2699" s="44">
        <v>0.64</v>
      </c>
      <c r="AC2699" s="44">
        <v>0.64</v>
      </c>
      <c r="AD2699" s="44">
        <v>4.6399999999999997</v>
      </c>
      <c r="AE2699" s="44">
        <v>4.6399999999999997</v>
      </c>
      <c r="AF2699" s="41" t="s">
        <v>47</v>
      </c>
      <c r="AG2699" s="41" t="s">
        <v>2041</v>
      </c>
      <c r="AH2699" s="41" t="s">
        <v>7469</v>
      </c>
      <c r="AI2699" s="41" t="s">
        <v>10195</v>
      </c>
    </row>
    <row r="2700" spans="1:35">
      <c r="A2700" s="40">
        <v>2024</v>
      </c>
      <c r="B2700" s="40">
        <v>4</v>
      </c>
      <c r="C2700" s="41" t="s">
        <v>829</v>
      </c>
      <c r="D2700" s="42" t="s">
        <v>7481</v>
      </c>
      <c r="E2700" s="41" t="s">
        <v>7482</v>
      </c>
      <c r="F2700" s="43" t="s">
        <v>9625</v>
      </c>
      <c r="G2700" s="43" t="s">
        <v>9626</v>
      </c>
      <c r="H2700" s="44">
        <v>100</v>
      </c>
      <c r="I2700" s="44">
        <v>33</v>
      </c>
      <c r="J2700" s="44">
        <v>48.57</v>
      </c>
      <c r="K2700" s="44">
        <v>16.03</v>
      </c>
      <c r="L2700" s="44">
        <v>0</v>
      </c>
      <c r="M2700" s="44">
        <v>0</v>
      </c>
      <c r="N2700" s="44">
        <v>0</v>
      </c>
      <c r="O2700" s="44">
        <v>0</v>
      </c>
      <c r="P2700" s="44">
        <v>48.57</v>
      </c>
      <c r="Q2700" s="44">
        <v>16.03</v>
      </c>
      <c r="R2700" s="44">
        <v>0</v>
      </c>
      <c r="S2700" s="44">
        <v>0</v>
      </c>
      <c r="T2700" s="44">
        <f t="shared" si="42"/>
        <v>48.57</v>
      </c>
      <c r="U2700" s="44">
        <f t="shared" si="42"/>
        <v>16.03</v>
      </c>
      <c r="V2700" s="44">
        <v>0</v>
      </c>
      <c r="W2700" s="44">
        <v>0</v>
      </c>
      <c r="X2700" s="44">
        <v>0</v>
      </c>
      <c r="Y2700" s="44">
        <v>0</v>
      </c>
      <c r="Z2700" s="44">
        <v>48.57</v>
      </c>
      <c r="AA2700" s="44">
        <v>16.03</v>
      </c>
      <c r="AB2700" s="44">
        <v>0</v>
      </c>
      <c r="AC2700" s="44">
        <v>0</v>
      </c>
      <c r="AD2700" s="44">
        <v>48.57</v>
      </c>
      <c r="AE2700" s="44">
        <v>16.03</v>
      </c>
      <c r="AF2700" s="41" t="s">
        <v>47</v>
      </c>
      <c r="AG2700" s="41" t="s">
        <v>47</v>
      </c>
      <c r="AH2700" s="41" t="s">
        <v>9627</v>
      </c>
      <c r="AI2700" s="41" t="s">
        <v>11655</v>
      </c>
    </row>
    <row r="2701" spans="1:35">
      <c r="A2701" s="40">
        <v>2024</v>
      </c>
      <c r="B2701" s="40">
        <v>4</v>
      </c>
      <c r="C2701" s="41" t="s">
        <v>829</v>
      </c>
      <c r="D2701" s="42" t="s">
        <v>7481</v>
      </c>
      <c r="E2701" s="41" t="s">
        <v>7482</v>
      </c>
      <c r="F2701" s="43" t="s">
        <v>9628</v>
      </c>
      <c r="G2701" s="43" t="s">
        <v>9629</v>
      </c>
      <c r="H2701" s="44">
        <v>100</v>
      </c>
      <c r="I2701" s="44">
        <v>33</v>
      </c>
      <c r="J2701" s="44">
        <v>0</v>
      </c>
      <c r="K2701" s="44">
        <v>0</v>
      </c>
      <c r="L2701" s="44">
        <v>0</v>
      </c>
      <c r="M2701" s="44">
        <v>0</v>
      </c>
      <c r="N2701" s="44">
        <v>0</v>
      </c>
      <c r="O2701" s="44">
        <v>0</v>
      </c>
      <c r="P2701" s="44">
        <v>0</v>
      </c>
      <c r="Q2701" s="44">
        <v>0</v>
      </c>
      <c r="R2701" s="44">
        <v>0</v>
      </c>
      <c r="S2701" s="44">
        <v>0</v>
      </c>
      <c r="T2701" s="44">
        <f t="shared" si="42"/>
        <v>0</v>
      </c>
      <c r="U2701" s="44">
        <f t="shared" si="42"/>
        <v>0</v>
      </c>
      <c r="V2701" s="44">
        <v>0</v>
      </c>
      <c r="W2701" s="44">
        <v>0</v>
      </c>
      <c r="X2701" s="44">
        <v>0</v>
      </c>
      <c r="Y2701" s="44">
        <v>0</v>
      </c>
      <c r="Z2701" s="44">
        <v>0</v>
      </c>
      <c r="AA2701" s="44">
        <v>0</v>
      </c>
      <c r="AB2701" s="44">
        <v>0</v>
      </c>
      <c r="AC2701" s="44">
        <v>0</v>
      </c>
      <c r="AD2701" s="44">
        <v>0</v>
      </c>
      <c r="AE2701" s="44">
        <v>0</v>
      </c>
      <c r="AF2701" s="41" t="s">
        <v>47</v>
      </c>
      <c r="AG2701" s="41" t="s">
        <v>47</v>
      </c>
      <c r="AH2701" s="41" t="s">
        <v>9630</v>
      </c>
      <c r="AI2701" s="41" t="s">
        <v>11655</v>
      </c>
    </row>
    <row r="2702" spans="1:35">
      <c r="A2702" s="40">
        <v>2024</v>
      </c>
      <c r="B2702" s="40">
        <v>4</v>
      </c>
      <c r="C2702" s="41" t="s">
        <v>829</v>
      </c>
      <c r="D2702" s="42" t="s">
        <v>7481</v>
      </c>
      <c r="E2702" s="41" t="s">
        <v>7482</v>
      </c>
      <c r="F2702" s="43" t="s">
        <v>9631</v>
      </c>
      <c r="G2702" s="43" t="s">
        <v>9632</v>
      </c>
      <c r="H2702" s="44">
        <v>100</v>
      </c>
      <c r="I2702" s="44">
        <v>34</v>
      </c>
      <c r="J2702" s="44">
        <v>0</v>
      </c>
      <c r="K2702" s="44">
        <v>0</v>
      </c>
      <c r="L2702" s="44">
        <v>0</v>
      </c>
      <c r="M2702" s="44">
        <v>0</v>
      </c>
      <c r="N2702" s="44">
        <v>0</v>
      </c>
      <c r="O2702" s="44">
        <v>0</v>
      </c>
      <c r="P2702" s="44">
        <v>0</v>
      </c>
      <c r="Q2702" s="44">
        <v>0</v>
      </c>
      <c r="R2702" s="44">
        <v>0</v>
      </c>
      <c r="S2702" s="44">
        <v>0</v>
      </c>
      <c r="T2702" s="44">
        <f t="shared" si="42"/>
        <v>0</v>
      </c>
      <c r="U2702" s="44">
        <f t="shared" si="42"/>
        <v>0</v>
      </c>
      <c r="V2702" s="44">
        <v>0</v>
      </c>
      <c r="W2702" s="44">
        <v>0</v>
      </c>
      <c r="X2702" s="44">
        <v>0</v>
      </c>
      <c r="Y2702" s="44">
        <v>0</v>
      </c>
      <c r="Z2702" s="44">
        <v>0</v>
      </c>
      <c r="AA2702" s="44">
        <v>0</v>
      </c>
      <c r="AB2702" s="44">
        <v>0</v>
      </c>
      <c r="AC2702" s="44">
        <v>0</v>
      </c>
      <c r="AD2702" s="44">
        <v>0</v>
      </c>
      <c r="AE2702" s="44">
        <v>0</v>
      </c>
      <c r="AF2702" s="41" t="s">
        <v>47</v>
      </c>
      <c r="AG2702" s="41" t="s">
        <v>47</v>
      </c>
      <c r="AH2702" s="41" t="s">
        <v>9633</v>
      </c>
      <c r="AI2702" s="41" t="s">
        <v>11656</v>
      </c>
    </row>
    <row r="2703" spans="1:35">
      <c r="A2703" s="40">
        <v>2024</v>
      </c>
      <c r="B2703" s="40">
        <v>4</v>
      </c>
      <c r="C2703" s="41" t="s">
        <v>829</v>
      </c>
      <c r="D2703" s="42" t="s">
        <v>411</v>
      </c>
      <c r="E2703" s="41" t="s">
        <v>754</v>
      </c>
      <c r="F2703" s="43" t="s">
        <v>6464</v>
      </c>
      <c r="G2703" s="43" t="s">
        <v>6465</v>
      </c>
      <c r="H2703" s="44">
        <v>17772</v>
      </c>
      <c r="I2703" s="44">
        <v>100</v>
      </c>
      <c r="J2703" s="44">
        <v>5924.62</v>
      </c>
      <c r="K2703" s="44">
        <v>33.340000000000003</v>
      </c>
      <c r="L2703" s="44">
        <v>0</v>
      </c>
      <c r="M2703" s="44">
        <v>0</v>
      </c>
      <c r="N2703" s="44">
        <v>0</v>
      </c>
      <c r="O2703" s="44">
        <v>0</v>
      </c>
      <c r="P2703" s="44">
        <v>5924.62</v>
      </c>
      <c r="Q2703" s="44">
        <v>33.340000000000003</v>
      </c>
      <c r="R2703" s="44">
        <v>0</v>
      </c>
      <c r="S2703" s="44">
        <v>0</v>
      </c>
      <c r="T2703" s="44">
        <f t="shared" si="42"/>
        <v>5924.62</v>
      </c>
      <c r="U2703" s="44">
        <f t="shared" si="42"/>
        <v>33.340000000000003</v>
      </c>
      <c r="V2703" s="44">
        <v>0</v>
      </c>
      <c r="W2703" s="44">
        <v>0</v>
      </c>
      <c r="X2703" s="44">
        <v>0</v>
      </c>
      <c r="Y2703" s="44">
        <v>0</v>
      </c>
      <c r="Z2703" s="44">
        <v>5924.62</v>
      </c>
      <c r="AA2703" s="44">
        <v>33.340000000000003</v>
      </c>
      <c r="AB2703" s="44">
        <v>0</v>
      </c>
      <c r="AC2703" s="44">
        <v>0</v>
      </c>
      <c r="AD2703" s="44">
        <v>5924.62</v>
      </c>
      <c r="AE2703" s="44">
        <v>33.340000000000003</v>
      </c>
      <c r="AF2703" s="41" t="s">
        <v>6466</v>
      </c>
      <c r="AG2703" s="41" t="s">
        <v>6467</v>
      </c>
      <c r="AH2703" s="41" t="s">
        <v>9624</v>
      </c>
      <c r="AI2703" s="41" t="s">
        <v>11657</v>
      </c>
    </row>
    <row r="2704" spans="1:35">
      <c r="A2704" s="40">
        <v>2024</v>
      </c>
      <c r="B2704" s="40">
        <v>4</v>
      </c>
      <c r="C2704" s="41" t="s">
        <v>829</v>
      </c>
      <c r="D2704" s="42" t="s">
        <v>7484</v>
      </c>
      <c r="E2704" s="41" t="s">
        <v>7485</v>
      </c>
      <c r="F2704" s="43" t="s">
        <v>9634</v>
      </c>
      <c r="G2704" s="43" t="s">
        <v>9635</v>
      </c>
      <c r="H2704" s="44">
        <v>100</v>
      </c>
      <c r="I2704" s="44">
        <v>25</v>
      </c>
      <c r="J2704" s="44">
        <v>59</v>
      </c>
      <c r="K2704" s="44">
        <v>14.75</v>
      </c>
      <c r="L2704" s="44">
        <v>0</v>
      </c>
      <c r="M2704" s="44">
        <v>0</v>
      </c>
      <c r="N2704" s="44">
        <v>0</v>
      </c>
      <c r="O2704" s="44">
        <v>0</v>
      </c>
      <c r="P2704" s="44">
        <v>40</v>
      </c>
      <c r="Q2704" s="44">
        <v>10</v>
      </c>
      <c r="R2704" s="44">
        <v>19</v>
      </c>
      <c r="S2704" s="44">
        <v>4.75</v>
      </c>
      <c r="T2704" s="44">
        <f t="shared" si="42"/>
        <v>59</v>
      </c>
      <c r="U2704" s="44">
        <f t="shared" si="42"/>
        <v>14.75</v>
      </c>
      <c r="V2704" s="44">
        <v>0</v>
      </c>
      <c r="W2704" s="44">
        <v>0</v>
      </c>
      <c r="X2704" s="44">
        <v>0</v>
      </c>
      <c r="Y2704" s="44">
        <v>0</v>
      </c>
      <c r="Z2704" s="44">
        <v>20</v>
      </c>
      <c r="AA2704" s="44">
        <v>5</v>
      </c>
      <c r="AB2704" s="44">
        <v>20</v>
      </c>
      <c r="AC2704" s="44">
        <v>5</v>
      </c>
      <c r="AD2704" s="44">
        <v>40</v>
      </c>
      <c r="AE2704" s="44">
        <v>10</v>
      </c>
      <c r="AF2704" s="41" t="s">
        <v>47</v>
      </c>
      <c r="AG2704" s="41" t="s">
        <v>47</v>
      </c>
      <c r="AH2704" s="41" t="s">
        <v>9636</v>
      </c>
      <c r="AI2704" s="41" t="s">
        <v>11658</v>
      </c>
    </row>
    <row r="2705" spans="1:35">
      <c r="A2705" s="40">
        <v>2024</v>
      </c>
      <c r="B2705" s="40">
        <v>4</v>
      </c>
      <c r="C2705" s="41" t="s">
        <v>829</v>
      </c>
      <c r="D2705" s="42" t="s">
        <v>7484</v>
      </c>
      <c r="E2705" s="41" t="s">
        <v>7485</v>
      </c>
      <c r="F2705" s="43" t="s">
        <v>9637</v>
      </c>
      <c r="G2705" s="43" t="s">
        <v>9638</v>
      </c>
      <c r="H2705" s="44">
        <v>100</v>
      </c>
      <c r="I2705" s="44">
        <v>25</v>
      </c>
      <c r="J2705" s="44">
        <v>0</v>
      </c>
      <c r="K2705" s="44">
        <v>0</v>
      </c>
      <c r="L2705" s="44">
        <v>0</v>
      </c>
      <c r="M2705" s="44">
        <v>0</v>
      </c>
      <c r="N2705" s="44">
        <v>0</v>
      </c>
      <c r="O2705" s="44">
        <v>0</v>
      </c>
      <c r="P2705" s="44">
        <v>0</v>
      </c>
      <c r="Q2705" s="44">
        <v>0</v>
      </c>
      <c r="R2705" s="44">
        <v>0</v>
      </c>
      <c r="S2705" s="44">
        <v>0</v>
      </c>
      <c r="T2705" s="44">
        <f t="shared" si="42"/>
        <v>0</v>
      </c>
      <c r="U2705" s="44">
        <f t="shared" si="42"/>
        <v>0</v>
      </c>
      <c r="V2705" s="44">
        <v>0</v>
      </c>
      <c r="W2705" s="44">
        <v>0</v>
      </c>
      <c r="X2705" s="44">
        <v>0</v>
      </c>
      <c r="Y2705" s="44">
        <v>0</v>
      </c>
      <c r="Z2705" s="44">
        <v>0</v>
      </c>
      <c r="AA2705" s="44">
        <v>0</v>
      </c>
      <c r="AB2705" s="44">
        <v>0</v>
      </c>
      <c r="AC2705" s="44">
        <v>0</v>
      </c>
      <c r="AD2705" s="44">
        <v>0</v>
      </c>
      <c r="AE2705" s="44">
        <v>0</v>
      </c>
      <c r="AF2705" s="41" t="s">
        <v>47</v>
      </c>
      <c r="AG2705" s="41" t="s">
        <v>47</v>
      </c>
      <c r="AH2705" s="41" t="s">
        <v>9630</v>
      </c>
      <c r="AI2705" s="41" t="s">
        <v>9630</v>
      </c>
    </row>
    <row r="2706" spans="1:35">
      <c r="A2706" s="40">
        <v>2024</v>
      </c>
      <c r="B2706" s="40">
        <v>4</v>
      </c>
      <c r="C2706" s="41" t="s">
        <v>829</v>
      </c>
      <c r="D2706" s="42" t="s">
        <v>7484</v>
      </c>
      <c r="E2706" s="41" t="s">
        <v>7485</v>
      </c>
      <c r="F2706" s="43" t="s">
        <v>9639</v>
      </c>
      <c r="G2706" s="43" t="s">
        <v>9640</v>
      </c>
      <c r="H2706" s="44">
        <v>100</v>
      </c>
      <c r="I2706" s="44">
        <v>25</v>
      </c>
      <c r="J2706" s="44">
        <v>34</v>
      </c>
      <c r="K2706" s="44">
        <v>8.5</v>
      </c>
      <c r="L2706" s="44">
        <v>0</v>
      </c>
      <c r="M2706" s="44">
        <v>0</v>
      </c>
      <c r="N2706" s="44">
        <v>0</v>
      </c>
      <c r="O2706" s="44">
        <v>0</v>
      </c>
      <c r="P2706" s="44">
        <v>34</v>
      </c>
      <c r="Q2706" s="44">
        <v>8.5</v>
      </c>
      <c r="R2706" s="44">
        <v>0</v>
      </c>
      <c r="S2706" s="44">
        <v>0</v>
      </c>
      <c r="T2706" s="44">
        <f t="shared" si="42"/>
        <v>34</v>
      </c>
      <c r="U2706" s="44">
        <f t="shared" si="42"/>
        <v>8.5</v>
      </c>
      <c r="V2706" s="44">
        <v>0</v>
      </c>
      <c r="W2706" s="44">
        <v>0</v>
      </c>
      <c r="X2706" s="44">
        <v>0</v>
      </c>
      <c r="Y2706" s="44">
        <v>0</v>
      </c>
      <c r="Z2706" s="44">
        <v>34</v>
      </c>
      <c r="AA2706" s="44">
        <v>8.5</v>
      </c>
      <c r="AB2706" s="44">
        <v>0</v>
      </c>
      <c r="AC2706" s="44">
        <v>0</v>
      </c>
      <c r="AD2706" s="44">
        <v>34</v>
      </c>
      <c r="AE2706" s="44">
        <v>8.5</v>
      </c>
      <c r="AF2706" s="41" t="s">
        <v>47</v>
      </c>
      <c r="AG2706" s="41" t="s">
        <v>47</v>
      </c>
      <c r="AH2706" s="41" t="s">
        <v>9641</v>
      </c>
      <c r="AI2706" s="41" t="s">
        <v>11659</v>
      </c>
    </row>
    <row r="2707" spans="1:35">
      <c r="A2707" s="40">
        <v>2024</v>
      </c>
      <c r="B2707" s="40">
        <v>4</v>
      </c>
      <c r="C2707" s="41" t="s">
        <v>829</v>
      </c>
      <c r="D2707" s="42" t="s">
        <v>7484</v>
      </c>
      <c r="E2707" s="41" t="s">
        <v>7485</v>
      </c>
      <c r="F2707" s="43" t="s">
        <v>9642</v>
      </c>
      <c r="G2707" s="43" t="s">
        <v>9643</v>
      </c>
      <c r="H2707" s="44">
        <v>100</v>
      </c>
      <c r="I2707" s="44">
        <v>25</v>
      </c>
      <c r="J2707" s="44">
        <v>100</v>
      </c>
      <c r="K2707" s="44">
        <v>25</v>
      </c>
      <c r="L2707" s="44">
        <v>0</v>
      </c>
      <c r="M2707" s="44">
        <v>0</v>
      </c>
      <c r="N2707" s="44">
        <v>0</v>
      </c>
      <c r="O2707" s="44">
        <v>0</v>
      </c>
      <c r="P2707" s="44">
        <v>0</v>
      </c>
      <c r="Q2707" s="44">
        <v>0</v>
      </c>
      <c r="R2707" s="44">
        <v>100</v>
      </c>
      <c r="S2707" s="44">
        <v>25</v>
      </c>
      <c r="T2707" s="44">
        <f t="shared" si="42"/>
        <v>100</v>
      </c>
      <c r="U2707" s="44">
        <f t="shared" si="42"/>
        <v>25</v>
      </c>
      <c r="V2707" s="44">
        <v>0</v>
      </c>
      <c r="W2707" s="44">
        <v>0</v>
      </c>
      <c r="X2707" s="44">
        <v>0</v>
      </c>
      <c r="Y2707" s="44">
        <v>0</v>
      </c>
      <c r="Z2707" s="44">
        <v>0</v>
      </c>
      <c r="AA2707" s="44">
        <v>0</v>
      </c>
      <c r="AB2707" s="44">
        <v>0</v>
      </c>
      <c r="AC2707" s="44">
        <v>0</v>
      </c>
      <c r="AD2707" s="44">
        <v>0</v>
      </c>
      <c r="AE2707" s="44">
        <v>0</v>
      </c>
      <c r="AF2707" s="41" t="s">
        <v>47</v>
      </c>
      <c r="AG2707" s="41" t="s">
        <v>47</v>
      </c>
      <c r="AH2707" s="41" t="s">
        <v>9644</v>
      </c>
      <c r="AI2707" s="41" t="s">
        <v>11660</v>
      </c>
    </row>
    <row r="2708" spans="1:35">
      <c r="A2708" s="40">
        <v>2024</v>
      </c>
      <c r="B2708" s="40">
        <v>4</v>
      </c>
      <c r="C2708" s="41" t="s">
        <v>829</v>
      </c>
      <c r="D2708" s="42" t="s">
        <v>412</v>
      </c>
      <c r="E2708" s="41" t="s">
        <v>755</v>
      </c>
      <c r="F2708" s="43" t="s">
        <v>6468</v>
      </c>
      <c r="G2708" s="43" t="s">
        <v>6469</v>
      </c>
      <c r="H2708" s="44">
        <v>1</v>
      </c>
      <c r="I2708" s="44">
        <v>100</v>
      </c>
      <c r="J2708" s="44">
        <v>1</v>
      </c>
      <c r="K2708" s="44">
        <v>100</v>
      </c>
      <c r="L2708" s="44">
        <v>0</v>
      </c>
      <c r="M2708" s="44">
        <v>0</v>
      </c>
      <c r="N2708" s="44">
        <v>0</v>
      </c>
      <c r="O2708" s="44">
        <v>0</v>
      </c>
      <c r="P2708" s="44">
        <v>0</v>
      </c>
      <c r="Q2708" s="44">
        <v>0</v>
      </c>
      <c r="R2708" s="44">
        <v>1</v>
      </c>
      <c r="S2708" s="44">
        <v>100</v>
      </c>
      <c r="T2708" s="44">
        <f t="shared" si="42"/>
        <v>1</v>
      </c>
      <c r="U2708" s="44">
        <f t="shared" si="42"/>
        <v>100</v>
      </c>
      <c r="V2708" s="44">
        <v>0</v>
      </c>
      <c r="W2708" s="44">
        <v>0</v>
      </c>
      <c r="X2708" s="44">
        <v>0</v>
      </c>
      <c r="Y2708" s="44">
        <v>0</v>
      </c>
      <c r="Z2708" s="44">
        <v>0</v>
      </c>
      <c r="AA2708" s="44">
        <v>0</v>
      </c>
      <c r="AB2708" s="44">
        <v>1</v>
      </c>
      <c r="AC2708" s="44">
        <v>100</v>
      </c>
      <c r="AD2708" s="44">
        <v>1</v>
      </c>
      <c r="AE2708" s="44">
        <v>100</v>
      </c>
      <c r="AF2708" s="41" t="s">
        <v>47</v>
      </c>
      <c r="AG2708" s="41" t="s">
        <v>6470</v>
      </c>
      <c r="AH2708" s="41" t="s">
        <v>9645</v>
      </c>
      <c r="AI2708" s="41" t="s">
        <v>11661</v>
      </c>
    </row>
    <row r="2709" spans="1:35">
      <c r="A2709" s="40">
        <v>2024</v>
      </c>
      <c r="B2709" s="40">
        <v>4</v>
      </c>
      <c r="C2709" s="41" t="s">
        <v>828</v>
      </c>
      <c r="D2709" s="42" t="s">
        <v>409</v>
      </c>
      <c r="E2709" s="41" t="s">
        <v>752</v>
      </c>
      <c r="F2709" s="43" t="s">
        <v>6471</v>
      </c>
      <c r="G2709" s="43" t="s">
        <v>6472</v>
      </c>
      <c r="H2709" s="44">
        <v>100</v>
      </c>
      <c r="I2709" s="44">
        <v>40</v>
      </c>
      <c r="J2709" s="44">
        <v>0</v>
      </c>
      <c r="K2709" s="44">
        <v>0</v>
      </c>
      <c r="L2709" s="44">
        <v>0</v>
      </c>
      <c r="M2709" s="44">
        <v>0</v>
      </c>
      <c r="N2709" s="44">
        <v>0</v>
      </c>
      <c r="O2709" s="44">
        <v>0</v>
      </c>
      <c r="P2709" s="44">
        <v>0</v>
      </c>
      <c r="Q2709" s="44">
        <v>0</v>
      </c>
      <c r="R2709" s="44">
        <v>0</v>
      </c>
      <c r="S2709" s="44">
        <v>0</v>
      </c>
      <c r="T2709" s="44">
        <f t="shared" si="42"/>
        <v>0</v>
      </c>
      <c r="U2709" s="44">
        <f t="shared" si="42"/>
        <v>0</v>
      </c>
      <c r="V2709" s="44">
        <v>0</v>
      </c>
      <c r="W2709" s="44">
        <v>0</v>
      </c>
      <c r="X2709" s="44">
        <v>0</v>
      </c>
      <c r="Y2709" s="44">
        <v>0</v>
      </c>
      <c r="Z2709" s="44">
        <v>0</v>
      </c>
      <c r="AA2709" s="44">
        <v>0</v>
      </c>
      <c r="AB2709" s="44">
        <v>0</v>
      </c>
      <c r="AC2709" s="44">
        <v>0</v>
      </c>
      <c r="AD2709" s="44">
        <v>0</v>
      </c>
      <c r="AE2709" s="44">
        <v>0</v>
      </c>
      <c r="AF2709" s="41" t="s">
        <v>47</v>
      </c>
      <c r="AG2709" s="41" t="s">
        <v>6473</v>
      </c>
      <c r="AH2709" s="41" t="s">
        <v>6473</v>
      </c>
      <c r="AI2709" s="41" t="s">
        <v>11662</v>
      </c>
    </row>
    <row r="2710" spans="1:35">
      <c r="A2710" s="40">
        <v>2024</v>
      </c>
      <c r="B2710" s="40">
        <v>4</v>
      </c>
      <c r="C2710" s="41" t="s">
        <v>828</v>
      </c>
      <c r="D2710" s="42" t="s">
        <v>409</v>
      </c>
      <c r="E2710" s="41" t="s">
        <v>752</v>
      </c>
      <c r="F2710" s="43" t="s">
        <v>6471</v>
      </c>
      <c r="G2710" s="43" t="s">
        <v>6474</v>
      </c>
      <c r="H2710" s="44">
        <v>100</v>
      </c>
      <c r="I2710" s="44">
        <v>20</v>
      </c>
      <c r="J2710" s="44">
        <v>100</v>
      </c>
      <c r="K2710" s="44">
        <v>20</v>
      </c>
      <c r="L2710" s="44">
        <v>0</v>
      </c>
      <c r="M2710" s="44">
        <v>0</v>
      </c>
      <c r="N2710" s="44">
        <v>5</v>
      </c>
      <c r="O2710" s="44">
        <v>1</v>
      </c>
      <c r="P2710" s="44">
        <v>55</v>
      </c>
      <c r="Q2710" s="44">
        <v>11</v>
      </c>
      <c r="R2710" s="44">
        <v>40</v>
      </c>
      <c r="S2710" s="44">
        <v>8</v>
      </c>
      <c r="T2710" s="44">
        <f t="shared" si="42"/>
        <v>100</v>
      </c>
      <c r="U2710" s="44">
        <f t="shared" si="42"/>
        <v>20</v>
      </c>
      <c r="V2710" s="44">
        <v>0</v>
      </c>
      <c r="W2710" s="44">
        <v>0</v>
      </c>
      <c r="X2710" s="44">
        <v>5</v>
      </c>
      <c r="Y2710" s="44">
        <v>1</v>
      </c>
      <c r="Z2710" s="44">
        <v>45</v>
      </c>
      <c r="AA2710" s="44">
        <v>9</v>
      </c>
      <c r="AB2710" s="44">
        <v>50</v>
      </c>
      <c r="AC2710" s="44">
        <v>10</v>
      </c>
      <c r="AD2710" s="44">
        <v>100</v>
      </c>
      <c r="AE2710" s="44">
        <v>20</v>
      </c>
      <c r="AF2710" s="41" t="s">
        <v>47</v>
      </c>
      <c r="AG2710" s="41" t="s">
        <v>6475</v>
      </c>
      <c r="AH2710" s="41" t="s">
        <v>9646</v>
      </c>
      <c r="AI2710" s="41" t="s">
        <v>11663</v>
      </c>
    </row>
    <row r="2711" spans="1:35">
      <c r="A2711" s="40">
        <v>2024</v>
      </c>
      <c r="B2711" s="40">
        <v>4</v>
      </c>
      <c r="C2711" s="41" t="s">
        <v>828</v>
      </c>
      <c r="D2711" s="42" t="s">
        <v>409</v>
      </c>
      <c r="E2711" s="41" t="s">
        <v>752</v>
      </c>
      <c r="F2711" s="43" t="s">
        <v>6471</v>
      </c>
      <c r="G2711" s="43" t="s">
        <v>6476</v>
      </c>
      <c r="H2711" s="44">
        <v>100</v>
      </c>
      <c r="I2711" s="44">
        <v>20</v>
      </c>
      <c r="J2711" s="44">
        <v>0</v>
      </c>
      <c r="K2711" s="44">
        <v>0</v>
      </c>
      <c r="L2711" s="44">
        <v>0</v>
      </c>
      <c r="M2711" s="44">
        <v>0</v>
      </c>
      <c r="N2711" s="44">
        <v>0</v>
      </c>
      <c r="O2711" s="44">
        <v>0</v>
      </c>
      <c r="P2711" s="44">
        <v>0</v>
      </c>
      <c r="Q2711" s="44">
        <v>0</v>
      </c>
      <c r="R2711" s="44">
        <v>0</v>
      </c>
      <c r="S2711" s="44">
        <v>0</v>
      </c>
      <c r="T2711" s="44">
        <f t="shared" si="42"/>
        <v>0</v>
      </c>
      <c r="U2711" s="44">
        <f t="shared" si="42"/>
        <v>0</v>
      </c>
      <c r="V2711" s="44">
        <v>0</v>
      </c>
      <c r="W2711" s="44">
        <v>0</v>
      </c>
      <c r="X2711" s="44">
        <v>0</v>
      </c>
      <c r="Y2711" s="44">
        <v>0</v>
      </c>
      <c r="Z2711" s="44">
        <v>0</v>
      </c>
      <c r="AA2711" s="44">
        <v>0</v>
      </c>
      <c r="AB2711" s="44">
        <v>0</v>
      </c>
      <c r="AC2711" s="44">
        <v>0</v>
      </c>
      <c r="AD2711" s="44">
        <v>0</v>
      </c>
      <c r="AE2711" s="44">
        <v>0</v>
      </c>
      <c r="AF2711" s="41" t="s">
        <v>47</v>
      </c>
      <c r="AG2711" s="41" t="s">
        <v>6477</v>
      </c>
      <c r="AH2711" s="41" t="s">
        <v>6477</v>
      </c>
      <c r="AI2711" s="41" t="s">
        <v>11664</v>
      </c>
    </row>
    <row r="2712" spans="1:35">
      <c r="A2712" s="40">
        <v>2024</v>
      </c>
      <c r="B2712" s="40">
        <v>4</v>
      </c>
      <c r="C2712" s="41" t="s">
        <v>828</v>
      </c>
      <c r="D2712" s="42" t="s">
        <v>409</v>
      </c>
      <c r="E2712" s="41" t="s">
        <v>752</v>
      </c>
      <c r="F2712" s="43" t="s">
        <v>6471</v>
      </c>
      <c r="G2712" s="43" t="s">
        <v>6478</v>
      </c>
      <c r="H2712" s="44">
        <v>100</v>
      </c>
      <c r="I2712" s="44">
        <v>20</v>
      </c>
      <c r="J2712" s="44">
        <v>0</v>
      </c>
      <c r="K2712" s="44">
        <v>0</v>
      </c>
      <c r="L2712" s="44">
        <v>0</v>
      </c>
      <c r="M2712" s="44">
        <v>0</v>
      </c>
      <c r="N2712" s="44">
        <v>0</v>
      </c>
      <c r="O2712" s="44">
        <v>0</v>
      </c>
      <c r="P2712" s="44">
        <v>0</v>
      </c>
      <c r="Q2712" s="44">
        <v>0</v>
      </c>
      <c r="R2712" s="44">
        <v>0</v>
      </c>
      <c r="S2712" s="44">
        <v>0</v>
      </c>
      <c r="T2712" s="44">
        <f t="shared" si="42"/>
        <v>0</v>
      </c>
      <c r="U2712" s="44">
        <f t="shared" si="42"/>
        <v>0</v>
      </c>
      <c r="V2712" s="44">
        <v>0</v>
      </c>
      <c r="W2712" s="44">
        <v>0</v>
      </c>
      <c r="X2712" s="44">
        <v>0</v>
      </c>
      <c r="Y2712" s="44">
        <v>0</v>
      </c>
      <c r="Z2712" s="44">
        <v>0</v>
      </c>
      <c r="AA2712" s="44">
        <v>0</v>
      </c>
      <c r="AB2712" s="44">
        <v>0</v>
      </c>
      <c r="AC2712" s="44">
        <v>0</v>
      </c>
      <c r="AD2712" s="44">
        <v>0</v>
      </c>
      <c r="AE2712" s="44">
        <v>0</v>
      </c>
      <c r="AF2712" s="41" t="s">
        <v>47</v>
      </c>
      <c r="AG2712" s="41" t="s">
        <v>6479</v>
      </c>
      <c r="AH2712" s="41" t="s">
        <v>9647</v>
      </c>
      <c r="AI2712" s="41" t="s">
        <v>11665</v>
      </c>
    </row>
    <row r="2713" spans="1:35">
      <c r="A2713" s="40">
        <v>2024</v>
      </c>
      <c r="B2713" s="40">
        <v>4</v>
      </c>
      <c r="C2713" s="41" t="s">
        <v>828</v>
      </c>
      <c r="D2713" s="42" t="s">
        <v>410</v>
      </c>
      <c r="E2713" s="41" t="s">
        <v>753</v>
      </c>
      <c r="F2713" s="43" t="s">
        <v>6480</v>
      </c>
      <c r="G2713" s="43" t="s">
        <v>6481</v>
      </c>
      <c r="H2713" s="44">
        <v>100</v>
      </c>
      <c r="I2713" s="44">
        <v>5</v>
      </c>
      <c r="J2713" s="44">
        <v>0</v>
      </c>
      <c r="K2713" s="44">
        <v>0</v>
      </c>
      <c r="L2713" s="44">
        <v>0</v>
      </c>
      <c r="M2713" s="44">
        <v>0</v>
      </c>
      <c r="N2713" s="44">
        <v>0</v>
      </c>
      <c r="O2713" s="44">
        <v>0</v>
      </c>
      <c r="P2713" s="44">
        <v>0</v>
      </c>
      <c r="Q2713" s="44">
        <v>0</v>
      </c>
      <c r="R2713" s="44">
        <v>0</v>
      </c>
      <c r="S2713" s="44">
        <v>0</v>
      </c>
      <c r="T2713" s="44">
        <f t="shared" ref="T2713:U2718" si="43">SUM(L2713,N2713,P2713,R2713)</f>
        <v>0</v>
      </c>
      <c r="U2713" s="44">
        <f t="shared" si="43"/>
        <v>0</v>
      </c>
      <c r="V2713" s="44">
        <v>0</v>
      </c>
      <c r="W2713" s="44">
        <v>0</v>
      </c>
      <c r="X2713" s="44">
        <v>0</v>
      </c>
      <c r="Y2713" s="44">
        <v>0</v>
      </c>
      <c r="Z2713" s="44">
        <v>0</v>
      </c>
      <c r="AA2713" s="44">
        <v>0</v>
      </c>
      <c r="AB2713" s="44">
        <v>0</v>
      </c>
      <c r="AC2713" s="44">
        <v>0</v>
      </c>
      <c r="AD2713" s="44">
        <v>0</v>
      </c>
      <c r="AE2713" s="44">
        <v>0</v>
      </c>
      <c r="AF2713" s="41" t="s">
        <v>47</v>
      </c>
      <c r="AG2713" s="41" t="s">
        <v>6482</v>
      </c>
      <c r="AH2713" s="41" t="s">
        <v>6482</v>
      </c>
      <c r="AI2713" s="41" t="s">
        <v>6482</v>
      </c>
    </row>
    <row r="2714" spans="1:35">
      <c r="A2714" s="40">
        <v>2024</v>
      </c>
      <c r="B2714" s="40">
        <v>4</v>
      </c>
      <c r="C2714" s="41" t="s">
        <v>828</v>
      </c>
      <c r="D2714" s="42" t="s">
        <v>410</v>
      </c>
      <c r="E2714" s="41" t="s">
        <v>753</v>
      </c>
      <c r="F2714" s="43" t="s">
        <v>6480</v>
      </c>
      <c r="G2714" s="43" t="s">
        <v>6483</v>
      </c>
      <c r="H2714" s="44">
        <v>100</v>
      </c>
      <c r="I2714" s="44">
        <v>5</v>
      </c>
      <c r="J2714" s="44">
        <v>0</v>
      </c>
      <c r="K2714" s="44">
        <v>0</v>
      </c>
      <c r="L2714" s="44">
        <v>0</v>
      </c>
      <c r="M2714" s="44">
        <v>0</v>
      </c>
      <c r="N2714" s="44">
        <v>0</v>
      </c>
      <c r="O2714" s="44">
        <v>0</v>
      </c>
      <c r="P2714" s="44">
        <v>0</v>
      </c>
      <c r="Q2714" s="44">
        <v>0</v>
      </c>
      <c r="R2714" s="44">
        <v>0</v>
      </c>
      <c r="S2714" s="44">
        <v>0</v>
      </c>
      <c r="T2714" s="44">
        <f t="shared" si="43"/>
        <v>0</v>
      </c>
      <c r="U2714" s="44">
        <f t="shared" si="43"/>
        <v>0</v>
      </c>
      <c r="V2714" s="44">
        <v>0</v>
      </c>
      <c r="W2714" s="44">
        <v>0</v>
      </c>
      <c r="X2714" s="44">
        <v>0</v>
      </c>
      <c r="Y2714" s="44">
        <v>0</v>
      </c>
      <c r="Z2714" s="44">
        <v>0</v>
      </c>
      <c r="AA2714" s="44">
        <v>0</v>
      </c>
      <c r="AB2714" s="44">
        <v>0</v>
      </c>
      <c r="AC2714" s="44">
        <v>0</v>
      </c>
      <c r="AD2714" s="44">
        <v>0</v>
      </c>
      <c r="AE2714" s="44">
        <v>0</v>
      </c>
      <c r="AF2714" s="41" t="s">
        <v>47</v>
      </c>
      <c r="AG2714" s="41" t="s">
        <v>6482</v>
      </c>
      <c r="AH2714" s="41" t="s">
        <v>6482</v>
      </c>
      <c r="AI2714" s="41" t="s">
        <v>6482</v>
      </c>
    </row>
    <row r="2715" spans="1:35">
      <c r="A2715" s="40">
        <v>2024</v>
      </c>
      <c r="B2715" s="40">
        <v>4</v>
      </c>
      <c r="C2715" s="41" t="s">
        <v>828</v>
      </c>
      <c r="D2715" s="42" t="s">
        <v>410</v>
      </c>
      <c r="E2715" s="41" t="s">
        <v>753</v>
      </c>
      <c r="F2715" s="43" t="s">
        <v>6480</v>
      </c>
      <c r="G2715" s="43" t="s">
        <v>6484</v>
      </c>
      <c r="H2715" s="44">
        <v>100</v>
      </c>
      <c r="I2715" s="44">
        <v>5</v>
      </c>
      <c r="J2715" s="44">
        <v>0</v>
      </c>
      <c r="K2715" s="44">
        <v>0</v>
      </c>
      <c r="L2715" s="44">
        <v>0</v>
      </c>
      <c r="M2715" s="44">
        <v>0</v>
      </c>
      <c r="N2715" s="44">
        <v>0</v>
      </c>
      <c r="O2715" s="44">
        <v>0</v>
      </c>
      <c r="P2715" s="44">
        <v>0</v>
      </c>
      <c r="Q2715" s="44">
        <v>0</v>
      </c>
      <c r="R2715" s="44">
        <v>0</v>
      </c>
      <c r="S2715" s="44">
        <v>0</v>
      </c>
      <c r="T2715" s="44">
        <f t="shared" si="43"/>
        <v>0</v>
      </c>
      <c r="U2715" s="44">
        <f t="shared" si="43"/>
        <v>0</v>
      </c>
      <c r="V2715" s="44">
        <v>0</v>
      </c>
      <c r="W2715" s="44">
        <v>0</v>
      </c>
      <c r="X2715" s="44">
        <v>0</v>
      </c>
      <c r="Y2715" s="44">
        <v>0</v>
      </c>
      <c r="Z2715" s="44">
        <v>0</v>
      </c>
      <c r="AA2715" s="44">
        <v>0</v>
      </c>
      <c r="AB2715" s="44">
        <v>0</v>
      </c>
      <c r="AC2715" s="44">
        <v>0</v>
      </c>
      <c r="AD2715" s="44">
        <v>0</v>
      </c>
      <c r="AE2715" s="44">
        <v>0</v>
      </c>
      <c r="AF2715" s="41" t="s">
        <v>47</v>
      </c>
      <c r="AG2715" s="41" t="s">
        <v>6482</v>
      </c>
      <c r="AH2715" s="41" t="s">
        <v>6482</v>
      </c>
      <c r="AI2715" s="41" t="s">
        <v>6482</v>
      </c>
    </row>
    <row r="2716" spans="1:35">
      <c r="A2716" s="40">
        <v>2024</v>
      </c>
      <c r="B2716" s="40">
        <v>4</v>
      </c>
      <c r="C2716" s="41" t="s">
        <v>828</v>
      </c>
      <c r="D2716" s="42" t="s">
        <v>410</v>
      </c>
      <c r="E2716" s="41" t="s">
        <v>753</v>
      </c>
      <c r="F2716" s="43" t="s">
        <v>6485</v>
      </c>
      <c r="G2716" s="43" t="s">
        <v>6486</v>
      </c>
      <c r="H2716" s="44">
        <v>100</v>
      </c>
      <c r="I2716" s="44">
        <v>5</v>
      </c>
      <c r="J2716" s="44">
        <v>0</v>
      </c>
      <c r="K2716" s="44">
        <v>0</v>
      </c>
      <c r="L2716" s="44">
        <v>0</v>
      </c>
      <c r="M2716" s="44">
        <v>0</v>
      </c>
      <c r="N2716" s="44">
        <v>0</v>
      </c>
      <c r="O2716" s="44">
        <v>0</v>
      </c>
      <c r="P2716" s="44">
        <v>0</v>
      </c>
      <c r="Q2716" s="44">
        <v>0</v>
      </c>
      <c r="R2716" s="44">
        <v>0</v>
      </c>
      <c r="S2716" s="44">
        <v>0</v>
      </c>
      <c r="T2716" s="44">
        <f t="shared" si="43"/>
        <v>0</v>
      </c>
      <c r="U2716" s="44">
        <f t="shared" si="43"/>
        <v>0</v>
      </c>
      <c r="V2716" s="44">
        <v>0</v>
      </c>
      <c r="W2716" s="44">
        <v>0</v>
      </c>
      <c r="X2716" s="44">
        <v>0</v>
      </c>
      <c r="Y2716" s="44">
        <v>0</v>
      </c>
      <c r="Z2716" s="44">
        <v>0</v>
      </c>
      <c r="AA2716" s="44">
        <v>0</v>
      </c>
      <c r="AB2716" s="44">
        <v>0</v>
      </c>
      <c r="AC2716" s="44">
        <v>0</v>
      </c>
      <c r="AD2716" s="44">
        <v>0</v>
      </c>
      <c r="AE2716" s="44">
        <v>0</v>
      </c>
      <c r="AF2716" s="41" t="s">
        <v>47</v>
      </c>
      <c r="AG2716" s="41" t="s">
        <v>6482</v>
      </c>
      <c r="AH2716" s="41" t="s">
        <v>6482</v>
      </c>
      <c r="AI2716" s="41" t="s">
        <v>6482</v>
      </c>
    </row>
    <row r="2717" spans="1:35">
      <c r="A2717" s="40">
        <v>2024</v>
      </c>
      <c r="B2717" s="40">
        <v>4</v>
      </c>
      <c r="C2717" s="41" t="s">
        <v>828</v>
      </c>
      <c r="D2717" s="42" t="s">
        <v>410</v>
      </c>
      <c r="E2717" s="41" t="s">
        <v>753</v>
      </c>
      <c r="F2717" s="43" t="s">
        <v>6485</v>
      </c>
      <c r="G2717" s="43" t="s">
        <v>6487</v>
      </c>
      <c r="H2717" s="44">
        <v>100</v>
      </c>
      <c r="I2717" s="44">
        <v>5</v>
      </c>
      <c r="J2717" s="44">
        <v>0</v>
      </c>
      <c r="K2717" s="44">
        <v>0</v>
      </c>
      <c r="L2717" s="44">
        <v>0</v>
      </c>
      <c r="M2717" s="44">
        <v>0</v>
      </c>
      <c r="N2717" s="44">
        <v>0</v>
      </c>
      <c r="O2717" s="44">
        <v>0</v>
      </c>
      <c r="P2717" s="44">
        <v>0</v>
      </c>
      <c r="Q2717" s="44">
        <v>0</v>
      </c>
      <c r="R2717" s="44">
        <v>0</v>
      </c>
      <c r="S2717" s="44">
        <v>0</v>
      </c>
      <c r="T2717" s="44">
        <f t="shared" si="43"/>
        <v>0</v>
      </c>
      <c r="U2717" s="44">
        <f t="shared" si="43"/>
        <v>0</v>
      </c>
      <c r="V2717" s="44">
        <v>0</v>
      </c>
      <c r="W2717" s="44">
        <v>0</v>
      </c>
      <c r="X2717" s="44">
        <v>0</v>
      </c>
      <c r="Y2717" s="44">
        <v>0</v>
      </c>
      <c r="Z2717" s="44">
        <v>0</v>
      </c>
      <c r="AA2717" s="44">
        <v>0</v>
      </c>
      <c r="AB2717" s="44">
        <v>0</v>
      </c>
      <c r="AC2717" s="44">
        <v>0</v>
      </c>
      <c r="AD2717" s="44">
        <v>0</v>
      </c>
      <c r="AE2717" s="44">
        <v>0</v>
      </c>
      <c r="AF2717" s="41" t="s">
        <v>47</v>
      </c>
      <c r="AG2717" s="41" t="s">
        <v>6482</v>
      </c>
      <c r="AH2717" s="41" t="s">
        <v>6482</v>
      </c>
      <c r="AI2717" s="41" t="s">
        <v>6482</v>
      </c>
    </row>
    <row r="2718" spans="1:35">
      <c r="A2718" s="40">
        <v>2024</v>
      </c>
      <c r="B2718" s="40">
        <v>4</v>
      </c>
      <c r="C2718" s="41" t="s">
        <v>828</v>
      </c>
      <c r="D2718" s="42" t="s">
        <v>410</v>
      </c>
      <c r="E2718" s="41" t="s">
        <v>753</v>
      </c>
      <c r="F2718" s="43" t="s">
        <v>6488</v>
      </c>
      <c r="G2718" s="43" t="s">
        <v>6489</v>
      </c>
      <c r="H2718" s="44">
        <v>75</v>
      </c>
      <c r="I2718" s="44">
        <v>75</v>
      </c>
      <c r="J2718" s="44">
        <v>25</v>
      </c>
      <c r="K2718" s="44">
        <v>25</v>
      </c>
      <c r="L2718" s="44">
        <v>0</v>
      </c>
      <c r="M2718" s="44">
        <v>0</v>
      </c>
      <c r="N2718" s="44">
        <v>5</v>
      </c>
      <c r="O2718" s="44">
        <v>5</v>
      </c>
      <c r="P2718" s="44">
        <v>15</v>
      </c>
      <c r="Q2718" s="44">
        <v>15</v>
      </c>
      <c r="R2718" s="44">
        <v>5</v>
      </c>
      <c r="S2718" s="44">
        <v>5</v>
      </c>
      <c r="T2718" s="44">
        <f t="shared" si="43"/>
        <v>25</v>
      </c>
      <c r="U2718" s="44">
        <f t="shared" si="43"/>
        <v>25</v>
      </c>
      <c r="V2718" s="44">
        <v>0</v>
      </c>
      <c r="W2718" s="44">
        <v>0</v>
      </c>
      <c r="X2718" s="44">
        <v>1</v>
      </c>
      <c r="Y2718" s="44">
        <v>1</v>
      </c>
      <c r="Z2718" s="44">
        <v>14</v>
      </c>
      <c r="AA2718" s="44">
        <v>14</v>
      </c>
      <c r="AB2718" s="44">
        <v>10</v>
      </c>
      <c r="AC2718" s="44">
        <v>10</v>
      </c>
      <c r="AD2718" s="44">
        <v>25</v>
      </c>
      <c r="AE2718" s="44">
        <v>25</v>
      </c>
      <c r="AF2718" s="41" t="s">
        <v>47</v>
      </c>
      <c r="AG2718" s="41" t="s">
        <v>6490</v>
      </c>
      <c r="AH2718" s="41" t="s">
        <v>9648</v>
      </c>
      <c r="AI2718" s="41" t="s">
        <v>11666</v>
      </c>
    </row>
    <row r="2721" spans="1:1">
      <c r="A2721" s="9" t="s">
        <v>9651</v>
      </c>
    </row>
    <row r="2722" spans="1:1">
      <c r="A2722" s="9" t="s">
        <v>6494</v>
      </c>
    </row>
  </sheetData>
  <sheetProtection sheet="1" formatCells="0" formatColumns="0" formatRows="0" sort="0" autoFilter="0" pivotTables="0"/>
  <autoFilter ref="A7:AI2718" xr:uid="{A4D8CBC7-F49D-4DC0-9ACD-C72295C7CCE1}"/>
  <mergeCells count="4">
    <mergeCell ref="A2:J2"/>
    <mergeCell ref="A3:J3"/>
    <mergeCell ref="A4:J4"/>
    <mergeCell ref="A6:J6"/>
  </mergeCells>
  <pageMargins left="0.59055118110236227" right="0.59055118110236227" top="0.78740157480314965" bottom="0.78740157480314965" header="0" footer="0"/>
  <pageSetup scale="77" fitToWidth="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 Proyectos 4T-2024</vt:lpstr>
      <vt:lpstr>Por Componentes 4T-2024</vt:lpstr>
      <vt:lpstr>JR_PAGE_ANCHOR_0_1</vt:lpstr>
      <vt:lpstr>'Por Componentes 4T-2024'!Títulos_a_imprimir</vt:lpstr>
      <vt:lpstr>'Por Proyectos 4T-2024'!Títulos_a_imprimir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dc:creator>
  <cp:lastModifiedBy>DSI</cp:lastModifiedBy>
  <cp:lastPrinted>2024-08-12T13:45:17Z</cp:lastPrinted>
  <dcterms:created xsi:type="dcterms:W3CDTF">2024-07-17T20:59:49Z</dcterms:created>
  <dcterms:modified xsi:type="dcterms:W3CDTF">2025-01-31T21:24:34Z</dcterms:modified>
</cp:coreProperties>
</file>